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A BHATT\Desktop\"/>
    </mc:Choice>
  </mc:AlternateContent>
  <bookViews>
    <workbookView xWindow="0" yWindow="0" windowWidth="19200" windowHeight="6950"/>
  </bookViews>
  <sheets>
    <sheet name="Analysis" sheetId="12" r:id="rId1"/>
    <sheet name="FE2011" sheetId="1" r:id="rId2"/>
    <sheet name="FE_EngDisp" sheetId="2" r:id="rId3"/>
    <sheet name="FE_EngDispMethod2" sheetId="3" r:id="rId4"/>
    <sheet name="FE_NumCycl" sheetId="4" r:id="rId5"/>
    <sheet name="FE_NumGears" sheetId="5" r:id="rId6"/>
    <sheet name="FE_TransLockup" sheetId="6" r:id="rId7"/>
    <sheet name="FE_TransCreeperGear" sheetId="7" r:id="rId8"/>
    <sheet name="FE_IntakeValveCyl" sheetId="8" r:id="rId9"/>
    <sheet name="FE_ExhaustValveCyl" sheetId="9" r:id="rId10"/>
    <sheet name="FE_VarValveTiming" sheetId="10" r:id="rId11"/>
    <sheet name="FE_VarValveLift" sheetId="11" r:id="rId12"/>
  </sheets>
  <calcPr calcId="162913"/>
</workbook>
</file>

<file path=xl/calcChain.xml><?xml version="1.0" encoding="utf-8"?>
<calcChain xmlns="http://schemas.openxmlformats.org/spreadsheetml/2006/main">
  <c r="C11" i="12" l="1"/>
  <c r="C10" i="12"/>
  <c r="C9" i="12"/>
  <c r="C8" i="12"/>
  <c r="C7" i="12"/>
  <c r="C6" i="12"/>
  <c r="C5" i="12"/>
  <c r="C4" i="12"/>
  <c r="C3" i="12"/>
  <c r="C246" i="11"/>
  <c r="F246" i="11" s="1"/>
  <c r="F245" i="11"/>
  <c r="D245" i="11"/>
  <c r="E245" i="11" s="1"/>
  <c r="C245" i="11"/>
  <c r="C244" i="11"/>
  <c r="F244" i="11" s="1"/>
  <c r="C243" i="11"/>
  <c r="F242" i="11"/>
  <c r="C242" i="11"/>
  <c r="D242" i="11" s="1"/>
  <c r="E242" i="11" s="1"/>
  <c r="F241" i="11"/>
  <c r="D241" i="11"/>
  <c r="E241" i="11" s="1"/>
  <c r="C241" i="11"/>
  <c r="C240" i="11"/>
  <c r="F240" i="11" s="1"/>
  <c r="C239" i="11"/>
  <c r="F238" i="11"/>
  <c r="C238" i="11"/>
  <c r="D238" i="11" s="1"/>
  <c r="E238" i="11" s="1"/>
  <c r="F237" i="11"/>
  <c r="D237" i="11"/>
  <c r="E237" i="11" s="1"/>
  <c r="C237" i="11"/>
  <c r="C236" i="11"/>
  <c r="F236" i="11" s="1"/>
  <c r="C235" i="11"/>
  <c r="F234" i="11"/>
  <c r="C234" i="11"/>
  <c r="D234" i="11" s="1"/>
  <c r="E234" i="11" s="1"/>
  <c r="F233" i="11"/>
  <c r="D233" i="11"/>
  <c r="E233" i="11" s="1"/>
  <c r="C233" i="11"/>
  <c r="C232" i="11"/>
  <c r="F232" i="11" s="1"/>
  <c r="C231" i="11"/>
  <c r="F230" i="11"/>
  <c r="C230" i="11"/>
  <c r="D230" i="11" s="1"/>
  <c r="E230" i="11" s="1"/>
  <c r="F229" i="11"/>
  <c r="D229" i="11"/>
  <c r="E229" i="11" s="1"/>
  <c r="C229" i="11"/>
  <c r="C228" i="11"/>
  <c r="F228" i="11" s="1"/>
  <c r="C227" i="11"/>
  <c r="F226" i="11"/>
  <c r="C226" i="11"/>
  <c r="D226" i="11" s="1"/>
  <c r="E226" i="11" s="1"/>
  <c r="F225" i="11"/>
  <c r="D225" i="11"/>
  <c r="E225" i="11" s="1"/>
  <c r="C225" i="11"/>
  <c r="C224" i="11"/>
  <c r="F224" i="11" s="1"/>
  <c r="C223" i="11"/>
  <c r="F222" i="11"/>
  <c r="C222" i="11"/>
  <c r="D222" i="11" s="1"/>
  <c r="E222" i="11" s="1"/>
  <c r="F221" i="11"/>
  <c r="D221" i="11"/>
  <c r="E221" i="11" s="1"/>
  <c r="C221" i="11"/>
  <c r="C220" i="11"/>
  <c r="F220" i="11" s="1"/>
  <c r="C219" i="11"/>
  <c r="F218" i="11"/>
  <c r="C218" i="11"/>
  <c r="D218" i="11" s="1"/>
  <c r="E218" i="11" s="1"/>
  <c r="F217" i="11"/>
  <c r="D217" i="11"/>
  <c r="E217" i="11" s="1"/>
  <c r="C217" i="11"/>
  <c r="C216" i="11"/>
  <c r="F216" i="11" s="1"/>
  <c r="C215" i="11"/>
  <c r="F214" i="11"/>
  <c r="C214" i="11"/>
  <c r="D214" i="11" s="1"/>
  <c r="E214" i="11" s="1"/>
  <c r="F213" i="11"/>
  <c r="D213" i="11"/>
  <c r="E213" i="11" s="1"/>
  <c r="C213" i="11"/>
  <c r="C212" i="11"/>
  <c r="F212" i="11" s="1"/>
  <c r="C211" i="11"/>
  <c r="F210" i="11"/>
  <c r="C210" i="11"/>
  <c r="D210" i="11" s="1"/>
  <c r="E210" i="11" s="1"/>
  <c r="F209" i="11"/>
  <c r="D209" i="11"/>
  <c r="E209" i="11" s="1"/>
  <c r="C209" i="11"/>
  <c r="C208" i="11"/>
  <c r="F208" i="11" s="1"/>
  <c r="C207" i="11"/>
  <c r="F206" i="11"/>
  <c r="C206" i="11"/>
  <c r="D206" i="11" s="1"/>
  <c r="E206" i="11" s="1"/>
  <c r="F205" i="11"/>
  <c r="D205" i="11"/>
  <c r="E205" i="11" s="1"/>
  <c r="C205" i="11"/>
  <c r="C204" i="11"/>
  <c r="F204" i="11" s="1"/>
  <c r="C203" i="11"/>
  <c r="F202" i="11"/>
  <c r="C202" i="11"/>
  <c r="D202" i="11" s="1"/>
  <c r="E202" i="11" s="1"/>
  <c r="F201" i="11"/>
  <c r="D201" i="11"/>
  <c r="E201" i="11" s="1"/>
  <c r="C201" i="11"/>
  <c r="C200" i="11"/>
  <c r="F200" i="11" s="1"/>
  <c r="C199" i="11"/>
  <c r="F198" i="11"/>
  <c r="C198" i="11"/>
  <c r="D198" i="11" s="1"/>
  <c r="E198" i="11" s="1"/>
  <c r="F197" i="11"/>
  <c r="D197" i="11"/>
  <c r="E197" i="11" s="1"/>
  <c r="C197" i="11"/>
  <c r="C196" i="11"/>
  <c r="F196" i="11" s="1"/>
  <c r="C195" i="11"/>
  <c r="F194" i="11"/>
  <c r="C194" i="11"/>
  <c r="D194" i="11" s="1"/>
  <c r="E194" i="11" s="1"/>
  <c r="F193" i="11"/>
  <c r="D193" i="11"/>
  <c r="E193" i="11" s="1"/>
  <c r="C193" i="11"/>
  <c r="C192" i="11"/>
  <c r="F192" i="11" s="1"/>
  <c r="C191" i="11"/>
  <c r="F190" i="11"/>
  <c r="C190" i="11"/>
  <c r="D190" i="11" s="1"/>
  <c r="E190" i="11" s="1"/>
  <c r="F189" i="11"/>
  <c r="D189" i="11"/>
  <c r="E189" i="11" s="1"/>
  <c r="C189" i="11"/>
  <c r="C188" i="11"/>
  <c r="F188" i="11" s="1"/>
  <c r="C187" i="11"/>
  <c r="F186" i="11"/>
  <c r="C186" i="11"/>
  <c r="D186" i="11" s="1"/>
  <c r="E186" i="11" s="1"/>
  <c r="F185" i="11"/>
  <c r="D185" i="11"/>
  <c r="E185" i="11" s="1"/>
  <c r="C185" i="11"/>
  <c r="C184" i="11"/>
  <c r="F184" i="11" s="1"/>
  <c r="C183" i="11"/>
  <c r="F182" i="11"/>
  <c r="C182" i="11"/>
  <c r="D182" i="11" s="1"/>
  <c r="E182" i="11" s="1"/>
  <c r="F181" i="11"/>
  <c r="D181" i="11"/>
  <c r="E181" i="11" s="1"/>
  <c r="C181" i="11"/>
  <c r="C180" i="11"/>
  <c r="F180" i="11" s="1"/>
  <c r="C179" i="11"/>
  <c r="F178" i="11"/>
  <c r="C178" i="11"/>
  <c r="D178" i="11" s="1"/>
  <c r="E178" i="11" s="1"/>
  <c r="F177" i="11"/>
  <c r="D177" i="11"/>
  <c r="E177" i="11" s="1"/>
  <c r="C177" i="11"/>
  <c r="C176" i="11"/>
  <c r="F176" i="11" s="1"/>
  <c r="C175" i="11"/>
  <c r="F174" i="11"/>
  <c r="C174" i="11"/>
  <c r="D174" i="11" s="1"/>
  <c r="E174" i="11" s="1"/>
  <c r="F173" i="11"/>
  <c r="D173" i="11"/>
  <c r="E173" i="11" s="1"/>
  <c r="C173" i="11"/>
  <c r="C172" i="11"/>
  <c r="F172" i="11" s="1"/>
  <c r="C171" i="11"/>
  <c r="F170" i="11"/>
  <c r="C170" i="11"/>
  <c r="D170" i="11" s="1"/>
  <c r="E170" i="11" s="1"/>
  <c r="F169" i="11"/>
  <c r="D169" i="11"/>
  <c r="E169" i="11" s="1"/>
  <c r="C169" i="11"/>
  <c r="C168" i="11"/>
  <c r="F168" i="11" s="1"/>
  <c r="C167" i="11"/>
  <c r="F166" i="11"/>
  <c r="C166" i="11"/>
  <c r="D166" i="11" s="1"/>
  <c r="E166" i="11" s="1"/>
  <c r="F165" i="11"/>
  <c r="D165" i="11"/>
  <c r="E165" i="11" s="1"/>
  <c r="C165" i="11"/>
  <c r="C164" i="11"/>
  <c r="F164" i="11" s="1"/>
  <c r="C163" i="11"/>
  <c r="F162" i="11"/>
  <c r="C162" i="11"/>
  <c r="D162" i="11" s="1"/>
  <c r="E162" i="11" s="1"/>
  <c r="F161" i="11"/>
  <c r="C161" i="11"/>
  <c r="D161" i="11" s="1"/>
  <c r="E161" i="11" s="1"/>
  <c r="F160" i="11"/>
  <c r="C160" i="11"/>
  <c r="D160" i="11" s="1"/>
  <c r="E160" i="11" s="1"/>
  <c r="F159" i="11"/>
  <c r="C159" i="11"/>
  <c r="D159" i="11" s="1"/>
  <c r="E159" i="11" s="1"/>
  <c r="F158" i="11"/>
  <c r="E158" i="11"/>
  <c r="C158" i="11"/>
  <c r="D158" i="11" s="1"/>
  <c r="F157" i="11"/>
  <c r="C157" i="11"/>
  <c r="D157" i="11" s="1"/>
  <c r="E157" i="11" s="1"/>
  <c r="F156" i="11"/>
  <c r="C156" i="11"/>
  <c r="D156" i="11" s="1"/>
  <c r="E156" i="11" s="1"/>
  <c r="F155" i="11"/>
  <c r="C155" i="11"/>
  <c r="D155" i="11" s="1"/>
  <c r="E155" i="11" s="1"/>
  <c r="F154" i="11"/>
  <c r="E154" i="11"/>
  <c r="C154" i="11"/>
  <c r="D154" i="11" s="1"/>
  <c r="F153" i="11"/>
  <c r="C153" i="11"/>
  <c r="D153" i="11" s="1"/>
  <c r="E153" i="11" s="1"/>
  <c r="F152" i="11"/>
  <c r="C152" i="11"/>
  <c r="D152" i="11" s="1"/>
  <c r="E152" i="11" s="1"/>
  <c r="F151" i="11"/>
  <c r="C151" i="11"/>
  <c r="D151" i="11" s="1"/>
  <c r="E151" i="11" s="1"/>
  <c r="F150" i="11"/>
  <c r="E150" i="11"/>
  <c r="C150" i="11"/>
  <c r="D150" i="11" s="1"/>
  <c r="F149" i="11"/>
  <c r="C149" i="11"/>
  <c r="D149" i="11" s="1"/>
  <c r="E149" i="11" s="1"/>
  <c r="F148" i="11"/>
  <c r="C148" i="11"/>
  <c r="D148" i="11" s="1"/>
  <c r="E148" i="11" s="1"/>
  <c r="F147" i="11"/>
  <c r="C147" i="11"/>
  <c r="D147" i="11" s="1"/>
  <c r="E147" i="11" s="1"/>
  <c r="F146" i="11"/>
  <c r="E146" i="11"/>
  <c r="C146" i="11"/>
  <c r="D146" i="11" s="1"/>
  <c r="F145" i="11"/>
  <c r="C145" i="11"/>
  <c r="D145" i="11" s="1"/>
  <c r="E145" i="11" s="1"/>
  <c r="F144" i="11"/>
  <c r="C144" i="11"/>
  <c r="D144" i="11" s="1"/>
  <c r="E144" i="11" s="1"/>
  <c r="F143" i="11"/>
  <c r="C143" i="11"/>
  <c r="D143" i="11" s="1"/>
  <c r="E143" i="11" s="1"/>
  <c r="F142" i="11"/>
  <c r="E142" i="11"/>
  <c r="C142" i="11"/>
  <c r="D142" i="11" s="1"/>
  <c r="F141" i="11"/>
  <c r="C141" i="11"/>
  <c r="D141" i="11" s="1"/>
  <c r="E141" i="11" s="1"/>
  <c r="F140" i="11"/>
  <c r="C140" i="11"/>
  <c r="D140" i="11" s="1"/>
  <c r="E140" i="11" s="1"/>
  <c r="F139" i="11"/>
  <c r="C139" i="11"/>
  <c r="D139" i="11" s="1"/>
  <c r="E139" i="11" s="1"/>
  <c r="F138" i="11"/>
  <c r="E138" i="11"/>
  <c r="C138" i="11"/>
  <c r="D138" i="11" s="1"/>
  <c r="F137" i="11"/>
  <c r="C137" i="11"/>
  <c r="D137" i="11" s="1"/>
  <c r="E137" i="11" s="1"/>
  <c r="F136" i="11"/>
  <c r="C136" i="11"/>
  <c r="D136" i="11" s="1"/>
  <c r="E136" i="11" s="1"/>
  <c r="F135" i="11"/>
  <c r="C135" i="11"/>
  <c r="D135" i="11" s="1"/>
  <c r="E135" i="11" s="1"/>
  <c r="F134" i="11"/>
  <c r="E134" i="11"/>
  <c r="C134" i="11"/>
  <c r="D134" i="11" s="1"/>
  <c r="F133" i="11"/>
  <c r="C133" i="11"/>
  <c r="D133" i="11" s="1"/>
  <c r="E133" i="11" s="1"/>
  <c r="F132" i="11"/>
  <c r="C132" i="11"/>
  <c r="D132" i="11" s="1"/>
  <c r="E132" i="11" s="1"/>
  <c r="F131" i="11"/>
  <c r="C131" i="11"/>
  <c r="D131" i="11" s="1"/>
  <c r="E131" i="11" s="1"/>
  <c r="F130" i="11"/>
  <c r="E130" i="11"/>
  <c r="C130" i="11"/>
  <c r="D130" i="11" s="1"/>
  <c r="F129" i="11"/>
  <c r="C129" i="11"/>
  <c r="D129" i="11" s="1"/>
  <c r="E129" i="11" s="1"/>
  <c r="C128" i="11"/>
  <c r="D128" i="11" s="1"/>
  <c r="E128" i="11" s="1"/>
  <c r="F127" i="11"/>
  <c r="C127" i="11"/>
  <c r="D127" i="11" s="1"/>
  <c r="E127" i="11" s="1"/>
  <c r="F126" i="11"/>
  <c r="E126" i="11"/>
  <c r="C126" i="11"/>
  <c r="D126" i="11" s="1"/>
  <c r="C125" i="11"/>
  <c r="D125" i="11" s="1"/>
  <c r="E125" i="11" s="1"/>
  <c r="C124" i="11"/>
  <c r="D124" i="11" s="1"/>
  <c r="E124" i="11" s="1"/>
  <c r="F123" i="11"/>
  <c r="C123" i="11"/>
  <c r="D123" i="11" s="1"/>
  <c r="E123" i="11" s="1"/>
  <c r="F122" i="11"/>
  <c r="E122" i="11"/>
  <c r="C122" i="11"/>
  <c r="D122" i="11" s="1"/>
  <c r="C121" i="11"/>
  <c r="D121" i="11" s="1"/>
  <c r="E121" i="11" s="1"/>
  <c r="C120" i="11"/>
  <c r="D120" i="11" s="1"/>
  <c r="E120" i="11" s="1"/>
  <c r="F119" i="11"/>
  <c r="C119" i="11"/>
  <c r="D119" i="11" s="1"/>
  <c r="E119" i="11" s="1"/>
  <c r="F118" i="11"/>
  <c r="C118" i="11"/>
  <c r="D118" i="11" s="1"/>
  <c r="E118" i="11" s="1"/>
  <c r="F117" i="11"/>
  <c r="C117" i="11"/>
  <c r="D117" i="11" s="1"/>
  <c r="E117" i="11" s="1"/>
  <c r="F116" i="11"/>
  <c r="C116" i="11"/>
  <c r="D116" i="11" s="1"/>
  <c r="E116" i="11" s="1"/>
  <c r="F115" i="11"/>
  <c r="C115" i="11"/>
  <c r="D115" i="11" s="1"/>
  <c r="E115" i="11" s="1"/>
  <c r="F114" i="11"/>
  <c r="C114" i="11"/>
  <c r="D114" i="11" s="1"/>
  <c r="E114" i="11" s="1"/>
  <c r="F113" i="11"/>
  <c r="C113" i="11"/>
  <c r="D113" i="11" s="1"/>
  <c r="E113" i="11" s="1"/>
  <c r="F112" i="11"/>
  <c r="C112" i="11"/>
  <c r="D112" i="11" s="1"/>
  <c r="E112" i="11" s="1"/>
  <c r="F111" i="11"/>
  <c r="C111" i="11"/>
  <c r="D111" i="11" s="1"/>
  <c r="E111" i="11" s="1"/>
  <c r="F110" i="11"/>
  <c r="C110" i="11"/>
  <c r="D110" i="11" s="1"/>
  <c r="E110" i="11" s="1"/>
  <c r="F109" i="11"/>
  <c r="C109" i="11"/>
  <c r="D109" i="11" s="1"/>
  <c r="E109" i="11" s="1"/>
  <c r="F108" i="11"/>
  <c r="C108" i="11"/>
  <c r="D108" i="11" s="1"/>
  <c r="E108" i="11" s="1"/>
  <c r="F107" i="11"/>
  <c r="C107" i="11"/>
  <c r="D107" i="11" s="1"/>
  <c r="E107" i="11" s="1"/>
  <c r="F106" i="11"/>
  <c r="C106" i="11"/>
  <c r="D106" i="11" s="1"/>
  <c r="E106" i="11" s="1"/>
  <c r="F105" i="11"/>
  <c r="C105" i="11"/>
  <c r="D105" i="11" s="1"/>
  <c r="E105" i="11" s="1"/>
  <c r="F104" i="11"/>
  <c r="C104" i="11"/>
  <c r="D104" i="11" s="1"/>
  <c r="E104" i="11" s="1"/>
  <c r="F103" i="11"/>
  <c r="C103" i="11"/>
  <c r="D103" i="11" s="1"/>
  <c r="E103" i="11" s="1"/>
  <c r="F102" i="11"/>
  <c r="C102" i="11"/>
  <c r="D102" i="11" s="1"/>
  <c r="E102" i="11" s="1"/>
  <c r="F101" i="11"/>
  <c r="C101" i="11"/>
  <c r="D101" i="11" s="1"/>
  <c r="E101" i="11" s="1"/>
  <c r="F100" i="11"/>
  <c r="C100" i="11"/>
  <c r="D100" i="11" s="1"/>
  <c r="E100" i="11" s="1"/>
  <c r="F99" i="11"/>
  <c r="C99" i="11"/>
  <c r="D99" i="11" s="1"/>
  <c r="E99" i="11" s="1"/>
  <c r="F98" i="11"/>
  <c r="C98" i="11"/>
  <c r="D98" i="11" s="1"/>
  <c r="E98" i="11" s="1"/>
  <c r="F97" i="11"/>
  <c r="C97" i="11"/>
  <c r="D97" i="11" s="1"/>
  <c r="E97" i="11" s="1"/>
  <c r="F96" i="11"/>
  <c r="C96" i="11"/>
  <c r="D96" i="11" s="1"/>
  <c r="E96" i="11" s="1"/>
  <c r="F95" i="11"/>
  <c r="C95" i="11"/>
  <c r="D95" i="11" s="1"/>
  <c r="E95" i="11" s="1"/>
  <c r="F94" i="11"/>
  <c r="C94" i="11"/>
  <c r="D94" i="11" s="1"/>
  <c r="E94" i="11" s="1"/>
  <c r="F93" i="11"/>
  <c r="C93" i="11"/>
  <c r="D93" i="11" s="1"/>
  <c r="E93" i="11" s="1"/>
  <c r="F92" i="11"/>
  <c r="C92" i="11"/>
  <c r="D92" i="11" s="1"/>
  <c r="E92" i="11" s="1"/>
  <c r="F91" i="11"/>
  <c r="C91" i="11"/>
  <c r="D91" i="11" s="1"/>
  <c r="E91" i="11" s="1"/>
  <c r="F90" i="11"/>
  <c r="C90" i="11"/>
  <c r="D90" i="11" s="1"/>
  <c r="E90" i="11" s="1"/>
  <c r="F89" i="11"/>
  <c r="C89" i="11"/>
  <c r="D89" i="11" s="1"/>
  <c r="E89" i="11" s="1"/>
  <c r="F88" i="11"/>
  <c r="C88" i="11"/>
  <c r="D88" i="11" s="1"/>
  <c r="E88" i="11" s="1"/>
  <c r="F87" i="11"/>
  <c r="C87" i="11"/>
  <c r="D87" i="11" s="1"/>
  <c r="E87" i="11" s="1"/>
  <c r="F86" i="11"/>
  <c r="C86" i="11"/>
  <c r="D86" i="11" s="1"/>
  <c r="E86" i="11" s="1"/>
  <c r="F85" i="11"/>
  <c r="C85" i="11"/>
  <c r="D85" i="11" s="1"/>
  <c r="E85" i="11" s="1"/>
  <c r="F84" i="11"/>
  <c r="C84" i="11"/>
  <c r="D84" i="11" s="1"/>
  <c r="E84" i="11" s="1"/>
  <c r="F83" i="11"/>
  <c r="C83" i="11"/>
  <c r="D83" i="11" s="1"/>
  <c r="E83" i="11" s="1"/>
  <c r="F82" i="11"/>
  <c r="C82" i="11"/>
  <c r="D82" i="11" s="1"/>
  <c r="E82" i="11" s="1"/>
  <c r="F81" i="11"/>
  <c r="C81" i="11"/>
  <c r="D81" i="11" s="1"/>
  <c r="E81" i="11" s="1"/>
  <c r="F80" i="11"/>
  <c r="C80" i="11"/>
  <c r="D80" i="11" s="1"/>
  <c r="E80" i="11" s="1"/>
  <c r="F79" i="11"/>
  <c r="C79" i="11"/>
  <c r="D79" i="11" s="1"/>
  <c r="E79" i="11" s="1"/>
  <c r="F78" i="11"/>
  <c r="C78" i="11"/>
  <c r="D78" i="11" s="1"/>
  <c r="E78" i="11" s="1"/>
  <c r="F77" i="11"/>
  <c r="C77" i="11"/>
  <c r="D77" i="11" s="1"/>
  <c r="E77" i="11" s="1"/>
  <c r="F76" i="11"/>
  <c r="C76" i="11"/>
  <c r="D76" i="11" s="1"/>
  <c r="E76" i="11" s="1"/>
  <c r="F75" i="11"/>
  <c r="C75" i="11"/>
  <c r="D75" i="11" s="1"/>
  <c r="E75" i="11" s="1"/>
  <c r="F74" i="11"/>
  <c r="C74" i="11"/>
  <c r="D74" i="11" s="1"/>
  <c r="E74" i="11" s="1"/>
  <c r="F73" i="11"/>
  <c r="C73" i="11"/>
  <c r="D73" i="11" s="1"/>
  <c r="E73" i="11" s="1"/>
  <c r="F72" i="11"/>
  <c r="C72" i="11"/>
  <c r="D72" i="11" s="1"/>
  <c r="E72" i="11" s="1"/>
  <c r="F71" i="11"/>
  <c r="C71" i="11"/>
  <c r="D71" i="11" s="1"/>
  <c r="E71" i="11" s="1"/>
  <c r="F70" i="11"/>
  <c r="C70" i="11"/>
  <c r="D70" i="11" s="1"/>
  <c r="E70" i="11" s="1"/>
  <c r="F69" i="11"/>
  <c r="C69" i="11"/>
  <c r="D69" i="11" s="1"/>
  <c r="E69" i="11" s="1"/>
  <c r="F68" i="11"/>
  <c r="C68" i="11"/>
  <c r="D68" i="11" s="1"/>
  <c r="E68" i="11" s="1"/>
  <c r="F67" i="11"/>
  <c r="C67" i="11"/>
  <c r="D67" i="11" s="1"/>
  <c r="E67" i="11" s="1"/>
  <c r="F66" i="11"/>
  <c r="C66" i="11"/>
  <c r="D66" i="11" s="1"/>
  <c r="E66" i="11" s="1"/>
  <c r="F65" i="11"/>
  <c r="C65" i="11"/>
  <c r="D65" i="11" s="1"/>
  <c r="E65" i="11" s="1"/>
  <c r="F64" i="11"/>
  <c r="C64" i="11"/>
  <c r="D64" i="11" s="1"/>
  <c r="E64" i="11" s="1"/>
  <c r="F63" i="11"/>
  <c r="C63" i="11"/>
  <c r="D63" i="11" s="1"/>
  <c r="E63" i="11" s="1"/>
  <c r="F62" i="11"/>
  <c r="C62" i="11"/>
  <c r="D62" i="11" s="1"/>
  <c r="E62" i="11" s="1"/>
  <c r="F61" i="11"/>
  <c r="C61" i="11"/>
  <c r="D61" i="11" s="1"/>
  <c r="E61" i="11" s="1"/>
  <c r="F60" i="11"/>
  <c r="C60" i="11"/>
  <c r="D60" i="11" s="1"/>
  <c r="E60" i="11" s="1"/>
  <c r="F59" i="11"/>
  <c r="C59" i="11"/>
  <c r="D59" i="11" s="1"/>
  <c r="E59" i="11" s="1"/>
  <c r="F58" i="11"/>
  <c r="C58" i="11"/>
  <c r="D58" i="11" s="1"/>
  <c r="E58" i="11" s="1"/>
  <c r="F57" i="11"/>
  <c r="C57" i="11"/>
  <c r="D57" i="11" s="1"/>
  <c r="E57" i="11" s="1"/>
  <c r="F56" i="11"/>
  <c r="C56" i="11"/>
  <c r="D56" i="11" s="1"/>
  <c r="E56" i="11" s="1"/>
  <c r="F55" i="11"/>
  <c r="C55" i="11"/>
  <c r="D55" i="11" s="1"/>
  <c r="E55" i="11" s="1"/>
  <c r="F54" i="11"/>
  <c r="C54" i="11"/>
  <c r="D54" i="11" s="1"/>
  <c r="E54" i="11" s="1"/>
  <c r="F53" i="11"/>
  <c r="C53" i="11"/>
  <c r="D53" i="11" s="1"/>
  <c r="E53" i="11" s="1"/>
  <c r="F52" i="11"/>
  <c r="C52" i="11"/>
  <c r="D52" i="11" s="1"/>
  <c r="E52" i="11" s="1"/>
  <c r="F51" i="11"/>
  <c r="C51" i="11"/>
  <c r="D51" i="11" s="1"/>
  <c r="E51" i="11" s="1"/>
  <c r="F50" i="11"/>
  <c r="C50" i="11"/>
  <c r="D50" i="11" s="1"/>
  <c r="E50" i="11" s="1"/>
  <c r="F49" i="11"/>
  <c r="C49" i="11"/>
  <c r="D49" i="11" s="1"/>
  <c r="E49" i="11" s="1"/>
  <c r="F48" i="11"/>
  <c r="C48" i="11"/>
  <c r="D48" i="11" s="1"/>
  <c r="E48" i="11" s="1"/>
  <c r="F47" i="11"/>
  <c r="C47" i="11"/>
  <c r="D47" i="11" s="1"/>
  <c r="E47" i="11" s="1"/>
  <c r="F46" i="11"/>
  <c r="C46" i="11"/>
  <c r="D46" i="11" s="1"/>
  <c r="E46" i="11" s="1"/>
  <c r="F45" i="11"/>
  <c r="C45" i="11"/>
  <c r="D45" i="11" s="1"/>
  <c r="E45" i="11" s="1"/>
  <c r="F44" i="11"/>
  <c r="C44" i="11"/>
  <c r="D44" i="11" s="1"/>
  <c r="E44" i="11" s="1"/>
  <c r="F43" i="11"/>
  <c r="C43" i="11"/>
  <c r="D43" i="11" s="1"/>
  <c r="E43" i="11" s="1"/>
  <c r="F42" i="11"/>
  <c r="C42" i="11"/>
  <c r="D42" i="11" s="1"/>
  <c r="E42" i="11" s="1"/>
  <c r="F41" i="11"/>
  <c r="C41" i="11"/>
  <c r="D41" i="11" s="1"/>
  <c r="E41" i="11" s="1"/>
  <c r="F40" i="11"/>
  <c r="C40" i="11"/>
  <c r="D40" i="11" s="1"/>
  <c r="E40" i="11" s="1"/>
  <c r="F39" i="11"/>
  <c r="C39" i="11"/>
  <c r="D39" i="11" s="1"/>
  <c r="E39" i="11" s="1"/>
  <c r="F38" i="11"/>
  <c r="C38" i="11"/>
  <c r="D38" i="11" s="1"/>
  <c r="E38" i="11" s="1"/>
  <c r="F37" i="11"/>
  <c r="C37" i="11"/>
  <c r="D37" i="11" s="1"/>
  <c r="E37" i="11" s="1"/>
  <c r="F36" i="11"/>
  <c r="C36" i="11"/>
  <c r="D36" i="11" s="1"/>
  <c r="E36" i="11" s="1"/>
  <c r="F35" i="11"/>
  <c r="C35" i="11"/>
  <c r="D35" i="11" s="1"/>
  <c r="E35" i="11" s="1"/>
  <c r="F34" i="11"/>
  <c r="C34" i="11"/>
  <c r="D34" i="11" s="1"/>
  <c r="E34" i="11" s="1"/>
  <c r="F33" i="11"/>
  <c r="C33" i="11"/>
  <c r="D33" i="11" s="1"/>
  <c r="E33" i="11" s="1"/>
  <c r="F32" i="11"/>
  <c r="C32" i="11"/>
  <c r="D32" i="11" s="1"/>
  <c r="E32" i="11" s="1"/>
  <c r="F31" i="11"/>
  <c r="C31" i="11"/>
  <c r="D31" i="11" s="1"/>
  <c r="E31" i="11" s="1"/>
  <c r="F30" i="11"/>
  <c r="C30" i="11"/>
  <c r="D30" i="11" s="1"/>
  <c r="E30" i="11" s="1"/>
  <c r="F29" i="11"/>
  <c r="C29" i="11"/>
  <c r="D29" i="11" s="1"/>
  <c r="E29" i="11" s="1"/>
  <c r="F28" i="11"/>
  <c r="C28" i="11"/>
  <c r="D28" i="11" s="1"/>
  <c r="E28" i="11" s="1"/>
  <c r="F27" i="11"/>
  <c r="C27" i="11"/>
  <c r="D27" i="11" s="1"/>
  <c r="E27" i="11" s="1"/>
  <c r="F26" i="11"/>
  <c r="C26" i="11"/>
  <c r="D26" i="11" s="1"/>
  <c r="E26" i="11" s="1"/>
  <c r="F25" i="11"/>
  <c r="C25" i="11"/>
  <c r="D25" i="11" s="1"/>
  <c r="E25" i="11" s="1"/>
  <c r="F24" i="11"/>
  <c r="C24" i="11"/>
  <c r="D24" i="11" s="1"/>
  <c r="E24" i="11" s="1"/>
  <c r="F23" i="11"/>
  <c r="C23" i="11"/>
  <c r="D23" i="11" s="1"/>
  <c r="E23" i="11" s="1"/>
  <c r="F22" i="11"/>
  <c r="C22" i="11"/>
  <c r="D22" i="11" s="1"/>
  <c r="E22" i="11" s="1"/>
  <c r="F21" i="11"/>
  <c r="C21" i="11"/>
  <c r="D21" i="11" s="1"/>
  <c r="E21" i="11" s="1"/>
  <c r="F20" i="11"/>
  <c r="C20" i="11"/>
  <c r="D20" i="11" s="1"/>
  <c r="E20" i="11" s="1"/>
  <c r="F19" i="11"/>
  <c r="C19" i="11"/>
  <c r="D19" i="11" s="1"/>
  <c r="E19" i="11" s="1"/>
  <c r="F18" i="11"/>
  <c r="C18" i="11"/>
  <c r="D18" i="11" s="1"/>
  <c r="E18" i="11" s="1"/>
  <c r="F17" i="11"/>
  <c r="C17" i="11"/>
  <c r="D17" i="11" s="1"/>
  <c r="E17" i="11" s="1"/>
  <c r="F16" i="11"/>
  <c r="C16" i="11"/>
  <c r="D16" i="11" s="1"/>
  <c r="E16" i="11" s="1"/>
  <c r="F15" i="11"/>
  <c r="C15" i="11"/>
  <c r="D15" i="11" s="1"/>
  <c r="E15" i="11" s="1"/>
  <c r="F14" i="11"/>
  <c r="C14" i="11"/>
  <c r="D14" i="11" s="1"/>
  <c r="E14" i="11" s="1"/>
  <c r="F13" i="11"/>
  <c r="C13" i="11"/>
  <c r="D13" i="11" s="1"/>
  <c r="E13" i="11" s="1"/>
  <c r="F12" i="11"/>
  <c r="C12" i="11"/>
  <c r="D12" i="11" s="1"/>
  <c r="E12" i="11" s="1"/>
  <c r="I11" i="11"/>
  <c r="I12" i="11" s="1"/>
  <c r="C11" i="11"/>
  <c r="F11" i="11" s="1"/>
  <c r="C10" i="11"/>
  <c r="F10" i="11" s="1"/>
  <c r="C9" i="11"/>
  <c r="F9" i="11" s="1"/>
  <c r="F8" i="11"/>
  <c r="C8" i="11"/>
  <c r="D8" i="11" s="1"/>
  <c r="E8" i="11" s="1"/>
  <c r="F7" i="11"/>
  <c r="C7" i="11"/>
  <c r="D7" i="11" s="1"/>
  <c r="E7" i="11" s="1"/>
  <c r="F6" i="11"/>
  <c r="C6" i="11"/>
  <c r="D6" i="11" s="1"/>
  <c r="E6" i="11" s="1"/>
  <c r="C5" i="11"/>
  <c r="D5" i="11" s="1"/>
  <c r="E5" i="11" s="1"/>
  <c r="C4" i="11"/>
  <c r="D4" i="11" s="1"/>
  <c r="E4" i="11" s="1"/>
  <c r="C3" i="11"/>
  <c r="D3" i="11" s="1"/>
  <c r="E3" i="11" s="1"/>
  <c r="C2" i="11"/>
  <c r="D2" i="11" s="1"/>
  <c r="E2" i="11" s="1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D171" i="10" s="1"/>
  <c r="E171" i="10" s="1"/>
  <c r="C170" i="10"/>
  <c r="D170" i="10" s="1"/>
  <c r="E170" i="10" s="1"/>
  <c r="F169" i="10"/>
  <c r="C169" i="10"/>
  <c r="D169" i="10" s="1"/>
  <c r="E169" i="10" s="1"/>
  <c r="F168" i="10"/>
  <c r="C168" i="10"/>
  <c r="D168" i="10" s="1"/>
  <c r="E168" i="10" s="1"/>
  <c r="F167" i="10"/>
  <c r="C167" i="10"/>
  <c r="D167" i="10" s="1"/>
  <c r="E167" i="10" s="1"/>
  <c r="D166" i="10"/>
  <c r="E166" i="10" s="1"/>
  <c r="C166" i="10"/>
  <c r="F166" i="10" s="1"/>
  <c r="C165" i="10"/>
  <c r="D164" i="10"/>
  <c r="E164" i="10" s="1"/>
  <c r="C164" i="10"/>
  <c r="F164" i="10" s="1"/>
  <c r="F163" i="10"/>
  <c r="C163" i="10"/>
  <c r="D163" i="10" s="1"/>
  <c r="E163" i="10" s="1"/>
  <c r="C162" i="10"/>
  <c r="F162" i="10" s="1"/>
  <c r="C161" i="10"/>
  <c r="F161" i="10" s="1"/>
  <c r="C160" i="10"/>
  <c r="F160" i="10" s="1"/>
  <c r="C159" i="10"/>
  <c r="F159" i="10" s="1"/>
  <c r="C158" i="10"/>
  <c r="F158" i="10" s="1"/>
  <c r="C157" i="10"/>
  <c r="F157" i="10" s="1"/>
  <c r="C156" i="10"/>
  <c r="F156" i="10" s="1"/>
  <c r="C155" i="10"/>
  <c r="F155" i="10" s="1"/>
  <c r="C154" i="10"/>
  <c r="F154" i="10" s="1"/>
  <c r="C153" i="10"/>
  <c r="F153" i="10" s="1"/>
  <c r="C152" i="10"/>
  <c r="F152" i="10" s="1"/>
  <c r="C151" i="10"/>
  <c r="F151" i="10" s="1"/>
  <c r="C150" i="10"/>
  <c r="F150" i="10" s="1"/>
  <c r="C149" i="10"/>
  <c r="F149" i="10" s="1"/>
  <c r="C148" i="10"/>
  <c r="F148" i="10" s="1"/>
  <c r="C147" i="10"/>
  <c r="F147" i="10" s="1"/>
  <c r="C146" i="10"/>
  <c r="F146" i="10" s="1"/>
  <c r="C145" i="10"/>
  <c r="F145" i="10" s="1"/>
  <c r="C144" i="10"/>
  <c r="F144" i="10" s="1"/>
  <c r="C143" i="10"/>
  <c r="F143" i="10" s="1"/>
  <c r="C142" i="10"/>
  <c r="F142" i="10" s="1"/>
  <c r="C141" i="10"/>
  <c r="F141" i="10" s="1"/>
  <c r="C140" i="10"/>
  <c r="F140" i="10" s="1"/>
  <c r="C139" i="10"/>
  <c r="F139" i="10" s="1"/>
  <c r="C138" i="10"/>
  <c r="F138" i="10" s="1"/>
  <c r="C137" i="10"/>
  <c r="F137" i="10" s="1"/>
  <c r="C136" i="10"/>
  <c r="F136" i="10" s="1"/>
  <c r="C135" i="10"/>
  <c r="F135" i="10" s="1"/>
  <c r="C134" i="10"/>
  <c r="F134" i="10" s="1"/>
  <c r="C133" i="10"/>
  <c r="F133" i="10" s="1"/>
  <c r="C132" i="10"/>
  <c r="F132" i="10" s="1"/>
  <c r="C131" i="10"/>
  <c r="F131" i="10" s="1"/>
  <c r="C130" i="10"/>
  <c r="F130" i="10" s="1"/>
  <c r="C129" i="10"/>
  <c r="F129" i="10" s="1"/>
  <c r="C128" i="10"/>
  <c r="F128" i="10" s="1"/>
  <c r="C127" i="10"/>
  <c r="F127" i="10" s="1"/>
  <c r="C126" i="10"/>
  <c r="F126" i="10" s="1"/>
  <c r="C125" i="10"/>
  <c r="F125" i="10" s="1"/>
  <c r="C124" i="10"/>
  <c r="F124" i="10" s="1"/>
  <c r="C123" i="10"/>
  <c r="F123" i="10" s="1"/>
  <c r="C122" i="10"/>
  <c r="C121" i="10"/>
  <c r="F121" i="10" s="1"/>
  <c r="C120" i="10"/>
  <c r="C119" i="10"/>
  <c r="F119" i="10" s="1"/>
  <c r="C118" i="10"/>
  <c r="C117" i="10"/>
  <c r="F117" i="10" s="1"/>
  <c r="C116" i="10"/>
  <c r="C115" i="10"/>
  <c r="F115" i="10" s="1"/>
  <c r="C114" i="10"/>
  <c r="C113" i="10"/>
  <c r="F113" i="10" s="1"/>
  <c r="C112" i="10"/>
  <c r="C111" i="10"/>
  <c r="F111" i="10" s="1"/>
  <c r="C110" i="10"/>
  <c r="C109" i="10"/>
  <c r="F109" i="10" s="1"/>
  <c r="C108" i="10"/>
  <c r="C107" i="10"/>
  <c r="F107" i="10" s="1"/>
  <c r="C106" i="10"/>
  <c r="C105" i="10"/>
  <c r="F105" i="10" s="1"/>
  <c r="C104" i="10"/>
  <c r="C103" i="10"/>
  <c r="F103" i="10" s="1"/>
  <c r="C102" i="10"/>
  <c r="C101" i="10"/>
  <c r="F101" i="10" s="1"/>
  <c r="C100" i="10"/>
  <c r="C99" i="10"/>
  <c r="F99" i="10" s="1"/>
  <c r="C98" i="10"/>
  <c r="C97" i="10"/>
  <c r="F97" i="10" s="1"/>
  <c r="C96" i="10"/>
  <c r="D96" i="10" s="1"/>
  <c r="E96" i="10" s="1"/>
  <c r="D95" i="10"/>
  <c r="E95" i="10" s="1"/>
  <c r="C95" i="10"/>
  <c r="F95" i="10" s="1"/>
  <c r="C94" i="10"/>
  <c r="C93" i="10"/>
  <c r="F93" i="10" s="1"/>
  <c r="C92" i="10"/>
  <c r="D92" i="10" s="1"/>
  <c r="E92" i="10" s="1"/>
  <c r="D91" i="10"/>
  <c r="E91" i="10" s="1"/>
  <c r="C91" i="10"/>
  <c r="F91" i="10" s="1"/>
  <c r="C90" i="10"/>
  <c r="C89" i="10"/>
  <c r="F89" i="10" s="1"/>
  <c r="C88" i="10"/>
  <c r="D88" i="10" s="1"/>
  <c r="E88" i="10" s="1"/>
  <c r="D87" i="10"/>
  <c r="E87" i="10" s="1"/>
  <c r="C87" i="10"/>
  <c r="F87" i="10" s="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D19" i="10"/>
  <c r="E19" i="10" s="1"/>
  <c r="C19" i="10"/>
  <c r="F19" i="10" s="1"/>
  <c r="F18" i="10"/>
  <c r="C18" i="10"/>
  <c r="D18" i="10" s="1"/>
  <c r="E18" i="10" s="1"/>
  <c r="D17" i="10"/>
  <c r="E17" i="10" s="1"/>
  <c r="C17" i="10"/>
  <c r="F17" i="10" s="1"/>
  <c r="C16" i="10"/>
  <c r="F16" i="10" s="1"/>
  <c r="D15" i="10"/>
  <c r="E15" i="10" s="1"/>
  <c r="C15" i="10"/>
  <c r="F15" i="10" s="1"/>
  <c r="F14" i="10"/>
  <c r="C14" i="10"/>
  <c r="D14" i="10" s="1"/>
  <c r="E14" i="10" s="1"/>
  <c r="D13" i="10"/>
  <c r="E13" i="10" s="1"/>
  <c r="C13" i="10"/>
  <c r="F13" i="10" s="1"/>
  <c r="C12" i="10"/>
  <c r="D12" i="10" s="1"/>
  <c r="E12" i="10" s="1"/>
  <c r="I11" i="10"/>
  <c r="I12" i="10" s="1"/>
  <c r="F11" i="10"/>
  <c r="C11" i="10"/>
  <c r="D11" i="10" s="1"/>
  <c r="E11" i="10" s="1"/>
  <c r="C10" i="10"/>
  <c r="D10" i="10" s="1"/>
  <c r="E10" i="10" s="1"/>
  <c r="C9" i="10"/>
  <c r="F9" i="10" s="1"/>
  <c r="C8" i="10"/>
  <c r="F8" i="10" s="1"/>
  <c r="F7" i="10"/>
  <c r="C7" i="10"/>
  <c r="D7" i="10" s="1"/>
  <c r="E7" i="10" s="1"/>
  <c r="F6" i="10"/>
  <c r="D6" i="10"/>
  <c r="E6" i="10" s="1"/>
  <c r="C6" i="10"/>
  <c r="C5" i="10"/>
  <c r="D5" i="10" s="1"/>
  <c r="E5" i="10" s="1"/>
  <c r="F4" i="10"/>
  <c r="C4" i="10"/>
  <c r="D4" i="10" s="1"/>
  <c r="E4" i="10" s="1"/>
  <c r="C3" i="10"/>
  <c r="D3" i="10" s="1"/>
  <c r="E3" i="10" s="1"/>
  <c r="F2" i="10"/>
  <c r="C2" i="10"/>
  <c r="D2" i="10" s="1"/>
  <c r="E2" i="10" s="1"/>
  <c r="C246" i="9"/>
  <c r="F246" i="9" s="1"/>
  <c r="C245" i="9"/>
  <c r="C244" i="9"/>
  <c r="F244" i="9" s="1"/>
  <c r="C243" i="9"/>
  <c r="C242" i="9"/>
  <c r="F242" i="9" s="1"/>
  <c r="C241" i="9"/>
  <c r="C240" i="9"/>
  <c r="F240" i="9" s="1"/>
  <c r="C239" i="9"/>
  <c r="C238" i="9"/>
  <c r="F238" i="9" s="1"/>
  <c r="C237" i="9"/>
  <c r="C236" i="9"/>
  <c r="F236" i="9" s="1"/>
  <c r="C235" i="9"/>
  <c r="C234" i="9"/>
  <c r="F234" i="9" s="1"/>
  <c r="C233" i="9"/>
  <c r="C232" i="9"/>
  <c r="F232" i="9" s="1"/>
  <c r="C231" i="9"/>
  <c r="C230" i="9"/>
  <c r="F230" i="9" s="1"/>
  <c r="C229" i="9"/>
  <c r="C228" i="9"/>
  <c r="F228" i="9" s="1"/>
  <c r="C227" i="9"/>
  <c r="C226" i="9"/>
  <c r="F226" i="9" s="1"/>
  <c r="C225" i="9"/>
  <c r="C224" i="9"/>
  <c r="F224" i="9" s="1"/>
  <c r="C223" i="9"/>
  <c r="C222" i="9"/>
  <c r="F222" i="9" s="1"/>
  <c r="C221" i="9"/>
  <c r="C220" i="9"/>
  <c r="F220" i="9" s="1"/>
  <c r="C219" i="9"/>
  <c r="C218" i="9"/>
  <c r="F218" i="9" s="1"/>
  <c r="C217" i="9"/>
  <c r="C216" i="9"/>
  <c r="F216" i="9" s="1"/>
  <c r="C215" i="9"/>
  <c r="C214" i="9"/>
  <c r="F214" i="9" s="1"/>
  <c r="C213" i="9"/>
  <c r="C212" i="9"/>
  <c r="F212" i="9" s="1"/>
  <c r="F211" i="9"/>
  <c r="C211" i="9"/>
  <c r="D211" i="9" s="1"/>
  <c r="E211" i="9" s="1"/>
  <c r="C210" i="9"/>
  <c r="C209" i="9"/>
  <c r="C208" i="9"/>
  <c r="F208" i="9" s="1"/>
  <c r="C207" i="9"/>
  <c r="F206" i="9"/>
  <c r="C206" i="9"/>
  <c r="D206" i="9" s="1"/>
  <c r="E206" i="9" s="1"/>
  <c r="C205" i="9"/>
  <c r="C204" i="9"/>
  <c r="F204" i="9" s="1"/>
  <c r="C203" i="9"/>
  <c r="D203" i="9" s="1"/>
  <c r="E203" i="9" s="1"/>
  <c r="F202" i="9"/>
  <c r="D202" i="9"/>
  <c r="E202" i="9" s="1"/>
  <c r="C202" i="9"/>
  <c r="C201" i="9"/>
  <c r="C200" i="9"/>
  <c r="F200" i="9" s="1"/>
  <c r="F199" i="9"/>
  <c r="C199" i="9"/>
  <c r="D199" i="9" s="1"/>
  <c r="E199" i="9" s="1"/>
  <c r="D198" i="9"/>
  <c r="E198" i="9" s="1"/>
  <c r="C198" i="9"/>
  <c r="F198" i="9" s="1"/>
  <c r="C197" i="9"/>
  <c r="C196" i="9"/>
  <c r="F196" i="9" s="1"/>
  <c r="F195" i="9"/>
  <c r="C195" i="9"/>
  <c r="D195" i="9" s="1"/>
  <c r="E195" i="9" s="1"/>
  <c r="C194" i="9"/>
  <c r="C193" i="9"/>
  <c r="C192" i="9"/>
  <c r="F192" i="9" s="1"/>
  <c r="C191" i="9"/>
  <c r="F190" i="9"/>
  <c r="C190" i="9"/>
  <c r="D190" i="9" s="1"/>
  <c r="E190" i="9" s="1"/>
  <c r="C189" i="9"/>
  <c r="C188" i="9"/>
  <c r="F188" i="9" s="1"/>
  <c r="C187" i="9"/>
  <c r="D187" i="9" s="1"/>
  <c r="E187" i="9" s="1"/>
  <c r="F186" i="9"/>
  <c r="D186" i="9"/>
  <c r="E186" i="9" s="1"/>
  <c r="C186" i="9"/>
  <c r="C185" i="9"/>
  <c r="C184" i="9"/>
  <c r="F184" i="9" s="1"/>
  <c r="F183" i="9"/>
  <c r="C183" i="9"/>
  <c r="D183" i="9" s="1"/>
  <c r="E183" i="9" s="1"/>
  <c r="D182" i="9"/>
  <c r="E182" i="9" s="1"/>
  <c r="C182" i="9"/>
  <c r="F182" i="9" s="1"/>
  <c r="C181" i="9"/>
  <c r="C180" i="9"/>
  <c r="F180" i="9" s="1"/>
  <c r="F179" i="9"/>
  <c r="C179" i="9"/>
  <c r="D179" i="9" s="1"/>
  <c r="E179" i="9" s="1"/>
  <c r="C178" i="9"/>
  <c r="C177" i="9"/>
  <c r="C176" i="9"/>
  <c r="F176" i="9" s="1"/>
  <c r="C175" i="9"/>
  <c r="F174" i="9"/>
  <c r="C174" i="9"/>
  <c r="D174" i="9" s="1"/>
  <c r="E174" i="9" s="1"/>
  <c r="C173" i="9"/>
  <c r="C172" i="9"/>
  <c r="F172" i="9" s="1"/>
  <c r="C171" i="9"/>
  <c r="D171" i="9" s="1"/>
  <c r="E171" i="9" s="1"/>
  <c r="F170" i="9"/>
  <c r="D170" i="9"/>
  <c r="E170" i="9" s="1"/>
  <c r="C170" i="9"/>
  <c r="C169" i="9"/>
  <c r="C168" i="9"/>
  <c r="F168" i="9" s="1"/>
  <c r="F167" i="9"/>
  <c r="C167" i="9"/>
  <c r="D167" i="9" s="1"/>
  <c r="E167" i="9" s="1"/>
  <c r="D166" i="9"/>
  <c r="E166" i="9" s="1"/>
  <c r="C166" i="9"/>
  <c r="F166" i="9" s="1"/>
  <c r="C165" i="9"/>
  <c r="C164" i="9"/>
  <c r="F164" i="9" s="1"/>
  <c r="F163" i="9"/>
  <c r="C163" i="9"/>
  <c r="D163" i="9" s="1"/>
  <c r="E163" i="9" s="1"/>
  <c r="C162" i="9"/>
  <c r="F161" i="9"/>
  <c r="C161" i="9"/>
  <c r="D161" i="9" s="1"/>
  <c r="E161" i="9" s="1"/>
  <c r="F160" i="9"/>
  <c r="D160" i="9"/>
  <c r="E160" i="9" s="1"/>
  <c r="C160" i="9"/>
  <c r="D159" i="9"/>
  <c r="E159" i="9" s="1"/>
  <c r="C159" i="9"/>
  <c r="F159" i="9" s="1"/>
  <c r="C158" i="9"/>
  <c r="F157" i="9"/>
  <c r="C157" i="9"/>
  <c r="D157" i="9" s="1"/>
  <c r="E157" i="9" s="1"/>
  <c r="F156" i="9"/>
  <c r="D156" i="9"/>
  <c r="E156" i="9" s="1"/>
  <c r="C156" i="9"/>
  <c r="D155" i="9"/>
  <c r="E155" i="9" s="1"/>
  <c r="C155" i="9"/>
  <c r="F155" i="9" s="1"/>
  <c r="C154" i="9"/>
  <c r="F153" i="9"/>
  <c r="C153" i="9"/>
  <c r="D153" i="9" s="1"/>
  <c r="E153" i="9" s="1"/>
  <c r="F152" i="9"/>
  <c r="D152" i="9"/>
  <c r="E152" i="9" s="1"/>
  <c r="C152" i="9"/>
  <c r="D151" i="9"/>
  <c r="E151" i="9" s="1"/>
  <c r="C151" i="9"/>
  <c r="F151" i="9" s="1"/>
  <c r="C150" i="9"/>
  <c r="F149" i="9"/>
  <c r="C149" i="9"/>
  <c r="D149" i="9" s="1"/>
  <c r="E149" i="9" s="1"/>
  <c r="F148" i="9"/>
  <c r="D148" i="9"/>
  <c r="E148" i="9" s="1"/>
  <c r="C148" i="9"/>
  <c r="D147" i="9"/>
  <c r="E147" i="9" s="1"/>
  <c r="C147" i="9"/>
  <c r="F147" i="9" s="1"/>
  <c r="C146" i="9"/>
  <c r="F145" i="9"/>
  <c r="C145" i="9"/>
  <c r="D145" i="9" s="1"/>
  <c r="E145" i="9" s="1"/>
  <c r="F144" i="9"/>
  <c r="D144" i="9"/>
  <c r="E144" i="9" s="1"/>
  <c r="C144" i="9"/>
  <c r="D143" i="9"/>
  <c r="E143" i="9" s="1"/>
  <c r="C143" i="9"/>
  <c r="F143" i="9" s="1"/>
  <c r="C142" i="9"/>
  <c r="F141" i="9"/>
  <c r="C141" i="9"/>
  <c r="D141" i="9" s="1"/>
  <c r="E141" i="9" s="1"/>
  <c r="F140" i="9"/>
  <c r="D140" i="9"/>
  <c r="E140" i="9" s="1"/>
  <c r="C140" i="9"/>
  <c r="D139" i="9"/>
  <c r="E139" i="9" s="1"/>
  <c r="C139" i="9"/>
  <c r="F139" i="9" s="1"/>
  <c r="C138" i="9"/>
  <c r="F137" i="9"/>
  <c r="C137" i="9"/>
  <c r="D137" i="9" s="1"/>
  <c r="E137" i="9" s="1"/>
  <c r="F136" i="9"/>
  <c r="D136" i="9"/>
  <c r="E136" i="9" s="1"/>
  <c r="C136" i="9"/>
  <c r="D135" i="9"/>
  <c r="E135" i="9" s="1"/>
  <c r="C135" i="9"/>
  <c r="F135" i="9" s="1"/>
  <c r="C134" i="9"/>
  <c r="F133" i="9"/>
  <c r="C133" i="9"/>
  <c r="D133" i="9" s="1"/>
  <c r="E133" i="9" s="1"/>
  <c r="F132" i="9"/>
  <c r="D132" i="9"/>
  <c r="E132" i="9" s="1"/>
  <c r="C132" i="9"/>
  <c r="D131" i="9"/>
  <c r="E131" i="9" s="1"/>
  <c r="C131" i="9"/>
  <c r="F131" i="9" s="1"/>
  <c r="C130" i="9"/>
  <c r="F129" i="9"/>
  <c r="C129" i="9"/>
  <c r="D129" i="9" s="1"/>
  <c r="E129" i="9" s="1"/>
  <c r="F128" i="9"/>
  <c r="D128" i="9"/>
  <c r="E128" i="9" s="1"/>
  <c r="C128" i="9"/>
  <c r="D127" i="9"/>
  <c r="E127" i="9" s="1"/>
  <c r="C127" i="9"/>
  <c r="F127" i="9" s="1"/>
  <c r="C126" i="9"/>
  <c r="F125" i="9"/>
  <c r="C125" i="9"/>
  <c r="D125" i="9" s="1"/>
  <c r="E125" i="9" s="1"/>
  <c r="F124" i="9"/>
  <c r="D124" i="9"/>
  <c r="E124" i="9" s="1"/>
  <c r="C124" i="9"/>
  <c r="D123" i="9"/>
  <c r="E123" i="9" s="1"/>
  <c r="C123" i="9"/>
  <c r="F123" i="9" s="1"/>
  <c r="C122" i="9"/>
  <c r="F121" i="9"/>
  <c r="C121" i="9"/>
  <c r="D121" i="9" s="1"/>
  <c r="E121" i="9" s="1"/>
  <c r="F120" i="9"/>
  <c r="D120" i="9"/>
  <c r="E120" i="9" s="1"/>
  <c r="C120" i="9"/>
  <c r="D119" i="9"/>
  <c r="E119" i="9" s="1"/>
  <c r="C119" i="9"/>
  <c r="F119" i="9" s="1"/>
  <c r="C118" i="9"/>
  <c r="F117" i="9"/>
  <c r="C117" i="9"/>
  <c r="D117" i="9" s="1"/>
  <c r="E117" i="9" s="1"/>
  <c r="F116" i="9"/>
  <c r="D116" i="9"/>
  <c r="E116" i="9" s="1"/>
  <c r="C116" i="9"/>
  <c r="D115" i="9"/>
  <c r="E115" i="9" s="1"/>
  <c r="C115" i="9"/>
  <c r="F115" i="9" s="1"/>
  <c r="C114" i="9"/>
  <c r="F113" i="9"/>
  <c r="C113" i="9"/>
  <c r="D113" i="9" s="1"/>
  <c r="E113" i="9" s="1"/>
  <c r="F112" i="9"/>
  <c r="D112" i="9"/>
  <c r="E112" i="9" s="1"/>
  <c r="C112" i="9"/>
  <c r="D111" i="9"/>
  <c r="E111" i="9" s="1"/>
  <c r="C111" i="9"/>
  <c r="F111" i="9" s="1"/>
  <c r="C110" i="9"/>
  <c r="F109" i="9"/>
  <c r="C109" i="9"/>
  <c r="D109" i="9" s="1"/>
  <c r="E109" i="9" s="1"/>
  <c r="F108" i="9"/>
  <c r="D108" i="9"/>
  <c r="E108" i="9" s="1"/>
  <c r="C108" i="9"/>
  <c r="D107" i="9"/>
  <c r="E107" i="9" s="1"/>
  <c r="C107" i="9"/>
  <c r="F107" i="9" s="1"/>
  <c r="C106" i="9"/>
  <c r="F105" i="9"/>
  <c r="C105" i="9"/>
  <c r="D105" i="9" s="1"/>
  <c r="E105" i="9" s="1"/>
  <c r="F104" i="9"/>
  <c r="D104" i="9"/>
  <c r="E104" i="9" s="1"/>
  <c r="C104" i="9"/>
  <c r="D103" i="9"/>
  <c r="E103" i="9" s="1"/>
  <c r="C103" i="9"/>
  <c r="F103" i="9" s="1"/>
  <c r="C102" i="9"/>
  <c r="F101" i="9"/>
  <c r="C101" i="9"/>
  <c r="D101" i="9" s="1"/>
  <c r="E101" i="9" s="1"/>
  <c r="F100" i="9"/>
  <c r="D100" i="9"/>
  <c r="E100" i="9" s="1"/>
  <c r="C100" i="9"/>
  <c r="D99" i="9"/>
  <c r="E99" i="9" s="1"/>
  <c r="C99" i="9"/>
  <c r="F99" i="9" s="1"/>
  <c r="C98" i="9"/>
  <c r="F97" i="9"/>
  <c r="C97" i="9"/>
  <c r="D97" i="9" s="1"/>
  <c r="E97" i="9" s="1"/>
  <c r="F96" i="9"/>
  <c r="D96" i="9"/>
  <c r="E96" i="9" s="1"/>
  <c r="C96" i="9"/>
  <c r="D95" i="9"/>
  <c r="E95" i="9" s="1"/>
  <c r="C95" i="9"/>
  <c r="F95" i="9" s="1"/>
  <c r="C94" i="9"/>
  <c r="F93" i="9"/>
  <c r="C93" i="9"/>
  <c r="D93" i="9" s="1"/>
  <c r="E93" i="9" s="1"/>
  <c r="F92" i="9"/>
  <c r="D92" i="9"/>
  <c r="E92" i="9" s="1"/>
  <c r="C92" i="9"/>
  <c r="D91" i="9"/>
  <c r="E91" i="9" s="1"/>
  <c r="C91" i="9"/>
  <c r="F91" i="9" s="1"/>
  <c r="C90" i="9"/>
  <c r="F89" i="9"/>
  <c r="C89" i="9"/>
  <c r="D89" i="9" s="1"/>
  <c r="E89" i="9" s="1"/>
  <c r="F88" i="9"/>
  <c r="D88" i="9"/>
  <c r="E88" i="9" s="1"/>
  <c r="C88" i="9"/>
  <c r="D87" i="9"/>
  <c r="E87" i="9" s="1"/>
  <c r="C87" i="9"/>
  <c r="F87" i="9" s="1"/>
  <c r="C86" i="9"/>
  <c r="F85" i="9"/>
  <c r="C85" i="9"/>
  <c r="D85" i="9" s="1"/>
  <c r="E85" i="9" s="1"/>
  <c r="F84" i="9"/>
  <c r="D84" i="9"/>
  <c r="E84" i="9" s="1"/>
  <c r="C84" i="9"/>
  <c r="D83" i="9"/>
  <c r="E83" i="9" s="1"/>
  <c r="C83" i="9"/>
  <c r="F83" i="9" s="1"/>
  <c r="C82" i="9"/>
  <c r="F81" i="9"/>
  <c r="C81" i="9"/>
  <c r="D81" i="9" s="1"/>
  <c r="E81" i="9" s="1"/>
  <c r="F80" i="9"/>
  <c r="D80" i="9"/>
  <c r="E80" i="9" s="1"/>
  <c r="C80" i="9"/>
  <c r="D79" i="9"/>
  <c r="E79" i="9" s="1"/>
  <c r="C79" i="9"/>
  <c r="F79" i="9" s="1"/>
  <c r="C78" i="9"/>
  <c r="F77" i="9"/>
  <c r="C77" i="9"/>
  <c r="D77" i="9" s="1"/>
  <c r="E77" i="9" s="1"/>
  <c r="F76" i="9"/>
  <c r="D76" i="9"/>
  <c r="E76" i="9" s="1"/>
  <c r="C76" i="9"/>
  <c r="D75" i="9"/>
  <c r="E75" i="9" s="1"/>
  <c r="C75" i="9"/>
  <c r="F75" i="9" s="1"/>
  <c r="C74" i="9"/>
  <c r="F73" i="9"/>
  <c r="C73" i="9"/>
  <c r="D73" i="9" s="1"/>
  <c r="E73" i="9" s="1"/>
  <c r="F72" i="9"/>
  <c r="D72" i="9"/>
  <c r="E72" i="9" s="1"/>
  <c r="C72" i="9"/>
  <c r="D71" i="9"/>
  <c r="E71" i="9" s="1"/>
  <c r="C71" i="9"/>
  <c r="F71" i="9" s="1"/>
  <c r="C70" i="9"/>
  <c r="F69" i="9"/>
  <c r="C69" i="9"/>
  <c r="D69" i="9" s="1"/>
  <c r="E69" i="9" s="1"/>
  <c r="F68" i="9"/>
  <c r="D68" i="9"/>
  <c r="E68" i="9" s="1"/>
  <c r="C68" i="9"/>
  <c r="D67" i="9"/>
  <c r="E67" i="9" s="1"/>
  <c r="C67" i="9"/>
  <c r="F67" i="9" s="1"/>
  <c r="C66" i="9"/>
  <c r="F65" i="9"/>
  <c r="C65" i="9"/>
  <c r="D65" i="9" s="1"/>
  <c r="E65" i="9" s="1"/>
  <c r="F64" i="9"/>
  <c r="D64" i="9"/>
  <c r="E64" i="9" s="1"/>
  <c r="C64" i="9"/>
  <c r="D63" i="9"/>
  <c r="E63" i="9" s="1"/>
  <c r="C63" i="9"/>
  <c r="F63" i="9" s="1"/>
  <c r="C62" i="9"/>
  <c r="F61" i="9"/>
  <c r="C61" i="9"/>
  <c r="D61" i="9" s="1"/>
  <c r="E61" i="9" s="1"/>
  <c r="F60" i="9"/>
  <c r="D60" i="9"/>
  <c r="E60" i="9" s="1"/>
  <c r="C60" i="9"/>
  <c r="D59" i="9"/>
  <c r="E59" i="9" s="1"/>
  <c r="C59" i="9"/>
  <c r="F59" i="9" s="1"/>
  <c r="C58" i="9"/>
  <c r="F57" i="9"/>
  <c r="C57" i="9"/>
  <c r="D57" i="9" s="1"/>
  <c r="E57" i="9" s="1"/>
  <c r="F56" i="9"/>
  <c r="D56" i="9"/>
  <c r="E56" i="9" s="1"/>
  <c r="C56" i="9"/>
  <c r="C55" i="9"/>
  <c r="F55" i="9" s="1"/>
  <c r="C54" i="9"/>
  <c r="F53" i="9"/>
  <c r="C53" i="9"/>
  <c r="D53" i="9" s="1"/>
  <c r="E53" i="9" s="1"/>
  <c r="F52" i="9"/>
  <c r="D52" i="9"/>
  <c r="E52" i="9" s="1"/>
  <c r="C52" i="9"/>
  <c r="C51" i="9"/>
  <c r="F51" i="9" s="1"/>
  <c r="C50" i="9"/>
  <c r="F49" i="9"/>
  <c r="C49" i="9"/>
  <c r="D49" i="9" s="1"/>
  <c r="E49" i="9" s="1"/>
  <c r="F48" i="9"/>
  <c r="D48" i="9"/>
  <c r="E48" i="9" s="1"/>
  <c r="C48" i="9"/>
  <c r="C47" i="9"/>
  <c r="F47" i="9" s="1"/>
  <c r="C46" i="9"/>
  <c r="F45" i="9"/>
  <c r="C45" i="9"/>
  <c r="D45" i="9" s="1"/>
  <c r="E45" i="9" s="1"/>
  <c r="F44" i="9"/>
  <c r="D44" i="9"/>
  <c r="E44" i="9" s="1"/>
  <c r="C44" i="9"/>
  <c r="C43" i="9"/>
  <c r="F43" i="9" s="1"/>
  <c r="C42" i="9"/>
  <c r="F41" i="9"/>
  <c r="C41" i="9"/>
  <c r="D41" i="9" s="1"/>
  <c r="E41" i="9" s="1"/>
  <c r="F40" i="9"/>
  <c r="D40" i="9"/>
  <c r="E40" i="9" s="1"/>
  <c r="C40" i="9"/>
  <c r="C39" i="9"/>
  <c r="F39" i="9" s="1"/>
  <c r="C38" i="9"/>
  <c r="F37" i="9"/>
  <c r="C37" i="9"/>
  <c r="D37" i="9" s="1"/>
  <c r="E37" i="9" s="1"/>
  <c r="F36" i="9"/>
  <c r="D36" i="9"/>
  <c r="E36" i="9" s="1"/>
  <c r="C36" i="9"/>
  <c r="C35" i="9"/>
  <c r="F35" i="9" s="1"/>
  <c r="C34" i="9"/>
  <c r="F33" i="9"/>
  <c r="C33" i="9"/>
  <c r="D33" i="9" s="1"/>
  <c r="E33" i="9" s="1"/>
  <c r="F32" i="9"/>
  <c r="D32" i="9"/>
  <c r="E32" i="9" s="1"/>
  <c r="C32" i="9"/>
  <c r="C31" i="9"/>
  <c r="F31" i="9" s="1"/>
  <c r="C30" i="9"/>
  <c r="F29" i="9"/>
  <c r="C29" i="9"/>
  <c r="D29" i="9" s="1"/>
  <c r="E29" i="9" s="1"/>
  <c r="F28" i="9"/>
  <c r="D28" i="9"/>
  <c r="E28" i="9" s="1"/>
  <c r="C28" i="9"/>
  <c r="C27" i="9"/>
  <c r="F27" i="9" s="1"/>
  <c r="C26" i="9"/>
  <c r="F25" i="9"/>
  <c r="C25" i="9"/>
  <c r="D25" i="9" s="1"/>
  <c r="E25" i="9" s="1"/>
  <c r="F24" i="9"/>
  <c r="D24" i="9"/>
  <c r="E24" i="9" s="1"/>
  <c r="C24" i="9"/>
  <c r="C23" i="9"/>
  <c r="F23" i="9" s="1"/>
  <c r="C22" i="9"/>
  <c r="F21" i="9"/>
  <c r="C21" i="9"/>
  <c r="D21" i="9" s="1"/>
  <c r="E21" i="9" s="1"/>
  <c r="F20" i="9"/>
  <c r="D20" i="9"/>
  <c r="E20" i="9" s="1"/>
  <c r="C20" i="9"/>
  <c r="C19" i="9"/>
  <c r="F19" i="9" s="1"/>
  <c r="C18" i="9"/>
  <c r="F17" i="9"/>
  <c r="C17" i="9"/>
  <c r="D17" i="9" s="1"/>
  <c r="E17" i="9" s="1"/>
  <c r="F16" i="9"/>
  <c r="D16" i="9"/>
  <c r="E16" i="9" s="1"/>
  <c r="C16" i="9"/>
  <c r="C15" i="9"/>
  <c r="F15" i="9" s="1"/>
  <c r="C14" i="9"/>
  <c r="F13" i="9"/>
  <c r="C13" i="9"/>
  <c r="D13" i="9" s="1"/>
  <c r="E13" i="9" s="1"/>
  <c r="C12" i="9"/>
  <c r="D12" i="9" s="1"/>
  <c r="E12" i="9" s="1"/>
  <c r="I11" i="9"/>
  <c r="I12" i="9" s="1"/>
  <c r="C11" i="9"/>
  <c r="D11" i="9" s="1"/>
  <c r="E11" i="9" s="1"/>
  <c r="C10" i="9"/>
  <c r="D10" i="9" s="1"/>
  <c r="E10" i="9" s="1"/>
  <c r="C9" i="9"/>
  <c r="F9" i="9" s="1"/>
  <c r="F8" i="9"/>
  <c r="C8" i="9"/>
  <c r="D8" i="9" s="1"/>
  <c r="E8" i="9" s="1"/>
  <c r="F7" i="9"/>
  <c r="D7" i="9"/>
  <c r="E7" i="9" s="1"/>
  <c r="C7" i="9"/>
  <c r="D6" i="9"/>
  <c r="E6" i="9" s="1"/>
  <c r="C6" i="9"/>
  <c r="F6" i="9" s="1"/>
  <c r="C5" i="9"/>
  <c r="D5" i="9" s="1"/>
  <c r="E5" i="9" s="1"/>
  <c r="F4" i="9"/>
  <c r="E4" i="9"/>
  <c r="C4" i="9"/>
  <c r="D4" i="9" s="1"/>
  <c r="C3" i="9"/>
  <c r="D3" i="9" s="1"/>
  <c r="E3" i="9" s="1"/>
  <c r="F2" i="9"/>
  <c r="C2" i="9"/>
  <c r="D2" i="9" s="1"/>
  <c r="E2" i="9" s="1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D165" i="8" s="1"/>
  <c r="E165" i="8" s="1"/>
  <c r="C164" i="8"/>
  <c r="D164" i="8" s="1"/>
  <c r="E164" i="8" s="1"/>
  <c r="C163" i="8"/>
  <c r="C162" i="8"/>
  <c r="F162" i="8" s="1"/>
  <c r="C161" i="8"/>
  <c r="D161" i="8" s="1"/>
  <c r="E161" i="8" s="1"/>
  <c r="C160" i="8"/>
  <c r="D160" i="8" s="1"/>
  <c r="E160" i="8" s="1"/>
  <c r="C159" i="8"/>
  <c r="D159" i="8" s="1"/>
  <c r="E159" i="8" s="1"/>
  <c r="C158" i="8"/>
  <c r="D158" i="8" s="1"/>
  <c r="E158" i="8" s="1"/>
  <c r="C157" i="8"/>
  <c r="D157" i="8" s="1"/>
  <c r="E157" i="8" s="1"/>
  <c r="C156" i="8"/>
  <c r="D156" i="8" s="1"/>
  <c r="E156" i="8" s="1"/>
  <c r="C155" i="8"/>
  <c r="D155" i="8" s="1"/>
  <c r="E155" i="8" s="1"/>
  <c r="C154" i="8"/>
  <c r="D154" i="8" s="1"/>
  <c r="E154" i="8" s="1"/>
  <c r="C153" i="8"/>
  <c r="D153" i="8" s="1"/>
  <c r="E153" i="8" s="1"/>
  <c r="C152" i="8"/>
  <c r="D152" i="8" s="1"/>
  <c r="E152" i="8" s="1"/>
  <c r="C151" i="8"/>
  <c r="D151" i="8" s="1"/>
  <c r="E151" i="8" s="1"/>
  <c r="C150" i="8"/>
  <c r="D150" i="8" s="1"/>
  <c r="E150" i="8" s="1"/>
  <c r="C149" i="8"/>
  <c r="D149" i="8" s="1"/>
  <c r="E149" i="8" s="1"/>
  <c r="C148" i="8"/>
  <c r="D148" i="8" s="1"/>
  <c r="E148" i="8" s="1"/>
  <c r="C147" i="8"/>
  <c r="D147" i="8" s="1"/>
  <c r="E147" i="8" s="1"/>
  <c r="C146" i="8"/>
  <c r="D146" i="8" s="1"/>
  <c r="E146" i="8" s="1"/>
  <c r="C145" i="8"/>
  <c r="D145" i="8" s="1"/>
  <c r="E145" i="8" s="1"/>
  <c r="C144" i="8"/>
  <c r="D144" i="8" s="1"/>
  <c r="E144" i="8" s="1"/>
  <c r="C143" i="8"/>
  <c r="D143" i="8" s="1"/>
  <c r="E143" i="8" s="1"/>
  <c r="C142" i="8"/>
  <c r="D142" i="8" s="1"/>
  <c r="E142" i="8" s="1"/>
  <c r="C141" i="8"/>
  <c r="D141" i="8" s="1"/>
  <c r="E141" i="8" s="1"/>
  <c r="C140" i="8"/>
  <c r="D140" i="8" s="1"/>
  <c r="E140" i="8" s="1"/>
  <c r="C139" i="8"/>
  <c r="D139" i="8" s="1"/>
  <c r="E139" i="8" s="1"/>
  <c r="C138" i="8"/>
  <c r="D138" i="8" s="1"/>
  <c r="E138" i="8" s="1"/>
  <c r="C137" i="8"/>
  <c r="D137" i="8" s="1"/>
  <c r="E137" i="8" s="1"/>
  <c r="C136" i="8"/>
  <c r="D136" i="8" s="1"/>
  <c r="E136" i="8" s="1"/>
  <c r="C135" i="8"/>
  <c r="D135" i="8" s="1"/>
  <c r="E135" i="8" s="1"/>
  <c r="C134" i="8"/>
  <c r="D134" i="8" s="1"/>
  <c r="E134" i="8" s="1"/>
  <c r="C133" i="8"/>
  <c r="D133" i="8" s="1"/>
  <c r="E133" i="8" s="1"/>
  <c r="C132" i="8"/>
  <c r="D132" i="8" s="1"/>
  <c r="E132" i="8" s="1"/>
  <c r="C131" i="8"/>
  <c r="D131" i="8" s="1"/>
  <c r="E131" i="8" s="1"/>
  <c r="C130" i="8"/>
  <c r="D130" i="8" s="1"/>
  <c r="E130" i="8" s="1"/>
  <c r="C129" i="8"/>
  <c r="D129" i="8" s="1"/>
  <c r="E129" i="8" s="1"/>
  <c r="C128" i="8"/>
  <c r="D128" i="8" s="1"/>
  <c r="E128" i="8" s="1"/>
  <c r="C127" i="8"/>
  <c r="D127" i="8" s="1"/>
  <c r="E127" i="8" s="1"/>
  <c r="C126" i="8"/>
  <c r="D126" i="8" s="1"/>
  <c r="E126" i="8" s="1"/>
  <c r="C125" i="8"/>
  <c r="D125" i="8" s="1"/>
  <c r="E125" i="8" s="1"/>
  <c r="C124" i="8"/>
  <c r="D124" i="8" s="1"/>
  <c r="E124" i="8" s="1"/>
  <c r="C123" i="8"/>
  <c r="D123" i="8" s="1"/>
  <c r="E123" i="8" s="1"/>
  <c r="C122" i="8"/>
  <c r="D122" i="8" s="1"/>
  <c r="E122" i="8" s="1"/>
  <c r="C121" i="8"/>
  <c r="D121" i="8" s="1"/>
  <c r="E121" i="8" s="1"/>
  <c r="C120" i="8"/>
  <c r="D120" i="8" s="1"/>
  <c r="E120" i="8" s="1"/>
  <c r="C119" i="8"/>
  <c r="D119" i="8" s="1"/>
  <c r="E119" i="8" s="1"/>
  <c r="C118" i="8"/>
  <c r="D118" i="8" s="1"/>
  <c r="E118" i="8" s="1"/>
  <c r="C117" i="8"/>
  <c r="D117" i="8" s="1"/>
  <c r="E117" i="8" s="1"/>
  <c r="C116" i="8"/>
  <c r="D116" i="8" s="1"/>
  <c r="E116" i="8" s="1"/>
  <c r="C115" i="8"/>
  <c r="D115" i="8" s="1"/>
  <c r="E115" i="8" s="1"/>
  <c r="C114" i="8"/>
  <c r="D114" i="8" s="1"/>
  <c r="E114" i="8" s="1"/>
  <c r="C113" i="8"/>
  <c r="D113" i="8" s="1"/>
  <c r="E113" i="8" s="1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D85" i="8"/>
  <c r="E85" i="8" s="1"/>
  <c r="C85" i="8"/>
  <c r="F85" i="8" s="1"/>
  <c r="C84" i="8"/>
  <c r="F84" i="8" s="1"/>
  <c r="F83" i="8"/>
  <c r="D83" i="8"/>
  <c r="E83" i="8" s="1"/>
  <c r="C83" i="8"/>
  <c r="F82" i="8"/>
  <c r="C82" i="8"/>
  <c r="D82" i="8" s="1"/>
  <c r="E82" i="8" s="1"/>
  <c r="D81" i="8"/>
  <c r="E81" i="8" s="1"/>
  <c r="C81" i="8"/>
  <c r="F81" i="8" s="1"/>
  <c r="C80" i="8"/>
  <c r="F80" i="8" s="1"/>
  <c r="F79" i="8"/>
  <c r="D79" i="8"/>
  <c r="E79" i="8" s="1"/>
  <c r="C79" i="8"/>
  <c r="F78" i="8"/>
  <c r="C78" i="8"/>
  <c r="D78" i="8" s="1"/>
  <c r="E78" i="8" s="1"/>
  <c r="D77" i="8"/>
  <c r="E77" i="8" s="1"/>
  <c r="C77" i="8"/>
  <c r="F77" i="8" s="1"/>
  <c r="C76" i="8"/>
  <c r="F76" i="8" s="1"/>
  <c r="F75" i="8"/>
  <c r="D75" i="8"/>
  <c r="E75" i="8" s="1"/>
  <c r="C75" i="8"/>
  <c r="F74" i="8"/>
  <c r="C74" i="8"/>
  <c r="D74" i="8" s="1"/>
  <c r="E74" i="8" s="1"/>
  <c r="D73" i="8"/>
  <c r="E73" i="8" s="1"/>
  <c r="C73" i="8"/>
  <c r="F73" i="8" s="1"/>
  <c r="C72" i="8"/>
  <c r="F72" i="8" s="1"/>
  <c r="F71" i="8"/>
  <c r="D71" i="8"/>
  <c r="E71" i="8" s="1"/>
  <c r="C71" i="8"/>
  <c r="F70" i="8"/>
  <c r="C70" i="8"/>
  <c r="D70" i="8" s="1"/>
  <c r="E70" i="8" s="1"/>
  <c r="D69" i="8"/>
  <c r="E69" i="8" s="1"/>
  <c r="C69" i="8"/>
  <c r="F69" i="8" s="1"/>
  <c r="C68" i="8"/>
  <c r="F68" i="8" s="1"/>
  <c r="F67" i="8"/>
  <c r="D67" i="8"/>
  <c r="E67" i="8" s="1"/>
  <c r="C67" i="8"/>
  <c r="F66" i="8"/>
  <c r="C66" i="8"/>
  <c r="D66" i="8" s="1"/>
  <c r="E66" i="8" s="1"/>
  <c r="D65" i="8"/>
  <c r="E65" i="8" s="1"/>
  <c r="C65" i="8"/>
  <c r="F65" i="8" s="1"/>
  <c r="C64" i="8"/>
  <c r="F64" i="8" s="1"/>
  <c r="C63" i="8"/>
  <c r="F63" i="8" s="1"/>
  <c r="F62" i="8"/>
  <c r="C62" i="8"/>
  <c r="D62" i="8" s="1"/>
  <c r="E62" i="8" s="1"/>
  <c r="C61" i="8"/>
  <c r="F61" i="8" s="1"/>
  <c r="C60" i="8"/>
  <c r="F60" i="8" s="1"/>
  <c r="C59" i="8"/>
  <c r="F59" i="8" s="1"/>
  <c r="C58" i="8"/>
  <c r="D58" i="8" s="1"/>
  <c r="E58" i="8" s="1"/>
  <c r="F57" i="8"/>
  <c r="D57" i="8"/>
  <c r="E57" i="8" s="1"/>
  <c r="C57" i="8"/>
  <c r="C56" i="8"/>
  <c r="F56" i="8" s="1"/>
  <c r="C55" i="8"/>
  <c r="F55" i="8" s="1"/>
  <c r="F54" i="8"/>
  <c r="C54" i="8"/>
  <c r="D54" i="8" s="1"/>
  <c r="E54" i="8" s="1"/>
  <c r="F53" i="8"/>
  <c r="C53" i="8"/>
  <c r="D53" i="8" s="1"/>
  <c r="E53" i="8" s="1"/>
  <c r="C52" i="8"/>
  <c r="D52" i="8" s="1"/>
  <c r="E52" i="8" s="1"/>
  <c r="C51" i="8"/>
  <c r="F51" i="8" s="1"/>
  <c r="C50" i="8"/>
  <c r="D50" i="8" s="1"/>
  <c r="E50" i="8" s="1"/>
  <c r="D49" i="8"/>
  <c r="E49" i="8" s="1"/>
  <c r="C49" i="8"/>
  <c r="F49" i="8" s="1"/>
  <c r="C48" i="8"/>
  <c r="D48" i="8" s="1"/>
  <c r="E48" i="8" s="1"/>
  <c r="C47" i="8"/>
  <c r="F47" i="8" s="1"/>
  <c r="F46" i="8"/>
  <c r="C46" i="8"/>
  <c r="D46" i="8" s="1"/>
  <c r="E46" i="8" s="1"/>
  <c r="C45" i="8"/>
  <c r="F45" i="8" s="1"/>
  <c r="C44" i="8"/>
  <c r="F44" i="8" s="1"/>
  <c r="C43" i="8"/>
  <c r="F43" i="8" s="1"/>
  <c r="C42" i="8"/>
  <c r="D42" i="8" s="1"/>
  <c r="E42" i="8" s="1"/>
  <c r="F41" i="8"/>
  <c r="D41" i="8"/>
  <c r="E41" i="8" s="1"/>
  <c r="C41" i="8"/>
  <c r="C40" i="8"/>
  <c r="D40" i="8" s="1"/>
  <c r="E40" i="8" s="1"/>
  <c r="C39" i="8"/>
  <c r="F39" i="8" s="1"/>
  <c r="F38" i="8"/>
  <c r="C38" i="8"/>
  <c r="D38" i="8" s="1"/>
  <c r="E38" i="8" s="1"/>
  <c r="F37" i="8"/>
  <c r="C37" i="8"/>
  <c r="D37" i="8" s="1"/>
  <c r="E37" i="8" s="1"/>
  <c r="C36" i="8"/>
  <c r="F36" i="8" s="1"/>
  <c r="C35" i="8"/>
  <c r="F35" i="8" s="1"/>
  <c r="C34" i="8"/>
  <c r="D34" i="8" s="1"/>
  <c r="E34" i="8" s="1"/>
  <c r="D33" i="8"/>
  <c r="E33" i="8" s="1"/>
  <c r="C33" i="8"/>
  <c r="F33" i="8" s="1"/>
  <c r="C32" i="8"/>
  <c r="F32" i="8" s="1"/>
  <c r="C31" i="8"/>
  <c r="F31" i="8" s="1"/>
  <c r="F30" i="8"/>
  <c r="C30" i="8"/>
  <c r="D30" i="8" s="1"/>
  <c r="E30" i="8" s="1"/>
  <c r="C29" i="8"/>
  <c r="F29" i="8" s="1"/>
  <c r="C28" i="8"/>
  <c r="D28" i="8" s="1"/>
  <c r="E28" i="8" s="1"/>
  <c r="C27" i="8"/>
  <c r="F27" i="8" s="1"/>
  <c r="C26" i="8"/>
  <c r="D26" i="8" s="1"/>
  <c r="E26" i="8" s="1"/>
  <c r="F25" i="8"/>
  <c r="D25" i="8"/>
  <c r="E25" i="8" s="1"/>
  <c r="C25" i="8"/>
  <c r="C24" i="8"/>
  <c r="F24" i="8" s="1"/>
  <c r="C23" i="8"/>
  <c r="F23" i="8" s="1"/>
  <c r="F22" i="8"/>
  <c r="C22" i="8"/>
  <c r="D22" i="8" s="1"/>
  <c r="E22" i="8" s="1"/>
  <c r="F21" i="8"/>
  <c r="C21" i="8"/>
  <c r="D21" i="8" s="1"/>
  <c r="E21" i="8" s="1"/>
  <c r="C20" i="8"/>
  <c r="F20" i="8" s="1"/>
  <c r="C19" i="8"/>
  <c r="F19" i="8" s="1"/>
  <c r="C18" i="8"/>
  <c r="D18" i="8" s="1"/>
  <c r="E18" i="8" s="1"/>
  <c r="D17" i="8"/>
  <c r="E17" i="8" s="1"/>
  <c r="C17" i="8"/>
  <c r="F17" i="8" s="1"/>
  <c r="C16" i="8"/>
  <c r="F16" i="8" s="1"/>
  <c r="C15" i="8"/>
  <c r="F15" i="8" s="1"/>
  <c r="F14" i="8"/>
  <c r="C14" i="8"/>
  <c r="D14" i="8" s="1"/>
  <c r="E14" i="8" s="1"/>
  <c r="F13" i="8"/>
  <c r="C13" i="8"/>
  <c r="D13" i="8" s="1"/>
  <c r="E13" i="8" s="1"/>
  <c r="F12" i="8"/>
  <c r="C12" i="8"/>
  <c r="D12" i="8" s="1"/>
  <c r="E12" i="8" s="1"/>
  <c r="I11" i="8"/>
  <c r="I12" i="8" s="1"/>
  <c r="C11" i="8"/>
  <c r="F11" i="8" s="1"/>
  <c r="C10" i="8"/>
  <c r="F10" i="8" s="1"/>
  <c r="D9" i="8"/>
  <c r="E9" i="8" s="1"/>
  <c r="C9" i="8"/>
  <c r="F9" i="8" s="1"/>
  <c r="F8" i="8"/>
  <c r="C8" i="8"/>
  <c r="D8" i="8" s="1"/>
  <c r="E8" i="8" s="1"/>
  <c r="F7" i="8"/>
  <c r="C7" i="8"/>
  <c r="D7" i="8" s="1"/>
  <c r="E7" i="8" s="1"/>
  <c r="F6" i="8"/>
  <c r="C6" i="8"/>
  <c r="D6" i="8" s="1"/>
  <c r="E6" i="8" s="1"/>
  <c r="F5" i="8"/>
  <c r="C5" i="8"/>
  <c r="D5" i="8" s="1"/>
  <c r="E5" i="8" s="1"/>
  <c r="F4" i="8"/>
  <c r="C4" i="8"/>
  <c r="D4" i="8" s="1"/>
  <c r="E4" i="8" s="1"/>
  <c r="F3" i="8"/>
  <c r="C3" i="8"/>
  <c r="D3" i="8" s="1"/>
  <c r="E3" i="8" s="1"/>
  <c r="F2" i="8"/>
  <c r="C2" i="8"/>
  <c r="D2" i="8" s="1"/>
  <c r="E2" i="8" s="1"/>
  <c r="C246" i="7"/>
  <c r="D246" i="7" s="1"/>
  <c r="E246" i="7" s="1"/>
  <c r="C245" i="7"/>
  <c r="D245" i="7" s="1"/>
  <c r="E245" i="7" s="1"/>
  <c r="C244" i="7"/>
  <c r="C243" i="7"/>
  <c r="D243" i="7" s="1"/>
  <c r="E243" i="7" s="1"/>
  <c r="F242" i="7"/>
  <c r="C242" i="7"/>
  <c r="D242" i="7" s="1"/>
  <c r="E242" i="7" s="1"/>
  <c r="C241" i="7"/>
  <c r="D241" i="7" s="1"/>
  <c r="E241" i="7" s="1"/>
  <c r="C240" i="7"/>
  <c r="D240" i="7" s="1"/>
  <c r="E240" i="7" s="1"/>
  <c r="C239" i="7"/>
  <c r="D239" i="7" s="1"/>
  <c r="E239" i="7" s="1"/>
  <c r="C238" i="7"/>
  <c r="D238" i="7" s="1"/>
  <c r="E238" i="7" s="1"/>
  <c r="C237" i="7"/>
  <c r="D237" i="7" s="1"/>
  <c r="E237" i="7" s="1"/>
  <c r="F236" i="7"/>
  <c r="C236" i="7"/>
  <c r="D236" i="7" s="1"/>
  <c r="E236" i="7" s="1"/>
  <c r="C235" i="7"/>
  <c r="D235" i="7" s="1"/>
  <c r="E235" i="7" s="1"/>
  <c r="F234" i="7"/>
  <c r="C234" i="7"/>
  <c r="D234" i="7" s="1"/>
  <c r="E234" i="7" s="1"/>
  <c r="C233" i="7"/>
  <c r="D233" i="7" s="1"/>
  <c r="E233" i="7" s="1"/>
  <c r="C232" i="7"/>
  <c r="D232" i="7" s="1"/>
  <c r="E232" i="7" s="1"/>
  <c r="C231" i="7"/>
  <c r="D231" i="7" s="1"/>
  <c r="E231" i="7" s="1"/>
  <c r="C230" i="7"/>
  <c r="D230" i="7" s="1"/>
  <c r="E230" i="7" s="1"/>
  <c r="C229" i="7"/>
  <c r="D229" i="7" s="1"/>
  <c r="E229" i="7" s="1"/>
  <c r="F228" i="7"/>
  <c r="C228" i="7"/>
  <c r="D228" i="7" s="1"/>
  <c r="E228" i="7" s="1"/>
  <c r="C227" i="7"/>
  <c r="D227" i="7" s="1"/>
  <c r="E227" i="7" s="1"/>
  <c r="F226" i="7"/>
  <c r="C226" i="7"/>
  <c r="D226" i="7" s="1"/>
  <c r="E226" i="7" s="1"/>
  <c r="C225" i="7"/>
  <c r="D225" i="7" s="1"/>
  <c r="E225" i="7" s="1"/>
  <c r="C224" i="7"/>
  <c r="D224" i="7" s="1"/>
  <c r="E224" i="7" s="1"/>
  <c r="C223" i="7"/>
  <c r="D223" i="7" s="1"/>
  <c r="E223" i="7" s="1"/>
  <c r="C222" i="7"/>
  <c r="D222" i="7" s="1"/>
  <c r="E222" i="7" s="1"/>
  <c r="C221" i="7"/>
  <c r="D221" i="7" s="1"/>
  <c r="E221" i="7" s="1"/>
  <c r="F220" i="7"/>
  <c r="C220" i="7"/>
  <c r="D220" i="7" s="1"/>
  <c r="E220" i="7" s="1"/>
  <c r="C219" i="7"/>
  <c r="D219" i="7" s="1"/>
  <c r="E219" i="7" s="1"/>
  <c r="F218" i="7"/>
  <c r="C218" i="7"/>
  <c r="D218" i="7" s="1"/>
  <c r="E218" i="7" s="1"/>
  <c r="C217" i="7"/>
  <c r="D217" i="7" s="1"/>
  <c r="E217" i="7" s="1"/>
  <c r="C216" i="7"/>
  <c r="D216" i="7" s="1"/>
  <c r="E216" i="7" s="1"/>
  <c r="C215" i="7"/>
  <c r="D215" i="7" s="1"/>
  <c r="E215" i="7" s="1"/>
  <c r="C214" i="7"/>
  <c r="D214" i="7" s="1"/>
  <c r="E214" i="7" s="1"/>
  <c r="C213" i="7"/>
  <c r="D213" i="7" s="1"/>
  <c r="E213" i="7" s="1"/>
  <c r="F212" i="7"/>
  <c r="C212" i="7"/>
  <c r="D212" i="7" s="1"/>
  <c r="E212" i="7" s="1"/>
  <c r="C211" i="7"/>
  <c r="D211" i="7" s="1"/>
  <c r="E211" i="7" s="1"/>
  <c r="C210" i="7"/>
  <c r="D210" i="7" s="1"/>
  <c r="E210" i="7" s="1"/>
  <c r="C209" i="7"/>
  <c r="D209" i="7" s="1"/>
  <c r="E209" i="7" s="1"/>
  <c r="C208" i="7"/>
  <c r="C207" i="7"/>
  <c r="D207" i="7" s="1"/>
  <c r="E207" i="7" s="1"/>
  <c r="C206" i="7"/>
  <c r="D206" i="7" s="1"/>
  <c r="E206" i="7" s="1"/>
  <c r="C205" i="7"/>
  <c r="D205" i="7" s="1"/>
  <c r="E205" i="7" s="1"/>
  <c r="F204" i="7"/>
  <c r="C204" i="7"/>
  <c r="D204" i="7" s="1"/>
  <c r="E204" i="7" s="1"/>
  <c r="C203" i="7"/>
  <c r="D203" i="7" s="1"/>
  <c r="E203" i="7" s="1"/>
  <c r="F202" i="7"/>
  <c r="C202" i="7"/>
  <c r="D202" i="7" s="1"/>
  <c r="E202" i="7" s="1"/>
  <c r="C201" i="7"/>
  <c r="D201" i="7" s="1"/>
  <c r="E201" i="7" s="1"/>
  <c r="C200" i="7"/>
  <c r="C199" i="7"/>
  <c r="D199" i="7" s="1"/>
  <c r="E199" i="7" s="1"/>
  <c r="C198" i="7"/>
  <c r="D198" i="7" s="1"/>
  <c r="E198" i="7" s="1"/>
  <c r="C197" i="7"/>
  <c r="D197" i="7" s="1"/>
  <c r="E197" i="7" s="1"/>
  <c r="F196" i="7"/>
  <c r="C196" i="7"/>
  <c r="D196" i="7" s="1"/>
  <c r="E196" i="7" s="1"/>
  <c r="C195" i="7"/>
  <c r="D195" i="7" s="1"/>
  <c r="E195" i="7" s="1"/>
  <c r="F194" i="7"/>
  <c r="C194" i="7"/>
  <c r="D194" i="7" s="1"/>
  <c r="E194" i="7" s="1"/>
  <c r="C193" i="7"/>
  <c r="D193" i="7" s="1"/>
  <c r="E193" i="7" s="1"/>
  <c r="C192" i="7"/>
  <c r="C191" i="7"/>
  <c r="D191" i="7" s="1"/>
  <c r="E191" i="7" s="1"/>
  <c r="C190" i="7"/>
  <c r="D190" i="7" s="1"/>
  <c r="E190" i="7" s="1"/>
  <c r="C189" i="7"/>
  <c r="D189" i="7" s="1"/>
  <c r="E189" i="7" s="1"/>
  <c r="F188" i="7"/>
  <c r="C188" i="7"/>
  <c r="D188" i="7" s="1"/>
  <c r="E188" i="7" s="1"/>
  <c r="C187" i="7"/>
  <c r="D187" i="7" s="1"/>
  <c r="E187" i="7" s="1"/>
  <c r="C186" i="7"/>
  <c r="D186" i="7" s="1"/>
  <c r="E186" i="7" s="1"/>
  <c r="C185" i="7"/>
  <c r="D185" i="7" s="1"/>
  <c r="E185" i="7" s="1"/>
  <c r="C184" i="7"/>
  <c r="C183" i="7"/>
  <c r="D183" i="7" s="1"/>
  <c r="E183" i="7" s="1"/>
  <c r="C182" i="7"/>
  <c r="D182" i="7" s="1"/>
  <c r="E182" i="7" s="1"/>
  <c r="C181" i="7"/>
  <c r="D181" i="7" s="1"/>
  <c r="E181" i="7" s="1"/>
  <c r="F180" i="7"/>
  <c r="C180" i="7"/>
  <c r="D180" i="7" s="1"/>
  <c r="E180" i="7" s="1"/>
  <c r="C179" i="7"/>
  <c r="D179" i="7" s="1"/>
  <c r="E179" i="7" s="1"/>
  <c r="C178" i="7"/>
  <c r="D178" i="7" s="1"/>
  <c r="E178" i="7" s="1"/>
  <c r="C177" i="7"/>
  <c r="D177" i="7" s="1"/>
  <c r="E177" i="7" s="1"/>
  <c r="C176" i="7"/>
  <c r="C175" i="7"/>
  <c r="D175" i="7" s="1"/>
  <c r="E175" i="7" s="1"/>
  <c r="C174" i="7"/>
  <c r="D174" i="7" s="1"/>
  <c r="E174" i="7" s="1"/>
  <c r="C173" i="7"/>
  <c r="D173" i="7" s="1"/>
  <c r="E173" i="7" s="1"/>
  <c r="F172" i="7"/>
  <c r="C172" i="7"/>
  <c r="D172" i="7" s="1"/>
  <c r="E172" i="7" s="1"/>
  <c r="C171" i="7"/>
  <c r="D171" i="7" s="1"/>
  <c r="E171" i="7" s="1"/>
  <c r="C170" i="7"/>
  <c r="D170" i="7" s="1"/>
  <c r="E170" i="7" s="1"/>
  <c r="C169" i="7"/>
  <c r="D169" i="7" s="1"/>
  <c r="E169" i="7" s="1"/>
  <c r="C168" i="7"/>
  <c r="C167" i="7"/>
  <c r="D167" i="7" s="1"/>
  <c r="E167" i="7" s="1"/>
  <c r="C166" i="7"/>
  <c r="D166" i="7" s="1"/>
  <c r="E166" i="7" s="1"/>
  <c r="C165" i="7"/>
  <c r="D165" i="7" s="1"/>
  <c r="E165" i="7" s="1"/>
  <c r="C164" i="7"/>
  <c r="D164" i="7" s="1"/>
  <c r="E164" i="7" s="1"/>
  <c r="C163" i="7"/>
  <c r="D163" i="7" s="1"/>
  <c r="E163" i="7" s="1"/>
  <c r="C162" i="7"/>
  <c r="D162" i="7" s="1"/>
  <c r="E162" i="7" s="1"/>
  <c r="C161" i="7"/>
  <c r="C160" i="7"/>
  <c r="D160" i="7" s="1"/>
  <c r="E160" i="7" s="1"/>
  <c r="F159" i="7"/>
  <c r="C159" i="7"/>
  <c r="D159" i="7" s="1"/>
  <c r="E159" i="7" s="1"/>
  <c r="F158" i="7"/>
  <c r="E158" i="7"/>
  <c r="C158" i="7"/>
  <c r="D158" i="7" s="1"/>
  <c r="F157" i="7"/>
  <c r="E157" i="7"/>
  <c r="C157" i="7"/>
  <c r="D157" i="7" s="1"/>
  <c r="F156" i="7"/>
  <c r="E156" i="7"/>
  <c r="C156" i="7"/>
  <c r="D156" i="7" s="1"/>
  <c r="F155" i="7"/>
  <c r="C155" i="7"/>
  <c r="D155" i="7" s="1"/>
  <c r="E155" i="7" s="1"/>
  <c r="F154" i="7"/>
  <c r="E154" i="7"/>
  <c r="C154" i="7"/>
  <c r="D154" i="7" s="1"/>
  <c r="F153" i="7"/>
  <c r="E153" i="7"/>
  <c r="C153" i="7"/>
  <c r="D153" i="7" s="1"/>
  <c r="F152" i="7"/>
  <c r="C152" i="7"/>
  <c r="D152" i="7" s="1"/>
  <c r="E152" i="7" s="1"/>
  <c r="F151" i="7"/>
  <c r="C151" i="7"/>
  <c r="D151" i="7" s="1"/>
  <c r="E151" i="7" s="1"/>
  <c r="F150" i="7"/>
  <c r="E150" i="7"/>
  <c r="C150" i="7"/>
  <c r="D150" i="7" s="1"/>
  <c r="F149" i="7"/>
  <c r="E149" i="7"/>
  <c r="C149" i="7"/>
  <c r="D149" i="7" s="1"/>
  <c r="F148" i="7"/>
  <c r="E148" i="7"/>
  <c r="C148" i="7"/>
  <c r="D148" i="7" s="1"/>
  <c r="F147" i="7"/>
  <c r="C147" i="7"/>
  <c r="D147" i="7" s="1"/>
  <c r="E147" i="7" s="1"/>
  <c r="F146" i="7"/>
  <c r="E146" i="7"/>
  <c r="C146" i="7"/>
  <c r="D146" i="7" s="1"/>
  <c r="F145" i="7"/>
  <c r="E145" i="7"/>
  <c r="C145" i="7"/>
  <c r="D145" i="7" s="1"/>
  <c r="C144" i="7"/>
  <c r="C143" i="7"/>
  <c r="F142" i="7"/>
  <c r="E142" i="7"/>
  <c r="C142" i="7"/>
  <c r="D142" i="7" s="1"/>
  <c r="F141" i="7"/>
  <c r="C141" i="7"/>
  <c r="D141" i="7" s="1"/>
  <c r="E141" i="7" s="1"/>
  <c r="C140" i="7"/>
  <c r="C139" i="7"/>
  <c r="C138" i="7"/>
  <c r="F137" i="7"/>
  <c r="C137" i="7"/>
  <c r="D137" i="7" s="1"/>
  <c r="E137" i="7" s="1"/>
  <c r="F136" i="7"/>
  <c r="E136" i="7"/>
  <c r="C136" i="7"/>
  <c r="D136" i="7" s="1"/>
  <c r="C135" i="7"/>
  <c r="C134" i="7"/>
  <c r="F133" i="7"/>
  <c r="C133" i="7"/>
  <c r="D133" i="7" s="1"/>
  <c r="E133" i="7" s="1"/>
  <c r="F132" i="7"/>
  <c r="E132" i="7"/>
  <c r="C132" i="7"/>
  <c r="D132" i="7" s="1"/>
  <c r="C131" i="7"/>
  <c r="C130" i="7"/>
  <c r="F129" i="7"/>
  <c r="C129" i="7"/>
  <c r="D129" i="7" s="1"/>
  <c r="E129" i="7" s="1"/>
  <c r="F128" i="7"/>
  <c r="E128" i="7"/>
  <c r="C128" i="7"/>
  <c r="D128" i="7" s="1"/>
  <c r="C127" i="7"/>
  <c r="C126" i="7"/>
  <c r="F125" i="7"/>
  <c r="C125" i="7"/>
  <c r="D125" i="7" s="1"/>
  <c r="E125" i="7" s="1"/>
  <c r="F124" i="7"/>
  <c r="E124" i="7"/>
  <c r="C124" i="7"/>
  <c r="D124" i="7" s="1"/>
  <c r="C123" i="7"/>
  <c r="C122" i="7"/>
  <c r="F121" i="7"/>
  <c r="C121" i="7"/>
  <c r="D121" i="7" s="1"/>
  <c r="E121" i="7" s="1"/>
  <c r="F120" i="7"/>
  <c r="E120" i="7"/>
  <c r="C120" i="7"/>
  <c r="D120" i="7" s="1"/>
  <c r="C119" i="7"/>
  <c r="C118" i="7"/>
  <c r="F117" i="7"/>
  <c r="C117" i="7"/>
  <c r="D117" i="7" s="1"/>
  <c r="E117" i="7" s="1"/>
  <c r="F116" i="7"/>
  <c r="E116" i="7"/>
  <c r="C116" i="7"/>
  <c r="D116" i="7" s="1"/>
  <c r="C115" i="7"/>
  <c r="C114" i="7"/>
  <c r="F113" i="7"/>
  <c r="C113" i="7"/>
  <c r="D113" i="7" s="1"/>
  <c r="E113" i="7" s="1"/>
  <c r="F112" i="7"/>
  <c r="C112" i="7"/>
  <c r="D112" i="7" s="1"/>
  <c r="E112" i="7" s="1"/>
  <c r="F111" i="7"/>
  <c r="C111" i="7"/>
  <c r="D111" i="7" s="1"/>
  <c r="E111" i="7" s="1"/>
  <c r="F110" i="7"/>
  <c r="C110" i="7"/>
  <c r="D110" i="7" s="1"/>
  <c r="E110" i="7" s="1"/>
  <c r="F109" i="7"/>
  <c r="C109" i="7"/>
  <c r="D109" i="7" s="1"/>
  <c r="E109" i="7" s="1"/>
  <c r="E108" i="7"/>
  <c r="D108" i="7"/>
  <c r="C108" i="7"/>
  <c r="F108" i="7" s="1"/>
  <c r="D107" i="7"/>
  <c r="E107" i="7" s="1"/>
  <c r="C107" i="7"/>
  <c r="F107" i="7" s="1"/>
  <c r="E106" i="7"/>
  <c r="D106" i="7"/>
  <c r="C106" i="7"/>
  <c r="F106" i="7" s="1"/>
  <c r="D105" i="7"/>
  <c r="E105" i="7" s="1"/>
  <c r="C105" i="7"/>
  <c r="F105" i="7" s="1"/>
  <c r="E104" i="7"/>
  <c r="D104" i="7"/>
  <c r="C104" i="7"/>
  <c r="F104" i="7" s="1"/>
  <c r="D103" i="7"/>
  <c r="E103" i="7" s="1"/>
  <c r="C103" i="7"/>
  <c r="F103" i="7" s="1"/>
  <c r="E102" i="7"/>
  <c r="D102" i="7"/>
  <c r="C102" i="7"/>
  <c r="F102" i="7" s="1"/>
  <c r="C101" i="7"/>
  <c r="F100" i="7"/>
  <c r="C100" i="7"/>
  <c r="D100" i="7" s="1"/>
  <c r="E100" i="7" s="1"/>
  <c r="C99" i="7"/>
  <c r="F98" i="7"/>
  <c r="C98" i="7"/>
  <c r="D98" i="7" s="1"/>
  <c r="E98" i="7" s="1"/>
  <c r="C97" i="7"/>
  <c r="F96" i="7"/>
  <c r="C96" i="7"/>
  <c r="D96" i="7" s="1"/>
  <c r="E96" i="7" s="1"/>
  <c r="C95" i="7"/>
  <c r="F94" i="7"/>
  <c r="C94" i="7"/>
  <c r="D94" i="7" s="1"/>
  <c r="E94" i="7" s="1"/>
  <c r="C93" i="7"/>
  <c r="F92" i="7"/>
  <c r="C92" i="7"/>
  <c r="D92" i="7" s="1"/>
  <c r="E92" i="7" s="1"/>
  <c r="C91" i="7"/>
  <c r="F90" i="7"/>
  <c r="C90" i="7"/>
  <c r="D90" i="7" s="1"/>
  <c r="E90" i="7" s="1"/>
  <c r="C89" i="7"/>
  <c r="F88" i="7"/>
  <c r="C88" i="7"/>
  <c r="D88" i="7" s="1"/>
  <c r="E88" i="7" s="1"/>
  <c r="E87" i="7"/>
  <c r="D87" i="7"/>
  <c r="C87" i="7"/>
  <c r="F87" i="7" s="1"/>
  <c r="D86" i="7"/>
  <c r="E86" i="7" s="1"/>
  <c r="C86" i="7"/>
  <c r="F86" i="7" s="1"/>
  <c r="E85" i="7"/>
  <c r="D85" i="7"/>
  <c r="C85" i="7"/>
  <c r="F85" i="7" s="1"/>
  <c r="D84" i="7"/>
  <c r="E84" i="7" s="1"/>
  <c r="C84" i="7"/>
  <c r="F84" i="7" s="1"/>
  <c r="E83" i="7"/>
  <c r="D83" i="7"/>
  <c r="C83" i="7"/>
  <c r="F83" i="7" s="1"/>
  <c r="D82" i="7"/>
  <c r="E82" i="7" s="1"/>
  <c r="C82" i="7"/>
  <c r="F82" i="7" s="1"/>
  <c r="E81" i="7"/>
  <c r="D81" i="7"/>
  <c r="C81" i="7"/>
  <c r="F81" i="7" s="1"/>
  <c r="D80" i="7"/>
  <c r="E80" i="7" s="1"/>
  <c r="C80" i="7"/>
  <c r="F80" i="7" s="1"/>
  <c r="E79" i="7"/>
  <c r="D79" i="7"/>
  <c r="C79" i="7"/>
  <c r="F79" i="7" s="1"/>
  <c r="D78" i="7"/>
  <c r="E78" i="7" s="1"/>
  <c r="C78" i="7"/>
  <c r="F78" i="7" s="1"/>
  <c r="E77" i="7"/>
  <c r="D77" i="7"/>
  <c r="C77" i="7"/>
  <c r="F77" i="7" s="1"/>
  <c r="D76" i="7"/>
  <c r="E76" i="7" s="1"/>
  <c r="C76" i="7"/>
  <c r="F76" i="7" s="1"/>
  <c r="E75" i="7"/>
  <c r="D75" i="7"/>
  <c r="C75" i="7"/>
  <c r="F75" i="7" s="1"/>
  <c r="D74" i="7"/>
  <c r="E74" i="7" s="1"/>
  <c r="C74" i="7"/>
  <c r="F74" i="7" s="1"/>
  <c r="E73" i="7"/>
  <c r="D73" i="7"/>
  <c r="C73" i="7"/>
  <c r="F73" i="7" s="1"/>
  <c r="D72" i="7"/>
  <c r="E72" i="7" s="1"/>
  <c r="C72" i="7"/>
  <c r="F72" i="7" s="1"/>
  <c r="E71" i="7"/>
  <c r="D71" i="7"/>
  <c r="C71" i="7"/>
  <c r="F71" i="7" s="1"/>
  <c r="D70" i="7"/>
  <c r="E70" i="7" s="1"/>
  <c r="C70" i="7"/>
  <c r="F70" i="7" s="1"/>
  <c r="E69" i="7"/>
  <c r="D69" i="7"/>
  <c r="C69" i="7"/>
  <c r="F69" i="7" s="1"/>
  <c r="D68" i="7"/>
  <c r="E68" i="7" s="1"/>
  <c r="C68" i="7"/>
  <c r="F68" i="7" s="1"/>
  <c r="E67" i="7"/>
  <c r="D67" i="7"/>
  <c r="C67" i="7"/>
  <c r="F67" i="7" s="1"/>
  <c r="C66" i="7"/>
  <c r="F65" i="7"/>
  <c r="C65" i="7"/>
  <c r="D65" i="7" s="1"/>
  <c r="E65" i="7" s="1"/>
  <c r="C64" i="7"/>
  <c r="F63" i="7"/>
  <c r="C63" i="7"/>
  <c r="D63" i="7" s="1"/>
  <c r="E63" i="7" s="1"/>
  <c r="C62" i="7"/>
  <c r="F61" i="7"/>
  <c r="C61" i="7"/>
  <c r="D61" i="7" s="1"/>
  <c r="E61" i="7" s="1"/>
  <c r="C60" i="7"/>
  <c r="C59" i="7"/>
  <c r="D59" i="7" s="1"/>
  <c r="E59" i="7" s="1"/>
  <c r="C58" i="7"/>
  <c r="F57" i="7"/>
  <c r="C57" i="7"/>
  <c r="D57" i="7" s="1"/>
  <c r="E57" i="7" s="1"/>
  <c r="C56" i="7"/>
  <c r="F56" i="7" s="1"/>
  <c r="D55" i="7"/>
  <c r="E55" i="7" s="1"/>
  <c r="C55" i="7"/>
  <c r="F55" i="7" s="1"/>
  <c r="C54" i="7"/>
  <c r="F54" i="7" s="1"/>
  <c r="D53" i="7"/>
  <c r="E53" i="7" s="1"/>
  <c r="C53" i="7"/>
  <c r="F53" i="7" s="1"/>
  <c r="C52" i="7"/>
  <c r="F52" i="7" s="1"/>
  <c r="D51" i="7"/>
  <c r="E51" i="7" s="1"/>
  <c r="C51" i="7"/>
  <c r="F51" i="7" s="1"/>
  <c r="C50" i="7"/>
  <c r="F50" i="7" s="1"/>
  <c r="D49" i="7"/>
  <c r="E49" i="7" s="1"/>
  <c r="C49" i="7"/>
  <c r="F49" i="7" s="1"/>
  <c r="C48" i="7"/>
  <c r="F48" i="7" s="1"/>
  <c r="C47" i="7"/>
  <c r="F46" i="7"/>
  <c r="C46" i="7"/>
  <c r="D46" i="7" s="1"/>
  <c r="E46" i="7" s="1"/>
  <c r="F45" i="7"/>
  <c r="C45" i="7"/>
  <c r="D45" i="7" s="1"/>
  <c r="E45" i="7" s="1"/>
  <c r="F44" i="7"/>
  <c r="C44" i="7"/>
  <c r="D44" i="7" s="1"/>
  <c r="E44" i="7" s="1"/>
  <c r="F43" i="7"/>
  <c r="C43" i="7"/>
  <c r="D43" i="7" s="1"/>
  <c r="E43" i="7" s="1"/>
  <c r="F42" i="7"/>
  <c r="C42" i="7"/>
  <c r="D42" i="7" s="1"/>
  <c r="E42" i="7" s="1"/>
  <c r="C41" i="7"/>
  <c r="D41" i="7" s="1"/>
  <c r="E41" i="7" s="1"/>
  <c r="F40" i="7"/>
  <c r="C40" i="7"/>
  <c r="D40" i="7" s="1"/>
  <c r="E40" i="7" s="1"/>
  <c r="C39" i="7"/>
  <c r="D39" i="7" s="1"/>
  <c r="E39" i="7" s="1"/>
  <c r="F38" i="7"/>
  <c r="C38" i="7"/>
  <c r="D38" i="7" s="1"/>
  <c r="E38" i="7" s="1"/>
  <c r="F37" i="7"/>
  <c r="C37" i="7"/>
  <c r="D37" i="7" s="1"/>
  <c r="E37" i="7" s="1"/>
  <c r="F36" i="7"/>
  <c r="C36" i="7"/>
  <c r="D36" i="7" s="1"/>
  <c r="E36" i="7" s="1"/>
  <c r="F35" i="7"/>
  <c r="C35" i="7"/>
  <c r="D35" i="7" s="1"/>
  <c r="E35" i="7" s="1"/>
  <c r="F34" i="7"/>
  <c r="C34" i="7"/>
  <c r="D34" i="7" s="1"/>
  <c r="E34" i="7" s="1"/>
  <c r="F33" i="7"/>
  <c r="C33" i="7"/>
  <c r="D33" i="7" s="1"/>
  <c r="E33" i="7" s="1"/>
  <c r="F32" i="7"/>
  <c r="C32" i="7"/>
  <c r="D32" i="7" s="1"/>
  <c r="E32" i="7" s="1"/>
  <c r="F31" i="7"/>
  <c r="C31" i="7"/>
  <c r="D31" i="7" s="1"/>
  <c r="E31" i="7" s="1"/>
  <c r="F30" i="7"/>
  <c r="C30" i="7"/>
  <c r="D30" i="7" s="1"/>
  <c r="E30" i="7" s="1"/>
  <c r="F29" i="7"/>
  <c r="C29" i="7"/>
  <c r="D29" i="7" s="1"/>
  <c r="E29" i="7" s="1"/>
  <c r="F28" i="7"/>
  <c r="C28" i="7"/>
  <c r="D28" i="7" s="1"/>
  <c r="E28" i="7" s="1"/>
  <c r="F27" i="7"/>
  <c r="C27" i="7"/>
  <c r="D27" i="7" s="1"/>
  <c r="E27" i="7" s="1"/>
  <c r="F26" i="7"/>
  <c r="C26" i="7"/>
  <c r="D26" i="7" s="1"/>
  <c r="E26" i="7" s="1"/>
  <c r="F25" i="7"/>
  <c r="C25" i="7"/>
  <c r="D25" i="7" s="1"/>
  <c r="E25" i="7" s="1"/>
  <c r="F24" i="7"/>
  <c r="C24" i="7"/>
  <c r="D24" i="7" s="1"/>
  <c r="E24" i="7" s="1"/>
  <c r="F23" i="7"/>
  <c r="C23" i="7"/>
  <c r="D23" i="7" s="1"/>
  <c r="E23" i="7" s="1"/>
  <c r="F22" i="7"/>
  <c r="C22" i="7"/>
  <c r="D22" i="7" s="1"/>
  <c r="E22" i="7" s="1"/>
  <c r="F21" i="7"/>
  <c r="C21" i="7"/>
  <c r="D21" i="7" s="1"/>
  <c r="E21" i="7" s="1"/>
  <c r="F20" i="7"/>
  <c r="C20" i="7"/>
  <c r="D20" i="7" s="1"/>
  <c r="E20" i="7" s="1"/>
  <c r="F19" i="7"/>
  <c r="C19" i="7"/>
  <c r="D19" i="7" s="1"/>
  <c r="E19" i="7" s="1"/>
  <c r="C18" i="7"/>
  <c r="D18" i="7" s="1"/>
  <c r="E18" i="7" s="1"/>
  <c r="F17" i="7"/>
  <c r="C17" i="7"/>
  <c r="D17" i="7" s="1"/>
  <c r="E17" i="7" s="1"/>
  <c r="C16" i="7"/>
  <c r="D16" i="7" s="1"/>
  <c r="E16" i="7" s="1"/>
  <c r="F15" i="7"/>
  <c r="C15" i="7"/>
  <c r="D15" i="7" s="1"/>
  <c r="E15" i="7" s="1"/>
  <c r="C14" i="7"/>
  <c r="D14" i="7" s="1"/>
  <c r="E14" i="7" s="1"/>
  <c r="F13" i="7"/>
  <c r="C13" i="7"/>
  <c r="D13" i="7" s="1"/>
  <c r="E13" i="7" s="1"/>
  <c r="F12" i="7"/>
  <c r="C12" i="7"/>
  <c r="D12" i="7" s="1"/>
  <c r="E12" i="7" s="1"/>
  <c r="I11" i="7"/>
  <c r="I12" i="7" s="1"/>
  <c r="C11" i="7"/>
  <c r="F11" i="7" s="1"/>
  <c r="C10" i="7"/>
  <c r="F10" i="7" s="1"/>
  <c r="C9" i="7"/>
  <c r="F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C2" i="7"/>
  <c r="D2" i="7" s="1"/>
  <c r="E2" i="7" s="1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F164" i="6"/>
  <c r="C164" i="6"/>
  <c r="D164" i="6" s="1"/>
  <c r="E164" i="6" s="1"/>
  <c r="F163" i="6"/>
  <c r="D163" i="6"/>
  <c r="E163" i="6" s="1"/>
  <c r="C163" i="6"/>
  <c r="C162" i="6"/>
  <c r="F162" i="6" s="1"/>
  <c r="C161" i="6"/>
  <c r="F161" i="6" s="1"/>
  <c r="C160" i="6"/>
  <c r="F160" i="6" s="1"/>
  <c r="C159" i="6"/>
  <c r="F159" i="6" s="1"/>
  <c r="D158" i="6"/>
  <c r="E158" i="6" s="1"/>
  <c r="C158" i="6"/>
  <c r="F158" i="6" s="1"/>
  <c r="C157" i="6"/>
  <c r="F157" i="6" s="1"/>
  <c r="D156" i="6"/>
  <c r="E156" i="6" s="1"/>
  <c r="C156" i="6"/>
  <c r="F156" i="6" s="1"/>
  <c r="C155" i="6"/>
  <c r="F155" i="6" s="1"/>
  <c r="C154" i="6"/>
  <c r="F154" i="6" s="1"/>
  <c r="C153" i="6"/>
  <c r="F153" i="6" s="1"/>
  <c r="C152" i="6"/>
  <c r="F152" i="6" s="1"/>
  <c r="C151" i="6"/>
  <c r="F151" i="6" s="1"/>
  <c r="D150" i="6"/>
  <c r="E150" i="6" s="1"/>
  <c r="C150" i="6"/>
  <c r="F150" i="6" s="1"/>
  <c r="C149" i="6"/>
  <c r="F149" i="6" s="1"/>
  <c r="D148" i="6"/>
  <c r="E148" i="6" s="1"/>
  <c r="C148" i="6"/>
  <c r="F148" i="6" s="1"/>
  <c r="C147" i="6"/>
  <c r="F147" i="6" s="1"/>
  <c r="C146" i="6"/>
  <c r="F146" i="6" s="1"/>
  <c r="C145" i="6"/>
  <c r="F145" i="6" s="1"/>
  <c r="C144" i="6"/>
  <c r="F144" i="6" s="1"/>
  <c r="C143" i="6"/>
  <c r="F143" i="6" s="1"/>
  <c r="D142" i="6"/>
  <c r="E142" i="6" s="1"/>
  <c r="C142" i="6"/>
  <c r="F142" i="6" s="1"/>
  <c r="C141" i="6"/>
  <c r="F141" i="6" s="1"/>
  <c r="D140" i="6"/>
  <c r="E140" i="6" s="1"/>
  <c r="C140" i="6"/>
  <c r="F140" i="6" s="1"/>
  <c r="C139" i="6"/>
  <c r="F139" i="6" s="1"/>
  <c r="C138" i="6"/>
  <c r="F138" i="6" s="1"/>
  <c r="C137" i="6"/>
  <c r="F137" i="6" s="1"/>
  <c r="C136" i="6"/>
  <c r="F136" i="6" s="1"/>
  <c r="C135" i="6"/>
  <c r="F135" i="6" s="1"/>
  <c r="D134" i="6"/>
  <c r="E134" i="6" s="1"/>
  <c r="C134" i="6"/>
  <c r="F134" i="6" s="1"/>
  <c r="C133" i="6"/>
  <c r="F133" i="6" s="1"/>
  <c r="D132" i="6"/>
  <c r="E132" i="6" s="1"/>
  <c r="C132" i="6"/>
  <c r="F132" i="6" s="1"/>
  <c r="C131" i="6"/>
  <c r="F131" i="6" s="1"/>
  <c r="C130" i="6"/>
  <c r="F130" i="6" s="1"/>
  <c r="C129" i="6"/>
  <c r="F129" i="6" s="1"/>
  <c r="C128" i="6"/>
  <c r="F128" i="6" s="1"/>
  <c r="C127" i="6"/>
  <c r="F127" i="6" s="1"/>
  <c r="D126" i="6"/>
  <c r="E126" i="6" s="1"/>
  <c r="C126" i="6"/>
  <c r="F126" i="6" s="1"/>
  <c r="C125" i="6"/>
  <c r="F125" i="6" s="1"/>
  <c r="D124" i="6"/>
  <c r="E124" i="6" s="1"/>
  <c r="C124" i="6"/>
  <c r="F124" i="6" s="1"/>
  <c r="C123" i="6"/>
  <c r="F123" i="6" s="1"/>
  <c r="C122" i="6"/>
  <c r="F122" i="6" s="1"/>
  <c r="C121" i="6"/>
  <c r="F121" i="6" s="1"/>
  <c r="C120" i="6"/>
  <c r="F120" i="6" s="1"/>
  <c r="C119" i="6"/>
  <c r="F119" i="6" s="1"/>
  <c r="D118" i="6"/>
  <c r="E118" i="6" s="1"/>
  <c r="C118" i="6"/>
  <c r="F118" i="6" s="1"/>
  <c r="C117" i="6"/>
  <c r="F117" i="6" s="1"/>
  <c r="D116" i="6"/>
  <c r="E116" i="6" s="1"/>
  <c r="C116" i="6"/>
  <c r="F116" i="6" s="1"/>
  <c r="C115" i="6"/>
  <c r="F115" i="6" s="1"/>
  <c r="C114" i="6"/>
  <c r="F114" i="6" s="1"/>
  <c r="C113" i="6"/>
  <c r="F113" i="6" s="1"/>
  <c r="C112" i="6"/>
  <c r="F112" i="6" s="1"/>
  <c r="C111" i="6"/>
  <c r="F111" i="6" s="1"/>
  <c r="D110" i="6"/>
  <c r="E110" i="6" s="1"/>
  <c r="C110" i="6"/>
  <c r="F110" i="6" s="1"/>
  <c r="C109" i="6"/>
  <c r="F109" i="6" s="1"/>
  <c r="D108" i="6"/>
  <c r="E108" i="6" s="1"/>
  <c r="C108" i="6"/>
  <c r="F108" i="6" s="1"/>
  <c r="C107" i="6"/>
  <c r="F107" i="6" s="1"/>
  <c r="C106" i="6"/>
  <c r="F106" i="6" s="1"/>
  <c r="C105" i="6"/>
  <c r="F105" i="6" s="1"/>
  <c r="D104" i="6"/>
  <c r="E104" i="6" s="1"/>
  <c r="C104" i="6"/>
  <c r="F104" i="6" s="1"/>
  <c r="C103" i="6"/>
  <c r="F103" i="6" s="1"/>
  <c r="D102" i="6"/>
  <c r="E102" i="6" s="1"/>
  <c r="C102" i="6"/>
  <c r="F102" i="6" s="1"/>
  <c r="C101" i="6"/>
  <c r="F101" i="6" s="1"/>
  <c r="D100" i="6"/>
  <c r="E100" i="6" s="1"/>
  <c r="C100" i="6"/>
  <c r="F100" i="6" s="1"/>
  <c r="C99" i="6"/>
  <c r="F99" i="6" s="1"/>
  <c r="C98" i="6"/>
  <c r="F98" i="6" s="1"/>
  <c r="C97" i="6"/>
  <c r="F97" i="6" s="1"/>
  <c r="C96" i="6"/>
  <c r="F96" i="6" s="1"/>
  <c r="C95" i="6"/>
  <c r="F95" i="6" s="1"/>
  <c r="D94" i="6"/>
  <c r="E94" i="6" s="1"/>
  <c r="C94" i="6"/>
  <c r="F94" i="6" s="1"/>
  <c r="C93" i="6"/>
  <c r="F93" i="6" s="1"/>
  <c r="D92" i="6"/>
  <c r="E92" i="6" s="1"/>
  <c r="C92" i="6"/>
  <c r="F92" i="6" s="1"/>
  <c r="C91" i="6"/>
  <c r="F91" i="6" s="1"/>
  <c r="C90" i="6"/>
  <c r="F90" i="6" s="1"/>
  <c r="C89" i="6"/>
  <c r="F89" i="6" s="1"/>
  <c r="D88" i="6"/>
  <c r="E88" i="6" s="1"/>
  <c r="C88" i="6"/>
  <c r="F88" i="6" s="1"/>
  <c r="C87" i="6"/>
  <c r="F87" i="6" s="1"/>
  <c r="D86" i="6"/>
  <c r="E86" i="6" s="1"/>
  <c r="C86" i="6"/>
  <c r="F86" i="6" s="1"/>
  <c r="C85" i="6"/>
  <c r="F85" i="6" s="1"/>
  <c r="F84" i="6"/>
  <c r="D84" i="6"/>
  <c r="E84" i="6" s="1"/>
  <c r="C84" i="6"/>
  <c r="D83" i="6"/>
  <c r="E83" i="6" s="1"/>
  <c r="C83" i="6"/>
  <c r="F83" i="6" s="1"/>
  <c r="C82" i="6"/>
  <c r="F82" i="6" s="1"/>
  <c r="C81" i="6"/>
  <c r="F81" i="6" s="1"/>
  <c r="F80" i="6"/>
  <c r="D80" i="6"/>
  <c r="E80" i="6" s="1"/>
  <c r="C80" i="6"/>
  <c r="D79" i="6"/>
  <c r="E79" i="6" s="1"/>
  <c r="C79" i="6"/>
  <c r="F79" i="6" s="1"/>
  <c r="C78" i="6"/>
  <c r="F78" i="6" s="1"/>
  <c r="C77" i="6"/>
  <c r="F77" i="6" s="1"/>
  <c r="F76" i="6"/>
  <c r="D76" i="6"/>
  <c r="E76" i="6" s="1"/>
  <c r="C76" i="6"/>
  <c r="D75" i="6"/>
  <c r="E75" i="6" s="1"/>
  <c r="C75" i="6"/>
  <c r="F75" i="6" s="1"/>
  <c r="C74" i="6"/>
  <c r="D74" i="6" s="1"/>
  <c r="E74" i="6" s="1"/>
  <c r="C73" i="6"/>
  <c r="F73" i="6" s="1"/>
  <c r="F72" i="6"/>
  <c r="D72" i="6"/>
  <c r="E72" i="6" s="1"/>
  <c r="C72" i="6"/>
  <c r="D71" i="6"/>
  <c r="E71" i="6" s="1"/>
  <c r="C71" i="6"/>
  <c r="F71" i="6" s="1"/>
  <c r="C70" i="6"/>
  <c r="F70" i="6" s="1"/>
  <c r="D69" i="6"/>
  <c r="E69" i="6" s="1"/>
  <c r="C69" i="6"/>
  <c r="F69" i="6" s="1"/>
  <c r="C68" i="6"/>
  <c r="F68" i="6" s="1"/>
  <c r="D67" i="6"/>
  <c r="E67" i="6" s="1"/>
  <c r="C67" i="6"/>
  <c r="F67" i="6" s="1"/>
  <c r="C66" i="6"/>
  <c r="F66" i="6" s="1"/>
  <c r="D65" i="6"/>
  <c r="E65" i="6" s="1"/>
  <c r="C65" i="6"/>
  <c r="F65" i="6" s="1"/>
  <c r="C64" i="6"/>
  <c r="F64" i="6" s="1"/>
  <c r="D63" i="6"/>
  <c r="E63" i="6" s="1"/>
  <c r="C63" i="6"/>
  <c r="F63" i="6" s="1"/>
  <c r="C62" i="6"/>
  <c r="F62" i="6" s="1"/>
  <c r="D61" i="6"/>
  <c r="E61" i="6" s="1"/>
  <c r="C61" i="6"/>
  <c r="F61" i="6" s="1"/>
  <c r="C60" i="6"/>
  <c r="F60" i="6" s="1"/>
  <c r="D59" i="6"/>
  <c r="E59" i="6" s="1"/>
  <c r="C59" i="6"/>
  <c r="F59" i="6" s="1"/>
  <c r="C58" i="6"/>
  <c r="F58" i="6" s="1"/>
  <c r="D57" i="6"/>
  <c r="E57" i="6" s="1"/>
  <c r="C57" i="6"/>
  <c r="F57" i="6" s="1"/>
  <c r="C56" i="6"/>
  <c r="F56" i="6" s="1"/>
  <c r="D55" i="6"/>
  <c r="E55" i="6" s="1"/>
  <c r="C55" i="6"/>
  <c r="F55" i="6" s="1"/>
  <c r="C54" i="6"/>
  <c r="F54" i="6" s="1"/>
  <c r="C53" i="6"/>
  <c r="F53" i="6" s="1"/>
  <c r="C52" i="6"/>
  <c r="F52" i="6" s="1"/>
  <c r="C51" i="6"/>
  <c r="F51" i="6" s="1"/>
  <c r="C50" i="6"/>
  <c r="F50" i="6" s="1"/>
  <c r="C49" i="6"/>
  <c r="F49" i="6" s="1"/>
  <c r="C48" i="6"/>
  <c r="F48" i="6" s="1"/>
  <c r="C47" i="6"/>
  <c r="F47" i="6" s="1"/>
  <c r="C46" i="6"/>
  <c r="F46" i="6" s="1"/>
  <c r="C45" i="6"/>
  <c r="F45" i="6" s="1"/>
  <c r="C44" i="6"/>
  <c r="F44" i="6" s="1"/>
  <c r="C43" i="6"/>
  <c r="F43" i="6" s="1"/>
  <c r="C42" i="6"/>
  <c r="F42" i="6" s="1"/>
  <c r="C41" i="6"/>
  <c r="F41" i="6" s="1"/>
  <c r="C40" i="6"/>
  <c r="F40" i="6" s="1"/>
  <c r="C39" i="6"/>
  <c r="F39" i="6" s="1"/>
  <c r="C38" i="6"/>
  <c r="F38" i="6" s="1"/>
  <c r="C37" i="6"/>
  <c r="F37" i="6" s="1"/>
  <c r="C36" i="6"/>
  <c r="F36" i="6" s="1"/>
  <c r="C35" i="6"/>
  <c r="F35" i="6" s="1"/>
  <c r="C34" i="6"/>
  <c r="F34" i="6" s="1"/>
  <c r="C33" i="6"/>
  <c r="F33" i="6" s="1"/>
  <c r="C32" i="6"/>
  <c r="F32" i="6" s="1"/>
  <c r="C31" i="6"/>
  <c r="F31" i="6" s="1"/>
  <c r="C30" i="6"/>
  <c r="F30" i="6" s="1"/>
  <c r="C29" i="6"/>
  <c r="F29" i="6" s="1"/>
  <c r="C28" i="6"/>
  <c r="F28" i="6" s="1"/>
  <c r="C27" i="6"/>
  <c r="F27" i="6" s="1"/>
  <c r="C26" i="6"/>
  <c r="F26" i="6" s="1"/>
  <c r="C25" i="6"/>
  <c r="F25" i="6" s="1"/>
  <c r="C24" i="6"/>
  <c r="F24" i="6" s="1"/>
  <c r="C23" i="6"/>
  <c r="F23" i="6" s="1"/>
  <c r="C22" i="6"/>
  <c r="F22" i="6" s="1"/>
  <c r="C21" i="6"/>
  <c r="F21" i="6" s="1"/>
  <c r="C20" i="6"/>
  <c r="F20" i="6" s="1"/>
  <c r="C19" i="6"/>
  <c r="F19" i="6" s="1"/>
  <c r="C18" i="6"/>
  <c r="F18" i="6" s="1"/>
  <c r="C17" i="6"/>
  <c r="F17" i="6" s="1"/>
  <c r="C16" i="6"/>
  <c r="F16" i="6" s="1"/>
  <c r="C15" i="6"/>
  <c r="F15" i="6" s="1"/>
  <c r="C14" i="6"/>
  <c r="F14" i="6" s="1"/>
  <c r="C13" i="6"/>
  <c r="F13" i="6" s="1"/>
  <c r="C12" i="6"/>
  <c r="F12" i="6" s="1"/>
  <c r="I11" i="6"/>
  <c r="I12" i="6" s="1"/>
  <c r="C11" i="6"/>
  <c r="D11" i="6" s="1"/>
  <c r="E11" i="6" s="1"/>
  <c r="C10" i="6"/>
  <c r="D10" i="6" s="1"/>
  <c r="E10" i="6" s="1"/>
  <c r="C9" i="6"/>
  <c r="F9" i="6" s="1"/>
  <c r="C8" i="6"/>
  <c r="F8" i="6" s="1"/>
  <c r="D7" i="6"/>
  <c r="E7" i="6" s="1"/>
  <c r="C7" i="6"/>
  <c r="F7" i="6" s="1"/>
  <c r="C6" i="6"/>
  <c r="F6" i="6" s="1"/>
  <c r="F5" i="6"/>
  <c r="C5" i="6"/>
  <c r="D5" i="6" s="1"/>
  <c r="E5" i="6" s="1"/>
  <c r="F4" i="6"/>
  <c r="C4" i="6"/>
  <c r="D4" i="6" s="1"/>
  <c r="E4" i="6" s="1"/>
  <c r="F3" i="6"/>
  <c r="C3" i="6"/>
  <c r="D3" i="6" s="1"/>
  <c r="E3" i="6" s="1"/>
  <c r="F2" i="6"/>
  <c r="C2" i="6"/>
  <c r="D2" i="6" s="1"/>
  <c r="E2" i="6" s="1"/>
  <c r="F3" i="11" l="1"/>
  <c r="F163" i="11"/>
  <c r="D163" i="11"/>
  <c r="E163" i="11" s="1"/>
  <c r="F167" i="11"/>
  <c r="D167" i="11"/>
  <c r="E167" i="11" s="1"/>
  <c r="F171" i="11"/>
  <c r="D171" i="11"/>
  <c r="E171" i="11" s="1"/>
  <c r="F175" i="11"/>
  <c r="D175" i="11"/>
  <c r="E175" i="11" s="1"/>
  <c r="F179" i="11"/>
  <c r="D179" i="11"/>
  <c r="E179" i="11" s="1"/>
  <c r="F183" i="11"/>
  <c r="D183" i="11"/>
  <c r="E183" i="11" s="1"/>
  <c r="F187" i="11"/>
  <c r="D187" i="11"/>
  <c r="E187" i="11" s="1"/>
  <c r="F191" i="11"/>
  <c r="D191" i="11"/>
  <c r="E191" i="11" s="1"/>
  <c r="F195" i="11"/>
  <c r="D195" i="11"/>
  <c r="E195" i="11" s="1"/>
  <c r="F199" i="11"/>
  <c r="D199" i="11"/>
  <c r="E199" i="11" s="1"/>
  <c r="F203" i="11"/>
  <c r="D203" i="11"/>
  <c r="E203" i="11" s="1"/>
  <c r="F207" i="11"/>
  <c r="D207" i="11"/>
  <c r="E207" i="11" s="1"/>
  <c r="F211" i="11"/>
  <c r="D211" i="11"/>
  <c r="E211" i="11" s="1"/>
  <c r="F215" i="11"/>
  <c r="D215" i="11"/>
  <c r="E215" i="11" s="1"/>
  <c r="F219" i="11"/>
  <c r="D219" i="11"/>
  <c r="E219" i="11" s="1"/>
  <c r="F223" i="11"/>
  <c r="D223" i="11"/>
  <c r="E223" i="11" s="1"/>
  <c r="F227" i="11"/>
  <c r="D227" i="11"/>
  <c r="E227" i="11" s="1"/>
  <c r="F231" i="11"/>
  <c r="D231" i="11"/>
  <c r="E231" i="11" s="1"/>
  <c r="F239" i="11"/>
  <c r="D239" i="11"/>
  <c r="E239" i="11" s="1"/>
  <c r="F243" i="11"/>
  <c r="D243" i="11"/>
  <c r="E243" i="11" s="1"/>
  <c r="F121" i="11"/>
  <c r="F125" i="11"/>
  <c r="F5" i="11"/>
  <c r="F235" i="11"/>
  <c r="D235" i="11"/>
  <c r="E235" i="11" s="1"/>
  <c r="F2" i="11"/>
  <c r="F4" i="11"/>
  <c r="I8" i="11" s="1"/>
  <c r="I9" i="11" s="1"/>
  <c r="D9" i="11"/>
  <c r="E9" i="11" s="1"/>
  <c r="F120" i="11"/>
  <c r="F124" i="11"/>
  <c r="F128" i="11"/>
  <c r="D164" i="11"/>
  <c r="E164" i="11" s="1"/>
  <c r="D168" i="11"/>
  <c r="E168" i="11" s="1"/>
  <c r="D172" i="11"/>
  <c r="E172" i="11" s="1"/>
  <c r="D176" i="11"/>
  <c r="E176" i="11" s="1"/>
  <c r="D180" i="11"/>
  <c r="E180" i="11" s="1"/>
  <c r="D184" i="11"/>
  <c r="E184" i="11" s="1"/>
  <c r="D188" i="11"/>
  <c r="E188" i="11" s="1"/>
  <c r="D192" i="11"/>
  <c r="E192" i="11" s="1"/>
  <c r="D196" i="11"/>
  <c r="E196" i="11" s="1"/>
  <c r="D200" i="11"/>
  <c r="E200" i="11" s="1"/>
  <c r="D204" i="11"/>
  <c r="E204" i="11" s="1"/>
  <c r="D208" i="11"/>
  <c r="E208" i="11" s="1"/>
  <c r="D212" i="11"/>
  <c r="E212" i="11" s="1"/>
  <c r="D216" i="11"/>
  <c r="E216" i="11" s="1"/>
  <c r="D220" i="11"/>
  <c r="E220" i="11" s="1"/>
  <c r="D224" i="11"/>
  <c r="E224" i="11" s="1"/>
  <c r="D228" i="11"/>
  <c r="E228" i="11" s="1"/>
  <c r="D232" i="11"/>
  <c r="E232" i="11" s="1"/>
  <c r="D236" i="11"/>
  <c r="E236" i="11" s="1"/>
  <c r="D240" i="11"/>
  <c r="E240" i="11" s="1"/>
  <c r="D244" i="11"/>
  <c r="E244" i="11" s="1"/>
  <c r="D246" i="11"/>
  <c r="E246" i="11" s="1"/>
  <c r="D10" i="11"/>
  <c r="E10" i="11" s="1"/>
  <c r="I5" i="11" s="1"/>
  <c r="D11" i="11"/>
  <c r="E11" i="11" s="1"/>
  <c r="F171" i="10"/>
  <c r="D16" i="10"/>
  <c r="E16" i="10" s="1"/>
  <c r="D89" i="10"/>
  <c r="E89" i="10" s="1"/>
  <c r="D93" i="10"/>
  <c r="E93" i="10" s="1"/>
  <c r="D97" i="10"/>
  <c r="E97" i="10" s="1"/>
  <c r="D124" i="10"/>
  <c r="E124" i="10" s="1"/>
  <c r="D126" i="10"/>
  <c r="E126" i="10" s="1"/>
  <c r="D128" i="10"/>
  <c r="E128" i="10" s="1"/>
  <c r="D130" i="10"/>
  <c r="E130" i="10" s="1"/>
  <c r="D132" i="10"/>
  <c r="E132" i="10" s="1"/>
  <c r="D134" i="10"/>
  <c r="E134" i="10" s="1"/>
  <c r="D136" i="10"/>
  <c r="E136" i="10" s="1"/>
  <c r="D138" i="10"/>
  <c r="E138" i="10" s="1"/>
  <c r="D140" i="10"/>
  <c r="E140" i="10" s="1"/>
  <c r="D142" i="10"/>
  <c r="E142" i="10" s="1"/>
  <c r="D144" i="10"/>
  <c r="E144" i="10" s="1"/>
  <c r="D146" i="10"/>
  <c r="E146" i="10" s="1"/>
  <c r="D148" i="10"/>
  <c r="E148" i="10" s="1"/>
  <c r="D150" i="10"/>
  <c r="E150" i="10" s="1"/>
  <c r="D152" i="10"/>
  <c r="E152" i="10" s="1"/>
  <c r="D154" i="10"/>
  <c r="E154" i="10" s="1"/>
  <c r="D156" i="10"/>
  <c r="E156" i="10" s="1"/>
  <c r="D158" i="10"/>
  <c r="E158" i="10" s="1"/>
  <c r="D160" i="10"/>
  <c r="E160" i="10" s="1"/>
  <c r="D162" i="10"/>
  <c r="E162" i="10" s="1"/>
  <c r="F3" i="10"/>
  <c r="F5" i="10"/>
  <c r="D8" i="10"/>
  <c r="E8" i="10" s="1"/>
  <c r="F10" i="10"/>
  <c r="F170" i="10"/>
  <c r="F88" i="10"/>
  <c r="F92" i="10"/>
  <c r="F96" i="10"/>
  <c r="D125" i="10"/>
  <c r="E125" i="10" s="1"/>
  <c r="D127" i="10"/>
  <c r="E127" i="10" s="1"/>
  <c r="D129" i="10"/>
  <c r="E129" i="10" s="1"/>
  <c r="D131" i="10"/>
  <c r="E131" i="10" s="1"/>
  <c r="D133" i="10"/>
  <c r="E133" i="10" s="1"/>
  <c r="D135" i="10"/>
  <c r="E135" i="10" s="1"/>
  <c r="D137" i="10"/>
  <c r="E137" i="10" s="1"/>
  <c r="D139" i="10"/>
  <c r="E139" i="10" s="1"/>
  <c r="D141" i="10"/>
  <c r="E141" i="10" s="1"/>
  <c r="D143" i="10"/>
  <c r="E143" i="10" s="1"/>
  <c r="D145" i="10"/>
  <c r="E145" i="10" s="1"/>
  <c r="D147" i="10"/>
  <c r="E147" i="10" s="1"/>
  <c r="D149" i="10"/>
  <c r="E149" i="10" s="1"/>
  <c r="D151" i="10"/>
  <c r="E151" i="10" s="1"/>
  <c r="D153" i="10"/>
  <c r="E153" i="10" s="1"/>
  <c r="D155" i="10"/>
  <c r="E155" i="10" s="1"/>
  <c r="D157" i="10"/>
  <c r="E157" i="10" s="1"/>
  <c r="D159" i="10"/>
  <c r="E159" i="10" s="1"/>
  <c r="D161" i="10"/>
  <c r="E161" i="10" s="1"/>
  <c r="F12" i="10"/>
  <c r="F21" i="10"/>
  <c r="D21" i="10"/>
  <c r="E21" i="10" s="1"/>
  <c r="F23" i="10"/>
  <c r="D23" i="10"/>
  <c r="E23" i="10" s="1"/>
  <c r="F25" i="10"/>
  <c r="D25" i="10"/>
  <c r="E25" i="10" s="1"/>
  <c r="F27" i="10"/>
  <c r="D27" i="10"/>
  <c r="E27" i="10" s="1"/>
  <c r="F29" i="10"/>
  <c r="D29" i="10"/>
  <c r="E29" i="10" s="1"/>
  <c r="F31" i="10"/>
  <c r="D31" i="10"/>
  <c r="E31" i="10" s="1"/>
  <c r="F33" i="10"/>
  <c r="D33" i="10"/>
  <c r="E33" i="10" s="1"/>
  <c r="F35" i="10"/>
  <c r="D35" i="10"/>
  <c r="E35" i="10" s="1"/>
  <c r="F37" i="10"/>
  <c r="D37" i="10"/>
  <c r="E37" i="10" s="1"/>
  <c r="F39" i="10"/>
  <c r="D39" i="10"/>
  <c r="E39" i="10" s="1"/>
  <c r="F41" i="10"/>
  <c r="D41" i="10"/>
  <c r="E41" i="10" s="1"/>
  <c r="F43" i="10"/>
  <c r="D43" i="10"/>
  <c r="E43" i="10" s="1"/>
  <c r="F45" i="10"/>
  <c r="D45" i="10"/>
  <c r="E45" i="10" s="1"/>
  <c r="F47" i="10"/>
  <c r="D47" i="10"/>
  <c r="E47" i="10" s="1"/>
  <c r="F49" i="10"/>
  <c r="D49" i="10"/>
  <c r="E49" i="10" s="1"/>
  <c r="F51" i="10"/>
  <c r="D51" i="10"/>
  <c r="E51" i="10" s="1"/>
  <c r="F53" i="10"/>
  <c r="D53" i="10"/>
  <c r="E53" i="10" s="1"/>
  <c r="F55" i="10"/>
  <c r="D55" i="10"/>
  <c r="E55" i="10" s="1"/>
  <c r="F57" i="10"/>
  <c r="D57" i="10"/>
  <c r="E57" i="10" s="1"/>
  <c r="F59" i="10"/>
  <c r="D59" i="10"/>
  <c r="E59" i="10" s="1"/>
  <c r="F61" i="10"/>
  <c r="D61" i="10"/>
  <c r="E61" i="10" s="1"/>
  <c r="F63" i="10"/>
  <c r="D63" i="10"/>
  <c r="E63" i="10" s="1"/>
  <c r="F65" i="10"/>
  <c r="D65" i="10"/>
  <c r="E65" i="10" s="1"/>
  <c r="F67" i="10"/>
  <c r="D67" i="10"/>
  <c r="E67" i="10" s="1"/>
  <c r="F69" i="10"/>
  <c r="D69" i="10"/>
  <c r="E69" i="10" s="1"/>
  <c r="F71" i="10"/>
  <c r="D71" i="10"/>
  <c r="E71" i="10" s="1"/>
  <c r="F73" i="10"/>
  <c r="D73" i="10"/>
  <c r="E73" i="10" s="1"/>
  <c r="F77" i="10"/>
  <c r="D77" i="10"/>
  <c r="E77" i="10" s="1"/>
  <c r="F81" i="10"/>
  <c r="D81" i="10"/>
  <c r="E81" i="10" s="1"/>
  <c r="F85" i="10"/>
  <c r="D85" i="10"/>
  <c r="E85" i="10" s="1"/>
  <c r="F76" i="10"/>
  <c r="D76" i="10"/>
  <c r="E76" i="10" s="1"/>
  <c r="F84" i="10"/>
  <c r="D84" i="10"/>
  <c r="E84" i="10" s="1"/>
  <c r="F100" i="10"/>
  <c r="D100" i="10"/>
  <c r="E100" i="10" s="1"/>
  <c r="F108" i="10"/>
  <c r="D108" i="10"/>
  <c r="E108" i="10" s="1"/>
  <c r="F116" i="10"/>
  <c r="D116" i="10"/>
  <c r="E116" i="10" s="1"/>
  <c r="F165" i="10"/>
  <c r="D165" i="10"/>
  <c r="E165" i="10" s="1"/>
  <c r="F175" i="10"/>
  <c r="D175" i="10"/>
  <c r="E175" i="10" s="1"/>
  <c r="F183" i="10"/>
  <c r="D183" i="10"/>
  <c r="E183" i="10" s="1"/>
  <c r="F191" i="10"/>
  <c r="D191" i="10"/>
  <c r="E191" i="10" s="1"/>
  <c r="F199" i="10"/>
  <c r="D199" i="10"/>
  <c r="E199" i="10" s="1"/>
  <c r="F207" i="10"/>
  <c r="D207" i="10"/>
  <c r="E207" i="10" s="1"/>
  <c r="F215" i="10"/>
  <c r="D215" i="10"/>
  <c r="E215" i="10" s="1"/>
  <c r="F223" i="10"/>
  <c r="D223" i="10"/>
  <c r="E223" i="10" s="1"/>
  <c r="F231" i="10"/>
  <c r="D231" i="10"/>
  <c r="E231" i="10" s="1"/>
  <c r="F239" i="10"/>
  <c r="D239" i="10"/>
  <c r="E239" i="10" s="1"/>
  <c r="D9" i="10"/>
  <c r="E9" i="10" s="1"/>
  <c r="F74" i="10"/>
  <c r="D74" i="10"/>
  <c r="E74" i="10" s="1"/>
  <c r="F78" i="10"/>
  <c r="D78" i="10"/>
  <c r="E78" i="10" s="1"/>
  <c r="F82" i="10"/>
  <c r="D82" i="10"/>
  <c r="E82" i="10" s="1"/>
  <c r="F86" i="10"/>
  <c r="D86" i="10"/>
  <c r="E86" i="10" s="1"/>
  <c r="F90" i="10"/>
  <c r="D90" i="10"/>
  <c r="E90" i="10" s="1"/>
  <c r="F94" i="10"/>
  <c r="D94" i="10"/>
  <c r="E94" i="10" s="1"/>
  <c r="F98" i="10"/>
  <c r="D98" i="10"/>
  <c r="E98" i="10" s="1"/>
  <c r="F102" i="10"/>
  <c r="D102" i="10"/>
  <c r="E102" i="10" s="1"/>
  <c r="F106" i="10"/>
  <c r="D106" i="10"/>
  <c r="E106" i="10" s="1"/>
  <c r="F110" i="10"/>
  <c r="D110" i="10"/>
  <c r="E110" i="10" s="1"/>
  <c r="F114" i="10"/>
  <c r="D114" i="10"/>
  <c r="E114" i="10" s="1"/>
  <c r="F118" i="10"/>
  <c r="D118" i="10"/>
  <c r="E118" i="10" s="1"/>
  <c r="F122" i="10"/>
  <c r="D122" i="10"/>
  <c r="E122" i="10" s="1"/>
  <c r="F80" i="10"/>
  <c r="D80" i="10"/>
  <c r="E80" i="10" s="1"/>
  <c r="F104" i="10"/>
  <c r="D104" i="10"/>
  <c r="E104" i="10" s="1"/>
  <c r="F112" i="10"/>
  <c r="D112" i="10"/>
  <c r="E112" i="10" s="1"/>
  <c r="F120" i="10"/>
  <c r="D120" i="10"/>
  <c r="E120" i="10" s="1"/>
  <c r="F179" i="10"/>
  <c r="D179" i="10"/>
  <c r="E179" i="10" s="1"/>
  <c r="F187" i="10"/>
  <c r="D187" i="10"/>
  <c r="E187" i="10" s="1"/>
  <c r="F195" i="10"/>
  <c r="D195" i="10"/>
  <c r="E195" i="10" s="1"/>
  <c r="F203" i="10"/>
  <c r="D203" i="10"/>
  <c r="E203" i="10" s="1"/>
  <c r="F211" i="10"/>
  <c r="D211" i="10"/>
  <c r="E211" i="10" s="1"/>
  <c r="F219" i="10"/>
  <c r="D219" i="10"/>
  <c r="E219" i="10" s="1"/>
  <c r="F227" i="10"/>
  <c r="D227" i="10"/>
  <c r="E227" i="10" s="1"/>
  <c r="F235" i="10"/>
  <c r="D235" i="10"/>
  <c r="E235" i="10" s="1"/>
  <c r="F243" i="10"/>
  <c r="D243" i="10"/>
  <c r="E243" i="10" s="1"/>
  <c r="F20" i="10"/>
  <c r="D20" i="10"/>
  <c r="E20" i="10" s="1"/>
  <c r="F22" i="10"/>
  <c r="D22" i="10"/>
  <c r="E22" i="10" s="1"/>
  <c r="F24" i="10"/>
  <c r="D24" i="10"/>
  <c r="E24" i="10" s="1"/>
  <c r="F26" i="10"/>
  <c r="D26" i="10"/>
  <c r="E26" i="10" s="1"/>
  <c r="F28" i="10"/>
  <c r="D28" i="10"/>
  <c r="E28" i="10" s="1"/>
  <c r="F30" i="10"/>
  <c r="D30" i="10"/>
  <c r="E30" i="10" s="1"/>
  <c r="F32" i="10"/>
  <c r="D32" i="10"/>
  <c r="E32" i="10" s="1"/>
  <c r="F34" i="10"/>
  <c r="D34" i="10"/>
  <c r="E34" i="10" s="1"/>
  <c r="F36" i="10"/>
  <c r="D36" i="10"/>
  <c r="E36" i="10" s="1"/>
  <c r="F38" i="10"/>
  <c r="D38" i="10"/>
  <c r="E38" i="10" s="1"/>
  <c r="F40" i="10"/>
  <c r="D40" i="10"/>
  <c r="E40" i="10" s="1"/>
  <c r="F42" i="10"/>
  <c r="D42" i="10"/>
  <c r="E42" i="10" s="1"/>
  <c r="F44" i="10"/>
  <c r="D44" i="10"/>
  <c r="E44" i="10" s="1"/>
  <c r="F46" i="10"/>
  <c r="D46" i="10"/>
  <c r="E46" i="10" s="1"/>
  <c r="F48" i="10"/>
  <c r="D48" i="10"/>
  <c r="E48" i="10" s="1"/>
  <c r="F50" i="10"/>
  <c r="D50" i="10"/>
  <c r="E50" i="10" s="1"/>
  <c r="F52" i="10"/>
  <c r="D52" i="10"/>
  <c r="E52" i="10" s="1"/>
  <c r="F54" i="10"/>
  <c r="D54" i="10"/>
  <c r="E54" i="10" s="1"/>
  <c r="F56" i="10"/>
  <c r="D56" i="10"/>
  <c r="E56" i="10" s="1"/>
  <c r="F58" i="10"/>
  <c r="D58" i="10"/>
  <c r="E58" i="10" s="1"/>
  <c r="F60" i="10"/>
  <c r="D60" i="10"/>
  <c r="E60" i="10" s="1"/>
  <c r="F62" i="10"/>
  <c r="D62" i="10"/>
  <c r="E62" i="10" s="1"/>
  <c r="F64" i="10"/>
  <c r="D64" i="10"/>
  <c r="E64" i="10" s="1"/>
  <c r="F66" i="10"/>
  <c r="D66" i="10"/>
  <c r="E66" i="10" s="1"/>
  <c r="F68" i="10"/>
  <c r="D68" i="10"/>
  <c r="E68" i="10" s="1"/>
  <c r="F70" i="10"/>
  <c r="D70" i="10"/>
  <c r="E70" i="10" s="1"/>
  <c r="F72" i="10"/>
  <c r="D72" i="10"/>
  <c r="E72" i="10" s="1"/>
  <c r="F75" i="10"/>
  <c r="D75" i="10"/>
  <c r="E75" i="10" s="1"/>
  <c r="F79" i="10"/>
  <c r="D79" i="10"/>
  <c r="E79" i="10" s="1"/>
  <c r="F83" i="10"/>
  <c r="D83" i="10"/>
  <c r="E83" i="10" s="1"/>
  <c r="D99" i="10"/>
  <c r="E99" i="10" s="1"/>
  <c r="D101" i="10"/>
  <c r="E101" i="10" s="1"/>
  <c r="D103" i="10"/>
  <c r="E103" i="10" s="1"/>
  <c r="D105" i="10"/>
  <c r="E105" i="10" s="1"/>
  <c r="D107" i="10"/>
  <c r="E107" i="10" s="1"/>
  <c r="D109" i="10"/>
  <c r="E109" i="10" s="1"/>
  <c r="D111" i="10"/>
  <c r="E111" i="10" s="1"/>
  <c r="D113" i="10"/>
  <c r="E113" i="10" s="1"/>
  <c r="D115" i="10"/>
  <c r="E115" i="10" s="1"/>
  <c r="D117" i="10"/>
  <c r="E117" i="10" s="1"/>
  <c r="D119" i="10"/>
  <c r="E119" i="10" s="1"/>
  <c r="D121" i="10"/>
  <c r="E121" i="10" s="1"/>
  <c r="D123" i="10"/>
  <c r="E123" i="10" s="1"/>
  <c r="F172" i="10"/>
  <c r="D172" i="10"/>
  <c r="E172" i="10" s="1"/>
  <c r="F176" i="10"/>
  <c r="D176" i="10"/>
  <c r="E176" i="10" s="1"/>
  <c r="F180" i="10"/>
  <c r="D180" i="10"/>
  <c r="E180" i="10" s="1"/>
  <c r="F184" i="10"/>
  <c r="D184" i="10"/>
  <c r="E184" i="10" s="1"/>
  <c r="F188" i="10"/>
  <c r="D188" i="10"/>
  <c r="E188" i="10" s="1"/>
  <c r="F192" i="10"/>
  <c r="D192" i="10"/>
  <c r="E192" i="10" s="1"/>
  <c r="F196" i="10"/>
  <c r="D196" i="10"/>
  <c r="E196" i="10" s="1"/>
  <c r="F200" i="10"/>
  <c r="D200" i="10"/>
  <c r="E200" i="10" s="1"/>
  <c r="F204" i="10"/>
  <c r="D204" i="10"/>
  <c r="E204" i="10" s="1"/>
  <c r="F208" i="10"/>
  <c r="D208" i="10"/>
  <c r="E208" i="10" s="1"/>
  <c r="F212" i="10"/>
  <c r="D212" i="10"/>
  <c r="E212" i="10" s="1"/>
  <c r="F216" i="10"/>
  <c r="D216" i="10"/>
  <c r="E216" i="10" s="1"/>
  <c r="F220" i="10"/>
  <c r="D220" i="10"/>
  <c r="E220" i="10" s="1"/>
  <c r="F224" i="10"/>
  <c r="D224" i="10"/>
  <c r="E224" i="10" s="1"/>
  <c r="F228" i="10"/>
  <c r="D228" i="10"/>
  <c r="E228" i="10" s="1"/>
  <c r="F232" i="10"/>
  <c r="D232" i="10"/>
  <c r="E232" i="10" s="1"/>
  <c r="F236" i="10"/>
  <c r="D236" i="10"/>
  <c r="E236" i="10" s="1"/>
  <c r="F240" i="10"/>
  <c r="D240" i="10"/>
  <c r="E240" i="10" s="1"/>
  <c r="F244" i="10"/>
  <c r="D244" i="10"/>
  <c r="E244" i="10" s="1"/>
  <c r="F173" i="10"/>
  <c r="D173" i="10"/>
  <c r="E173" i="10" s="1"/>
  <c r="F177" i="10"/>
  <c r="D177" i="10"/>
  <c r="E177" i="10" s="1"/>
  <c r="F181" i="10"/>
  <c r="D181" i="10"/>
  <c r="E181" i="10" s="1"/>
  <c r="F185" i="10"/>
  <c r="D185" i="10"/>
  <c r="E185" i="10" s="1"/>
  <c r="F189" i="10"/>
  <c r="D189" i="10"/>
  <c r="E189" i="10" s="1"/>
  <c r="F193" i="10"/>
  <c r="D193" i="10"/>
  <c r="E193" i="10" s="1"/>
  <c r="F197" i="10"/>
  <c r="D197" i="10"/>
  <c r="E197" i="10" s="1"/>
  <c r="F201" i="10"/>
  <c r="D201" i="10"/>
  <c r="E201" i="10" s="1"/>
  <c r="F205" i="10"/>
  <c r="D205" i="10"/>
  <c r="E205" i="10" s="1"/>
  <c r="F209" i="10"/>
  <c r="D209" i="10"/>
  <c r="E209" i="10" s="1"/>
  <c r="F213" i="10"/>
  <c r="D213" i="10"/>
  <c r="E213" i="10" s="1"/>
  <c r="F217" i="10"/>
  <c r="D217" i="10"/>
  <c r="E217" i="10" s="1"/>
  <c r="F221" i="10"/>
  <c r="D221" i="10"/>
  <c r="E221" i="10" s="1"/>
  <c r="F225" i="10"/>
  <c r="D225" i="10"/>
  <c r="E225" i="10" s="1"/>
  <c r="F229" i="10"/>
  <c r="D229" i="10"/>
  <c r="E229" i="10" s="1"/>
  <c r="F233" i="10"/>
  <c r="D233" i="10"/>
  <c r="E233" i="10" s="1"/>
  <c r="F237" i="10"/>
  <c r="D237" i="10"/>
  <c r="E237" i="10" s="1"/>
  <c r="F241" i="10"/>
  <c r="D241" i="10"/>
  <c r="E241" i="10" s="1"/>
  <c r="F245" i="10"/>
  <c r="D245" i="10"/>
  <c r="E245" i="10" s="1"/>
  <c r="F174" i="10"/>
  <c r="D174" i="10"/>
  <c r="E174" i="10" s="1"/>
  <c r="F178" i="10"/>
  <c r="D178" i="10"/>
  <c r="E178" i="10" s="1"/>
  <c r="F182" i="10"/>
  <c r="D182" i="10"/>
  <c r="E182" i="10" s="1"/>
  <c r="F186" i="10"/>
  <c r="D186" i="10"/>
  <c r="E186" i="10" s="1"/>
  <c r="F190" i="10"/>
  <c r="D190" i="10"/>
  <c r="E190" i="10" s="1"/>
  <c r="F194" i="10"/>
  <c r="D194" i="10"/>
  <c r="E194" i="10" s="1"/>
  <c r="F198" i="10"/>
  <c r="D198" i="10"/>
  <c r="E198" i="10" s="1"/>
  <c r="F202" i="10"/>
  <c r="D202" i="10"/>
  <c r="E202" i="10" s="1"/>
  <c r="F206" i="10"/>
  <c r="D206" i="10"/>
  <c r="E206" i="10" s="1"/>
  <c r="F210" i="10"/>
  <c r="D210" i="10"/>
  <c r="E210" i="10" s="1"/>
  <c r="F214" i="10"/>
  <c r="D214" i="10"/>
  <c r="E214" i="10" s="1"/>
  <c r="F218" i="10"/>
  <c r="D218" i="10"/>
  <c r="E218" i="10" s="1"/>
  <c r="F222" i="10"/>
  <c r="D222" i="10"/>
  <c r="E222" i="10" s="1"/>
  <c r="F226" i="10"/>
  <c r="D226" i="10"/>
  <c r="E226" i="10" s="1"/>
  <c r="F230" i="10"/>
  <c r="D230" i="10"/>
  <c r="E230" i="10" s="1"/>
  <c r="F234" i="10"/>
  <c r="D234" i="10"/>
  <c r="E234" i="10" s="1"/>
  <c r="F238" i="10"/>
  <c r="D238" i="10"/>
  <c r="E238" i="10" s="1"/>
  <c r="F242" i="10"/>
  <c r="D242" i="10"/>
  <c r="E242" i="10" s="1"/>
  <c r="F246" i="10"/>
  <c r="D246" i="10"/>
  <c r="E246" i="10" s="1"/>
  <c r="F22" i="9"/>
  <c r="D22" i="9"/>
  <c r="E22" i="9" s="1"/>
  <c r="F30" i="9"/>
  <c r="D30" i="9"/>
  <c r="E30" i="9" s="1"/>
  <c r="F34" i="9"/>
  <c r="D34" i="9"/>
  <c r="E34" i="9" s="1"/>
  <c r="F38" i="9"/>
  <c r="D38" i="9"/>
  <c r="E38" i="9" s="1"/>
  <c r="F42" i="9"/>
  <c r="D42" i="9"/>
  <c r="E42" i="9" s="1"/>
  <c r="F54" i="9"/>
  <c r="D54" i="9"/>
  <c r="E54" i="9" s="1"/>
  <c r="F62" i="9"/>
  <c r="D62" i="9"/>
  <c r="E62" i="9" s="1"/>
  <c r="F74" i="9"/>
  <c r="D74" i="9"/>
  <c r="E74" i="9" s="1"/>
  <c r="F86" i="9"/>
  <c r="D86" i="9"/>
  <c r="E86" i="9" s="1"/>
  <c r="F90" i="9"/>
  <c r="D90" i="9"/>
  <c r="E90" i="9" s="1"/>
  <c r="F102" i="9"/>
  <c r="D102" i="9"/>
  <c r="E102" i="9" s="1"/>
  <c r="F106" i="9"/>
  <c r="D106" i="9"/>
  <c r="E106" i="9" s="1"/>
  <c r="F114" i="9"/>
  <c r="D114" i="9"/>
  <c r="E114" i="9" s="1"/>
  <c r="F122" i="9"/>
  <c r="D122" i="9"/>
  <c r="E122" i="9" s="1"/>
  <c r="F126" i="9"/>
  <c r="D126" i="9"/>
  <c r="E126" i="9" s="1"/>
  <c r="F130" i="9"/>
  <c r="D130" i="9"/>
  <c r="E130" i="9" s="1"/>
  <c r="F138" i="9"/>
  <c r="D138" i="9"/>
  <c r="E138" i="9" s="1"/>
  <c r="F142" i="9"/>
  <c r="D142" i="9"/>
  <c r="E142" i="9" s="1"/>
  <c r="F150" i="9"/>
  <c r="D150" i="9"/>
  <c r="E150" i="9" s="1"/>
  <c r="F162" i="9"/>
  <c r="D162" i="9"/>
  <c r="E162" i="9" s="1"/>
  <c r="F3" i="9"/>
  <c r="F12" i="9"/>
  <c r="D191" i="9"/>
  <c r="E191" i="9" s="1"/>
  <c r="F191" i="9"/>
  <c r="F26" i="9"/>
  <c r="D26" i="9"/>
  <c r="E26" i="9" s="1"/>
  <c r="F66" i="9"/>
  <c r="D66" i="9"/>
  <c r="E66" i="9" s="1"/>
  <c r="F70" i="9"/>
  <c r="D70" i="9"/>
  <c r="E70" i="9" s="1"/>
  <c r="F78" i="9"/>
  <c r="D78" i="9"/>
  <c r="E78" i="9" s="1"/>
  <c r="F82" i="9"/>
  <c r="D82" i="9"/>
  <c r="E82" i="9" s="1"/>
  <c r="F94" i="9"/>
  <c r="D94" i="9"/>
  <c r="E94" i="9" s="1"/>
  <c r="F98" i="9"/>
  <c r="D98" i="9"/>
  <c r="E98" i="9" s="1"/>
  <c r="F110" i="9"/>
  <c r="D110" i="9"/>
  <c r="E110" i="9" s="1"/>
  <c r="F118" i="9"/>
  <c r="D118" i="9"/>
  <c r="E118" i="9" s="1"/>
  <c r="F134" i="9"/>
  <c r="D134" i="9"/>
  <c r="E134" i="9" s="1"/>
  <c r="F146" i="9"/>
  <c r="D146" i="9"/>
  <c r="E146" i="9" s="1"/>
  <c r="F154" i="9"/>
  <c r="D154" i="9"/>
  <c r="E154" i="9" s="1"/>
  <c r="F158" i="9"/>
  <c r="D158" i="9"/>
  <c r="E158" i="9" s="1"/>
  <c r="F194" i="9"/>
  <c r="D194" i="9"/>
  <c r="E194" i="9" s="1"/>
  <c r="F5" i="9"/>
  <c r="D15" i="9"/>
  <c r="E15" i="9" s="1"/>
  <c r="D19" i="9"/>
  <c r="E19" i="9" s="1"/>
  <c r="D23" i="9"/>
  <c r="E23" i="9" s="1"/>
  <c r="D27" i="9"/>
  <c r="E27" i="9" s="1"/>
  <c r="D31" i="9"/>
  <c r="E31" i="9" s="1"/>
  <c r="D35" i="9"/>
  <c r="E35" i="9" s="1"/>
  <c r="D39" i="9"/>
  <c r="E39" i="9" s="1"/>
  <c r="D43" i="9"/>
  <c r="E43" i="9" s="1"/>
  <c r="D47" i="9"/>
  <c r="E47" i="9" s="1"/>
  <c r="D51" i="9"/>
  <c r="E51" i="9" s="1"/>
  <c r="D55" i="9"/>
  <c r="E55" i="9" s="1"/>
  <c r="F178" i="9"/>
  <c r="D178" i="9"/>
  <c r="E178" i="9" s="1"/>
  <c r="F210" i="9"/>
  <c r="D210" i="9"/>
  <c r="E210" i="9" s="1"/>
  <c r="F14" i="9"/>
  <c r="D14" i="9"/>
  <c r="E14" i="9" s="1"/>
  <c r="F18" i="9"/>
  <c r="D18" i="9"/>
  <c r="E18" i="9" s="1"/>
  <c r="F46" i="9"/>
  <c r="D46" i="9"/>
  <c r="E46" i="9" s="1"/>
  <c r="F50" i="9"/>
  <c r="D50" i="9"/>
  <c r="E50" i="9" s="1"/>
  <c r="F58" i="9"/>
  <c r="D58" i="9"/>
  <c r="E58" i="9" s="1"/>
  <c r="D175" i="9"/>
  <c r="E175" i="9" s="1"/>
  <c r="F175" i="9"/>
  <c r="D207" i="9"/>
  <c r="E207" i="9" s="1"/>
  <c r="F207" i="9"/>
  <c r="F171" i="9"/>
  <c r="F187" i="9"/>
  <c r="F203" i="9"/>
  <c r="F173" i="9"/>
  <c r="D173" i="9"/>
  <c r="E173" i="9" s="1"/>
  <c r="D205" i="9"/>
  <c r="E205" i="9" s="1"/>
  <c r="F205" i="9"/>
  <c r="F219" i="9"/>
  <c r="D219" i="9"/>
  <c r="E219" i="9" s="1"/>
  <c r="F227" i="9"/>
  <c r="D227" i="9"/>
  <c r="E227" i="9" s="1"/>
  <c r="F235" i="9"/>
  <c r="D235" i="9"/>
  <c r="E235" i="9" s="1"/>
  <c r="F243" i="9"/>
  <c r="D243" i="9"/>
  <c r="E243" i="9" s="1"/>
  <c r="F10" i="9"/>
  <c r="D169" i="9"/>
  <c r="E169" i="9" s="1"/>
  <c r="F169" i="9"/>
  <c r="D201" i="9"/>
  <c r="E201" i="9" s="1"/>
  <c r="F201" i="9"/>
  <c r="D9" i="9"/>
  <c r="E9" i="9" s="1"/>
  <c r="D165" i="9"/>
  <c r="E165" i="9" s="1"/>
  <c r="F165" i="9"/>
  <c r="D181" i="9"/>
  <c r="E181" i="9" s="1"/>
  <c r="F181" i="9"/>
  <c r="D197" i="9"/>
  <c r="E197" i="9" s="1"/>
  <c r="F197" i="9"/>
  <c r="F213" i="9"/>
  <c r="D213" i="9"/>
  <c r="E213" i="9" s="1"/>
  <c r="F217" i="9"/>
  <c r="D217" i="9"/>
  <c r="E217" i="9" s="1"/>
  <c r="F221" i="9"/>
  <c r="D221" i="9"/>
  <c r="E221" i="9" s="1"/>
  <c r="F225" i="9"/>
  <c r="D225" i="9"/>
  <c r="E225" i="9" s="1"/>
  <c r="F229" i="9"/>
  <c r="D229" i="9"/>
  <c r="E229" i="9" s="1"/>
  <c r="F233" i="9"/>
  <c r="D233" i="9"/>
  <c r="E233" i="9" s="1"/>
  <c r="F237" i="9"/>
  <c r="D237" i="9"/>
  <c r="E237" i="9" s="1"/>
  <c r="F241" i="9"/>
  <c r="D241" i="9"/>
  <c r="E241" i="9" s="1"/>
  <c r="F245" i="9"/>
  <c r="D245" i="9"/>
  <c r="E245" i="9" s="1"/>
  <c r="D189" i="9"/>
  <c r="E189" i="9" s="1"/>
  <c r="F189" i="9"/>
  <c r="F215" i="9"/>
  <c r="D215" i="9"/>
  <c r="E215" i="9" s="1"/>
  <c r="F223" i="9"/>
  <c r="D223" i="9"/>
  <c r="E223" i="9" s="1"/>
  <c r="F231" i="9"/>
  <c r="D231" i="9"/>
  <c r="E231" i="9" s="1"/>
  <c r="F239" i="9"/>
  <c r="D239" i="9"/>
  <c r="E239" i="9" s="1"/>
  <c r="D185" i="9"/>
  <c r="E185" i="9" s="1"/>
  <c r="F185" i="9"/>
  <c r="I8" i="9"/>
  <c r="I9" i="9" s="1"/>
  <c r="F11" i="9"/>
  <c r="D177" i="9"/>
  <c r="E177" i="9" s="1"/>
  <c r="F177" i="9"/>
  <c r="D193" i="9"/>
  <c r="E193" i="9" s="1"/>
  <c r="F193" i="9"/>
  <c r="D209" i="9"/>
  <c r="E209" i="9" s="1"/>
  <c r="F209" i="9"/>
  <c r="D164" i="9"/>
  <c r="E164" i="9" s="1"/>
  <c r="D168" i="9"/>
  <c r="E168" i="9" s="1"/>
  <c r="D172" i="9"/>
  <c r="E172" i="9" s="1"/>
  <c r="D176" i="9"/>
  <c r="E176" i="9" s="1"/>
  <c r="D180" i="9"/>
  <c r="E180" i="9" s="1"/>
  <c r="D184" i="9"/>
  <c r="E184" i="9" s="1"/>
  <c r="D188" i="9"/>
  <c r="E188" i="9" s="1"/>
  <c r="D192" i="9"/>
  <c r="E192" i="9" s="1"/>
  <c r="D196" i="9"/>
  <c r="E196" i="9" s="1"/>
  <c r="D200" i="9"/>
  <c r="E200" i="9" s="1"/>
  <c r="D204" i="9"/>
  <c r="E204" i="9" s="1"/>
  <c r="D208" i="9"/>
  <c r="E208" i="9" s="1"/>
  <c r="D212" i="9"/>
  <c r="E212" i="9" s="1"/>
  <c r="D214" i="9"/>
  <c r="E214" i="9" s="1"/>
  <c r="D216" i="9"/>
  <c r="E216" i="9" s="1"/>
  <c r="D218" i="9"/>
  <c r="E218" i="9" s="1"/>
  <c r="D220" i="9"/>
  <c r="E220" i="9" s="1"/>
  <c r="D222" i="9"/>
  <c r="E222" i="9" s="1"/>
  <c r="D224" i="9"/>
  <c r="E224" i="9" s="1"/>
  <c r="D226" i="9"/>
  <c r="E226" i="9" s="1"/>
  <c r="D228" i="9"/>
  <c r="E228" i="9" s="1"/>
  <c r="D230" i="9"/>
  <c r="E230" i="9" s="1"/>
  <c r="D232" i="9"/>
  <c r="E232" i="9" s="1"/>
  <c r="D234" i="9"/>
  <c r="E234" i="9" s="1"/>
  <c r="D236" i="9"/>
  <c r="E236" i="9" s="1"/>
  <c r="D238" i="9"/>
  <c r="E238" i="9" s="1"/>
  <c r="D240" i="9"/>
  <c r="E240" i="9" s="1"/>
  <c r="D242" i="9"/>
  <c r="E242" i="9" s="1"/>
  <c r="D244" i="9"/>
  <c r="E244" i="9" s="1"/>
  <c r="D246" i="9"/>
  <c r="E246" i="9" s="1"/>
  <c r="F26" i="8"/>
  <c r="D29" i="8"/>
  <c r="E29" i="8" s="1"/>
  <c r="F42" i="8"/>
  <c r="D45" i="8"/>
  <c r="E45" i="8" s="1"/>
  <c r="F58" i="8"/>
  <c r="D61" i="8"/>
  <c r="E61" i="8" s="1"/>
  <c r="D68" i="8"/>
  <c r="E68" i="8" s="1"/>
  <c r="D72" i="8"/>
  <c r="E72" i="8" s="1"/>
  <c r="D76" i="8"/>
  <c r="E76" i="8" s="1"/>
  <c r="D80" i="8"/>
  <c r="E80" i="8" s="1"/>
  <c r="D84" i="8"/>
  <c r="E84" i="8" s="1"/>
  <c r="F113" i="8"/>
  <c r="F115" i="8"/>
  <c r="F117" i="8"/>
  <c r="F119" i="8"/>
  <c r="F121" i="8"/>
  <c r="F123" i="8"/>
  <c r="F125" i="8"/>
  <c r="F127" i="8"/>
  <c r="F129" i="8"/>
  <c r="F131" i="8"/>
  <c r="F133" i="8"/>
  <c r="F135" i="8"/>
  <c r="F137" i="8"/>
  <c r="F139" i="8"/>
  <c r="F141" i="8"/>
  <c r="F143" i="8"/>
  <c r="F145" i="8"/>
  <c r="F147" i="8"/>
  <c r="F149" i="8"/>
  <c r="F151" i="8"/>
  <c r="F153" i="8"/>
  <c r="F155" i="8"/>
  <c r="F157" i="8"/>
  <c r="F159" i="8"/>
  <c r="F161" i="8"/>
  <c r="F164" i="8"/>
  <c r="F18" i="8"/>
  <c r="F34" i="8"/>
  <c r="F50" i="8"/>
  <c r="F114" i="8"/>
  <c r="F116" i="8"/>
  <c r="F118" i="8"/>
  <c r="F120" i="8"/>
  <c r="F122" i="8"/>
  <c r="F124" i="8"/>
  <c r="F126" i="8"/>
  <c r="F128" i="8"/>
  <c r="F130" i="8"/>
  <c r="F132" i="8"/>
  <c r="F134" i="8"/>
  <c r="F136" i="8"/>
  <c r="F138" i="8"/>
  <c r="F140" i="8"/>
  <c r="F142" i="8"/>
  <c r="F144" i="8"/>
  <c r="F146" i="8"/>
  <c r="F148" i="8"/>
  <c r="F150" i="8"/>
  <c r="F152" i="8"/>
  <c r="F154" i="8"/>
  <c r="F156" i="8"/>
  <c r="F158" i="8"/>
  <c r="F160" i="8"/>
  <c r="D93" i="8"/>
  <c r="E93" i="8" s="1"/>
  <c r="F93" i="8"/>
  <c r="D101" i="8"/>
  <c r="E101" i="8" s="1"/>
  <c r="F101" i="8"/>
  <c r="D109" i="8"/>
  <c r="E109" i="8" s="1"/>
  <c r="F109" i="8"/>
  <c r="F167" i="8"/>
  <c r="D167" i="8"/>
  <c r="E167" i="8" s="1"/>
  <c r="F175" i="8"/>
  <c r="D175" i="8"/>
  <c r="E175" i="8" s="1"/>
  <c r="F179" i="8"/>
  <c r="D179" i="8"/>
  <c r="E179" i="8" s="1"/>
  <c r="F187" i="8"/>
  <c r="D187" i="8"/>
  <c r="E187" i="8" s="1"/>
  <c r="F195" i="8"/>
  <c r="D195" i="8"/>
  <c r="E195" i="8" s="1"/>
  <c r="F203" i="8"/>
  <c r="D203" i="8"/>
  <c r="E203" i="8" s="1"/>
  <c r="F211" i="8"/>
  <c r="D211" i="8"/>
  <c r="E211" i="8" s="1"/>
  <c r="F219" i="8"/>
  <c r="D219" i="8"/>
  <c r="E219" i="8" s="1"/>
  <c r="F227" i="8"/>
  <c r="D227" i="8"/>
  <c r="E227" i="8" s="1"/>
  <c r="F239" i="8"/>
  <c r="D239" i="8"/>
  <c r="E239" i="8" s="1"/>
  <c r="D10" i="8"/>
  <c r="E10" i="8" s="1"/>
  <c r="D16" i="8"/>
  <c r="E16" i="8" s="1"/>
  <c r="D20" i="8"/>
  <c r="E20" i="8" s="1"/>
  <c r="D24" i="8"/>
  <c r="E24" i="8" s="1"/>
  <c r="D32" i="8"/>
  <c r="E32" i="8" s="1"/>
  <c r="D36" i="8"/>
  <c r="E36" i="8" s="1"/>
  <c r="D44" i="8"/>
  <c r="E44" i="8" s="1"/>
  <c r="D56" i="8"/>
  <c r="E56" i="8" s="1"/>
  <c r="D60" i="8"/>
  <c r="E60" i="8" s="1"/>
  <c r="D64" i="8"/>
  <c r="E64" i="8" s="1"/>
  <c r="D86" i="8"/>
  <c r="E86" i="8" s="1"/>
  <c r="F86" i="8"/>
  <c r="D94" i="8"/>
  <c r="E94" i="8" s="1"/>
  <c r="F94" i="8"/>
  <c r="D102" i="8"/>
  <c r="E102" i="8" s="1"/>
  <c r="F102" i="8"/>
  <c r="D110" i="8"/>
  <c r="E110" i="8" s="1"/>
  <c r="F110" i="8"/>
  <c r="D15" i="8"/>
  <c r="E15" i="8" s="1"/>
  <c r="D19" i="8"/>
  <c r="E19" i="8" s="1"/>
  <c r="D23" i="8"/>
  <c r="E23" i="8" s="1"/>
  <c r="D27" i="8"/>
  <c r="E27" i="8" s="1"/>
  <c r="F28" i="8"/>
  <c r="D31" i="8"/>
  <c r="E31" i="8" s="1"/>
  <c r="D35" i="8"/>
  <c r="E35" i="8" s="1"/>
  <c r="D39" i="8"/>
  <c r="E39" i="8" s="1"/>
  <c r="F40" i="8"/>
  <c r="D43" i="8"/>
  <c r="E43" i="8" s="1"/>
  <c r="D47" i="8"/>
  <c r="E47" i="8" s="1"/>
  <c r="F48" i="8"/>
  <c r="D51" i="8"/>
  <c r="E51" i="8" s="1"/>
  <c r="F52" i="8"/>
  <c r="D55" i="8"/>
  <c r="E55" i="8" s="1"/>
  <c r="D59" i="8"/>
  <c r="E59" i="8" s="1"/>
  <c r="D63" i="8"/>
  <c r="E63" i="8" s="1"/>
  <c r="D87" i="8"/>
  <c r="E87" i="8" s="1"/>
  <c r="F87" i="8"/>
  <c r="D91" i="8"/>
  <c r="E91" i="8" s="1"/>
  <c r="F91" i="8"/>
  <c r="D95" i="8"/>
  <c r="E95" i="8" s="1"/>
  <c r="F95" i="8"/>
  <c r="D99" i="8"/>
  <c r="E99" i="8" s="1"/>
  <c r="F99" i="8"/>
  <c r="D103" i="8"/>
  <c r="E103" i="8" s="1"/>
  <c r="F103" i="8"/>
  <c r="D107" i="8"/>
  <c r="E107" i="8" s="1"/>
  <c r="F107" i="8"/>
  <c r="D111" i="8"/>
  <c r="E111" i="8" s="1"/>
  <c r="F111" i="8"/>
  <c r="D89" i="8"/>
  <c r="E89" i="8" s="1"/>
  <c r="F89" i="8"/>
  <c r="D97" i="8"/>
  <c r="E97" i="8" s="1"/>
  <c r="F97" i="8"/>
  <c r="D105" i="8"/>
  <c r="E105" i="8" s="1"/>
  <c r="F105" i="8"/>
  <c r="F171" i="8"/>
  <c r="D171" i="8"/>
  <c r="E171" i="8" s="1"/>
  <c r="F183" i="8"/>
  <c r="D183" i="8"/>
  <c r="E183" i="8" s="1"/>
  <c r="F191" i="8"/>
  <c r="D191" i="8"/>
  <c r="E191" i="8" s="1"/>
  <c r="F199" i="8"/>
  <c r="D199" i="8"/>
  <c r="E199" i="8" s="1"/>
  <c r="F207" i="8"/>
  <c r="D207" i="8"/>
  <c r="E207" i="8" s="1"/>
  <c r="F215" i="8"/>
  <c r="D215" i="8"/>
  <c r="E215" i="8" s="1"/>
  <c r="F223" i="8"/>
  <c r="D223" i="8"/>
  <c r="E223" i="8" s="1"/>
  <c r="F231" i="8"/>
  <c r="D231" i="8"/>
  <c r="E231" i="8" s="1"/>
  <c r="F235" i="8"/>
  <c r="D235" i="8"/>
  <c r="E235" i="8" s="1"/>
  <c r="F243" i="8"/>
  <c r="D243" i="8"/>
  <c r="E243" i="8" s="1"/>
  <c r="D11" i="8"/>
  <c r="E11" i="8" s="1"/>
  <c r="D90" i="8"/>
  <c r="E90" i="8" s="1"/>
  <c r="F90" i="8"/>
  <c r="D98" i="8"/>
  <c r="E98" i="8" s="1"/>
  <c r="F98" i="8"/>
  <c r="D106" i="8"/>
  <c r="E106" i="8" s="1"/>
  <c r="F106" i="8"/>
  <c r="D88" i="8"/>
  <c r="E88" i="8" s="1"/>
  <c r="F88" i="8"/>
  <c r="D92" i="8"/>
  <c r="E92" i="8" s="1"/>
  <c r="F92" i="8"/>
  <c r="D96" i="8"/>
  <c r="E96" i="8" s="1"/>
  <c r="F96" i="8"/>
  <c r="D100" i="8"/>
  <c r="E100" i="8" s="1"/>
  <c r="F100" i="8"/>
  <c r="D104" i="8"/>
  <c r="E104" i="8" s="1"/>
  <c r="F104" i="8"/>
  <c r="D108" i="8"/>
  <c r="E108" i="8" s="1"/>
  <c r="F108" i="8"/>
  <c r="D112" i="8"/>
  <c r="E112" i="8" s="1"/>
  <c r="F112" i="8"/>
  <c r="F163" i="8"/>
  <c r="D163" i="8"/>
  <c r="E163" i="8" s="1"/>
  <c r="F168" i="8"/>
  <c r="D168" i="8"/>
  <c r="E168" i="8" s="1"/>
  <c r="F172" i="8"/>
  <c r="D172" i="8"/>
  <c r="E172" i="8" s="1"/>
  <c r="F176" i="8"/>
  <c r="D176" i="8"/>
  <c r="E176" i="8" s="1"/>
  <c r="F180" i="8"/>
  <c r="D180" i="8"/>
  <c r="E180" i="8" s="1"/>
  <c r="F184" i="8"/>
  <c r="D184" i="8"/>
  <c r="E184" i="8" s="1"/>
  <c r="F188" i="8"/>
  <c r="D188" i="8"/>
  <c r="E188" i="8" s="1"/>
  <c r="F192" i="8"/>
  <c r="D192" i="8"/>
  <c r="E192" i="8" s="1"/>
  <c r="F196" i="8"/>
  <c r="D196" i="8"/>
  <c r="E196" i="8" s="1"/>
  <c r="F200" i="8"/>
  <c r="D200" i="8"/>
  <c r="E200" i="8" s="1"/>
  <c r="F204" i="8"/>
  <c r="D204" i="8"/>
  <c r="E204" i="8" s="1"/>
  <c r="F208" i="8"/>
  <c r="D208" i="8"/>
  <c r="E208" i="8" s="1"/>
  <c r="F212" i="8"/>
  <c r="D212" i="8"/>
  <c r="E212" i="8" s="1"/>
  <c r="F216" i="8"/>
  <c r="D216" i="8"/>
  <c r="E216" i="8" s="1"/>
  <c r="F220" i="8"/>
  <c r="D220" i="8"/>
  <c r="E220" i="8" s="1"/>
  <c r="F224" i="8"/>
  <c r="D224" i="8"/>
  <c r="E224" i="8" s="1"/>
  <c r="F228" i="8"/>
  <c r="D228" i="8"/>
  <c r="E228" i="8" s="1"/>
  <c r="F232" i="8"/>
  <c r="D232" i="8"/>
  <c r="E232" i="8" s="1"/>
  <c r="F236" i="8"/>
  <c r="D236" i="8"/>
  <c r="E236" i="8" s="1"/>
  <c r="F240" i="8"/>
  <c r="D240" i="8"/>
  <c r="E240" i="8" s="1"/>
  <c r="F244" i="8"/>
  <c r="D244" i="8"/>
  <c r="E244" i="8" s="1"/>
  <c r="D162" i="8"/>
  <c r="E162" i="8" s="1"/>
  <c r="F165" i="8"/>
  <c r="F169" i="8"/>
  <c r="D169" i="8"/>
  <c r="E169" i="8" s="1"/>
  <c r="F173" i="8"/>
  <c r="D173" i="8"/>
  <c r="E173" i="8" s="1"/>
  <c r="F177" i="8"/>
  <c r="D177" i="8"/>
  <c r="E177" i="8" s="1"/>
  <c r="F181" i="8"/>
  <c r="D181" i="8"/>
  <c r="E181" i="8" s="1"/>
  <c r="F185" i="8"/>
  <c r="D185" i="8"/>
  <c r="E185" i="8" s="1"/>
  <c r="F189" i="8"/>
  <c r="D189" i="8"/>
  <c r="E189" i="8" s="1"/>
  <c r="F193" i="8"/>
  <c r="D193" i="8"/>
  <c r="E193" i="8" s="1"/>
  <c r="F197" i="8"/>
  <c r="D197" i="8"/>
  <c r="E197" i="8" s="1"/>
  <c r="F201" i="8"/>
  <c r="D201" i="8"/>
  <c r="E201" i="8" s="1"/>
  <c r="F205" i="8"/>
  <c r="D205" i="8"/>
  <c r="E205" i="8" s="1"/>
  <c r="F209" i="8"/>
  <c r="D209" i="8"/>
  <c r="E209" i="8" s="1"/>
  <c r="F213" i="8"/>
  <c r="D213" i="8"/>
  <c r="E213" i="8" s="1"/>
  <c r="F217" i="8"/>
  <c r="D217" i="8"/>
  <c r="E217" i="8" s="1"/>
  <c r="F221" i="8"/>
  <c r="D221" i="8"/>
  <c r="E221" i="8" s="1"/>
  <c r="F225" i="8"/>
  <c r="D225" i="8"/>
  <c r="E225" i="8" s="1"/>
  <c r="F229" i="8"/>
  <c r="D229" i="8"/>
  <c r="E229" i="8" s="1"/>
  <c r="F233" i="8"/>
  <c r="D233" i="8"/>
  <c r="E233" i="8" s="1"/>
  <c r="F237" i="8"/>
  <c r="D237" i="8"/>
  <c r="E237" i="8" s="1"/>
  <c r="F241" i="8"/>
  <c r="D241" i="8"/>
  <c r="E241" i="8" s="1"/>
  <c r="F245" i="8"/>
  <c r="D245" i="8"/>
  <c r="E245" i="8" s="1"/>
  <c r="F166" i="8"/>
  <c r="D166" i="8"/>
  <c r="E166" i="8" s="1"/>
  <c r="F170" i="8"/>
  <c r="D170" i="8"/>
  <c r="E170" i="8" s="1"/>
  <c r="F174" i="8"/>
  <c r="D174" i="8"/>
  <c r="E174" i="8" s="1"/>
  <c r="F178" i="8"/>
  <c r="D178" i="8"/>
  <c r="E178" i="8" s="1"/>
  <c r="F182" i="8"/>
  <c r="D182" i="8"/>
  <c r="E182" i="8" s="1"/>
  <c r="F186" i="8"/>
  <c r="D186" i="8"/>
  <c r="E186" i="8" s="1"/>
  <c r="F190" i="8"/>
  <c r="D190" i="8"/>
  <c r="E190" i="8" s="1"/>
  <c r="F194" i="8"/>
  <c r="D194" i="8"/>
  <c r="E194" i="8" s="1"/>
  <c r="F198" i="8"/>
  <c r="D198" i="8"/>
  <c r="E198" i="8" s="1"/>
  <c r="F202" i="8"/>
  <c r="D202" i="8"/>
  <c r="E202" i="8" s="1"/>
  <c r="F206" i="8"/>
  <c r="D206" i="8"/>
  <c r="E206" i="8" s="1"/>
  <c r="F210" i="8"/>
  <c r="D210" i="8"/>
  <c r="E210" i="8" s="1"/>
  <c r="F214" i="8"/>
  <c r="D214" i="8"/>
  <c r="E214" i="8" s="1"/>
  <c r="F218" i="8"/>
  <c r="D218" i="8"/>
  <c r="E218" i="8" s="1"/>
  <c r="F222" i="8"/>
  <c r="D222" i="8"/>
  <c r="E222" i="8" s="1"/>
  <c r="F226" i="8"/>
  <c r="D226" i="8"/>
  <c r="E226" i="8" s="1"/>
  <c r="F230" i="8"/>
  <c r="D230" i="8"/>
  <c r="E230" i="8" s="1"/>
  <c r="F234" i="8"/>
  <c r="D234" i="8"/>
  <c r="E234" i="8" s="1"/>
  <c r="F238" i="8"/>
  <c r="D238" i="8"/>
  <c r="E238" i="8" s="1"/>
  <c r="F242" i="8"/>
  <c r="D242" i="8"/>
  <c r="E242" i="8" s="1"/>
  <c r="F246" i="8"/>
  <c r="D246" i="8"/>
  <c r="E246" i="8" s="1"/>
  <c r="F2" i="7"/>
  <c r="F4" i="7"/>
  <c r="F6" i="7"/>
  <c r="F8" i="7"/>
  <c r="D47" i="7"/>
  <c r="E47" i="7" s="1"/>
  <c r="F47" i="7"/>
  <c r="D50" i="7"/>
  <c r="E50" i="7" s="1"/>
  <c r="D54" i="7"/>
  <c r="E54" i="7" s="1"/>
  <c r="F59" i="7"/>
  <c r="D62" i="7"/>
  <c r="E62" i="7" s="1"/>
  <c r="F62" i="7"/>
  <c r="D89" i="7"/>
  <c r="E89" i="7" s="1"/>
  <c r="F89" i="7"/>
  <c r="D97" i="7"/>
  <c r="E97" i="7" s="1"/>
  <c r="F97" i="7"/>
  <c r="D144" i="7"/>
  <c r="E144" i="7" s="1"/>
  <c r="F144" i="7"/>
  <c r="D161" i="7"/>
  <c r="E161" i="7" s="1"/>
  <c r="F161" i="7"/>
  <c r="F178" i="7"/>
  <c r="F14" i="7"/>
  <c r="F16" i="7"/>
  <c r="F18" i="7"/>
  <c r="F39" i="7"/>
  <c r="F41" i="7"/>
  <c r="D60" i="7"/>
  <c r="E60" i="7" s="1"/>
  <c r="F60" i="7"/>
  <c r="D95" i="7"/>
  <c r="E95" i="7" s="1"/>
  <c r="F95" i="7"/>
  <c r="D176" i="7"/>
  <c r="E176" i="7" s="1"/>
  <c r="F176" i="7"/>
  <c r="D192" i="7"/>
  <c r="E192" i="7" s="1"/>
  <c r="F192" i="7"/>
  <c r="D208" i="7"/>
  <c r="E208" i="7" s="1"/>
  <c r="F208" i="7"/>
  <c r="F3" i="7"/>
  <c r="F5" i="7"/>
  <c r="F7" i="7"/>
  <c r="D9" i="7"/>
  <c r="E9" i="7" s="1"/>
  <c r="D48" i="7"/>
  <c r="E48" i="7" s="1"/>
  <c r="D52" i="7"/>
  <c r="E52" i="7" s="1"/>
  <c r="D56" i="7"/>
  <c r="E56" i="7" s="1"/>
  <c r="D58" i="7"/>
  <c r="E58" i="7" s="1"/>
  <c r="F58" i="7"/>
  <c r="D66" i="7"/>
  <c r="E66" i="7" s="1"/>
  <c r="F66" i="7"/>
  <c r="D93" i="7"/>
  <c r="E93" i="7" s="1"/>
  <c r="F93" i="7"/>
  <c r="D101" i="7"/>
  <c r="E101" i="7" s="1"/>
  <c r="F101" i="7"/>
  <c r="D114" i="7"/>
  <c r="E114" i="7" s="1"/>
  <c r="F114" i="7"/>
  <c r="D118" i="7"/>
  <c r="E118" i="7" s="1"/>
  <c r="F118" i="7"/>
  <c r="D122" i="7"/>
  <c r="E122" i="7" s="1"/>
  <c r="F122" i="7"/>
  <c r="D126" i="7"/>
  <c r="E126" i="7" s="1"/>
  <c r="F126" i="7"/>
  <c r="D130" i="7"/>
  <c r="E130" i="7" s="1"/>
  <c r="F130" i="7"/>
  <c r="D134" i="7"/>
  <c r="E134" i="7" s="1"/>
  <c r="F134" i="7"/>
  <c r="D138" i="7"/>
  <c r="E138" i="7" s="1"/>
  <c r="F138" i="7"/>
  <c r="F170" i="7"/>
  <c r="F186" i="7"/>
  <c r="D64" i="7"/>
  <c r="E64" i="7" s="1"/>
  <c r="F64" i="7"/>
  <c r="D91" i="7"/>
  <c r="E91" i="7" s="1"/>
  <c r="F91" i="7"/>
  <c r="D99" i="7"/>
  <c r="E99" i="7" s="1"/>
  <c r="F99" i="7"/>
  <c r="D115" i="7"/>
  <c r="E115" i="7" s="1"/>
  <c r="F115" i="7"/>
  <c r="D119" i="7"/>
  <c r="E119" i="7" s="1"/>
  <c r="F119" i="7"/>
  <c r="D123" i="7"/>
  <c r="E123" i="7" s="1"/>
  <c r="F123" i="7"/>
  <c r="D127" i="7"/>
  <c r="E127" i="7" s="1"/>
  <c r="F127" i="7"/>
  <c r="D131" i="7"/>
  <c r="E131" i="7" s="1"/>
  <c r="F131" i="7"/>
  <c r="D135" i="7"/>
  <c r="E135" i="7" s="1"/>
  <c r="F135" i="7"/>
  <c r="D139" i="7"/>
  <c r="E139" i="7" s="1"/>
  <c r="F139" i="7"/>
  <c r="D143" i="7"/>
  <c r="E143" i="7" s="1"/>
  <c r="F143" i="7"/>
  <c r="D168" i="7"/>
  <c r="E168" i="7" s="1"/>
  <c r="F168" i="7"/>
  <c r="D184" i="7"/>
  <c r="E184" i="7" s="1"/>
  <c r="F184" i="7"/>
  <c r="D200" i="7"/>
  <c r="E200" i="7" s="1"/>
  <c r="F200" i="7"/>
  <c r="F216" i="7"/>
  <c r="F224" i="7"/>
  <c r="F232" i="7"/>
  <c r="F240" i="7"/>
  <c r="D140" i="7"/>
  <c r="E140" i="7" s="1"/>
  <c r="F140" i="7"/>
  <c r="F174" i="7"/>
  <c r="F182" i="7"/>
  <c r="F190" i="7"/>
  <c r="F198" i="7"/>
  <c r="F206" i="7"/>
  <c r="F214" i="7"/>
  <c r="F222" i="7"/>
  <c r="F230" i="7"/>
  <c r="F238" i="7"/>
  <c r="D244" i="7"/>
  <c r="E244" i="7" s="1"/>
  <c r="F244" i="7"/>
  <c r="F210" i="7"/>
  <c r="F160" i="7"/>
  <c r="F169" i="7"/>
  <c r="F171" i="7"/>
  <c r="F173" i="7"/>
  <c r="F175" i="7"/>
  <c r="F177" i="7"/>
  <c r="F179" i="7"/>
  <c r="F181" i="7"/>
  <c r="F183" i="7"/>
  <c r="F185" i="7"/>
  <c r="F187" i="7"/>
  <c r="F189" i="7"/>
  <c r="F191" i="7"/>
  <c r="F193" i="7"/>
  <c r="F195" i="7"/>
  <c r="F197" i="7"/>
  <c r="F199" i="7"/>
  <c r="F201" i="7"/>
  <c r="F203" i="7"/>
  <c r="F205" i="7"/>
  <c r="F207" i="7"/>
  <c r="F209" i="7"/>
  <c r="F211" i="7"/>
  <c r="F213" i="7"/>
  <c r="F215" i="7"/>
  <c r="F217" i="7"/>
  <c r="F219" i="7"/>
  <c r="F221" i="7"/>
  <c r="F223" i="7"/>
  <c r="F225" i="7"/>
  <c r="F227" i="7"/>
  <c r="F229" i="7"/>
  <c r="F231" i="7"/>
  <c r="F233" i="7"/>
  <c r="F235" i="7"/>
  <c r="F237" i="7"/>
  <c r="F239" i="7"/>
  <c r="F241" i="7"/>
  <c r="F243" i="7"/>
  <c r="F245" i="7"/>
  <c r="F246" i="7"/>
  <c r="D11" i="7"/>
  <c r="E11" i="7" s="1"/>
  <c r="F163" i="7"/>
  <c r="D10" i="7"/>
  <c r="E10" i="7" s="1"/>
  <c r="I5" i="7" s="1"/>
  <c r="F165" i="7"/>
  <c r="F167" i="7"/>
  <c r="F162" i="7"/>
  <c r="F164" i="7"/>
  <c r="F166" i="7"/>
  <c r="D12" i="6"/>
  <c r="E12" i="6" s="1"/>
  <c r="D15" i="6"/>
  <c r="E15" i="6" s="1"/>
  <c r="D19" i="6"/>
  <c r="E19" i="6" s="1"/>
  <c r="D23" i="6"/>
  <c r="E23" i="6" s="1"/>
  <c r="D25" i="6"/>
  <c r="E25" i="6" s="1"/>
  <c r="D29" i="6"/>
  <c r="E29" i="6" s="1"/>
  <c r="D31" i="6"/>
  <c r="E31" i="6" s="1"/>
  <c r="D33" i="6"/>
  <c r="E33" i="6" s="1"/>
  <c r="D37" i="6"/>
  <c r="E37" i="6" s="1"/>
  <c r="D39" i="6"/>
  <c r="E39" i="6" s="1"/>
  <c r="D43" i="6"/>
  <c r="E43" i="6" s="1"/>
  <c r="D47" i="6"/>
  <c r="E47" i="6" s="1"/>
  <c r="D51" i="6"/>
  <c r="E51" i="6" s="1"/>
  <c r="F11" i="6"/>
  <c r="D90" i="6"/>
  <c r="E90" i="6" s="1"/>
  <c r="D98" i="6"/>
  <c r="E98" i="6" s="1"/>
  <c r="D106" i="6"/>
  <c r="E106" i="6" s="1"/>
  <c r="D114" i="6"/>
  <c r="E114" i="6" s="1"/>
  <c r="D122" i="6"/>
  <c r="E122" i="6" s="1"/>
  <c r="D130" i="6"/>
  <c r="E130" i="6" s="1"/>
  <c r="D138" i="6"/>
  <c r="E138" i="6" s="1"/>
  <c r="D146" i="6"/>
  <c r="E146" i="6" s="1"/>
  <c r="D154" i="6"/>
  <c r="E154" i="6" s="1"/>
  <c r="D162" i="6"/>
  <c r="E162" i="6" s="1"/>
  <c r="D14" i="6"/>
  <c r="E14" i="6" s="1"/>
  <c r="D16" i="6"/>
  <c r="E16" i="6" s="1"/>
  <c r="D18" i="6"/>
  <c r="E18" i="6" s="1"/>
  <c r="D20" i="6"/>
  <c r="E20" i="6" s="1"/>
  <c r="D22" i="6"/>
  <c r="E22" i="6" s="1"/>
  <c r="D24" i="6"/>
  <c r="E24" i="6" s="1"/>
  <c r="D26" i="6"/>
  <c r="E26" i="6" s="1"/>
  <c r="D28" i="6"/>
  <c r="E28" i="6" s="1"/>
  <c r="D30" i="6"/>
  <c r="E30" i="6" s="1"/>
  <c r="D32" i="6"/>
  <c r="E32" i="6" s="1"/>
  <c r="D34" i="6"/>
  <c r="E34" i="6" s="1"/>
  <c r="D36" i="6"/>
  <c r="E36" i="6" s="1"/>
  <c r="D38" i="6"/>
  <c r="E38" i="6" s="1"/>
  <c r="D40" i="6"/>
  <c r="E40" i="6" s="1"/>
  <c r="D42" i="6"/>
  <c r="E42" i="6" s="1"/>
  <c r="D44" i="6"/>
  <c r="E44" i="6" s="1"/>
  <c r="D46" i="6"/>
  <c r="E46" i="6" s="1"/>
  <c r="D48" i="6"/>
  <c r="E48" i="6" s="1"/>
  <c r="D50" i="6"/>
  <c r="E50" i="6" s="1"/>
  <c r="D52" i="6"/>
  <c r="E52" i="6" s="1"/>
  <c r="D54" i="6"/>
  <c r="E54" i="6" s="1"/>
  <c r="D56" i="6"/>
  <c r="E56" i="6" s="1"/>
  <c r="D58" i="6"/>
  <c r="E58" i="6" s="1"/>
  <c r="D60" i="6"/>
  <c r="E60" i="6" s="1"/>
  <c r="D62" i="6"/>
  <c r="E62" i="6" s="1"/>
  <c r="D64" i="6"/>
  <c r="E64" i="6" s="1"/>
  <c r="D66" i="6"/>
  <c r="E66" i="6" s="1"/>
  <c r="D68" i="6"/>
  <c r="E68" i="6" s="1"/>
  <c r="D70" i="6"/>
  <c r="E70" i="6" s="1"/>
  <c r="D96" i="6"/>
  <c r="E96" i="6" s="1"/>
  <c r="D112" i="6"/>
  <c r="E112" i="6" s="1"/>
  <c r="D120" i="6"/>
  <c r="E120" i="6" s="1"/>
  <c r="D128" i="6"/>
  <c r="E128" i="6" s="1"/>
  <c r="D136" i="6"/>
  <c r="E136" i="6" s="1"/>
  <c r="D144" i="6"/>
  <c r="E144" i="6" s="1"/>
  <c r="D152" i="6"/>
  <c r="E152" i="6" s="1"/>
  <c r="D160" i="6"/>
  <c r="E160" i="6" s="1"/>
  <c r="F10" i="6"/>
  <c r="D6" i="6"/>
  <c r="E6" i="6" s="1"/>
  <c r="D8" i="6"/>
  <c r="E8" i="6" s="1"/>
  <c r="D13" i="6"/>
  <c r="E13" i="6" s="1"/>
  <c r="D17" i="6"/>
  <c r="E17" i="6" s="1"/>
  <c r="D21" i="6"/>
  <c r="E21" i="6" s="1"/>
  <c r="D27" i="6"/>
  <c r="E27" i="6" s="1"/>
  <c r="D35" i="6"/>
  <c r="E35" i="6" s="1"/>
  <c r="D41" i="6"/>
  <c r="E41" i="6" s="1"/>
  <c r="D45" i="6"/>
  <c r="E45" i="6" s="1"/>
  <c r="D49" i="6"/>
  <c r="E49" i="6" s="1"/>
  <c r="D53" i="6"/>
  <c r="E53" i="6" s="1"/>
  <c r="F167" i="6"/>
  <c r="D167" i="6"/>
  <c r="E167" i="6" s="1"/>
  <c r="F175" i="6"/>
  <c r="D175" i="6"/>
  <c r="E175" i="6" s="1"/>
  <c r="F183" i="6"/>
  <c r="D183" i="6"/>
  <c r="E183" i="6" s="1"/>
  <c r="F195" i="6"/>
  <c r="D195" i="6"/>
  <c r="E195" i="6" s="1"/>
  <c r="F203" i="6"/>
  <c r="D203" i="6"/>
  <c r="E203" i="6" s="1"/>
  <c r="F211" i="6"/>
  <c r="D211" i="6"/>
  <c r="E211" i="6" s="1"/>
  <c r="F239" i="6"/>
  <c r="D239" i="6"/>
  <c r="E239" i="6" s="1"/>
  <c r="D9" i="6"/>
  <c r="E9" i="6" s="1"/>
  <c r="F171" i="6"/>
  <c r="D171" i="6"/>
  <c r="E171" i="6" s="1"/>
  <c r="F179" i="6"/>
  <c r="D179" i="6"/>
  <c r="E179" i="6" s="1"/>
  <c r="F187" i="6"/>
  <c r="D187" i="6"/>
  <c r="E187" i="6" s="1"/>
  <c r="F191" i="6"/>
  <c r="D191" i="6"/>
  <c r="E191" i="6" s="1"/>
  <c r="F199" i="6"/>
  <c r="D199" i="6"/>
  <c r="E199" i="6" s="1"/>
  <c r="F207" i="6"/>
  <c r="D207" i="6"/>
  <c r="E207" i="6" s="1"/>
  <c r="F215" i="6"/>
  <c r="D215" i="6"/>
  <c r="E215" i="6" s="1"/>
  <c r="F219" i="6"/>
  <c r="D219" i="6"/>
  <c r="E219" i="6" s="1"/>
  <c r="F223" i="6"/>
  <c r="D223" i="6"/>
  <c r="E223" i="6" s="1"/>
  <c r="F227" i="6"/>
  <c r="D227" i="6"/>
  <c r="E227" i="6" s="1"/>
  <c r="F231" i="6"/>
  <c r="D231" i="6"/>
  <c r="E231" i="6" s="1"/>
  <c r="F235" i="6"/>
  <c r="D235" i="6"/>
  <c r="E235" i="6" s="1"/>
  <c r="F243" i="6"/>
  <c r="D243" i="6"/>
  <c r="E243" i="6" s="1"/>
  <c r="D78" i="6"/>
  <c r="E78" i="6" s="1"/>
  <c r="D82" i="6"/>
  <c r="E82" i="6" s="1"/>
  <c r="F168" i="6"/>
  <c r="D168" i="6"/>
  <c r="E168" i="6" s="1"/>
  <c r="F172" i="6"/>
  <c r="D172" i="6"/>
  <c r="E172" i="6" s="1"/>
  <c r="F176" i="6"/>
  <c r="D176" i="6"/>
  <c r="E176" i="6" s="1"/>
  <c r="F180" i="6"/>
  <c r="D180" i="6"/>
  <c r="E180" i="6" s="1"/>
  <c r="F184" i="6"/>
  <c r="D184" i="6"/>
  <c r="E184" i="6" s="1"/>
  <c r="F188" i="6"/>
  <c r="D188" i="6"/>
  <c r="E188" i="6" s="1"/>
  <c r="F192" i="6"/>
  <c r="D192" i="6"/>
  <c r="E192" i="6" s="1"/>
  <c r="F196" i="6"/>
  <c r="D196" i="6"/>
  <c r="E196" i="6" s="1"/>
  <c r="F200" i="6"/>
  <c r="D200" i="6"/>
  <c r="E200" i="6" s="1"/>
  <c r="F204" i="6"/>
  <c r="D204" i="6"/>
  <c r="E204" i="6" s="1"/>
  <c r="F208" i="6"/>
  <c r="D208" i="6"/>
  <c r="E208" i="6" s="1"/>
  <c r="F212" i="6"/>
  <c r="D212" i="6"/>
  <c r="E212" i="6" s="1"/>
  <c r="F216" i="6"/>
  <c r="D216" i="6"/>
  <c r="E216" i="6" s="1"/>
  <c r="F220" i="6"/>
  <c r="D220" i="6"/>
  <c r="E220" i="6" s="1"/>
  <c r="F224" i="6"/>
  <c r="D224" i="6"/>
  <c r="E224" i="6" s="1"/>
  <c r="F228" i="6"/>
  <c r="D228" i="6"/>
  <c r="E228" i="6" s="1"/>
  <c r="F232" i="6"/>
  <c r="D232" i="6"/>
  <c r="E232" i="6" s="1"/>
  <c r="F236" i="6"/>
  <c r="D236" i="6"/>
  <c r="E236" i="6" s="1"/>
  <c r="F240" i="6"/>
  <c r="D240" i="6"/>
  <c r="E240" i="6" s="1"/>
  <c r="F244" i="6"/>
  <c r="D244" i="6"/>
  <c r="E244" i="6" s="1"/>
  <c r="D73" i="6"/>
  <c r="E73" i="6" s="1"/>
  <c r="F74" i="6"/>
  <c r="D77" i="6"/>
  <c r="E77" i="6" s="1"/>
  <c r="D81" i="6"/>
  <c r="E81" i="6" s="1"/>
  <c r="D85" i="6"/>
  <c r="E85" i="6" s="1"/>
  <c r="D87" i="6"/>
  <c r="E87" i="6" s="1"/>
  <c r="D89" i="6"/>
  <c r="E89" i="6" s="1"/>
  <c r="D91" i="6"/>
  <c r="E91" i="6" s="1"/>
  <c r="D93" i="6"/>
  <c r="E93" i="6" s="1"/>
  <c r="D95" i="6"/>
  <c r="E95" i="6" s="1"/>
  <c r="D97" i="6"/>
  <c r="E97" i="6" s="1"/>
  <c r="D99" i="6"/>
  <c r="E99" i="6" s="1"/>
  <c r="D101" i="6"/>
  <c r="E101" i="6" s="1"/>
  <c r="D103" i="6"/>
  <c r="E103" i="6" s="1"/>
  <c r="D105" i="6"/>
  <c r="E105" i="6" s="1"/>
  <c r="D107" i="6"/>
  <c r="E107" i="6" s="1"/>
  <c r="D109" i="6"/>
  <c r="E109" i="6" s="1"/>
  <c r="D111" i="6"/>
  <c r="E111" i="6" s="1"/>
  <c r="D113" i="6"/>
  <c r="E113" i="6" s="1"/>
  <c r="D115" i="6"/>
  <c r="E115" i="6" s="1"/>
  <c r="D117" i="6"/>
  <c r="E117" i="6" s="1"/>
  <c r="D119" i="6"/>
  <c r="E119" i="6" s="1"/>
  <c r="D121" i="6"/>
  <c r="E121" i="6" s="1"/>
  <c r="D123" i="6"/>
  <c r="E123" i="6" s="1"/>
  <c r="D125" i="6"/>
  <c r="E125" i="6" s="1"/>
  <c r="D127" i="6"/>
  <c r="E127" i="6" s="1"/>
  <c r="D129" i="6"/>
  <c r="E129" i="6" s="1"/>
  <c r="D131" i="6"/>
  <c r="E131" i="6" s="1"/>
  <c r="D133" i="6"/>
  <c r="E133" i="6" s="1"/>
  <c r="D135" i="6"/>
  <c r="E135" i="6" s="1"/>
  <c r="D137" i="6"/>
  <c r="E137" i="6" s="1"/>
  <c r="D139" i="6"/>
  <c r="E139" i="6" s="1"/>
  <c r="D141" i="6"/>
  <c r="E141" i="6" s="1"/>
  <c r="D143" i="6"/>
  <c r="E143" i="6" s="1"/>
  <c r="D145" i="6"/>
  <c r="E145" i="6" s="1"/>
  <c r="D147" i="6"/>
  <c r="E147" i="6" s="1"/>
  <c r="D149" i="6"/>
  <c r="E149" i="6" s="1"/>
  <c r="D151" i="6"/>
  <c r="E151" i="6" s="1"/>
  <c r="D153" i="6"/>
  <c r="E153" i="6" s="1"/>
  <c r="D155" i="6"/>
  <c r="E155" i="6" s="1"/>
  <c r="D157" i="6"/>
  <c r="E157" i="6" s="1"/>
  <c r="D159" i="6"/>
  <c r="E159" i="6" s="1"/>
  <c r="D161" i="6"/>
  <c r="E161" i="6" s="1"/>
  <c r="F165" i="6"/>
  <c r="D165" i="6"/>
  <c r="E165" i="6" s="1"/>
  <c r="F169" i="6"/>
  <c r="D169" i="6"/>
  <c r="E169" i="6" s="1"/>
  <c r="F173" i="6"/>
  <c r="D173" i="6"/>
  <c r="E173" i="6" s="1"/>
  <c r="F177" i="6"/>
  <c r="D177" i="6"/>
  <c r="E177" i="6" s="1"/>
  <c r="F181" i="6"/>
  <c r="D181" i="6"/>
  <c r="E181" i="6" s="1"/>
  <c r="F185" i="6"/>
  <c r="D185" i="6"/>
  <c r="E185" i="6" s="1"/>
  <c r="F189" i="6"/>
  <c r="D189" i="6"/>
  <c r="E189" i="6" s="1"/>
  <c r="F193" i="6"/>
  <c r="D193" i="6"/>
  <c r="E193" i="6" s="1"/>
  <c r="F197" i="6"/>
  <c r="D197" i="6"/>
  <c r="E197" i="6" s="1"/>
  <c r="F201" i="6"/>
  <c r="D201" i="6"/>
  <c r="E201" i="6" s="1"/>
  <c r="F205" i="6"/>
  <c r="D205" i="6"/>
  <c r="E205" i="6" s="1"/>
  <c r="F209" i="6"/>
  <c r="D209" i="6"/>
  <c r="E209" i="6" s="1"/>
  <c r="F213" i="6"/>
  <c r="D213" i="6"/>
  <c r="E213" i="6" s="1"/>
  <c r="F217" i="6"/>
  <c r="D217" i="6"/>
  <c r="E217" i="6" s="1"/>
  <c r="F221" i="6"/>
  <c r="D221" i="6"/>
  <c r="E221" i="6" s="1"/>
  <c r="F225" i="6"/>
  <c r="D225" i="6"/>
  <c r="E225" i="6" s="1"/>
  <c r="F229" i="6"/>
  <c r="D229" i="6"/>
  <c r="E229" i="6" s="1"/>
  <c r="F233" i="6"/>
  <c r="D233" i="6"/>
  <c r="E233" i="6" s="1"/>
  <c r="F237" i="6"/>
  <c r="D237" i="6"/>
  <c r="E237" i="6" s="1"/>
  <c r="F241" i="6"/>
  <c r="D241" i="6"/>
  <c r="E241" i="6" s="1"/>
  <c r="F245" i="6"/>
  <c r="D245" i="6"/>
  <c r="E245" i="6" s="1"/>
  <c r="F166" i="6"/>
  <c r="D166" i="6"/>
  <c r="E166" i="6" s="1"/>
  <c r="F170" i="6"/>
  <c r="D170" i="6"/>
  <c r="E170" i="6" s="1"/>
  <c r="F174" i="6"/>
  <c r="D174" i="6"/>
  <c r="E174" i="6" s="1"/>
  <c r="F178" i="6"/>
  <c r="D178" i="6"/>
  <c r="E178" i="6" s="1"/>
  <c r="F182" i="6"/>
  <c r="D182" i="6"/>
  <c r="E182" i="6" s="1"/>
  <c r="F186" i="6"/>
  <c r="D186" i="6"/>
  <c r="E186" i="6" s="1"/>
  <c r="F190" i="6"/>
  <c r="D190" i="6"/>
  <c r="E190" i="6" s="1"/>
  <c r="F194" i="6"/>
  <c r="D194" i="6"/>
  <c r="E194" i="6" s="1"/>
  <c r="F198" i="6"/>
  <c r="D198" i="6"/>
  <c r="E198" i="6" s="1"/>
  <c r="F202" i="6"/>
  <c r="D202" i="6"/>
  <c r="E202" i="6" s="1"/>
  <c r="F206" i="6"/>
  <c r="D206" i="6"/>
  <c r="E206" i="6" s="1"/>
  <c r="F210" i="6"/>
  <c r="D210" i="6"/>
  <c r="E210" i="6" s="1"/>
  <c r="F214" i="6"/>
  <c r="D214" i="6"/>
  <c r="E214" i="6" s="1"/>
  <c r="F218" i="6"/>
  <c r="D218" i="6"/>
  <c r="E218" i="6" s="1"/>
  <c r="F222" i="6"/>
  <c r="D222" i="6"/>
  <c r="E222" i="6" s="1"/>
  <c r="F226" i="6"/>
  <c r="D226" i="6"/>
  <c r="E226" i="6" s="1"/>
  <c r="F230" i="6"/>
  <c r="D230" i="6"/>
  <c r="E230" i="6" s="1"/>
  <c r="F234" i="6"/>
  <c r="D234" i="6"/>
  <c r="E234" i="6" s="1"/>
  <c r="F238" i="6"/>
  <c r="D238" i="6"/>
  <c r="E238" i="6" s="1"/>
  <c r="F242" i="6"/>
  <c r="D242" i="6"/>
  <c r="E242" i="6" s="1"/>
  <c r="F246" i="6"/>
  <c r="D246" i="6"/>
  <c r="E246" i="6" s="1"/>
  <c r="C246" i="5"/>
  <c r="F246" i="5" s="1"/>
  <c r="C245" i="5"/>
  <c r="D245" i="5" s="1"/>
  <c r="E245" i="5" s="1"/>
  <c r="D244" i="5"/>
  <c r="E244" i="5" s="1"/>
  <c r="C244" i="5"/>
  <c r="F244" i="5" s="1"/>
  <c r="C243" i="5"/>
  <c r="D243" i="5" s="1"/>
  <c r="E243" i="5" s="1"/>
  <c r="C242" i="5"/>
  <c r="F242" i="5" s="1"/>
  <c r="C241" i="5"/>
  <c r="D241" i="5" s="1"/>
  <c r="E241" i="5" s="1"/>
  <c r="C240" i="5"/>
  <c r="F240" i="5" s="1"/>
  <c r="C239" i="5"/>
  <c r="F239" i="5" s="1"/>
  <c r="C238" i="5"/>
  <c r="F238" i="5" s="1"/>
  <c r="C237" i="5"/>
  <c r="D237" i="5" s="1"/>
  <c r="E237" i="5" s="1"/>
  <c r="F236" i="5"/>
  <c r="D236" i="5"/>
  <c r="E236" i="5" s="1"/>
  <c r="C236" i="5"/>
  <c r="C235" i="5"/>
  <c r="D235" i="5" s="1"/>
  <c r="E235" i="5" s="1"/>
  <c r="C234" i="5"/>
  <c r="F234" i="5" s="1"/>
  <c r="C233" i="5"/>
  <c r="D233" i="5" s="1"/>
  <c r="E233" i="5" s="1"/>
  <c r="D232" i="5"/>
  <c r="E232" i="5" s="1"/>
  <c r="C232" i="5"/>
  <c r="F232" i="5" s="1"/>
  <c r="C231" i="5"/>
  <c r="F231" i="5" s="1"/>
  <c r="C230" i="5"/>
  <c r="F230" i="5" s="1"/>
  <c r="C229" i="5"/>
  <c r="D229" i="5" s="1"/>
  <c r="E229" i="5" s="1"/>
  <c r="F228" i="5"/>
  <c r="C228" i="5"/>
  <c r="D228" i="5" s="1"/>
  <c r="E228" i="5" s="1"/>
  <c r="F227" i="5"/>
  <c r="C227" i="5"/>
  <c r="D227" i="5" s="1"/>
  <c r="E227" i="5" s="1"/>
  <c r="C226" i="5"/>
  <c r="F226" i="5" s="1"/>
  <c r="C225" i="5"/>
  <c r="D225" i="5" s="1"/>
  <c r="E225" i="5" s="1"/>
  <c r="F224" i="5"/>
  <c r="D224" i="5"/>
  <c r="E224" i="5" s="1"/>
  <c r="C224" i="5"/>
  <c r="C223" i="5"/>
  <c r="F223" i="5" s="1"/>
  <c r="C222" i="5"/>
  <c r="F222" i="5" s="1"/>
  <c r="C221" i="5"/>
  <c r="D221" i="5" s="1"/>
  <c r="E221" i="5" s="1"/>
  <c r="C220" i="5"/>
  <c r="F220" i="5" s="1"/>
  <c r="F219" i="5"/>
  <c r="C219" i="5"/>
  <c r="D219" i="5" s="1"/>
  <c r="E219" i="5" s="1"/>
  <c r="C218" i="5"/>
  <c r="F218" i="5" s="1"/>
  <c r="C217" i="5"/>
  <c r="D217" i="5" s="1"/>
  <c r="E217" i="5" s="1"/>
  <c r="F216" i="5"/>
  <c r="C216" i="5"/>
  <c r="D216" i="5" s="1"/>
  <c r="E216" i="5" s="1"/>
  <c r="C215" i="5"/>
  <c r="F215" i="5" s="1"/>
  <c r="C214" i="5"/>
  <c r="F214" i="5" s="1"/>
  <c r="C213" i="5"/>
  <c r="D213" i="5" s="1"/>
  <c r="E213" i="5" s="1"/>
  <c r="D212" i="5"/>
  <c r="E212" i="5" s="1"/>
  <c r="C212" i="5"/>
  <c r="F212" i="5" s="1"/>
  <c r="F211" i="5"/>
  <c r="C211" i="5"/>
  <c r="D211" i="5" s="1"/>
  <c r="E211" i="5" s="1"/>
  <c r="C210" i="5"/>
  <c r="F210" i="5" s="1"/>
  <c r="C209" i="5"/>
  <c r="D209" i="5" s="1"/>
  <c r="E209" i="5" s="1"/>
  <c r="C208" i="5"/>
  <c r="F208" i="5" s="1"/>
  <c r="C207" i="5"/>
  <c r="F207" i="5" s="1"/>
  <c r="C206" i="5"/>
  <c r="F206" i="5" s="1"/>
  <c r="C205" i="5"/>
  <c r="D205" i="5" s="1"/>
  <c r="E205" i="5" s="1"/>
  <c r="F204" i="5"/>
  <c r="D204" i="5"/>
  <c r="E204" i="5" s="1"/>
  <c r="C204" i="5"/>
  <c r="C203" i="5"/>
  <c r="D203" i="5" s="1"/>
  <c r="E203" i="5" s="1"/>
  <c r="C202" i="5"/>
  <c r="F202" i="5" s="1"/>
  <c r="C201" i="5"/>
  <c r="D201" i="5" s="1"/>
  <c r="E201" i="5" s="1"/>
  <c r="D200" i="5"/>
  <c r="E200" i="5" s="1"/>
  <c r="C200" i="5"/>
  <c r="F200" i="5" s="1"/>
  <c r="C199" i="5"/>
  <c r="F199" i="5" s="1"/>
  <c r="C198" i="5"/>
  <c r="F198" i="5" s="1"/>
  <c r="C197" i="5"/>
  <c r="D197" i="5" s="1"/>
  <c r="E197" i="5" s="1"/>
  <c r="F196" i="5"/>
  <c r="D196" i="5"/>
  <c r="E196" i="5" s="1"/>
  <c r="C196" i="5"/>
  <c r="F195" i="5"/>
  <c r="C195" i="5"/>
  <c r="D195" i="5" s="1"/>
  <c r="E195" i="5" s="1"/>
  <c r="C194" i="5"/>
  <c r="F194" i="5" s="1"/>
  <c r="C193" i="5"/>
  <c r="D193" i="5" s="1"/>
  <c r="E193" i="5" s="1"/>
  <c r="F192" i="5"/>
  <c r="D192" i="5"/>
  <c r="E192" i="5" s="1"/>
  <c r="C192" i="5"/>
  <c r="C191" i="5"/>
  <c r="F191" i="5" s="1"/>
  <c r="C190" i="5"/>
  <c r="F190" i="5" s="1"/>
  <c r="C189" i="5"/>
  <c r="D189" i="5" s="1"/>
  <c r="E189" i="5" s="1"/>
  <c r="C188" i="5"/>
  <c r="F188" i="5" s="1"/>
  <c r="F187" i="5"/>
  <c r="C187" i="5"/>
  <c r="D187" i="5" s="1"/>
  <c r="E187" i="5" s="1"/>
  <c r="C186" i="5"/>
  <c r="F186" i="5" s="1"/>
  <c r="C185" i="5"/>
  <c r="D185" i="5" s="1"/>
  <c r="E185" i="5" s="1"/>
  <c r="F184" i="5"/>
  <c r="C184" i="5"/>
  <c r="D184" i="5" s="1"/>
  <c r="E184" i="5" s="1"/>
  <c r="C183" i="5"/>
  <c r="F183" i="5" s="1"/>
  <c r="C182" i="5"/>
  <c r="F182" i="5" s="1"/>
  <c r="C181" i="5"/>
  <c r="D181" i="5" s="1"/>
  <c r="E181" i="5" s="1"/>
  <c r="D180" i="5"/>
  <c r="E180" i="5" s="1"/>
  <c r="C180" i="5"/>
  <c r="F180" i="5" s="1"/>
  <c r="F179" i="5"/>
  <c r="C179" i="5"/>
  <c r="D179" i="5" s="1"/>
  <c r="E179" i="5" s="1"/>
  <c r="C178" i="5"/>
  <c r="F178" i="5" s="1"/>
  <c r="C177" i="5"/>
  <c r="D177" i="5" s="1"/>
  <c r="E177" i="5" s="1"/>
  <c r="C176" i="5"/>
  <c r="F176" i="5" s="1"/>
  <c r="C175" i="5"/>
  <c r="F175" i="5" s="1"/>
  <c r="C174" i="5"/>
  <c r="F174" i="5" s="1"/>
  <c r="C173" i="5"/>
  <c r="D173" i="5" s="1"/>
  <c r="E173" i="5" s="1"/>
  <c r="F172" i="5"/>
  <c r="D172" i="5"/>
  <c r="E172" i="5" s="1"/>
  <c r="C172" i="5"/>
  <c r="C171" i="5"/>
  <c r="D171" i="5" s="1"/>
  <c r="E171" i="5" s="1"/>
  <c r="C170" i="5"/>
  <c r="F170" i="5" s="1"/>
  <c r="C169" i="5"/>
  <c r="D169" i="5" s="1"/>
  <c r="E169" i="5" s="1"/>
  <c r="D168" i="5"/>
  <c r="E168" i="5" s="1"/>
  <c r="C168" i="5"/>
  <c r="F168" i="5" s="1"/>
  <c r="C167" i="5"/>
  <c r="F167" i="5" s="1"/>
  <c r="C166" i="5"/>
  <c r="F166" i="5" s="1"/>
  <c r="C165" i="5"/>
  <c r="D165" i="5" s="1"/>
  <c r="E165" i="5" s="1"/>
  <c r="F164" i="5"/>
  <c r="C164" i="5"/>
  <c r="D164" i="5" s="1"/>
  <c r="E164" i="5" s="1"/>
  <c r="F163" i="5"/>
  <c r="C163" i="5"/>
  <c r="D163" i="5" s="1"/>
  <c r="E163" i="5" s="1"/>
  <c r="C162" i="5"/>
  <c r="F162" i="5" s="1"/>
  <c r="C161" i="5"/>
  <c r="D161" i="5" s="1"/>
  <c r="E161" i="5" s="1"/>
  <c r="F160" i="5"/>
  <c r="D160" i="5"/>
  <c r="E160" i="5" s="1"/>
  <c r="C160" i="5"/>
  <c r="C159" i="5"/>
  <c r="F159" i="5" s="1"/>
  <c r="C158" i="5"/>
  <c r="F158" i="5" s="1"/>
  <c r="C157" i="5"/>
  <c r="D157" i="5" s="1"/>
  <c r="E157" i="5" s="1"/>
  <c r="C156" i="5"/>
  <c r="F156" i="5" s="1"/>
  <c r="F155" i="5"/>
  <c r="C155" i="5"/>
  <c r="D155" i="5" s="1"/>
  <c r="E155" i="5" s="1"/>
  <c r="C154" i="5"/>
  <c r="F154" i="5" s="1"/>
  <c r="C153" i="5"/>
  <c r="D153" i="5" s="1"/>
  <c r="E153" i="5" s="1"/>
  <c r="F152" i="5"/>
  <c r="C152" i="5"/>
  <c r="D152" i="5" s="1"/>
  <c r="E152" i="5" s="1"/>
  <c r="C151" i="5"/>
  <c r="F151" i="5" s="1"/>
  <c r="C150" i="5"/>
  <c r="F150" i="5" s="1"/>
  <c r="C149" i="5"/>
  <c r="D149" i="5" s="1"/>
  <c r="E149" i="5" s="1"/>
  <c r="D148" i="5"/>
  <c r="E148" i="5" s="1"/>
  <c r="C148" i="5"/>
  <c r="F148" i="5" s="1"/>
  <c r="F147" i="5"/>
  <c r="C147" i="5"/>
  <c r="D147" i="5" s="1"/>
  <c r="E147" i="5" s="1"/>
  <c r="C146" i="5"/>
  <c r="F146" i="5" s="1"/>
  <c r="C145" i="5"/>
  <c r="D145" i="5" s="1"/>
  <c r="E145" i="5" s="1"/>
  <c r="C144" i="5"/>
  <c r="F144" i="5" s="1"/>
  <c r="C143" i="5"/>
  <c r="F143" i="5" s="1"/>
  <c r="C142" i="5"/>
  <c r="F142" i="5" s="1"/>
  <c r="C141" i="5"/>
  <c r="D141" i="5" s="1"/>
  <c r="E141" i="5" s="1"/>
  <c r="F140" i="5"/>
  <c r="D140" i="5"/>
  <c r="E140" i="5" s="1"/>
  <c r="C140" i="5"/>
  <c r="C139" i="5"/>
  <c r="D139" i="5" s="1"/>
  <c r="E139" i="5" s="1"/>
  <c r="C138" i="5"/>
  <c r="F138" i="5" s="1"/>
  <c r="C137" i="5"/>
  <c r="D137" i="5" s="1"/>
  <c r="E137" i="5" s="1"/>
  <c r="D136" i="5"/>
  <c r="E136" i="5" s="1"/>
  <c r="C136" i="5"/>
  <c r="F136" i="5" s="1"/>
  <c r="C135" i="5"/>
  <c r="F135" i="5" s="1"/>
  <c r="C134" i="5"/>
  <c r="F134" i="5" s="1"/>
  <c r="C133" i="5"/>
  <c r="D133" i="5" s="1"/>
  <c r="E133" i="5" s="1"/>
  <c r="F132" i="5"/>
  <c r="D132" i="5"/>
  <c r="E132" i="5" s="1"/>
  <c r="C132" i="5"/>
  <c r="F131" i="5"/>
  <c r="C131" i="5"/>
  <c r="D131" i="5" s="1"/>
  <c r="E131" i="5" s="1"/>
  <c r="C130" i="5"/>
  <c r="F130" i="5" s="1"/>
  <c r="C129" i="5"/>
  <c r="D129" i="5" s="1"/>
  <c r="E129" i="5" s="1"/>
  <c r="F128" i="5"/>
  <c r="D128" i="5"/>
  <c r="E128" i="5" s="1"/>
  <c r="C128" i="5"/>
  <c r="C127" i="5"/>
  <c r="F127" i="5" s="1"/>
  <c r="C126" i="5"/>
  <c r="F126" i="5" s="1"/>
  <c r="C125" i="5"/>
  <c r="D125" i="5" s="1"/>
  <c r="E125" i="5" s="1"/>
  <c r="C124" i="5"/>
  <c r="F124" i="5" s="1"/>
  <c r="F123" i="5"/>
  <c r="C123" i="5"/>
  <c r="D123" i="5" s="1"/>
  <c r="E123" i="5" s="1"/>
  <c r="C122" i="5"/>
  <c r="F122" i="5" s="1"/>
  <c r="C121" i="5"/>
  <c r="D121" i="5" s="1"/>
  <c r="E121" i="5" s="1"/>
  <c r="F120" i="5"/>
  <c r="C120" i="5"/>
  <c r="D120" i="5" s="1"/>
  <c r="E120" i="5" s="1"/>
  <c r="C119" i="5"/>
  <c r="F119" i="5" s="1"/>
  <c r="C118" i="5"/>
  <c r="F118" i="5" s="1"/>
  <c r="C117" i="5"/>
  <c r="D117" i="5" s="1"/>
  <c r="E117" i="5" s="1"/>
  <c r="D116" i="5"/>
  <c r="E116" i="5" s="1"/>
  <c r="C116" i="5"/>
  <c r="F116" i="5" s="1"/>
  <c r="C115" i="5"/>
  <c r="D115" i="5" s="1"/>
  <c r="E115" i="5" s="1"/>
  <c r="C114" i="5"/>
  <c r="F114" i="5" s="1"/>
  <c r="C113" i="5"/>
  <c r="D113" i="5" s="1"/>
  <c r="E113" i="5" s="1"/>
  <c r="C112" i="5"/>
  <c r="F112" i="5" s="1"/>
  <c r="C111" i="5"/>
  <c r="F111" i="5" s="1"/>
  <c r="C110" i="5"/>
  <c r="F110" i="5" s="1"/>
  <c r="C109" i="5"/>
  <c r="D109" i="5" s="1"/>
  <c r="E109" i="5" s="1"/>
  <c r="F108" i="5"/>
  <c r="D108" i="5"/>
  <c r="E108" i="5" s="1"/>
  <c r="C108" i="5"/>
  <c r="C107" i="5"/>
  <c r="D107" i="5" s="1"/>
  <c r="E107" i="5" s="1"/>
  <c r="C106" i="5"/>
  <c r="F106" i="5" s="1"/>
  <c r="C105" i="5"/>
  <c r="D105" i="5" s="1"/>
  <c r="E105" i="5" s="1"/>
  <c r="D104" i="5"/>
  <c r="E104" i="5" s="1"/>
  <c r="C104" i="5"/>
  <c r="F104" i="5" s="1"/>
  <c r="C103" i="5"/>
  <c r="F103" i="5" s="1"/>
  <c r="C102" i="5"/>
  <c r="F102" i="5" s="1"/>
  <c r="C101" i="5"/>
  <c r="D101" i="5" s="1"/>
  <c r="E101" i="5" s="1"/>
  <c r="F100" i="5"/>
  <c r="D100" i="5"/>
  <c r="E100" i="5" s="1"/>
  <c r="C100" i="5"/>
  <c r="F99" i="5"/>
  <c r="C99" i="5"/>
  <c r="D99" i="5" s="1"/>
  <c r="E99" i="5" s="1"/>
  <c r="C98" i="5"/>
  <c r="F98" i="5" s="1"/>
  <c r="C97" i="5"/>
  <c r="D97" i="5" s="1"/>
  <c r="E97" i="5" s="1"/>
  <c r="F96" i="5"/>
  <c r="D96" i="5"/>
  <c r="E96" i="5" s="1"/>
  <c r="C96" i="5"/>
  <c r="C95" i="5"/>
  <c r="F95" i="5" s="1"/>
  <c r="C94" i="5"/>
  <c r="F94" i="5" s="1"/>
  <c r="D93" i="5"/>
  <c r="E93" i="5" s="1"/>
  <c r="C93" i="5"/>
  <c r="F93" i="5" s="1"/>
  <c r="C92" i="5"/>
  <c r="D92" i="5" s="1"/>
  <c r="E92" i="5" s="1"/>
  <c r="F91" i="5"/>
  <c r="D91" i="5"/>
  <c r="E91" i="5" s="1"/>
  <c r="C91" i="5"/>
  <c r="D90" i="5"/>
  <c r="E90" i="5" s="1"/>
  <c r="C90" i="5"/>
  <c r="F90" i="5" s="1"/>
  <c r="C89" i="5"/>
  <c r="F89" i="5" s="1"/>
  <c r="C88" i="5"/>
  <c r="D88" i="5" s="1"/>
  <c r="E88" i="5" s="1"/>
  <c r="F87" i="5"/>
  <c r="C87" i="5"/>
  <c r="D87" i="5" s="1"/>
  <c r="E87" i="5" s="1"/>
  <c r="C86" i="5"/>
  <c r="F86" i="5" s="1"/>
  <c r="D85" i="5"/>
  <c r="E85" i="5" s="1"/>
  <c r="C85" i="5"/>
  <c r="F85" i="5" s="1"/>
  <c r="C84" i="5"/>
  <c r="D84" i="5" s="1"/>
  <c r="E84" i="5" s="1"/>
  <c r="F83" i="5"/>
  <c r="D83" i="5"/>
  <c r="E83" i="5" s="1"/>
  <c r="C83" i="5"/>
  <c r="D82" i="5"/>
  <c r="E82" i="5" s="1"/>
  <c r="C82" i="5"/>
  <c r="F82" i="5" s="1"/>
  <c r="C81" i="5"/>
  <c r="F81" i="5" s="1"/>
  <c r="C80" i="5"/>
  <c r="D80" i="5" s="1"/>
  <c r="E80" i="5" s="1"/>
  <c r="C79" i="5"/>
  <c r="F79" i="5" s="1"/>
  <c r="C78" i="5"/>
  <c r="F78" i="5" s="1"/>
  <c r="C77" i="5"/>
  <c r="D77" i="5" s="1"/>
  <c r="E77" i="5" s="1"/>
  <c r="F76" i="5"/>
  <c r="D76" i="5"/>
  <c r="E76" i="5" s="1"/>
  <c r="C76" i="5"/>
  <c r="C75" i="5"/>
  <c r="F75" i="5" s="1"/>
  <c r="C74" i="5"/>
  <c r="F74" i="5" s="1"/>
  <c r="F73" i="5"/>
  <c r="C73" i="5"/>
  <c r="D73" i="5" s="1"/>
  <c r="E73" i="5" s="1"/>
  <c r="F72" i="5"/>
  <c r="D72" i="5"/>
  <c r="E72" i="5" s="1"/>
  <c r="C72" i="5"/>
  <c r="C71" i="5"/>
  <c r="F71" i="5" s="1"/>
  <c r="C70" i="5"/>
  <c r="F70" i="5" s="1"/>
  <c r="F69" i="5"/>
  <c r="C69" i="5"/>
  <c r="D69" i="5" s="1"/>
  <c r="E69" i="5" s="1"/>
  <c r="D68" i="5"/>
  <c r="E68" i="5" s="1"/>
  <c r="C68" i="5"/>
  <c r="F68" i="5" s="1"/>
  <c r="C67" i="5"/>
  <c r="F67" i="5" s="1"/>
  <c r="C66" i="5"/>
  <c r="F66" i="5" s="1"/>
  <c r="F65" i="5"/>
  <c r="C65" i="5"/>
  <c r="D65" i="5" s="1"/>
  <c r="E65" i="5" s="1"/>
  <c r="C64" i="5"/>
  <c r="F64" i="5" s="1"/>
  <c r="C63" i="5"/>
  <c r="F63" i="5" s="1"/>
  <c r="C62" i="5"/>
  <c r="F62" i="5" s="1"/>
  <c r="C61" i="5"/>
  <c r="D61" i="5" s="1"/>
  <c r="E61" i="5" s="1"/>
  <c r="F60" i="5"/>
  <c r="D60" i="5"/>
  <c r="E60" i="5" s="1"/>
  <c r="C60" i="5"/>
  <c r="C59" i="5"/>
  <c r="F59" i="5" s="1"/>
  <c r="C58" i="5"/>
  <c r="F58" i="5" s="1"/>
  <c r="F57" i="5"/>
  <c r="C57" i="5"/>
  <c r="D57" i="5" s="1"/>
  <c r="E57" i="5" s="1"/>
  <c r="F56" i="5"/>
  <c r="D56" i="5"/>
  <c r="E56" i="5" s="1"/>
  <c r="C56" i="5"/>
  <c r="C55" i="5"/>
  <c r="F55" i="5" s="1"/>
  <c r="C54" i="5"/>
  <c r="F54" i="5" s="1"/>
  <c r="F53" i="5"/>
  <c r="C53" i="5"/>
  <c r="D53" i="5" s="1"/>
  <c r="E53" i="5" s="1"/>
  <c r="D52" i="5"/>
  <c r="E52" i="5" s="1"/>
  <c r="C52" i="5"/>
  <c r="F52" i="5" s="1"/>
  <c r="C51" i="5"/>
  <c r="F51" i="5" s="1"/>
  <c r="C50" i="5"/>
  <c r="F50" i="5" s="1"/>
  <c r="F49" i="5"/>
  <c r="C49" i="5"/>
  <c r="D49" i="5" s="1"/>
  <c r="E49" i="5" s="1"/>
  <c r="C48" i="5"/>
  <c r="F48" i="5" s="1"/>
  <c r="C47" i="5"/>
  <c r="F47" i="5" s="1"/>
  <c r="C46" i="5"/>
  <c r="F46" i="5" s="1"/>
  <c r="C45" i="5"/>
  <c r="D45" i="5" s="1"/>
  <c r="E45" i="5" s="1"/>
  <c r="F44" i="5"/>
  <c r="D44" i="5"/>
  <c r="E44" i="5" s="1"/>
  <c r="C44" i="5"/>
  <c r="C43" i="5"/>
  <c r="F43" i="5" s="1"/>
  <c r="C42" i="5"/>
  <c r="F42" i="5" s="1"/>
  <c r="F41" i="5"/>
  <c r="C41" i="5"/>
  <c r="D41" i="5" s="1"/>
  <c r="E41" i="5" s="1"/>
  <c r="F40" i="5"/>
  <c r="D40" i="5"/>
  <c r="E40" i="5" s="1"/>
  <c r="C40" i="5"/>
  <c r="C39" i="5"/>
  <c r="F39" i="5" s="1"/>
  <c r="C38" i="5"/>
  <c r="F38" i="5" s="1"/>
  <c r="F37" i="5"/>
  <c r="C37" i="5"/>
  <c r="D37" i="5" s="1"/>
  <c r="E37" i="5" s="1"/>
  <c r="D36" i="5"/>
  <c r="E36" i="5" s="1"/>
  <c r="C36" i="5"/>
  <c r="F36" i="5" s="1"/>
  <c r="C35" i="5"/>
  <c r="F35" i="5" s="1"/>
  <c r="C34" i="5"/>
  <c r="F34" i="5" s="1"/>
  <c r="F33" i="5"/>
  <c r="C33" i="5"/>
  <c r="D33" i="5" s="1"/>
  <c r="E33" i="5" s="1"/>
  <c r="C32" i="5"/>
  <c r="F32" i="5" s="1"/>
  <c r="C31" i="5"/>
  <c r="F31" i="5" s="1"/>
  <c r="C30" i="5"/>
  <c r="F30" i="5" s="1"/>
  <c r="C29" i="5"/>
  <c r="D29" i="5" s="1"/>
  <c r="E29" i="5" s="1"/>
  <c r="F28" i="5"/>
  <c r="C28" i="5"/>
  <c r="D28" i="5" s="1"/>
  <c r="E28" i="5" s="1"/>
  <c r="C27" i="5"/>
  <c r="F27" i="5" s="1"/>
  <c r="C26" i="5"/>
  <c r="F26" i="5" s="1"/>
  <c r="C25" i="5"/>
  <c r="D25" i="5" s="1"/>
  <c r="E25" i="5" s="1"/>
  <c r="F24" i="5"/>
  <c r="D24" i="5"/>
  <c r="E24" i="5" s="1"/>
  <c r="C24" i="5"/>
  <c r="C23" i="5"/>
  <c r="F23" i="5" s="1"/>
  <c r="C22" i="5"/>
  <c r="F22" i="5" s="1"/>
  <c r="F21" i="5"/>
  <c r="C21" i="5"/>
  <c r="D21" i="5" s="1"/>
  <c r="E21" i="5" s="1"/>
  <c r="D20" i="5"/>
  <c r="E20" i="5" s="1"/>
  <c r="C20" i="5"/>
  <c r="F20" i="5" s="1"/>
  <c r="C19" i="5"/>
  <c r="F19" i="5" s="1"/>
  <c r="C18" i="5"/>
  <c r="F18" i="5" s="1"/>
  <c r="F17" i="5"/>
  <c r="C17" i="5"/>
  <c r="D17" i="5" s="1"/>
  <c r="E17" i="5" s="1"/>
  <c r="C16" i="5"/>
  <c r="F16" i="5" s="1"/>
  <c r="C15" i="5"/>
  <c r="F15" i="5" s="1"/>
  <c r="C14" i="5"/>
  <c r="F14" i="5" s="1"/>
  <c r="C13" i="5"/>
  <c r="D13" i="5" s="1"/>
  <c r="E13" i="5" s="1"/>
  <c r="C12" i="5"/>
  <c r="D12" i="5" s="1"/>
  <c r="E12" i="5" s="1"/>
  <c r="I11" i="5"/>
  <c r="I12" i="5" s="1"/>
  <c r="C11" i="5"/>
  <c r="D11" i="5" s="1"/>
  <c r="E11" i="5" s="1"/>
  <c r="F10" i="5"/>
  <c r="C10" i="5"/>
  <c r="D10" i="5" s="1"/>
  <c r="E10" i="5" s="1"/>
  <c r="C9" i="5"/>
  <c r="F9" i="5" s="1"/>
  <c r="C8" i="5"/>
  <c r="D8" i="5" s="1"/>
  <c r="E8" i="5" s="1"/>
  <c r="C7" i="5"/>
  <c r="C6" i="5"/>
  <c r="D6" i="5" s="1"/>
  <c r="E6" i="5" s="1"/>
  <c r="F5" i="5"/>
  <c r="E5" i="5"/>
  <c r="C5" i="5"/>
  <c r="D5" i="5" s="1"/>
  <c r="C4" i="5"/>
  <c r="D4" i="5" s="1"/>
  <c r="E4" i="5" s="1"/>
  <c r="C3" i="5"/>
  <c r="C2" i="5"/>
  <c r="D2" i="5" s="1"/>
  <c r="E2" i="5" s="1"/>
  <c r="J13" i="3"/>
  <c r="J14" i="3" s="1"/>
  <c r="I12" i="4"/>
  <c r="I11" i="4"/>
  <c r="F56" i="4"/>
  <c r="F141" i="4"/>
  <c r="F226" i="4"/>
  <c r="D15" i="4"/>
  <c r="E15" i="4" s="1"/>
  <c r="D31" i="4"/>
  <c r="E31" i="4" s="1"/>
  <c r="D47" i="4"/>
  <c r="E47" i="4" s="1"/>
  <c r="D63" i="4"/>
  <c r="E63" i="4" s="1"/>
  <c r="D75" i="4"/>
  <c r="E75" i="4" s="1"/>
  <c r="D83" i="4"/>
  <c r="E83" i="4" s="1"/>
  <c r="D91" i="4"/>
  <c r="E91" i="4" s="1"/>
  <c r="D99" i="4"/>
  <c r="E99" i="4" s="1"/>
  <c r="D107" i="4"/>
  <c r="E107" i="4" s="1"/>
  <c r="D115" i="4"/>
  <c r="E115" i="4" s="1"/>
  <c r="D123" i="4"/>
  <c r="E123" i="4" s="1"/>
  <c r="D131" i="4"/>
  <c r="E131" i="4" s="1"/>
  <c r="D139" i="4"/>
  <c r="E139" i="4" s="1"/>
  <c r="D147" i="4"/>
  <c r="E147" i="4" s="1"/>
  <c r="D155" i="4"/>
  <c r="E155" i="4" s="1"/>
  <c r="D163" i="4"/>
  <c r="E163" i="4" s="1"/>
  <c r="D171" i="4"/>
  <c r="E171" i="4" s="1"/>
  <c r="D179" i="4"/>
  <c r="E179" i="4" s="1"/>
  <c r="D187" i="4"/>
  <c r="E187" i="4" s="1"/>
  <c r="D191" i="4"/>
  <c r="E191" i="4" s="1"/>
  <c r="D195" i="4"/>
  <c r="E195" i="4" s="1"/>
  <c r="D199" i="4"/>
  <c r="E199" i="4" s="1"/>
  <c r="D203" i="4"/>
  <c r="E203" i="4" s="1"/>
  <c r="D207" i="4"/>
  <c r="E207" i="4" s="1"/>
  <c r="D211" i="4"/>
  <c r="E211" i="4" s="1"/>
  <c r="D215" i="4"/>
  <c r="E215" i="4" s="1"/>
  <c r="D219" i="4"/>
  <c r="E219" i="4" s="1"/>
  <c r="D223" i="4"/>
  <c r="E223" i="4" s="1"/>
  <c r="D227" i="4"/>
  <c r="E227" i="4" s="1"/>
  <c r="D231" i="4"/>
  <c r="E231" i="4" s="1"/>
  <c r="D235" i="4"/>
  <c r="E235" i="4" s="1"/>
  <c r="D239" i="4"/>
  <c r="E239" i="4" s="1"/>
  <c r="D243" i="4"/>
  <c r="E243" i="4" s="1"/>
  <c r="D2" i="4"/>
  <c r="E2" i="4" s="1"/>
  <c r="C3" i="4"/>
  <c r="F3" i="4" s="1"/>
  <c r="C4" i="4"/>
  <c r="C5" i="4"/>
  <c r="C6" i="4"/>
  <c r="C7" i="4"/>
  <c r="F7" i="4" s="1"/>
  <c r="C8" i="4"/>
  <c r="C9" i="4"/>
  <c r="C10" i="4"/>
  <c r="C11" i="4"/>
  <c r="F11" i="4" s="1"/>
  <c r="C12" i="4"/>
  <c r="C13" i="4"/>
  <c r="D13" i="4" s="1"/>
  <c r="E13" i="4" s="1"/>
  <c r="C14" i="4"/>
  <c r="C15" i="4"/>
  <c r="F15" i="4" s="1"/>
  <c r="C16" i="4"/>
  <c r="C17" i="4"/>
  <c r="C18" i="4"/>
  <c r="C19" i="4"/>
  <c r="F19" i="4" s="1"/>
  <c r="C20" i="4"/>
  <c r="C21" i="4"/>
  <c r="C22" i="4"/>
  <c r="C23" i="4"/>
  <c r="F23" i="4" s="1"/>
  <c r="C24" i="4"/>
  <c r="C25" i="4"/>
  <c r="C26" i="4"/>
  <c r="C27" i="4"/>
  <c r="F27" i="4" s="1"/>
  <c r="C28" i="4"/>
  <c r="C29" i="4"/>
  <c r="C30" i="4"/>
  <c r="C31" i="4"/>
  <c r="F31" i="4" s="1"/>
  <c r="C32" i="4"/>
  <c r="C33" i="4"/>
  <c r="C34" i="4"/>
  <c r="C35" i="4"/>
  <c r="F35" i="4" s="1"/>
  <c r="C36" i="4"/>
  <c r="C37" i="4"/>
  <c r="C38" i="4"/>
  <c r="C39" i="4"/>
  <c r="F39" i="4" s="1"/>
  <c r="C40" i="4"/>
  <c r="C41" i="4"/>
  <c r="C42" i="4"/>
  <c r="C43" i="4"/>
  <c r="F43" i="4" s="1"/>
  <c r="C44" i="4"/>
  <c r="C45" i="4"/>
  <c r="C46" i="4"/>
  <c r="C47" i="4"/>
  <c r="F47" i="4" s="1"/>
  <c r="C48" i="4"/>
  <c r="C49" i="4"/>
  <c r="C50" i="4"/>
  <c r="C51" i="4"/>
  <c r="F51" i="4" s="1"/>
  <c r="C52" i="4"/>
  <c r="C53" i="4"/>
  <c r="C54" i="4"/>
  <c r="C55" i="4"/>
  <c r="F55" i="4" s="1"/>
  <c r="C56" i="4"/>
  <c r="D56" i="4" s="1"/>
  <c r="E56" i="4" s="1"/>
  <c r="C57" i="4"/>
  <c r="C58" i="4"/>
  <c r="C59" i="4"/>
  <c r="F59" i="4" s="1"/>
  <c r="C60" i="4"/>
  <c r="C61" i="4"/>
  <c r="C62" i="4"/>
  <c r="C63" i="4"/>
  <c r="F63" i="4" s="1"/>
  <c r="C64" i="4"/>
  <c r="C65" i="4"/>
  <c r="C66" i="4"/>
  <c r="C67" i="4"/>
  <c r="F67" i="4" s="1"/>
  <c r="C68" i="4"/>
  <c r="C69" i="4"/>
  <c r="C70" i="4"/>
  <c r="C71" i="4"/>
  <c r="F71" i="4" s="1"/>
  <c r="C72" i="4"/>
  <c r="C73" i="4"/>
  <c r="F73" i="4" s="1"/>
  <c r="C74" i="4"/>
  <c r="C75" i="4"/>
  <c r="F75" i="4" s="1"/>
  <c r="C76" i="4"/>
  <c r="C77" i="4"/>
  <c r="F77" i="4" s="1"/>
  <c r="C78" i="4"/>
  <c r="C79" i="4"/>
  <c r="F79" i="4" s="1"/>
  <c r="C80" i="4"/>
  <c r="C81" i="4"/>
  <c r="F81" i="4" s="1"/>
  <c r="C82" i="4"/>
  <c r="C83" i="4"/>
  <c r="F83" i="4" s="1"/>
  <c r="C84" i="4"/>
  <c r="C85" i="4"/>
  <c r="F85" i="4" s="1"/>
  <c r="C86" i="4"/>
  <c r="C87" i="4"/>
  <c r="F87" i="4" s="1"/>
  <c r="C88" i="4"/>
  <c r="C89" i="4"/>
  <c r="F89" i="4" s="1"/>
  <c r="C90" i="4"/>
  <c r="C91" i="4"/>
  <c r="F91" i="4" s="1"/>
  <c r="C92" i="4"/>
  <c r="C93" i="4"/>
  <c r="F93" i="4" s="1"/>
  <c r="C94" i="4"/>
  <c r="C95" i="4"/>
  <c r="F95" i="4" s="1"/>
  <c r="C96" i="4"/>
  <c r="C97" i="4"/>
  <c r="F97" i="4" s="1"/>
  <c r="C98" i="4"/>
  <c r="C99" i="4"/>
  <c r="F99" i="4" s="1"/>
  <c r="C100" i="4"/>
  <c r="C101" i="4"/>
  <c r="F101" i="4" s="1"/>
  <c r="C102" i="4"/>
  <c r="C103" i="4"/>
  <c r="F103" i="4" s="1"/>
  <c r="C104" i="4"/>
  <c r="C105" i="4"/>
  <c r="F105" i="4" s="1"/>
  <c r="C106" i="4"/>
  <c r="C107" i="4"/>
  <c r="F107" i="4" s="1"/>
  <c r="C108" i="4"/>
  <c r="C109" i="4"/>
  <c r="F109" i="4" s="1"/>
  <c r="C110" i="4"/>
  <c r="C111" i="4"/>
  <c r="F111" i="4" s="1"/>
  <c r="C112" i="4"/>
  <c r="C113" i="4"/>
  <c r="F113" i="4" s="1"/>
  <c r="C114" i="4"/>
  <c r="C115" i="4"/>
  <c r="F115" i="4" s="1"/>
  <c r="C116" i="4"/>
  <c r="C117" i="4"/>
  <c r="F117" i="4" s="1"/>
  <c r="C118" i="4"/>
  <c r="C119" i="4"/>
  <c r="F119" i="4" s="1"/>
  <c r="C120" i="4"/>
  <c r="D120" i="4" s="1"/>
  <c r="E120" i="4" s="1"/>
  <c r="C121" i="4"/>
  <c r="F121" i="4" s="1"/>
  <c r="C122" i="4"/>
  <c r="C123" i="4"/>
  <c r="F123" i="4" s="1"/>
  <c r="C124" i="4"/>
  <c r="C125" i="4"/>
  <c r="F125" i="4" s="1"/>
  <c r="C126" i="4"/>
  <c r="C127" i="4"/>
  <c r="F127" i="4" s="1"/>
  <c r="C128" i="4"/>
  <c r="C129" i="4"/>
  <c r="F129" i="4" s="1"/>
  <c r="C130" i="4"/>
  <c r="C131" i="4"/>
  <c r="F131" i="4" s="1"/>
  <c r="C132" i="4"/>
  <c r="C133" i="4"/>
  <c r="F133" i="4" s="1"/>
  <c r="C134" i="4"/>
  <c r="C135" i="4"/>
  <c r="F135" i="4" s="1"/>
  <c r="C136" i="4"/>
  <c r="C137" i="4"/>
  <c r="F137" i="4" s="1"/>
  <c r="C138" i="4"/>
  <c r="C139" i="4"/>
  <c r="F139" i="4" s="1"/>
  <c r="C140" i="4"/>
  <c r="C141" i="4"/>
  <c r="D141" i="4" s="1"/>
  <c r="E141" i="4" s="1"/>
  <c r="C142" i="4"/>
  <c r="C143" i="4"/>
  <c r="F143" i="4" s="1"/>
  <c r="C144" i="4"/>
  <c r="C145" i="4"/>
  <c r="F145" i="4" s="1"/>
  <c r="C146" i="4"/>
  <c r="C147" i="4"/>
  <c r="F147" i="4" s="1"/>
  <c r="C148" i="4"/>
  <c r="C149" i="4"/>
  <c r="F149" i="4" s="1"/>
  <c r="C150" i="4"/>
  <c r="C151" i="4"/>
  <c r="F151" i="4" s="1"/>
  <c r="C152" i="4"/>
  <c r="C153" i="4"/>
  <c r="F153" i="4" s="1"/>
  <c r="C154" i="4"/>
  <c r="C155" i="4"/>
  <c r="F155" i="4" s="1"/>
  <c r="C156" i="4"/>
  <c r="C157" i="4"/>
  <c r="F157" i="4" s="1"/>
  <c r="C158" i="4"/>
  <c r="C159" i="4"/>
  <c r="F159" i="4" s="1"/>
  <c r="C160" i="4"/>
  <c r="C161" i="4"/>
  <c r="F161" i="4" s="1"/>
  <c r="C162" i="4"/>
  <c r="C163" i="4"/>
  <c r="F163" i="4" s="1"/>
  <c r="C164" i="4"/>
  <c r="C165" i="4"/>
  <c r="F165" i="4" s="1"/>
  <c r="C166" i="4"/>
  <c r="C167" i="4"/>
  <c r="F167" i="4" s="1"/>
  <c r="C168" i="4"/>
  <c r="C169" i="4"/>
  <c r="F169" i="4" s="1"/>
  <c r="C170" i="4"/>
  <c r="C171" i="4"/>
  <c r="F171" i="4" s="1"/>
  <c r="C172" i="4"/>
  <c r="C173" i="4"/>
  <c r="F173" i="4" s="1"/>
  <c r="C174" i="4"/>
  <c r="C175" i="4"/>
  <c r="F175" i="4" s="1"/>
  <c r="C176" i="4"/>
  <c r="C177" i="4"/>
  <c r="F177" i="4" s="1"/>
  <c r="C178" i="4"/>
  <c r="C179" i="4"/>
  <c r="F179" i="4" s="1"/>
  <c r="C180" i="4"/>
  <c r="C181" i="4"/>
  <c r="F181" i="4" s="1"/>
  <c r="C182" i="4"/>
  <c r="C183" i="4"/>
  <c r="F183" i="4" s="1"/>
  <c r="C184" i="4"/>
  <c r="D184" i="4" s="1"/>
  <c r="E184" i="4" s="1"/>
  <c r="C185" i="4"/>
  <c r="F185" i="4" s="1"/>
  <c r="C186" i="4"/>
  <c r="C187" i="4"/>
  <c r="F187" i="4" s="1"/>
  <c r="C188" i="4"/>
  <c r="F188" i="4" s="1"/>
  <c r="C189" i="4"/>
  <c r="F189" i="4" s="1"/>
  <c r="C190" i="4"/>
  <c r="C191" i="4"/>
  <c r="F191" i="4" s="1"/>
  <c r="C192" i="4"/>
  <c r="F192" i="4" s="1"/>
  <c r="C193" i="4"/>
  <c r="F193" i="4" s="1"/>
  <c r="C194" i="4"/>
  <c r="C195" i="4"/>
  <c r="F195" i="4" s="1"/>
  <c r="C196" i="4"/>
  <c r="F196" i="4" s="1"/>
  <c r="C197" i="4"/>
  <c r="F197" i="4" s="1"/>
  <c r="C198" i="4"/>
  <c r="C199" i="4"/>
  <c r="F199" i="4" s="1"/>
  <c r="C200" i="4"/>
  <c r="F200" i="4" s="1"/>
  <c r="C201" i="4"/>
  <c r="F201" i="4" s="1"/>
  <c r="C202" i="4"/>
  <c r="C203" i="4"/>
  <c r="F203" i="4" s="1"/>
  <c r="C204" i="4"/>
  <c r="F204" i="4" s="1"/>
  <c r="C205" i="4"/>
  <c r="D205" i="4" s="1"/>
  <c r="E205" i="4" s="1"/>
  <c r="C206" i="4"/>
  <c r="C207" i="4"/>
  <c r="F207" i="4" s="1"/>
  <c r="C208" i="4"/>
  <c r="F208" i="4" s="1"/>
  <c r="C209" i="4"/>
  <c r="F209" i="4" s="1"/>
  <c r="C210" i="4"/>
  <c r="C211" i="4"/>
  <c r="F211" i="4" s="1"/>
  <c r="C212" i="4"/>
  <c r="F212" i="4" s="1"/>
  <c r="C213" i="4"/>
  <c r="F213" i="4" s="1"/>
  <c r="C214" i="4"/>
  <c r="C215" i="4"/>
  <c r="F215" i="4" s="1"/>
  <c r="C216" i="4"/>
  <c r="F216" i="4" s="1"/>
  <c r="C217" i="4"/>
  <c r="F217" i="4" s="1"/>
  <c r="C218" i="4"/>
  <c r="C219" i="4"/>
  <c r="F219" i="4" s="1"/>
  <c r="C220" i="4"/>
  <c r="F220" i="4" s="1"/>
  <c r="C221" i="4"/>
  <c r="F221" i="4" s="1"/>
  <c r="C222" i="4"/>
  <c r="C223" i="4"/>
  <c r="F223" i="4" s="1"/>
  <c r="C224" i="4"/>
  <c r="F224" i="4" s="1"/>
  <c r="C225" i="4"/>
  <c r="F225" i="4" s="1"/>
  <c r="C226" i="4"/>
  <c r="D226" i="4" s="1"/>
  <c r="E226" i="4" s="1"/>
  <c r="C227" i="4"/>
  <c r="F227" i="4" s="1"/>
  <c r="C228" i="4"/>
  <c r="F228" i="4" s="1"/>
  <c r="C229" i="4"/>
  <c r="F229" i="4" s="1"/>
  <c r="C230" i="4"/>
  <c r="C231" i="4"/>
  <c r="F231" i="4" s="1"/>
  <c r="C232" i="4"/>
  <c r="F232" i="4" s="1"/>
  <c r="C233" i="4"/>
  <c r="F233" i="4" s="1"/>
  <c r="C234" i="4"/>
  <c r="C235" i="4"/>
  <c r="F235" i="4" s="1"/>
  <c r="C236" i="4"/>
  <c r="F236" i="4" s="1"/>
  <c r="C237" i="4"/>
  <c r="F237" i="4" s="1"/>
  <c r="C238" i="4"/>
  <c r="C239" i="4"/>
  <c r="F239" i="4" s="1"/>
  <c r="C240" i="4"/>
  <c r="F240" i="4" s="1"/>
  <c r="C241" i="4"/>
  <c r="F241" i="4" s="1"/>
  <c r="C242" i="4"/>
  <c r="C243" i="4"/>
  <c r="F243" i="4" s="1"/>
  <c r="C244" i="4"/>
  <c r="F244" i="4" s="1"/>
  <c r="C245" i="4"/>
  <c r="F245" i="4" s="1"/>
  <c r="C246" i="4"/>
  <c r="C2" i="4"/>
  <c r="F2" i="4" s="1"/>
  <c r="F112" i="3"/>
  <c r="F128" i="3"/>
  <c r="F144" i="3"/>
  <c r="F160" i="3"/>
  <c r="F176" i="3"/>
  <c r="F192" i="3"/>
  <c r="F208" i="3"/>
  <c r="F224" i="3"/>
  <c r="F240" i="3"/>
  <c r="D6" i="3"/>
  <c r="E6" i="3" s="1"/>
  <c r="D14" i="3"/>
  <c r="E14" i="3" s="1"/>
  <c r="D22" i="3"/>
  <c r="E22" i="3" s="1"/>
  <c r="D30" i="3"/>
  <c r="E30" i="3" s="1"/>
  <c r="D38" i="3"/>
  <c r="E38" i="3" s="1"/>
  <c r="D46" i="3"/>
  <c r="E46" i="3" s="1"/>
  <c r="D54" i="3"/>
  <c r="E54" i="3" s="1"/>
  <c r="D62" i="3"/>
  <c r="E62" i="3" s="1"/>
  <c r="D70" i="3"/>
  <c r="E70" i="3" s="1"/>
  <c r="D78" i="3"/>
  <c r="E78" i="3" s="1"/>
  <c r="D86" i="3"/>
  <c r="E86" i="3" s="1"/>
  <c r="D102" i="3"/>
  <c r="E102" i="3" s="1"/>
  <c r="D118" i="3"/>
  <c r="E118" i="3" s="1"/>
  <c r="D134" i="3"/>
  <c r="E134" i="3" s="1"/>
  <c r="D150" i="3"/>
  <c r="E150" i="3" s="1"/>
  <c r="D166" i="3"/>
  <c r="E166" i="3" s="1"/>
  <c r="D182" i="3"/>
  <c r="E182" i="3" s="1"/>
  <c r="D188" i="3"/>
  <c r="E188" i="3" s="1"/>
  <c r="D192" i="3"/>
  <c r="E192" i="3" s="1"/>
  <c r="D196" i="3"/>
  <c r="E196" i="3" s="1"/>
  <c r="D200" i="3"/>
  <c r="E200" i="3" s="1"/>
  <c r="D204" i="3"/>
  <c r="E204" i="3" s="1"/>
  <c r="D208" i="3"/>
  <c r="E208" i="3" s="1"/>
  <c r="D212" i="3"/>
  <c r="E212" i="3" s="1"/>
  <c r="D216" i="3"/>
  <c r="E216" i="3" s="1"/>
  <c r="D220" i="3"/>
  <c r="E220" i="3" s="1"/>
  <c r="D224" i="3"/>
  <c r="E224" i="3" s="1"/>
  <c r="D228" i="3"/>
  <c r="E228" i="3" s="1"/>
  <c r="D232" i="3"/>
  <c r="E232" i="3" s="1"/>
  <c r="D236" i="3"/>
  <c r="E236" i="3" s="1"/>
  <c r="D240" i="3"/>
  <c r="E240" i="3" s="1"/>
  <c r="D244" i="3"/>
  <c r="E244" i="3" s="1"/>
  <c r="C3" i="3"/>
  <c r="C4" i="3"/>
  <c r="C5" i="3"/>
  <c r="C6" i="3"/>
  <c r="F6" i="3" s="1"/>
  <c r="C7" i="3"/>
  <c r="D7" i="3" s="1"/>
  <c r="E7" i="3" s="1"/>
  <c r="C8" i="3"/>
  <c r="C9" i="3"/>
  <c r="C10" i="3"/>
  <c r="F10" i="3" s="1"/>
  <c r="C11" i="3"/>
  <c r="C12" i="3"/>
  <c r="C13" i="3"/>
  <c r="C14" i="3"/>
  <c r="F14" i="3" s="1"/>
  <c r="C15" i="3"/>
  <c r="C16" i="3"/>
  <c r="C17" i="3"/>
  <c r="C18" i="3"/>
  <c r="F18" i="3" s="1"/>
  <c r="C19" i="3"/>
  <c r="C20" i="3"/>
  <c r="C21" i="3"/>
  <c r="C22" i="3"/>
  <c r="F22" i="3" s="1"/>
  <c r="C23" i="3"/>
  <c r="D23" i="3" s="1"/>
  <c r="E23" i="3" s="1"/>
  <c r="C24" i="3"/>
  <c r="C25" i="3"/>
  <c r="C26" i="3"/>
  <c r="F26" i="3" s="1"/>
  <c r="C27" i="3"/>
  <c r="C28" i="3"/>
  <c r="C29" i="3"/>
  <c r="C30" i="3"/>
  <c r="F30" i="3" s="1"/>
  <c r="C31" i="3"/>
  <c r="C32" i="3"/>
  <c r="C33" i="3"/>
  <c r="C34" i="3"/>
  <c r="F34" i="3" s="1"/>
  <c r="C35" i="3"/>
  <c r="C36" i="3"/>
  <c r="C37" i="3"/>
  <c r="C38" i="3"/>
  <c r="F38" i="3" s="1"/>
  <c r="C39" i="3"/>
  <c r="D39" i="3" s="1"/>
  <c r="E39" i="3" s="1"/>
  <c r="C40" i="3"/>
  <c r="C41" i="3"/>
  <c r="C42" i="3"/>
  <c r="F42" i="3" s="1"/>
  <c r="C43" i="3"/>
  <c r="C44" i="3"/>
  <c r="C45" i="3"/>
  <c r="C46" i="3"/>
  <c r="F46" i="3" s="1"/>
  <c r="C47" i="3"/>
  <c r="C48" i="3"/>
  <c r="C49" i="3"/>
  <c r="C50" i="3"/>
  <c r="F50" i="3" s="1"/>
  <c r="C51" i="3"/>
  <c r="C52" i="3"/>
  <c r="C53" i="3"/>
  <c r="C54" i="3"/>
  <c r="F54" i="3" s="1"/>
  <c r="C55" i="3"/>
  <c r="D55" i="3" s="1"/>
  <c r="E55" i="3" s="1"/>
  <c r="C56" i="3"/>
  <c r="C57" i="3"/>
  <c r="C58" i="3"/>
  <c r="F58" i="3" s="1"/>
  <c r="C59" i="3"/>
  <c r="C60" i="3"/>
  <c r="C61" i="3"/>
  <c r="C62" i="3"/>
  <c r="F62" i="3" s="1"/>
  <c r="C63" i="3"/>
  <c r="C64" i="3"/>
  <c r="C65" i="3"/>
  <c r="C66" i="3"/>
  <c r="F66" i="3" s="1"/>
  <c r="C67" i="3"/>
  <c r="C68" i="3"/>
  <c r="C69" i="3"/>
  <c r="C70" i="3"/>
  <c r="F70" i="3" s="1"/>
  <c r="C71" i="3"/>
  <c r="D71" i="3" s="1"/>
  <c r="E71" i="3" s="1"/>
  <c r="C72" i="3"/>
  <c r="C73" i="3"/>
  <c r="C74" i="3"/>
  <c r="F74" i="3" s="1"/>
  <c r="C75" i="3"/>
  <c r="C76" i="3"/>
  <c r="C77" i="3"/>
  <c r="C78" i="3"/>
  <c r="F78" i="3" s="1"/>
  <c r="C79" i="3"/>
  <c r="C80" i="3"/>
  <c r="C81" i="3"/>
  <c r="C82" i="3"/>
  <c r="F82" i="3" s="1"/>
  <c r="C83" i="3"/>
  <c r="C84" i="3"/>
  <c r="C85" i="3"/>
  <c r="C86" i="3"/>
  <c r="F86" i="3" s="1"/>
  <c r="C87" i="3"/>
  <c r="D87" i="3" s="1"/>
  <c r="E87" i="3" s="1"/>
  <c r="C88" i="3"/>
  <c r="C89" i="3"/>
  <c r="C90" i="3"/>
  <c r="F90" i="3" s="1"/>
  <c r="C91" i="3"/>
  <c r="C92" i="3"/>
  <c r="C93" i="3"/>
  <c r="C94" i="3"/>
  <c r="F94" i="3" s="1"/>
  <c r="C95" i="3"/>
  <c r="C96" i="3"/>
  <c r="C97" i="3"/>
  <c r="C98" i="3"/>
  <c r="F98" i="3" s="1"/>
  <c r="C99" i="3"/>
  <c r="C100" i="3"/>
  <c r="C101" i="3"/>
  <c r="C102" i="3"/>
  <c r="F102" i="3" s="1"/>
  <c r="C103" i="3"/>
  <c r="D103" i="3" s="1"/>
  <c r="E103" i="3" s="1"/>
  <c r="C104" i="3"/>
  <c r="C105" i="3"/>
  <c r="C106" i="3"/>
  <c r="F106" i="3" s="1"/>
  <c r="C107" i="3"/>
  <c r="C108" i="3"/>
  <c r="C109" i="3"/>
  <c r="C110" i="3"/>
  <c r="F110" i="3" s="1"/>
  <c r="C111" i="3"/>
  <c r="C112" i="3"/>
  <c r="D112" i="3" s="1"/>
  <c r="E112" i="3" s="1"/>
  <c r="C113" i="3"/>
  <c r="C114" i="3"/>
  <c r="F114" i="3" s="1"/>
  <c r="C115" i="3"/>
  <c r="C116" i="3"/>
  <c r="D116" i="3" s="1"/>
  <c r="E116" i="3" s="1"/>
  <c r="C117" i="3"/>
  <c r="C118" i="3"/>
  <c r="F118" i="3" s="1"/>
  <c r="C119" i="3"/>
  <c r="C120" i="3"/>
  <c r="D120" i="3" s="1"/>
  <c r="E120" i="3" s="1"/>
  <c r="C121" i="3"/>
  <c r="C122" i="3"/>
  <c r="F122" i="3" s="1"/>
  <c r="C123" i="3"/>
  <c r="C124" i="3"/>
  <c r="D124" i="3" s="1"/>
  <c r="E124" i="3" s="1"/>
  <c r="C125" i="3"/>
  <c r="C126" i="3"/>
  <c r="F126" i="3" s="1"/>
  <c r="C127" i="3"/>
  <c r="C128" i="3"/>
  <c r="D128" i="3" s="1"/>
  <c r="E128" i="3" s="1"/>
  <c r="C129" i="3"/>
  <c r="C130" i="3"/>
  <c r="F130" i="3" s="1"/>
  <c r="C131" i="3"/>
  <c r="C132" i="3"/>
  <c r="D132" i="3" s="1"/>
  <c r="E132" i="3" s="1"/>
  <c r="C133" i="3"/>
  <c r="C134" i="3"/>
  <c r="F134" i="3" s="1"/>
  <c r="C135" i="3"/>
  <c r="C136" i="3"/>
  <c r="D136" i="3" s="1"/>
  <c r="E136" i="3" s="1"/>
  <c r="C137" i="3"/>
  <c r="C138" i="3"/>
  <c r="F138" i="3" s="1"/>
  <c r="C139" i="3"/>
  <c r="C140" i="3"/>
  <c r="D140" i="3" s="1"/>
  <c r="E140" i="3" s="1"/>
  <c r="C141" i="3"/>
  <c r="C142" i="3"/>
  <c r="F142" i="3" s="1"/>
  <c r="C143" i="3"/>
  <c r="C144" i="3"/>
  <c r="D144" i="3" s="1"/>
  <c r="E144" i="3" s="1"/>
  <c r="C145" i="3"/>
  <c r="C146" i="3"/>
  <c r="F146" i="3" s="1"/>
  <c r="C147" i="3"/>
  <c r="C148" i="3"/>
  <c r="D148" i="3" s="1"/>
  <c r="E148" i="3" s="1"/>
  <c r="C149" i="3"/>
  <c r="C150" i="3"/>
  <c r="F150" i="3" s="1"/>
  <c r="C151" i="3"/>
  <c r="C152" i="3"/>
  <c r="D152" i="3" s="1"/>
  <c r="E152" i="3" s="1"/>
  <c r="C153" i="3"/>
  <c r="C154" i="3"/>
  <c r="F154" i="3" s="1"/>
  <c r="C155" i="3"/>
  <c r="C156" i="3"/>
  <c r="D156" i="3" s="1"/>
  <c r="E156" i="3" s="1"/>
  <c r="C157" i="3"/>
  <c r="C158" i="3"/>
  <c r="F158" i="3" s="1"/>
  <c r="C159" i="3"/>
  <c r="C160" i="3"/>
  <c r="D160" i="3" s="1"/>
  <c r="E160" i="3" s="1"/>
  <c r="C161" i="3"/>
  <c r="C162" i="3"/>
  <c r="F162" i="3" s="1"/>
  <c r="C163" i="3"/>
  <c r="C164" i="3"/>
  <c r="D164" i="3" s="1"/>
  <c r="E164" i="3" s="1"/>
  <c r="C165" i="3"/>
  <c r="C166" i="3"/>
  <c r="F166" i="3" s="1"/>
  <c r="C167" i="3"/>
  <c r="C168" i="3"/>
  <c r="D168" i="3" s="1"/>
  <c r="E168" i="3" s="1"/>
  <c r="C169" i="3"/>
  <c r="C170" i="3"/>
  <c r="F170" i="3" s="1"/>
  <c r="C171" i="3"/>
  <c r="C172" i="3"/>
  <c r="D172" i="3" s="1"/>
  <c r="E172" i="3" s="1"/>
  <c r="C173" i="3"/>
  <c r="C174" i="3"/>
  <c r="F174" i="3" s="1"/>
  <c r="C175" i="3"/>
  <c r="C176" i="3"/>
  <c r="D176" i="3" s="1"/>
  <c r="E176" i="3" s="1"/>
  <c r="C177" i="3"/>
  <c r="C178" i="3"/>
  <c r="F178" i="3" s="1"/>
  <c r="C179" i="3"/>
  <c r="C180" i="3"/>
  <c r="D180" i="3" s="1"/>
  <c r="E180" i="3" s="1"/>
  <c r="C181" i="3"/>
  <c r="C182" i="3"/>
  <c r="F182" i="3" s="1"/>
  <c r="C183" i="3"/>
  <c r="F183" i="3" s="1"/>
  <c r="C184" i="3"/>
  <c r="D184" i="3" s="1"/>
  <c r="E184" i="3" s="1"/>
  <c r="C185" i="3"/>
  <c r="C186" i="3"/>
  <c r="F186" i="3" s="1"/>
  <c r="C187" i="3"/>
  <c r="F187" i="3" s="1"/>
  <c r="C188" i="3"/>
  <c r="F188" i="3" s="1"/>
  <c r="C189" i="3"/>
  <c r="F189" i="3" s="1"/>
  <c r="C190" i="3"/>
  <c r="F190" i="3" s="1"/>
  <c r="C191" i="3"/>
  <c r="F191" i="3" s="1"/>
  <c r="C192" i="3"/>
  <c r="C193" i="3"/>
  <c r="F193" i="3" s="1"/>
  <c r="C194" i="3"/>
  <c r="F194" i="3" s="1"/>
  <c r="C195" i="3"/>
  <c r="F195" i="3" s="1"/>
  <c r="C196" i="3"/>
  <c r="F196" i="3" s="1"/>
  <c r="C197" i="3"/>
  <c r="F197" i="3" s="1"/>
  <c r="C198" i="3"/>
  <c r="F198" i="3" s="1"/>
  <c r="C199" i="3"/>
  <c r="F199" i="3" s="1"/>
  <c r="C200" i="3"/>
  <c r="F200" i="3" s="1"/>
  <c r="C201" i="3"/>
  <c r="F201" i="3" s="1"/>
  <c r="C202" i="3"/>
  <c r="F202" i="3" s="1"/>
  <c r="C203" i="3"/>
  <c r="F203" i="3" s="1"/>
  <c r="C204" i="3"/>
  <c r="F204" i="3" s="1"/>
  <c r="C205" i="3"/>
  <c r="F205" i="3" s="1"/>
  <c r="C206" i="3"/>
  <c r="F206" i="3" s="1"/>
  <c r="C207" i="3"/>
  <c r="F207" i="3" s="1"/>
  <c r="C208" i="3"/>
  <c r="C209" i="3"/>
  <c r="F209" i="3" s="1"/>
  <c r="C210" i="3"/>
  <c r="F210" i="3" s="1"/>
  <c r="C211" i="3"/>
  <c r="F211" i="3" s="1"/>
  <c r="C212" i="3"/>
  <c r="F212" i="3" s="1"/>
  <c r="C213" i="3"/>
  <c r="F213" i="3" s="1"/>
  <c r="C214" i="3"/>
  <c r="F214" i="3" s="1"/>
  <c r="C215" i="3"/>
  <c r="F215" i="3" s="1"/>
  <c r="C216" i="3"/>
  <c r="F216" i="3" s="1"/>
  <c r="C217" i="3"/>
  <c r="F217" i="3" s="1"/>
  <c r="C218" i="3"/>
  <c r="F218" i="3" s="1"/>
  <c r="C219" i="3"/>
  <c r="F219" i="3" s="1"/>
  <c r="C220" i="3"/>
  <c r="F220" i="3" s="1"/>
  <c r="C221" i="3"/>
  <c r="F221" i="3" s="1"/>
  <c r="C222" i="3"/>
  <c r="F222" i="3" s="1"/>
  <c r="C223" i="3"/>
  <c r="F223" i="3" s="1"/>
  <c r="C224" i="3"/>
  <c r="C225" i="3"/>
  <c r="F225" i="3" s="1"/>
  <c r="C226" i="3"/>
  <c r="F226" i="3" s="1"/>
  <c r="C227" i="3"/>
  <c r="F227" i="3" s="1"/>
  <c r="C228" i="3"/>
  <c r="F228" i="3" s="1"/>
  <c r="C229" i="3"/>
  <c r="F229" i="3" s="1"/>
  <c r="C230" i="3"/>
  <c r="F230" i="3" s="1"/>
  <c r="C231" i="3"/>
  <c r="F231" i="3" s="1"/>
  <c r="C232" i="3"/>
  <c r="F232" i="3" s="1"/>
  <c r="C233" i="3"/>
  <c r="F233" i="3" s="1"/>
  <c r="C234" i="3"/>
  <c r="F234" i="3" s="1"/>
  <c r="C235" i="3"/>
  <c r="F235" i="3" s="1"/>
  <c r="C236" i="3"/>
  <c r="F236" i="3" s="1"/>
  <c r="C237" i="3"/>
  <c r="F237" i="3" s="1"/>
  <c r="C238" i="3"/>
  <c r="F238" i="3" s="1"/>
  <c r="C239" i="3"/>
  <c r="F239" i="3" s="1"/>
  <c r="C240" i="3"/>
  <c r="C241" i="3"/>
  <c r="F241" i="3" s="1"/>
  <c r="C242" i="3"/>
  <c r="F242" i="3" s="1"/>
  <c r="C243" i="3"/>
  <c r="F243" i="3" s="1"/>
  <c r="C244" i="3"/>
  <c r="F244" i="3" s="1"/>
  <c r="C245" i="3"/>
  <c r="F245" i="3" s="1"/>
  <c r="C246" i="3"/>
  <c r="F246" i="3" s="1"/>
  <c r="C2" i="3"/>
  <c r="F2" i="3" s="1"/>
  <c r="L22" i="2"/>
  <c r="L23" i="2" s="1"/>
  <c r="G7" i="2"/>
  <c r="G19" i="2"/>
  <c r="G27" i="2"/>
  <c r="G39" i="2"/>
  <c r="G51" i="2"/>
  <c r="G59" i="2"/>
  <c r="G71" i="2"/>
  <c r="G83" i="2"/>
  <c r="G91" i="2"/>
  <c r="G99" i="2"/>
  <c r="G111" i="2"/>
  <c r="G119" i="2"/>
  <c r="G129" i="2"/>
  <c r="G135" i="2"/>
  <c r="G143" i="2"/>
  <c r="G155" i="2"/>
  <c r="G163" i="2"/>
  <c r="G175" i="2"/>
  <c r="G183" i="2"/>
  <c r="G193" i="2"/>
  <c r="G199" i="2"/>
  <c r="G207" i="2"/>
  <c r="G219" i="2"/>
  <c r="G227" i="2"/>
  <c r="G239" i="2"/>
  <c r="G2" i="2"/>
  <c r="F3" i="2"/>
  <c r="G3" i="2" s="1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" i="2"/>
  <c r="I5" i="10" l="1"/>
  <c r="I8" i="10"/>
  <c r="I9" i="10" s="1"/>
  <c r="I5" i="9"/>
  <c r="I5" i="8"/>
  <c r="I8" i="8"/>
  <c r="I9" i="8" s="1"/>
  <c r="I8" i="7"/>
  <c r="I9" i="7" s="1"/>
  <c r="I5" i="6"/>
  <c r="I8" i="6"/>
  <c r="I9" i="6" s="1"/>
  <c r="D179" i="3"/>
  <c r="E179" i="3" s="1"/>
  <c r="F179" i="3"/>
  <c r="D171" i="3"/>
  <c r="E171" i="3" s="1"/>
  <c r="F171" i="3"/>
  <c r="D163" i="3"/>
  <c r="E163" i="3" s="1"/>
  <c r="F163" i="3"/>
  <c r="D155" i="3"/>
  <c r="E155" i="3" s="1"/>
  <c r="F155" i="3"/>
  <c r="D151" i="3"/>
  <c r="E151" i="3" s="1"/>
  <c r="F151" i="3"/>
  <c r="D143" i="3"/>
  <c r="E143" i="3" s="1"/>
  <c r="F143" i="3"/>
  <c r="D135" i="3"/>
  <c r="E135" i="3" s="1"/>
  <c r="F135" i="3"/>
  <c r="D127" i="3"/>
  <c r="E127" i="3" s="1"/>
  <c r="F127" i="3"/>
  <c r="D115" i="3"/>
  <c r="E115" i="3" s="1"/>
  <c r="F115" i="3"/>
  <c r="D95" i="3"/>
  <c r="E95" i="3" s="1"/>
  <c r="F95" i="3"/>
  <c r="D79" i="3"/>
  <c r="E79" i="3" s="1"/>
  <c r="F79" i="3"/>
  <c r="D63" i="3"/>
  <c r="E63" i="3" s="1"/>
  <c r="F63" i="3"/>
  <c r="D51" i="3"/>
  <c r="E51" i="3" s="1"/>
  <c r="F51" i="3"/>
  <c r="D31" i="3"/>
  <c r="E31" i="3" s="1"/>
  <c r="F31" i="3"/>
  <c r="D19" i="3"/>
  <c r="E19" i="3" s="1"/>
  <c r="F19" i="3"/>
  <c r="F11" i="3"/>
  <c r="D11" i="3"/>
  <c r="E11" i="3" s="1"/>
  <c r="F55" i="3"/>
  <c r="D2" i="3"/>
  <c r="E2" i="3" s="1"/>
  <c r="D243" i="3"/>
  <c r="E243" i="3" s="1"/>
  <c r="D239" i="3"/>
  <c r="E239" i="3" s="1"/>
  <c r="D235" i="3"/>
  <c r="E235" i="3" s="1"/>
  <c r="D231" i="3"/>
  <c r="E231" i="3" s="1"/>
  <c r="D227" i="3"/>
  <c r="E227" i="3" s="1"/>
  <c r="D223" i="3"/>
  <c r="E223" i="3" s="1"/>
  <c r="D219" i="3"/>
  <c r="E219" i="3" s="1"/>
  <c r="D215" i="3"/>
  <c r="E215" i="3" s="1"/>
  <c r="D211" i="3"/>
  <c r="E211" i="3" s="1"/>
  <c r="D207" i="3"/>
  <c r="E207" i="3" s="1"/>
  <c r="D203" i="3"/>
  <c r="E203" i="3" s="1"/>
  <c r="D199" i="3"/>
  <c r="E199" i="3" s="1"/>
  <c r="D195" i="3"/>
  <c r="E195" i="3" s="1"/>
  <c r="D191" i="3"/>
  <c r="E191" i="3" s="1"/>
  <c r="D187" i="3"/>
  <c r="E187" i="3" s="1"/>
  <c r="D178" i="3"/>
  <c r="E178" i="3" s="1"/>
  <c r="D162" i="3"/>
  <c r="E162" i="3" s="1"/>
  <c r="D146" i="3"/>
  <c r="E146" i="3" s="1"/>
  <c r="D130" i="3"/>
  <c r="E130" i="3" s="1"/>
  <c r="D114" i="3"/>
  <c r="E114" i="3" s="1"/>
  <c r="D98" i="3"/>
  <c r="E98" i="3" s="1"/>
  <c r="D82" i="3"/>
  <c r="E82" i="3" s="1"/>
  <c r="D66" i="3"/>
  <c r="E66" i="3" s="1"/>
  <c r="D50" i="3"/>
  <c r="E50" i="3" s="1"/>
  <c r="D34" i="3"/>
  <c r="E34" i="3" s="1"/>
  <c r="D18" i="3"/>
  <c r="E18" i="3" s="1"/>
  <c r="F172" i="3"/>
  <c r="F156" i="3"/>
  <c r="F140" i="3"/>
  <c r="F124" i="3"/>
  <c r="F103" i="3"/>
  <c r="F39" i="3"/>
  <c r="F185" i="3"/>
  <c r="D185" i="3"/>
  <c r="E185" i="3" s="1"/>
  <c r="F181" i="3"/>
  <c r="D181" i="3"/>
  <c r="E181" i="3" s="1"/>
  <c r="F177" i="3"/>
  <c r="D177" i="3"/>
  <c r="E177" i="3" s="1"/>
  <c r="F173" i="3"/>
  <c r="D173" i="3"/>
  <c r="E173" i="3" s="1"/>
  <c r="F169" i="3"/>
  <c r="D169" i="3"/>
  <c r="E169" i="3" s="1"/>
  <c r="F165" i="3"/>
  <c r="D165" i="3"/>
  <c r="E165" i="3" s="1"/>
  <c r="F161" i="3"/>
  <c r="D161" i="3"/>
  <c r="E161" i="3" s="1"/>
  <c r="F157" i="3"/>
  <c r="D157" i="3"/>
  <c r="E157" i="3" s="1"/>
  <c r="F153" i="3"/>
  <c r="D153" i="3"/>
  <c r="E153" i="3" s="1"/>
  <c r="F149" i="3"/>
  <c r="D149" i="3"/>
  <c r="E149" i="3" s="1"/>
  <c r="F145" i="3"/>
  <c r="D145" i="3"/>
  <c r="E145" i="3" s="1"/>
  <c r="F141" i="3"/>
  <c r="D141" i="3"/>
  <c r="E141" i="3" s="1"/>
  <c r="F137" i="3"/>
  <c r="D137" i="3"/>
  <c r="E137" i="3" s="1"/>
  <c r="F133" i="3"/>
  <c r="D133" i="3"/>
  <c r="E133" i="3" s="1"/>
  <c r="F129" i="3"/>
  <c r="D129" i="3"/>
  <c r="E129" i="3" s="1"/>
  <c r="F125" i="3"/>
  <c r="D125" i="3"/>
  <c r="E125" i="3" s="1"/>
  <c r="F121" i="3"/>
  <c r="D121" i="3"/>
  <c r="E121" i="3" s="1"/>
  <c r="F117" i="3"/>
  <c r="D117" i="3"/>
  <c r="E117" i="3" s="1"/>
  <c r="F113" i="3"/>
  <c r="D113" i="3"/>
  <c r="E113" i="3" s="1"/>
  <c r="F109" i="3"/>
  <c r="D109" i="3"/>
  <c r="E109" i="3" s="1"/>
  <c r="F105" i="3"/>
  <c r="D105" i="3"/>
  <c r="E105" i="3" s="1"/>
  <c r="F101" i="3"/>
  <c r="D101" i="3"/>
  <c r="E101" i="3" s="1"/>
  <c r="F97" i="3"/>
  <c r="D97" i="3"/>
  <c r="E97" i="3" s="1"/>
  <c r="F93" i="3"/>
  <c r="D93" i="3"/>
  <c r="E93" i="3" s="1"/>
  <c r="F89" i="3"/>
  <c r="D89" i="3"/>
  <c r="E89" i="3" s="1"/>
  <c r="F85" i="3"/>
  <c r="D85" i="3"/>
  <c r="E85" i="3" s="1"/>
  <c r="F81" i="3"/>
  <c r="D81" i="3"/>
  <c r="E81" i="3" s="1"/>
  <c r="F77" i="3"/>
  <c r="D77" i="3"/>
  <c r="E77" i="3" s="1"/>
  <c r="F73" i="3"/>
  <c r="D73" i="3"/>
  <c r="E73" i="3" s="1"/>
  <c r="F69" i="3"/>
  <c r="D69" i="3"/>
  <c r="E69" i="3" s="1"/>
  <c r="F65" i="3"/>
  <c r="D65" i="3"/>
  <c r="E65" i="3" s="1"/>
  <c r="F61" i="3"/>
  <c r="D61" i="3"/>
  <c r="E61" i="3" s="1"/>
  <c r="F57" i="3"/>
  <c r="D57" i="3"/>
  <c r="E57" i="3" s="1"/>
  <c r="F53" i="3"/>
  <c r="D53" i="3"/>
  <c r="E53" i="3" s="1"/>
  <c r="F49" i="3"/>
  <c r="D49" i="3"/>
  <c r="E49" i="3" s="1"/>
  <c r="F45" i="3"/>
  <c r="D45" i="3"/>
  <c r="E45" i="3" s="1"/>
  <c r="F41" i="3"/>
  <c r="D41" i="3"/>
  <c r="E41" i="3" s="1"/>
  <c r="F37" i="3"/>
  <c r="D37" i="3"/>
  <c r="E37" i="3" s="1"/>
  <c r="F33" i="3"/>
  <c r="D33" i="3"/>
  <c r="E33" i="3" s="1"/>
  <c r="F29" i="3"/>
  <c r="D29" i="3"/>
  <c r="E29" i="3" s="1"/>
  <c r="F25" i="3"/>
  <c r="D25" i="3"/>
  <c r="E25" i="3" s="1"/>
  <c r="F21" i="3"/>
  <c r="D21" i="3"/>
  <c r="E21" i="3" s="1"/>
  <c r="F17" i="3"/>
  <c r="D17" i="3"/>
  <c r="E17" i="3" s="1"/>
  <c r="F13" i="3"/>
  <c r="D13" i="3"/>
  <c r="E13" i="3" s="1"/>
  <c r="F9" i="3"/>
  <c r="D9" i="3"/>
  <c r="E9" i="3" s="1"/>
  <c r="F5" i="3"/>
  <c r="D5" i="3"/>
  <c r="E5" i="3" s="1"/>
  <c r="D246" i="3"/>
  <c r="E246" i="3" s="1"/>
  <c r="D242" i="3"/>
  <c r="E242" i="3" s="1"/>
  <c r="D238" i="3"/>
  <c r="E238" i="3" s="1"/>
  <c r="D234" i="3"/>
  <c r="E234" i="3" s="1"/>
  <c r="D230" i="3"/>
  <c r="E230" i="3" s="1"/>
  <c r="D226" i="3"/>
  <c r="E226" i="3" s="1"/>
  <c r="D222" i="3"/>
  <c r="E222" i="3" s="1"/>
  <c r="D218" i="3"/>
  <c r="E218" i="3" s="1"/>
  <c r="D214" i="3"/>
  <c r="E214" i="3" s="1"/>
  <c r="D210" i="3"/>
  <c r="E210" i="3" s="1"/>
  <c r="D206" i="3"/>
  <c r="E206" i="3" s="1"/>
  <c r="D202" i="3"/>
  <c r="E202" i="3" s="1"/>
  <c r="D198" i="3"/>
  <c r="E198" i="3" s="1"/>
  <c r="D194" i="3"/>
  <c r="E194" i="3" s="1"/>
  <c r="D190" i="3"/>
  <c r="E190" i="3" s="1"/>
  <c r="D186" i="3"/>
  <c r="E186" i="3" s="1"/>
  <c r="D174" i="3"/>
  <c r="E174" i="3" s="1"/>
  <c r="D158" i="3"/>
  <c r="E158" i="3" s="1"/>
  <c r="D142" i="3"/>
  <c r="E142" i="3" s="1"/>
  <c r="D126" i="3"/>
  <c r="E126" i="3" s="1"/>
  <c r="D110" i="3"/>
  <c r="E110" i="3" s="1"/>
  <c r="D94" i="3"/>
  <c r="E94" i="3" s="1"/>
  <c r="F184" i="3"/>
  <c r="F168" i="3"/>
  <c r="F152" i="3"/>
  <c r="F136" i="3"/>
  <c r="F120" i="3"/>
  <c r="F87" i="3"/>
  <c r="F23" i="3"/>
  <c r="D175" i="3"/>
  <c r="E175" i="3" s="1"/>
  <c r="F175" i="3"/>
  <c r="D167" i="3"/>
  <c r="E167" i="3" s="1"/>
  <c r="F167" i="3"/>
  <c r="D159" i="3"/>
  <c r="E159" i="3" s="1"/>
  <c r="F159" i="3"/>
  <c r="D147" i="3"/>
  <c r="E147" i="3" s="1"/>
  <c r="F147" i="3"/>
  <c r="D139" i="3"/>
  <c r="E139" i="3" s="1"/>
  <c r="F139" i="3"/>
  <c r="D131" i="3"/>
  <c r="E131" i="3" s="1"/>
  <c r="F131" i="3"/>
  <c r="D123" i="3"/>
  <c r="E123" i="3" s="1"/>
  <c r="F123" i="3"/>
  <c r="D119" i="3"/>
  <c r="E119" i="3" s="1"/>
  <c r="F119" i="3"/>
  <c r="D111" i="3"/>
  <c r="E111" i="3" s="1"/>
  <c r="F111" i="3"/>
  <c r="F107" i="3"/>
  <c r="D107" i="3"/>
  <c r="E107" i="3" s="1"/>
  <c r="D99" i="3"/>
  <c r="E99" i="3" s="1"/>
  <c r="F99" i="3"/>
  <c r="F91" i="3"/>
  <c r="D91" i="3"/>
  <c r="E91" i="3" s="1"/>
  <c r="D83" i="3"/>
  <c r="E83" i="3" s="1"/>
  <c r="F83" i="3"/>
  <c r="F75" i="3"/>
  <c r="D75" i="3"/>
  <c r="E75" i="3" s="1"/>
  <c r="D67" i="3"/>
  <c r="E67" i="3" s="1"/>
  <c r="F67" i="3"/>
  <c r="F59" i="3"/>
  <c r="D59" i="3"/>
  <c r="E59" i="3" s="1"/>
  <c r="D47" i="3"/>
  <c r="E47" i="3" s="1"/>
  <c r="F47" i="3"/>
  <c r="F43" i="3"/>
  <c r="D43" i="3"/>
  <c r="E43" i="3" s="1"/>
  <c r="D35" i="3"/>
  <c r="E35" i="3" s="1"/>
  <c r="F35" i="3"/>
  <c r="F27" i="3"/>
  <c r="D27" i="3"/>
  <c r="E27" i="3" s="1"/>
  <c r="D15" i="3"/>
  <c r="E15" i="3" s="1"/>
  <c r="F15" i="3"/>
  <c r="D3" i="3"/>
  <c r="E3" i="3" s="1"/>
  <c r="F3" i="3"/>
  <c r="J10" i="3" s="1"/>
  <c r="J11" i="3" s="1"/>
  <c r="F108" i="3"/>
  <c r="D108" i="3"/>
  <c r="E108" i="3" s="1"/>
  <c r="F104" i="3"/>
  <c r="D104" i="3"/>
  <c r="E104" i="3" s="1"/>
  <c r="F100" i="3"/>
  <c r="D100" i="3"/>
  <c r="E100" i="3" s="1"/>
  <c r="F96" i="3"/>
  <c r="D96" i="3"/>
  <c r="E96" i="3" s="1"/>
  <c r="F92" i="3"/>
  <c r="D92" i="3"/>
  <c r="E92" i="3" s="1"/>
  <c r="F88" i="3"/>
  <c r="D88" i="3"/>
  <c r="E88" i="3" s="1"/>
  <c r="F84" i="3"/>
  <c r="D84" i="3"/>
  <c r="E84" i="3" s="1"/>
  <c r="F80" i="3"/>
  <c r="D80" i="3"/>
  <c r="E80" i="3" s="1"/>
  <c r="F76" i="3"/>
  <c r="D76" i="3"/>
  <c r="E76" i="3" s="1"/>
  <c r="F72" i="3"/>
  <c r="D72" i="3"/>
  <c r="E72" i="3" s="1"/>
  <c r="F68" i="3"/>
  <c r="D68" i="3"/>
  <c r="E68" i="3" s="1"/>
  <c r="F64" i="3"/>
  <c r="D64" i="3"/>
  <c r="E64" i="3" s="1"/>
  <c r="F60" i="3"/>
  <c r="D60" i="3"/>
  <c r="E60" i="3" s="1"/>
  <c r="F56" i="3"/>
  <c r="D56" i="3"/>
  <c r="E56" i="3" s="1"/>
  <c r="F52" i="3"/>
  <c r="D52" i="3"/>
  <c r="E52" i="3" s="1"/>
  <c r="F48" i="3"/>
  <c r="D48" i="3"/>
  <c r="E48" i="3" s="1"/>
  <c r="F44" i="3"/>
  <c r="D44" i="3"/>
  <c r="E44" i="3" s="1"/>
  <c r="F40" i="3"/>
  <c r="D40" i="3"/>
  <c r="E40" i="3" s="1"/>
  <c r="F36" i="3"/>
  <c r="D36" i="3"/>
  <c r="E36" i="3" s="1"/>
  <c r="F32" i="3"/>
  <c r="D32" i="3"/>
  <c r="E32" i="3" s="1"/>
  <c r="F28" i="3"/>
  <c r="D28" i="3"/>
  <c r="E28" i="3" s="1"/>
  <c r="F24" i="3"/>
  <c r="D24" i="3"/>
  <c r="E24" i="3" s="1"/>
  <c r="F20" i="3"/>
  <c r="D20" i="3"/>
  <c r="E20" i="3" s="1"/>
  <c r="F16" i="3"/>
  <c r="D16" i="3"/>
  <c r="E16" i="3" s="1"/>
  <c r="F12" i="3"/>
  <c r="D12" i="3"/>
  <c r="E12" i="3" s="1"/>
  <c r="F8" i="3"/>
  <c r="D8" i="3"/>
  <c r="E8" i="3" s="1"/>
  <c r="F4" i="3"/>
  <c r="D4" i="3"/>
  <c r="E4" i="3" s="1"/>
  <c r="D245" i="3"/>
  <c r="E245" i="3" s="1"/>
  <c r="D241" i="3"/>
  <c r="E241" i="3" s="1"/>
  <c r="D237" i="3"/>
  <c r="E237" i="3" s="1"/>
  <c r="D233" i="3"/>
  <c r="E233" i="3" s="1"/>
  <c r="D229" i="3"/>
  <c r="E229" i="3" s="1"/>
  <c r="D225" i="3"/>
  <c r="E225" i="3" s="1"/>
  <c r="D221" i="3"/>
  <c r="E221" i="3" s="1"/>
  <c r="D217" i="3"/>
  <c r="E217" i="3" s="1"/>
  <c r="D213" i="3"/>
  <c r="E213" i="3" s="1"/>
  <c r="D209" i="3"/>
  <c r="E209" i="3" s="1"/>
  <c r="D205" i="3"/>
  <c r="E205" i="3" s="1"/>
  <c r="D201" i="3"/>
  <c r="E201" i="3" s="1"/>
  <c r="D197" i="3"/>
  <c r="E197" i="3" s="1"/>
  <c r="D193" i="3"/>
  <c r="E193" i="3" s="1"/>
  <c r="D189" i="3"/>
  <c r="E189" i="3" s="1"/>
  <c r="D183" i="3"/>
  <c r="E183" i="3" s="1"/>
  <c r="D170" i="3"/>
  <c r="E170" i="3" s="1"/>
  <c r="D154" i="3"/>
  <c r="E154" i="3" s="1"/>
  <c r="D138" i="3"/>
  <c r="E138" i="3" s="1"/>
  <c r="D122" i="3"/>
  <c r="E122" i="3" s="1"/>
  <c r="D106" i="3"/>
  <c r="E106" i="3" s="1"/>
  <c r="D90" i="3"/>
  <c r="E90" i="3" s="1"/>
  <c r="D74" i="3"/>
  <c r="E74" i="3" s="1"/>
  <c r="D58" i="3"/>
  <c r="E58" i="3" s="1"/>
  <c r="D42" i="3"/>
  <c r="E42" i="3" s="1"/>
  <c r="D26" i="3"/>
  <c r="E26" i="3" s="1"/>
  <c r="D10" i="3"/>
  <c r="E10" i="3" s="1"/>
  <c r="F180" i="3"/>
  <c r="F164" i="3"/>
  <c r="F148" i="3"/>
  <c r="F132" i="3"/>
  <c r="F116" i="3"/>
  <c r="F71" i="3"/>
  <c r="F7" i="3"/>
  <c r="F246" i="4"/>
  <c r="D246" i="4"/>
  <c r="E246" i="4" s="1"/>
  <c r="F242" i="4"/>
  <c r="D242" i="4"/>
  <c r="E242" i="4" s="1"/>
  <c r="F238" i="4"/>
  <c r="D238" i="4"/>
  <c r="E238" i="4" s="1"/>
  <c r="F234" i="4"/>
  <c r="D234" i="4"/>
  <c r="E234" i="4" s="1"/>
  <c r="F230" i="4"/>
  <c r="D230" i="4"/>
  <c r="E230" i="4" s="1"/>
  <c r="F222" i="4"/>
  <c r="D222" i="4"/>
  <c r="E222" i="4" s="1"/>
  <c r="F218" i="4"/>
  <c r="D218" i="4"/>
  <c r="E218" i="4" s="1"/>
  <c r="F214" i="4"/>
  <c r="D214" i="4"/>
  <c r="E214" i="4" s="1"/>
  <c r="F210" i="4"/>
  <c r="D210" i="4"/>
  <c r="E210" i="4" s="1"/>
  <c r="F206" i="4"/>
  <c r="D206" i="4"/>
  <c r="E206" i="4" s="1"/>
  <c r="F202" i="4"/>
  <c r="D202" i="4"/>
  <c r="E202" i="4" s="1"/>
  <c r="F198" i="4"/>
  <c r="D198" i="4"/>
  <c r="E198" i="4" s="1"/>
  <c r="F194" i="4"/>
  <c r="D194" i="4"/>
  <c r="E194" i="4" s="1"/>
  <c r="F190" i="4"/>
  <c r="D190" i="4"/>
  <c r="E190" i="4" s="1"/>
  <c r="F186" i="4"/>
  <c r="D186" i="4"/>
  <c r="E186" i="4" s="1"/>
  <c r="F182" i="4"/>
  <c r="D182" i="4"/>
  <c r="E182" i="4" s="1"/>
  <c r="F178" i="4"/>
  <c r="D178" i="4"/>
  <c r="E178" i="4" s="1"/>
  <c r="F174" i="4"/>
  <c r="D174" i="4"/>
  <c r="E174" i="4" s="1"/>
  <c r="F170" i="4"/>
  <c r="D170" i="4"/>
  <c r="E170" i="4" s="1"/>
  <c r="F166" i="4"/>
  <c r="D166" i="4"/>
  <c r="E166" i="4" s="1"/>
  <c r="D162" i="4"/>
  <c r="E162" i="4" s="1"/>
  <c r="F162" i="4"/>
  <c r="F158" i="4"/>
  <c r="D158" i="4"/>
  <c r="E158" i="4" s="1"/>
  <c r="F154" i="4"/>
  <c r="D154" i="4"/>
  <c r="E154" i="4" s="1"/>
  <c r="F150" i="4"/>
  <c r="D150" i="4"/>
  <c r="E150" i="4" s="1"/>
  <c r="F146" i="4"/>
  <c r="D146" i="4"/>
  <c r="E146" i="4" s="1"/>
  <c r="F142" i="4"/>
  <c r="D142" i="4"/>
  <c r="E142" i="4" s="1"/>
  <c r="F138" i="4"/>
  <c r="D138" i="4"/>
  <c r="E138" i="4" s="1"/>
  <c r="F134" i="4"/>
  <c r="D134" i="4"/>
  <c r="E134" i="4" s="1"/>
  <c r="F130" i="4"/>
  <c r="D130" i="4"/>
  <c r="E130" i="4" s="1"/>
  <c r="F126" i="4"/>
  <c r="D126" i="4"/>
  <c r="E126" i="4" s="1"/>
  <c r="F122" i="4"/>
  <c r="D122" i="4"/>
  <c r="E122" i="4" s="1"/>
  <c r="F118" i="4"/>
  <c r="D118" i="4"/>
  <c r="E118" i="4" s="1"/>
  <c r="F114" i="4"/>
  <c r="D114" i="4"/>
  <c r="E114" i="4" s="1"/>
  <c r="F110" i="4"/>
  <c r="D110" i="4"/>
  <c r="E110" i="4" s="1"/>
  <c r="F106" i="4"/>
  <c r="D106" i="4"/>
  <c r="E106" i="4" s="1"/>
  <c r="F102" i="4"/>
  <c r="D102" i="4"/>
  <c r="E102" i="4" s="1"/>
  <c r="D98" i="4"/>
  <c r="E98" i="4" s="1"/>
  <c r="F98" i="4"/>
  <c r="F94" i="4"/>
  <c r="D94" i="4"/>
  <c r="E94" i="4" s="1"/>
  <c r="F90" i="4"/>
  <c r="D90" i="4"/>
  <c r="E90" i="4" s="1"/>
  <c r="F86" i="4"/>
  <c r="D86" i="4"/>
  <c r="E86" i="4" s="1"/>
  <c r="F82" i="4"/>
  <c r="D82" i="4"/>
  <c r="E82" i="4" s="1"/>
  <c r="F78" i="4"/>
  <c r="D78" i="4"/>
  <c r="E78" i="4" s="1"/>
  <c r="F74" i="4"/>
  <c r="D74" i="4"/>
  <c r="E74" i="4" s="1"/>
  <c r="F70" i="4"/>
  <c r="D70" i="4"/>
  <c r="E70" i="4" s="1"/>
  <c r="F66" i="4"/>
  <c r="D66" i="4"/>
  <c r="E66" i="4" s="1"/>
  <c r="F62" i="4"/>
  <c r="D62" i="4"/>
  <c r="E62" i="4" s="1"/>
  <c r="F58" i="4"/>
  <c r="D58" i="4"/>
  <c r="E58" i="4" s="1"/>
  <c r="F54" i="4"/>
  <c r="D54" i="4"/>
  <c r="E54" i="4" s="1"/>
  <c r="F50" i="4"/>
  <c r="D50" i="4"/>
  <c r="E50" i="4" s="1"/>
  <c r="F46" i="4"/>
  <c r="D46" i="4"/>
  <c r="E46" i="4" s="1"/>
  <c r="F42" i="4"/>
  <c r="D42" i="4"/>
  <c r="E42" i="4" s="1"/>
  <c r="F38" i="4"/>
  <c r="D38" i="4"/>
  <c r="E38" i="4" s="1"/>
  <c r="D34" i="4"/>
  <c r="E34" i="4" s="1"/>
  <c r="F34" i="4"/>
  <c r="F30" i="4"/>
  <c r="D30" i="4"/>
  <c r="E30" i="4" s="1"/>
  <c r="F26" i="4"/>
  <c r="D26" i="4"/>
  <c r="E26" i="4" s="1"/>
  <c r="F22" i="4"/>
  <c r="D22" i="4"/>
  <c r="E22" i="4" s="1"/>
  <c r="F18" i="4"/>
  <c r="D18" i="4"/>
  <c r="E18" i="4" s="1"/>
  <c r="F14" i="4"/>
  <c r="D14" i="4"/>
  <c r="E14" i="4" s="1"/>
  <c r="F10" i="4"/>
  <c r="D10" i="4"/>
  <c r="E10" i="4" s="1"/>
  <c r="F6" i="4"/>
  <c r="D6" i="4"/>
  <c r="E6" i="4" s="1"/>
  <c r="F69" i="4"/>
  <c r="D69" i="4"/>
  <c r="E69" i="4" s="1"/>
  <c r="F65" i="4"/>
  <c r="D65" i="4"/>
  <c r="E65" i="4" s="1"/>
  <c r="F61" i="4"/>
  <c r="D61" i="4"/>
  <c r="E61" i="4" s="1"/>
  <c r="F57" i="4"/>
  <c r="D57" i="4"/>
  <c r="E57" i="4" s="1"/>
  <c r="F53" i="4"/>
  <c r="D53" i="4"/>
  <c r="E53" i="4" s="1"/>
  <c r="F49" i="4"/>
  <c r="D49" i="4"/>
  <c r="E49" i="4" s="1"/>
  <c r="F45" i="4"/>
  <c r="D45" i="4"/>
  <c r="E45" i="4" s="1"/>
  <c r="F41" i="4"/>
  <c r="D41" i="4"/>
  <c r="E41" i="4" s="1"/>
  <c r="F37" i="4"/>
  <c r="D37" i="4"/>
  <c r="E37" i="4" s="1"/>
  <c r="F33" i="4"/>
  <c r="D33" i="4"/>
  <c r="E33" i="4" s="1"/>
  <c r="D29" i="4"/>
  <c r="E29" i="4" s="1"/>
  <c r="F29" i="4"/>
  <c r="F25" i="4"/>
  <c r="D25" i="4"/>
  <c r="E25" i="4" s="1"/>
  <c r="F21" i="4"/>
  <c r="D21" i="4"/>
  <c r="E21" i="4" s="1"/>
  <c r="F17" i="4"/>
  <c r="D17" i="4"/>
  <c r="E17" i="4" s="1"/>
  <c r="F9" i="4"/>
  <c r="D9" i="4"/>
  <c r="E9" i="4" s="1"/>
  <c r="F5" i="4"/>
  <c r="D5" i="4"/>
  <c r="E5" i="4" s="1"/>
  <c r="D185" i="4"/>
  <c r="E185" i="4" s="1"/>
  <c r="D177" i="4"/>
  <c r="E177" i="4" s="1"/>
  <c r="D169" i="4"/>
  <c r="E169" i="4" s="1"/>
  <c r="D161" i="4"/>
  <c r="E161" i="4" s="1"/>
  <c r="D153" i="4"/>
  <c r="E153" i="4" s="1"/>
  <c r="D145" i="4"/>
  <c r="E145" i="4" s="1"/>
  <c r="D137" i="4"/>
  <c r="E137" i="4" s="1"/>
  <c r="D129" i="4"/>
  <c r="E129" i="4" s="1"/>
  <c r="D121" i="4"/>
  <c r="E121" i="4" s="1"/>
  <c r="D113" i="4"/>
  <c r="E113" i="4" s="1"/>
  <c r="D105" i="4"/>
  <c r="E105" i="4" s="1"/>
  <c r="D97" i="4"/>
  <c r="E97" i="4" s="1"/>
  <c r="D89" i="4"/>
  <c r="E89" i="4" s="1"/>
  <c r="D81" i="4"/>
  <c r="E81" i="4" s="1"/>
  <c r="D73" i="4"/>
  <c r="E73" i="4" s="1"/>
  <c r="D59" i="4"/>
  <c r="E59" i="4" s="1"/>
  <c r="D43" i="4"/>
  <c r="E43" i="4" s="1"/>
  <c r="D27" i="4"/>
  <c r="E27" i="4" s="1"/>
  <c r="D11" i="4"/>
  <c r="E11" i="4" s="1"/>
  <c r="F205" i="4"/>
  <c r="F120" i="4"/>
  <c r="F180" i="4"/>
  <c r="D180" i="4"/>
  <c r="E180" i="4" s="1"/>
  <c r="F176" i="4"/>
  <c r="D176" i="4"/>
  <c r="E176" i="4" s="1"/>
  <c r="F172" i="4"/>
  <c r="D172" i="4"/>
  <c r="E172" i="4" s="1"/>
  <c r="F168" i="4"/>
  <c r="D168" i="4"/>
  <c r="E168" i="4" s="1"/>
  <c r="F164" i="4"/>
  <c r="D164" i="4"/>
  <c r="E164" i="4" s="1"/>
  <c r="F160" i="4"/>
  <c r="D160" i="4"/>
  <c r="E160" i="4" s="1"/>
  <c r="F156" i="4"/>
  <c r="D156" i="4"/>
  <c r="E156" i="4" s="1"/>
  <c r="D152" i="4"/>
  <c r="E152" i="4" s="1"/>
  <c r="F152" i="4"/>
  <c r="F148" i="4"/>
  <c r="D148" i="4"/>
  <c r="E148" i="4" s="1"/>
  <c r="F144" i="4"/>
  <c r="D144" i="4"/>
  <c r="E144" i="4" s="1"/>
  <c r="F140" i="4"/>
  <c r="D140" i="4"/>
  <c r="E140" i="4" s="1"/>
  <c r="D136" i="4"/>
  <c r="E136" i="4" s="1"/>
  <c r="F136" i="4"/>
  <c r="F132" i="4"/>
  <c r="D132" i="4"/>
  <c r="E132" i="4" s="1"/>
  <c r="F128" i="4"/>
  <c r="D128" i="4"/>
  <c r="E128" i="4" s="1"/>
  <c r="F124" i="4"/>
  <c r="D124" i="4"/>
  <c r="E124" i="4" s="1"/>
  <c r="F116" i="4"/>
  <c r="D116" i="4"/>
  <c r="E116" i="4" s="1"/>
  <c r="F112" i="4"/>
  <c r="D112" i="4"/>
  <c r="E112" i="4" s="1"/>
  <c r="F108" i="4"/>
  <c r="D108" i="4"/>
  <c r="E108" i="4" s="1"/>
  <c r="F104" i="4"/>
  <c r="D104" i="4"/>
  <c r="E104" i="4" s="1"/>
  <c r="F100" i="4"/>
  <c r="D100" i="4"/>
  <c r="E100" i="4" s="1"/>
  <c r="F96" i="4"/>
  <c r="D96" i="4"/>
  <c r="E96" i="4" s="1"/>
  <c r="F92" i="4"/>
  <c r="D92" i="4"/>
  <c r="E92" i="4" s="1"/>
  <c r="D88" i="4"/>
  <c r="E88" i="4" s="1"/>
  <c r="F88" i="4"/>
  <c r="F84" i="4"/>
  <c r="D84" i="4"/>
  <c r="E84" i="4" s="1"/>
  <c r="F80" i="4"/>
  <c r="D80" i="4"/>
  <c r="E80" i="4" s="1"/>
  <c r="F76" i="4"/>
  <c r="D76" i="4"/>
  <c r="E76" i="4" s="1"/>
  <c r="D72" i="4"/>
  <c r="E72" i="4" s="1"/>
  <c r="F72" i="4"/>
  <c r="F68" i="4"/>
  <c r="D68" i="4"/>
  <c r="E68" i="4" s="1"/>
  <c r="F64" i="4"/>
  <c r="D64" i="4"/>
  <c r="E64" i="4" s="1"/>
  <c r="F60" i="4"/>
  <c r="D60" i="4"/>
  <c r="E60" i="4" s="1"/>
  <c r="F52" i="4"/>
  <c r="D52" i="4"/>
  <c r="E52" i="4" s="1"/>
  <c r="F48" i="4"/>
  <c r="D48" i="4"/>
  <c r="E48" i="4" s="1"/>
  <c r="F44" i="4"/>
  <c r="D44" i="4"/>
  <c r="E44" i="4" s="1"/>
  <c r="F40" i="4"/>
  <c r="D40" i="4"/>
  <c r="E40" i="4" s="1"/>
  <c r="F36" i="4"/>
  <c r="D36" i="4"/>
  <c r="E36" i="4" s="1"/>
  <c r="F32" i="4"/>
  <c r="D32" i="4"/>
  <c r="E32" i="4" s="1"/>
  <c r="F28" i="4"/>
  <c r="D28" i="4"/>
  <c r="E28" i="4" s="1"/>
  <c r="D24" i="4"/>
  <c r="E24" i="4" s="1"/>
  <c r="F24" i="4"/>
  <c r="F20" i="4"/>
  <c r="D20" i="4"/>
  <c r="E20" i="4" s="1"/>
  <c r="F16" i="4"/>
  <c r="D16" i="4"/>
  <c r="E16" i="4" s="1"/>
  <c r="F12" i="4"/>
  <c r="D12" i="4"/>
  <c r="E12" i="4" s="1"/>
  <c r="D8" i="4"/>
  <c r="E8" i="4" s="1"/>
  <c r="F8" i="4"/>
  <c r="F4" i="4"/>
  <c r="D4" i="4"/>
  <c r="E4" i="4" s="1"/>
  <c r="D245" i="4"/>
  <c r="E245" i="4" s="1"/>
  <c r="D241" i="4"/>
  <c r="E241" i="4" s="1"/>
  <c r="D237" i="4"/>
  <c r="E237" i="4" s="1"/>
  <c r="D233" i="4"/>
  <c r="E233" i="4" s="1"/>
  <c r="D229" i="4"/>
  <c r="E229" i="4" s="1"/>
  <c r="D225" i="4"/>
  <c r="E225" i="4" s="1"/>
  <c r="D221" i="4"/>
  <c r="E221" i="4" s="1"/>
  <c r="D217" i="4"/>
  <c r="E217" i="4" s="1"/>
  <c r="D213" i="4"/>
  <c r="E213" i="4" s="1"/>
  <c r="D209" i="4"/>
  <c r="E209" i="4" s="1"/>
  <c r="D201" i="4"/>
  <c r="E201" i="4" s="1"/>
  <c r="D197" i="4"/>
  <c r="E197" i="4" s="1"/>
  <c r="D193" i="4"/>
  <c r="E193" i="4" s="1"/>
  <c r="D189" i="4"/>
  <c r="E189" i="4" s="1"/>
  <c r="D183" i="4"/>
  <c r="E183" i="4" s="1"/>
  <c r="D175" i="4"/>
  <c r="E175" i="4" s="1"/>
  <c r="D167" i="4"/>
  <c r="E167" i="4" s="1"/>
  <c r="D159" i="4"/>
  <c r="E159" i="4" s="1"/>
  <c r="D151" i="4"/>
  <c r="E151" i="4" s="1"/>
  <c r="D143" i="4"/>
  <c r="E143" i="4" s="1"/>
  <c r="D135" i="4"/>
  <c r="E135" i="4" s="1"/>
  <c r="D127" i="4"/>
  <c r="E127" i="4" s="1"/>
  <c r="D119" i="4"/>
  <c r="E119" i="4" s="1"/>
  <c r="D111" i="4"/>
  <c r="E111" i="4" s="1"/>
  <c r="D103" i="4"/>
  <c r="E103" i="4" s="1"/>
  <c r="D95" i="4"/>
  <c r="E95" i="4" s="1"/>
  <c r="D87" i="4"/>
  <c r="E87" i="4" s="1"/>
  <c r="D79" i="4"/>
  <c r="E79" i="4" s="1"/>
  <c r="D71" i="4"/>
  <c r="E71" i="4" s="1"/>
  <c r="D55" i="4"/>
  <c r="E55" i="4" s="1"/>
  <c r="D39" i="4"/>
  <c r="E39" i="4" s="1"/>
  <c r="D23" i="4"/>
  <c r="E23" i="4" s="1"/>
  <c r="D7" i="4"/>
  <c r="E7" i="4" s="1"/>
  <c r="F184" i="4"/>
  <c r="F13" i="4"/>
  <c r="I8" i="4"/>
  <c r="I9" i="4" s="1"/>
  <c r="D244" i="4"/>
  <c r="E244" i="4" s="1"/>
  <c r="D240" i="4"/>
  <c r="E240" i="4" s="1"/>
  <c r="D236" i="4"/>
  <c r="E236" i="4" s="1"/>
  <c r="D232" i="4"/>
  <c r="E232" i="4" s="1"/>
  <c r="D228" i="4"/>
  <c r="E228" i="4" s="1"/>
  <c r="D224" i="4"/>
  <c r="E224" i="4" s="1"/>
  <c r="D220" i="4"/>
  <c r="E220" i="4" s="1"/>
  <c r="D216" i="4"/>
  <c r="E216" i="4" s="1"/>
  <c r="D212" i="4"/>
  <c r="E212" i="4" s="1"/>
  <c r="D208" i="4"/>
  <c r="E208" i="4" s="1"/>
  <c r="D204" i="4"/>
  <c r="E204" i="4" s="1"/>
  <c r="D200" i="4"/>
  <c r="E200" i="4" s="1"/>
  <c r="D196" i="4"/>
  <c r="E196" i="4" s="1"/>
  <c r="D192" i="4"/>
  <c r="E192" i="4" s="1"/>
  <c r="D188" i="4"/>
  <c r="E188" i="4" s="1"/>
  <c r="D181" i="4"/>
  <c r="E181" i="4" s="1"/>
  <c r="D173" i="4"/>
  <c r="E173" i="4" s="1"/>
  <c r="D165" i="4"/>
  <c r="E165" i="4" s="1"/>
  <c r="D157" i="4"/>
  <c r="E157" i="4" s="1"/>
  <c r="D149" i="4"/>
  <c r="E149" i="4" s="1"/>
  <c r="D133" i="4"/>
  <c r="E133" i="4" s="1"/>
  <c r="D125" i="4"/>
  <c r="E125" i="4" s="1"/>
  <c r="D117" i="4"/>
  <c r="E117" i="4" s="1"/>
  <c r="D109" i="4"/>
  <c r="E109" i="4" s="1"/>
  <c r="D101" i="4"/>
  <c r="E101" i="4" s="1"/>
  <c r="D93" i="4"/>
  <c r="E93" i="4" s="1"/>
  <c r="D85" i="4"/>
  <c r="E85" i="4" s="1"/>
  <c r="D77" i="4"/>
  <c r="E77" i="4" s="1"/>
  <c r="D67" i="4"/>
  <c r="E67" i="4" s="1"/>
  <c r="D51" i="4"/>
  <c r="E51" i="4" s="1"/>
  <c r="D35" i="4"/>
  <c r="E35" i="4" s="1"/>
  <c r="D19" i="4"/>
  <c r="E19" i="4" s="1"/>
  <c r="D3" i="4"/>
  <c r="E3" i="4" s="1"/>
  <c r="I5" i="4" s="1"/>
  <c r="D7" i="5"/>
  <c r="E7" i="5" s="1"/>
  <c r="F7" i="5"/>
  <c r="D3" i="5"/>
  <c r="E3" i="5" s="1"/>
  <c r="F3" i="5"/>
  <c r="F6" i="5"/>
  <c r="F8" i="5"/>
  <c r="F13" i="5"/>
  <c r="D16" i="5"/>
  <c r="E16" i="5" s="1"/>
  <c r="F29" i="5"/>
  <c r="D32" i="5"/>
  <c r="E32" i="5" s="1"/>
  <c r="F45" i="5"/>
  <c r="D48" i="5"/>
  <c r="E48" i="5" s="1"/>
  <c r="F61" i="5"/>
  <c r="D64" i="5"/>
  <c r="E64" i="5" s="1"/>
  <c r="F77" i="5"/>
  <c r="F80" i="5"/>
  <c r="F88" i="5"/>
  <c r="F107" i="5"/>
  <c r="D112" i="5"/>
  <c r="E112" i="5" s="1"/>
  <c r="D124" i="5"/>
  <c r="E124" i="5" s="1"/>
  <c r="F139" i="5"/>
  <c r="D144" i="5"/>
  <c r="E144" i="5" s="1"/>
  <c r="D156" i="5"/>
  <c r="E156" i="5" s="1"/>
  <c r="F171" i="5"/>
  <c r="D176" i="5"/>
  <c r="E176" i="5" s="1"/>
  <c r="D188" i="5"/>
  <c r="E188" i="5" s="1"/>
  <c r="F203" i="5"/>
  <c r="D208" i="5"/>
  <c r="E208" i="5" s="1"/>
  <c r="D220" i="5"/>
  <c r="E220" i="5" s="1"/>
  <c r="F235" i="5"/>
  <c r="D240" i="5"/>
  <c r="E240" i="5" s="1"/>
  <c r="F25" i="5"/>
  <c r="F115" i="5"/>
  <c r="F243" i="5"/>
  <c r="F2" i="5"/>
  <c r="F12" i="5"/>
  <c r="D15" i="5"/>
  <c r="E15" i="5" s="1"/>
  <c r="D19" i="5"/>
  <c r="E19" i="5" s="1"/>
  <c r="D23" i="5"/>
  <c r="E23" i="5" s="1"/>
  <c r="D27" i="5"/>
  <c r="E27" i="5" s="1"/>
  <c r="D31" i="5"/>
  <c r="E31" i="5" s="1"/>
  <c r="D35" i="5"/>
  <c r="E35" i="5" s="1"/>
  <c r="D39" i="5"/>
  <c r="E39" i="5" s="1"/>
  <c r="D43" i="5"/>
  <c r="E43" i="5" s="1"/>
  <c r="D47" i="5"/>
  <c r="E47" i="5" s="1"/>
  <c r="D51" i="5"/>
  <c r="E51" i="5" s="1"/>
  <c r="D55" i="5"/>
  <c r="E55" i="5" s="1"/>
  <c r="D59" i="5"/>
  <c r="E59" i="5" s="1"/>
  <c r="D63" i="5"/>
  <c r="E63" i="5" s="1"/>
  <c r="D67" i="5"/>
  <c r="E67" i="5" s="1"/>
  <c r="D71" i="5"/>
  <c r="E71" i="5" s="1"/>
  <c r="D75" i="5"/>
  <c r="E75" i="5" s="1"/>
  <c r="D79" i="5"/>
  <c r="E79" i="5" s="1"/>
  <c r="D95" i="5"/>
  <c r="E95" i="5" s="1"/>
  <c r="D98" i="5"/>
  <c r="E98" i="5" s="1"/>
  <c r="F101" i="5"/>
  <c r="D103" i="5"/>
  <c r="E103" i="5" s="1"/>
  <c r="D106" i="5"/>
  <c r="E106" i="5" s="1"/>
  <c r="F109" i="5"/>
  <c r="D111" i="5"/>
  <c r="E111" i="5" s="1"/>
  <c r="D114" i="5"/>
  <c r="E114" i="5" s="1"/>
  <c r="F117" i="5"/>
  <c r="D119" i="5"/>
  <c r="E119" i="5" s="1"/>
  <c r="D122" i="5"/>
  <c r="E122" i="5" s="1"/>
  <c r="F125" i="5"/>
  <c r="D127" i="5"/>
  <c r="E127" i="5" s="1"/>
  <c r="D130" i="5"/>
  <c r="E130" i="5" s="1"/>
  <c r="F133" i="5"/>
  <c r="D135" i="5"/>
  <c r="E135" i="5" s="1"/>
  <c r="D138" i="5"/>
  <c r="E138" i="5" s="1"/>
  <c r="F141" i="5"/>
  <c r="D143" i="5"/>
  <c r="E143" i="5" s="1"/>
  <c r="D146" i="5"/>
  <c r="E146" i="5" s="1"/>
  <c r="F149" i="5"/>
  <c r="D151" i="5"/>
  <c r="E151" i="5" s="1"/>
  <c r="D154" i="5"/>
  <c r="E154" i="5" s="1"/>
  <c r="F157" i="5"/>
  <c r="D159" i="5"/>
  <c r="E159" i="5" s="1"/>
  <c r="D162" i="5"/>
  <c r="E162" i="5" s="1"/>
  <c r="F165" i="5"/>
  <c r="D167" i="5"/>
  <c r="E167" i="5" s="1"/>
  <c r="D170" i="5"/>
  <c r="E170" i="5" s="1"/>
  <c r="F173" i="5"/>
  <c r="D175" i="5"/>
  <c r="E175" i="5" s="1"/>
  <c r="D178" i="5"/>
  <c r="E178" i="5" s="1"/>
  <c r="F181" i="5"/>
  <c r="D183" i="5"/>
  <c r="E183" i="5" s="1"/>
  <c r="D186" i="5"/>
  <c r="E186" i="5" s="1"/>
  <c r="F189" i="5"/>
  <c r="D191" i="5"/>
  <c r="E191" i="5" s="1"/>
  <c r="D194" i="5"/>
  <c r="E194" i="5" s="1"/>
  <c r="F197" i="5"/>
  <c r="D199" i="5"/>
  <c r="E199" i="5" s="1"/>
  <c r="D202" i="5"/>
  <c r="E202" i="5" s="1"/>
  <c r="F205" i="5"/>
  <c r="D207" i="5"/>
  <c r="E207" i="5" s="1"/>
  <c r="D210" i="5"/>
  <c r="E210" i="5" s="1"/>
  <c r="F213" i="5"/>
  <c r="D215" i="5"/>
  <c r="E215" i="5" s="1"/>
  <c r="D218" i="5"/>
  <c r="E218" i="5" s="1"/>
  <c r="F221" i="5"/>
  <c r="D223" i="5"/>
  <c r="E223" i="5" s="1"/>
  <c r="D226" i="5"/>
  <c r="E226" i="5" s="1"/>
  <c r="F229" i="5"/>
  <c r="D231" i="5"/>
  <c r="E231" i="5" s="1"/>
  <c r="D234" i="5"/>
  <c r="E234" i="5" s="1"/>
  <c r="F237" i="5"/>
  <c r="D239" i="5"/>
  <c r="E239" i="5" s="1"/>
  <c r="D242" i="5"/>
  <c r="E242" i="5" s="1"/>
  <c r="F245" i="5"/>
  <c r="F4" i="5"/>
  <c r="F11" i="5"/>
  <c r="D14" i="5"/>
  <c r="E14" i="5" s="1"/>
  <c r="D18" i="5"/>
  <c r="E18" i="5" s="1"/>
  <c r="D22" i="5"/>
  <c r="E22" i="5" s="1"/>
  <c r="D26" i="5"/>
  <c r="E26" i="5" s="1"/>
  <c r="D30" i="5"/>
  <c r="E30" i="5" s="1"/>
  <c r="D34" i="5"/>
  <c r="E34" i="5" s="1"/>
  <c r="D38" i="5"/>
  <c r="E38" i="5" s="1"/>
  <c r="D42" i="5"/>
  <c r="E42" i="5" s="1"/>
  <c r="D46" i="5"/>
  <c r="E46" i="5" s="1"/>
  <c r="D50" i="5"/>
  <c r="E50" i="5" s="1"/>
  <c r="D54" i="5"/>
  <c r="E54" i="5" s="1"/>
  <c r="D58" i="5"/>
  <c r="E58" i="5" s="1"/>
  <c r="D62" i="5"/>
  <c r="E62" i="5" s="1"/>
  <c r="D66" i="5"/>
  <c r="E66" i="5" s="1"/>
  <c r="D70" i="5"/>
  <c r="E70" i="5" s="1"/>
  <c r="D74" i="5"/>
  <c r="E74" i="5" s="1"/>
  <c r="D78" i="5"/>
  <c r="E78" i="5" s="1"/>
  <c r="D81" i="5"/>
  <c r="E81" i="5" s="1"/>
  <c r="F84" i="5"/>
  <c r="D86" i="5"/>
  <c r="E86" i="5" s="1"/>
  <c r="D89" i="5"/>
  <c r="E89" i="5" s="1"/>
  <c r="F92" i="5"/>
  <c r="D94" i="5"/>
  <c r="E94" i="5" s="1"/>
  <c r="F97" i="5"/>
  <c r="D102" i="5"/>
  <c r="E102" i="5" s="1"/>
  <c r="F105" i="5"/>
  <c r="D110" i="5"/>
  <c r="E110" i="5" s="1"/>
  <c r="F113" i="5"/>
  <c r="D118" i="5"/>
  <c r="E118" i="5" s="1"/>
  <c r="F121" i="5"/>
  <c r="D126" i="5"/>
  <c r="E126" i="5" s="1"/>
  <c r="F129" i="5"/>
  <c r="D134" i="5"/>
  <c r="E134" i="5" s="1"/>
  <c r="F137" i="5"/>
  <c r="D142" i="5"/>
  <c r="E142" i="5" s="1"/>
  <c r="F145" i="5"/>
  <c r="D150" i="5"/>
  <c r="E150" i="5" s="1"/>
  <c r="F153" i="5"/>
  <c r="D158" i="5"/>
  <c r="E158" i="5" s="1"/>
  <c r="F161" i="5"/>
  <c r="D166" i="5"/>
  <c r="E166" i="5" s="1"/>
  <c r="F169" i="5"/>
  <c r="D174" i="5"/>
  <c r="E174" i="5" s="1"/>
  <c r="F177" i="5"/>
  <c r="D182" i="5"/>
  <c r="E182" i="5" s="1"/>
  <c r="F185" i="5"/>
  <c r="D190" i="5"/>
  <c r="E190" i="5" s="1"/>
  <c r="F193" i="5"/>
  <c r="D198" i="5"/>
  <c r="E198" i="5" s="1"/>
  <c r="F201" i="5"/>
  <c r="D206" i="5"/>
  <c r="E206" i="5" s="1"/>
  <c r="F209" i="5"/>
  <c r="D214" i="5"/>
  <c r="E214" i="5" s="1"/>
  <c r="F217" i="5"/>
  <c r="D222" i="5"/>
  <c r="E222" i="5" s="1"/>
  <c r="F225" i="5"/>
  <c r="D230" i="5"/>
  <c r="E230" i="5" s="1"/>
  <c r="F233" i="5"/>
  <c r="D238" i="5"/>
  <c r="E238" i="5" s="1"/>
  <c r="F241" i="5"/>
  <c r="D246" i="5"/>
  <c r="E246" i="5" s="1"/>
  <c r="D9" i="5"/>
  <c r="E9" i="5" s="1"/>
  <c r="J22" i="2"/>
  <c r="J23" i="2" s="1"/>
  <c r="L3" i="2"/>
  <c r="L7" i="2" s="1"/>
  <c r="L2" i="2"/>
  <c r="L6" i="2" s="1"/>
  <c r="J6" i="2"/>
  <c r="J5" i="2"/>
  <c r="J3" i="2" s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" i="2"/>
  <c r="I5" i="5" l="1"/>
  <c r="J6" i="3"/>
  <c r="L4" i="2"/>
  <c r="I8" i="5"/>
  <c r="I9" i="5" s="1"/>
  <c r="L5" i="2"/>
  <c r="J17" i="2" s="1"/>
  <c r="J4" i="2"/>
  <c r="J16" i="2" s="1"/>
  <c r="J7" i="2"/>
  <c r="J19" i="2" l="1"/>
  <c r="J20" i="2" s="1"/>
</calcChain>
</file>

<file path=xl/sharedStrings.xml><?xml version="1.0" encoding="utf-8"?>
<sst xmlns="http://schemas.openxmlformats.org/spreadsheetml/2006/main" count="217" uniqueCount="54">
  <si>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</si>
  <si>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</si>
  <si>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</si>
  <si>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</si>
  <si>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</si>
  <si>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</si>
  <si>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</si>
  <si>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</si>
  <si>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</si>
  <si>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</si>
  <si>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XiYi</t>
  </si>
  <si>
    <t>Xi^2</t>
  </si>
  <si>
    <t>Yi^2</t>
  </si>
  <si>
    <t>Prediction</t>
  </si>
  <si>
    <t>n</t>
  </si>
  <si>
    <t>Xbar^2</t>
  </si>
  <si>
    <t>sum(x1y1)</t>
  </si>
  <si>
    <t>Xbar</t>
  </si>
  <si>
    <t>Ybar</t>
  </si>
  <si>
    <t>Sum(Xi^2)</t>
  </si>
  <si>
    <t>B0</t>
  </si>
  <si>
    <t>B1</t>
  </si>
  <si>
    <t>B0+B1Xi</t>
  </si>
  <si>
    <t>Rsquare</t>
  </si>
  <si>
    <t>Numerator</t>
  </si>
  <si>
    <t>Denominator</t>
  </si>
  <si>
    <t>Pearson R Test</t>
  </si>
  <si>
    <t>R Square</t>
  </si>
  <si>
    <t>(n*Sum(x1y1)-Sum(x)*Sum(y))</t>
  </si>
  <si>
    <t>Sqrt(((n*Sumx^2)-Sum(X)^2)*((n*Sum(Y^2)-Sum(Y)^2)))</t>
  </si>
  <si>
    <t>Sum(X)</t>
  </si>
  <si>
    <t>Sum(Y)</t>
  </si>
  <si>
    <t>Sum(X^2)</t>
  </si>
  <si>
    <t>Sum(Y^2)</t>
  </si>
  <si>
    <t>Sum(X)^2</t>
  </si>
  <si>
    <t>Sum(Y)^2</t>
  </si>
  <si>
    <t>METHOD - I</t>
  </si>
  <si>
    <t>METHOD - II (Data Analysis Tool)</t>
  </si>
  <si>
    <t>Taken this value from 2010 data set</t>
  </si>
  <si>
    <t>at-ft</t>
  </si>
  <si>
    <t>MAPE</t>
  </si>
  <si>
    <t>Accuracy</t>
  </si>
  <si>
    <t>Correlation</t>
  </si>
  <si>
    <t>Y-Prediction</t>
  </si>
  <si>
    <t>Error</t>
  </si>
  <si>
    <t>Error Square</t>
  </si>
  <si>
    <t>ABS[(at-ft)/at]</t>
  </si>
  <si>
    <t>SSE</t>
  </si>
  <si>
    <t>[ABS[(at-ft)/at]/n]*100</t>
  </si>
  <si>
    <t>MAPE%</t>
  </si>
  <si>
    <t>This table indicates the MAPE &amp; Rsquare for the models created using Fuel Economy as the Dependent variable and rest all variables as Independent.</t>
  </si>
  <si>
    <t>We Know that, Lower the MAPE%, your model tends to be more accurate, and best fits the line as Rsquare tends to move closer to 1.</t>
  </si>
  <si>
    <t>Hence, Fuel Economy is highly dependent on Eng Disp as compared to other independent variables given</t>
  </si>
  <si>
    <t>Note: These values are derieved using the coefficients (B0 &amp; B1) that we derieved from FE2010 Data Set.
Go through all the Sheets in order to check the methodolgy followed to derieve this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</si>
</sst>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3" borderId="0" xfId="0" applyFont="1" applyFill="1" applyAlignment="1">
      <alignment wrapText="1"/>
    </xf>
    <xf numFmtId="0" fontId="18" fillId="34" borderId="0" xfId="0" applyFont="1" applyFill="1" applyAlignment="1">
      <alignment horizontal="center"/>
    </xf>
    <xf numFmtId="0" fontId="0" fillId="0" borderId="0" xfId="0" applyFont="1"/>
    <xf numFmtId="0" fontId="16" fillId="36" borderId="10" xfId="0" applyFont="1" applyFill="1" applyBorder="1" applyAlignment="1">
      <alignment horizontal="center" vertical="center"/>
    </xf>
    <xf numFmtId="0" fontId="0" fillId="36" borderId="0" xfId="0" applyFill="1"/>
    <xf numFmtId="0" fontId="16" fillId="33" borderId="0" xfId="0" applyFont="1" applyFill="1" applyAlignment="1">
      <alignment vertical="center"/>
    </xf>
    <xf numFmtId="0" fontId="16" fillId="33" borderId="0" xfId="0" applyFont="1" applyFill="1" applyAlignment="1">
      <alignment vertical="center" wrapText="1"/>
    </xf>
    <xf numFmtId="0" fontId="0" fillId="39" borderId="0" xfId="0" applyFill="1"/>
    <xf numFmtId="0" fontId="16" fillId="38" borderId="0" xfId="0" applyFont="1" applyFill="1"/>
    <xf numFmtId="0" fontId="0" fillId="0" borderId="10" xfId="0" applyBorder="1"/>
    <xf numFmtId="0" fontId="0" fillId="0" borderId="13" xfId="0" applyBorder="1"/>
    <xf numFmtId="0" fontId="16" fillId="37" borderId="12" xfId="0" applyFont="1" applyFill="1" applyBorder="1" applyAlignment="1">
      <alignment horizontal="center" vertical="center"/>
    </xf>
    <xf numFmtId="0" fontId="16" fillId="39" borderId="0" xfId="0" applyFont="1" applyFill="1"/>
    <xf numFmtId="0" fontId="16" fillId="39" borderId="10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19" fillId="35" borderId="11" xfId="0" applyFont="1" applyFill="1" applyBorder="1" applyAlignment="1">
      <alignment horizontal="center" vertical="center" wrapText="1"/>
    </xf>
    <xf numFmtId="0" fontId="16" fillId="38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left" vertical="center"/>
    </xf>
    <xf numFmtId="0" fontId="20" fillId="0" borderId="10" xfId="0" applyFont="1" applyBorder="1"/>
    <xf numFmtId="0" fontId="21" fillId="40" borderId="0" xfId="0" applyFont="1" applyFill="1" applyAlignment="1">
      <alignment horizontal="center" vertical="center" wrapText="1"/>
    </xf>
    <xf numFmtId="0" fontId="16" fillId="36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%5E@" TargetMode="External"/><Relationship Id="rId1" Type="http://schemas.openxmlformats.org/officeDocument/2006/relationships/hyperlink" Target="mailto:Yi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/>
  </sheetViews>
  <sheetFormatPr defaultRowHeight="14.5" x14ac:dyDescent="0.35"/>
  <cols>
    <col min="1" max="1" width="18.81640625" customWidth="1"/>
    <col min="2" max="2" width="13.90625" customWidth="1"/>
    <col min="3" max="3" width="17" customWidth="1"/>
    <col min="4" max="4" width="12.453125" customWidth="1"/>
  </cols>
  <sheetData>
    <row r="2" spans="1:14" x14ac:dyDescent="0.35">
      <c r="A2" s="20" t="s">
        <v>2</v>
      </c>
      <c r="B2" s="20" t="s">
        <v>49</v>
      </c>
      <c r="C2" s="20" t="s">
        <v>41</v>
      </c>
      <c r="D2" s="20" t="s">
        <v>23</v>
      </c>
    </row>
    <row r="3" spans="1:14" ht="29.5" customHeight="1" x14ac:dyDescent="0.35">
      <c r="A3" s="21" t="s">
        <v>0</v>
      </c>
      <c r="B3" s="22">
        <v>11.21432572</v>
      </c>
      <c r="C3" s="22">
        <f>100-B3</f>
        <v>88.785674279999995</v>
      </c>
      <c r="D3" s="22">
        <v>0.70186418399999995</v>
      </c>
      <c r="F3" s="23" t="s">
        <v>53</v>
      </c>
      <c r="G3" s="23"/>
      <c r="H3" s="23"/>
      <c r="I3" s="23"/>
      <c r="J3" s="23"/>
      <c r="K3" s="23"/>
      <c r="L3" s="23"/>
      <c r="M3" s="23"/>
      <c r="N3" s="23"/>
    </row>
    <row r="4" spans="1:14" ht="32" customHeight="1" x14ac:dyDescent="0.35">
      <c r="A4" s="24" t="s">
        <v>1</v>
      </c>
      <c r="B4" s="25">
        <v>35.180035869999998</v>
      </c>
      <c r="C4" s="25">
        <f>100-B4</f>
        <v>64.819964130000002</v>
      </c>
      <c r="D4" s="25">
        <v>0.64525419299999998</v>
      </c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35">
      <c r="A5" s="24" t="s">
        <v>3</v>
      </c>
      <c r="B5" s="25">
        <v>31.501419670000001</v>
      </c>
      <c r="C5" s="25">
        <f>100-B5</f>
        <v>68.498580329999996</v>
      </c>
      <c r="D5" s="25">
        <v>1.2438069E-2</v>
      </c>
    </row>
    <row r="6" spans="1:14" x14ac:dyDescent="0.35">
      <c r="A6" s="24" t="s">
        <v>4</v>
      </c>
      <c r="B6" s="25">
        <v>47.364065490000002</v>
      </c>
      <c r="C6" s="25">
        <f>100-B6</f>
        <v>52.635934509999998</v>
      </c>
      <c r="D6" s="25">
        <v>7.7761888000000001E-2</v>
      </c>
    </row>
    <row r="7" spans="1:14" x14ac:dyDescent="0.35">
      <c r="A7" s="24" t="s">
        <v>5</v>
      </c>
      <c r="B7" s="25">
        <v>55.539053639999999</v>
      </c>
      <c r="C7" s="25">
        <f>100-B7</f>
        <v>44.460946360000001</v>
      </c>
      <c r="D7" s="25">
        <v>4.0664921E-2</v>
      </c>
    </row>
    <row r="8" spans="1:14" x14ac:dyDescent="0.35">
      <c r="A8" s="24" t="s">
        <v>6</v>
      </c>
      <c r="B8" s="25">
        <v>38.015595419999997</v>
      </c>
      <c r="C8" s="25">
        <f>100-B8</f>
        <v>61.984404580000003</v>
      </c>
      <c r="D8" s="25">
        <v>0.32731380799999998</v>
      </c>
    </row>
    <row r="9" spans="1:14" x14ac:dyDescent="0.35">
      <c r="A9" s="24" t="s">
        <v>7</v>
      </c>
      <c r="B9" s="25">
        <v>38.165788929999998</v>
      </c>
      <c r="C9" s="25">
        <f>100-B9</f>
        <v>61.834211070000002</v>
      </c>
      <c r="D9" s="25">
        <v>0.343918679</v>
      </c>
    </row>
    <row r="10" spans="1:14" x14ac:dyDescent="0.35">
      <c r="A10" s="24" t="s">
        <v>8</v>
      </c>
      <c r="B10" s="25">
        <v>47.037202649999998</v>
      </c>
      <c r="C10" s="25">
        <f>100-B10</f>
        <v>52.962797350000002</v>
      </c>
      <c r="D10" s="25">
        <v>4.9049333000000001E-2</v>
      </c>
    </row>
    <row r="11" spans="1:14" x14ac:dyDescent="0.35">
      <c r="A11" s="24" t="s">
        <v>9</v>
      </c>
      <c r="B11" s="25">
        <v>55.378136810000001</v>
      </c>
      <c r="C11" s="25">
        <f>100-B11</f>
        <v>44.621863189999999</v>
      </c>
      <c r="D11" s="25">
        <v>3.0449581E-2</v>
      </c>
    </row>
    <row r="13" spans="1:14" ht="30" customHeight="1" x14ac:dyDescent="0.35">
      <c r="B13" s="26" t="s">
        <v>50</v>
      </c>
      <c r="C13" s="26"/>
      <c r="D13" s="26"/>
      <c r="E13" s="26"/>
      <c r="F13" s="26"/>
      <c r="G13" s="26"/>
      <c r="H13" s="26"/>
      <c r="I13" s="26"/>
    </row>
    <row r="14" spans="1:14" ht="35" customHeight="1" x14ac:dyDescent="0.35">
      <c r="B14" s="26" t="s">
        <v>51</v>
      </c>
      <c r="C14" s="26"/>
      <c r="D14" s="26"/>
      <c r="E14" s="26"/>
      <c r="F14" s="26"/>
      <c r="G14" s="26"/>
      <c r="H14" s="26"/>
      <c r="I14" s="26"/>
    </row>
    <row r="15" spans="1:14" x14ac:dyDescent="0.35">
      <c r="B15" s="27" t="s">
        <v>52</v>
      </c>
      <c r="C15" s="27"/>
      <c r="D15" s="27"/>
      <c r="E15" s="27"/>
      <c r="F15" s="27"/>
      <c r="G15" s="27"/>
      <c r="H15" s="27"/>
      <c r="I15" s="27"/>
    </row>
  </sheetData>
  <mergeCells count="4">
    <mergeCell ref="B13:I13"/>
    <mergeCell ref="B14:I14"/>
    <mergeCell ref="B15:I15"/>
    <mergeCell ref="F3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>
      <selection activeCell="H20" sqref="H20"/>
    </sheetView>
  </sheetViews>
  <sheetFormatPr defaultRowHeight="14.5" x14ac:dyDescent="0.35"/>
  <cols>
    <col min="1" max="1" width="18.36328125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7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2</v>
      </c>
      <c r="B2">
        <v>22.925799999999999</v>
      </c>
      <c r="C2">
        <f>$I$2+($I$3*A2)</f>
        <v>41.517925899630328</v>
      </c>
      <c r="D2">
        <f>B2-C2</f>
        <v>-18.592125899630329</v>
      </c>
      <c r="E2">
        <f>D2^2</f>
        <v>345.66714546770487</v>
      </c>
      <c r="F2">
        <f>ABS((B2-C2)/B2)</f>
        <v>0.81096955829808903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2</v>
      </c>
      <c r="B3">
        <v>26.767800000000001</v>
      </c>
      <c r="C3">
        <f t="shared" ref="C3:C66" si="0">$I$2+($I$3*A3)</f>
        <v>41.517925899630328</v>
      </c>
      <c r="D3">
        <f t="shared" ref="D3:D66" si="1">B3-C3</f>
        <v>-14.750125899630326</v>
      </c>
      <c r="E3">
        <f t="shared" ref="E3:E66" si="2">D3^2</f>
        <v>217.56621405494533</v>
      </c>
      <c r="F3">
        <f t="shared" ref="F3:F66" si="3">ABS((B3-C3)/B3)</f>
        <v>0.55103990240626144</v>
      </c>
      <c r="H3" s="16" t="s">
        <v>21</v>
      </c>
      <c r="I3" s="17">
        <v>-4.5206625839970833</v>
      </c>
      <c r="J3" s="19"/>
    </row>
    <row r="4" spans="1:10" x14ac:dyDescent="0.35">
      <c r="A4">
        <v>2</v>
      </c>
      <c r="B4">
        <v>24.300999999999998</v>
      </c>
      <c r="C4">
        <f t="shared" si="0"/>
        <v>41.517925899630328</v>
      </c>
      <c r="D4">
        <f t="shared" si="1"/>
        <v>-17.216925899630329</v>
      </c>
      <c r="E4">
        <f t="shared" si="2"/>
        <v>296.42253743336164</v>
      </c>
      <c r="F4">
        <f t="shared" si="3"/>
        <v>0.70848631330522738</v>
      </c>
    </row>
    <row r="5" spans="1:10" x14ac:dyDescent="0.35">
      <c r="A5">
        <v>2</v>
      </c>
      <c r="B5">
        <v>24.3325</v>
      </c>
      <c r="C5">
        <f t="shared" si="0"/>
        <v>41.517925899630328</v>
      </c>
      <c r="D5">
        <f t="shared" si="1"/>
        <v>-17.185425899630328</v>
      </c>
      <c r="E5">
        <f t="shared" si="2"/>
        <v>295.33886335168489</v>
      </c>
      <c r="F5">
        <f t="shared" si="3"/>
        <v>0.70627456692203139</v>
      </c>
      <c r="H5" s="11" t="s">
        <v>47</v>
      </c>
      <c r="I5" s="11">
        <f>SUM(E2:E246)</f>
        <v>41897.055871344972</v>
      </c>
    </row>
    <row r="6" spans="1:10" x14ac:dyDescent="0.35">
      <c r="A6">
        <v>2</v>
      </c>
      <c r="B6">
        <v>23.066700000000001</v>
      </c>
      <c r="C6">
        <f t="shared" si="0"/>
        <v>41.517925899630328</v>
      </c>
      <c r="D6">
        <f t="shared" si="1"/>
        <v>-18.451225899630327</v>
      </c>
      <c r="E6">
        <f t="shared" si="2"/>
        <v>340.44773719918896</v>
      </c>
      <c r="F6">
        <f t="shared" si="3"/>
        <v>0.79990748133154399</v>
      </c>
      <c r="H6" t="s">
        <v>14</v>
      </c>
      <c r="I6">
        <v>245</v>
      </c>
    </row>
    <row r="7" spans="1:10" x14ac:dyDescent="0.35">
      <c r="A7">
        <v>2</v>
      </c>
      <c r="B7">
        <v>32.857900000000001</v>
      </c>
      <c r="C7">
        <f t="shared" si="0"/>
        <v>41.517925899630328</v>
      </c>
      <c r="D7">
        <f t="shared" si="1"/>
        <v>-8.6600258996303268</v>
      </c>
      <c r="E7">
        <f t="shared" si="2"/>
        <v>74.996048582268045</v>
      </c>
      <c r="F7">
        <f t="shared" si="3"/>
        <v>0.26355993230335251</v>
      </c>
      <c r="H7" s="8" t="s">
        <v>40</v>
      </c>
      <c r="I7" s="8" t="s">
        <v>48</v>
      </c>
    </row>
    <row r="8" spans="1:10" x14ac:dyDescent="0.35">
      <c r="A8">
        <v>2</v>
      </c>
      <c r="B8">
        <v>52.2</v>
      </c>
      <c r="C8">
        <f t="shared" si="0"/>
        <v>41.517925899630328</v>
      </c>
      <c r="D8">
        <f t="shared" si="1"/>
        <v>10.682074100369675</v>
      </c>
      <c r="E8">
        <f t="shared" si="2"/>
        <v>114.10670708578861</v>
      </c>
      <c r="F8">
        <f t="shared" si="3"/>
        <v>0.20463743487298228</v>
      </c>
      <c r="H8" s="16" t="s">
        <v>49</v>
      </c>
      <c r="I8" s="16">
        <f>(SUM(F2:F246)/I6)*100</f>
        <v>38.165788928689601</v>
      </c>
    </row>
    <row r="9" spans="1:10" x14ac:dyDescent="0.35">
      <c r="A9">
        <v>2</v>
      </c>
      <c r="B9">
        <v>55.644599999999997</v>
      </c>
      <c r="C9">
        <f t="shared" si="0"/>
        <v>41.517925899630328</v>
      </c>
      <c r="D9">
        <f t="shared" si="1"/>
        <v>14.126674100369669</v>
      </c>
      <c r="E9">
        <f t="shared" si="2"/>
        <v>199.5629211380552</v>
      </c>
      <c r="F9">
        <f t="shared" si="3"/>
        <v>0.25387322580034127</v>
      </c>
      <c r="H9" s="16" t="s">
        <v>41</v>
      </c>
      <c r="I9" s="16">
        <f>100-I8</f>
        <v>61.834211071310399</v>
      </c>
    </row>
    <row r="10" spans="1:10" x14ac:dyDescent="0.35">
      <c r="A10">
        <v>2</v>
      </c>
      <c r="B10">
        <v>26</v>
      </c>
      <c r="C10">
        <f t="shared" si="0"/>
        <v>41.517925899630328</v>
      </c>
      <c r="D10">
        <f t="shared" si="1"/>
        <v>-15.517925899630328</v>
      </c>
      <c r="E10">
        <f t="shared" si="2"/>
        <v>240.80602422641772</v>
      </c>
      <c r="F10">
        <f t="shared" si="3"/>
        <v>0.59684330383193562</v>
      </c>
    </row>
    <row r="11" spans="1:10" x14ac:dyDescent="0.35">
      <c r="A11">
        <v>1</v>
      </c>
      <c r="B11">
        <v>25</v>
      </c>
      <c r="C11">
        <f t="shared" si="0"/>
        <v>46.038588483627407</v>
      </c>
      <c r="D11">
        <f t="shared" si="1"/>
        <v>-21.038588483627407</v>
      </c>
      <c r="E11">
        <f t="shared" si="2"/>
        <v>442.62220538341978</v>
      </c>
      <c r="F11">
        <f t="shared" si="3"/>
        <v>0.84154353934509629</v>
      </c>
      <c r="H11" s="12" t="s">
        <v>42</v>
      </c>
      <c r="I11" s="12">
        <f>CORREL(A2:A246,B2:B246)</f>
        <v>0.58644580198650309</v>
      </c>
    </row>
    <row r="12" spans="1:10" x14ac:dyDescent="0.35">
      <c r="A12">
        <v>2</v>
      </c>
      <c r="B12">
        <v>26.8</v>
      </c>
      <c r="C12">
        <f t="shared" si="0"/>
        <v>41.517925899630328</v>
      </c>
      <c r="D12">
        <f t="shared" si="1"/>
        <v>-14.717925899630327</v>
      </c>
      <c r="E12">
        <f t="shared" si="2"/>
        <v>216.61734278700916</v>
      </c>
      <c r="F12">
        <f t="shared" si="3"/>
        <v>0.54917633953844502</v>
      </c>
      <c r="H12" s="12" t="s">
        <v>23</v>
      </c>
      <c r="I12" s="12">
        <f>I11^2</f>
        <v>0.34391867866759279</v>
      </c>
    </row>
    <row r="13" spans="1:10" x14ac:dyDescent="0.35">
      <c r="A13">
        <v>2</v>
      </c>
      <c r="B13">
        <v>32.299300000000002</v>
      </c>
      <c r="C13">
        <f t="shared" si="0"/>
        <v>41.517925899630328</v>
      </c>
      <c r="D13">
        <f t="shared" si="1"/>
        <v>-9.2186258996303252</v>
      </c>
      <c r="E13">
        <f t="shared" si="2"/>
        <v>84.983063477335023</v>
      </c>
      <c r="F13">
        <f t="shared" si="3"/>
        <v>0.28541256001307536</v>
      </c>
    </row>
    <row r="14" spans="1:10" x14ac:dyDescent="0.35">
      <c r="A14">
        <v>2</v>
      </c>
      <c r="B14">
        <v>36.7669</v>
      </c>
      <c r="C14">
        <f t="shared" si="0"/>
        <v>41.517925899630328</v>
      </c>
      <c r="D14">
        <f t="shared" si="1"/>
        <v>-4.7510258996303278</v>
      </c>
      <c r="E14">
        <f t="shared" si="2"/>
        <v>22.572247098958165</v>
      </c>
      <c r="F14">
        <f t="shared" si="3"/>
        <v>0.12922019260885001</v>
      </c>
    </row>
    <row r="15" spans="1:10" x14ac:dyDescent="0.35">
      <c r="A15">
        <v>2</v>
      </c>
      <c r="B15">
        <v>41.347000000000001</v>
      </c>
      <c r="C15">
        <f t="shared" si="0"/>
        <v>41.517925899630328</v>
      </c>
      <c r="D15">
        <f t="shared" si="1"/>
        <v>-0.17092589963032623</v>
      </c>
      <c r="E15">
        <f t="shared" si="2"/>
        <v>2.9215663164436356E-2</v>
      </c>
      <c r="F15">
        <f t="shared" si="3"/>
        <v>4.1339371569963047E-3</v>
      </c>
    </row>
    <row r="16" spans="1:10" x14ac:dyDescent="0.35">
      <c r="A16">
        <v>2</v>
      </c>
      <c r="B16">
        <v>37.055</v>
      </c>
      <c r="C16">
        <f t="shared" si="0"/>
        <v>41.517925899630328</v>
      </c>
      <c r="D16">
        <f t="shared" si="1"/>
        <v>-4.4629258996303278</v>
      </c>
      <c r="E16">
        <f t="shared" si="2"/>
        <v>19.91770758559117</v>
      </c>
      <c r="F16">
        <f t="shared" si="3"/>
        <v>0.12044058560599995</v>
      </c>
    </row>
    <row r="17" spans="1:6" x14ac:dyDescent="0.35">
      <c r="A17">
        <v>2</v>
      </c>
      <c r="B17">
        <v>30.850300000000001</v>
      </c>
      <c r="C17">
        <f t="shared" si="0"/>
        <v>41.517925899630328</v>
      </c>
      <c r="D17">
        <f t="shared" si="1"/>
        <v>-10.667625899630327</v>
      </c>
      <c r="E17">
        <f t="shared" si="2"/>
        <v>113.79824233446374</v>
      </c>
      <c r="F17">
        <f t="shared" si="3"/>
        <v>0.34578678001932966</v>
      </c>
    </row>
    <row r="18" spans="1:6" x14ac:dyDescent="0.35">
      <c r="A18">
        <v>2</v>
      </c>
      <c r="B18">
        <v>36.7669</v>
      </c>
      <c r="C18">
        <f t="shared" si="0"/>
        <v>41.517925899630328</v>
      </c>
      <c r="D18">
        <f t="shared" si="1"/>
        <v>-4.7510258996303278</v>
      </c>
      <c r="E18">
        <f t="shared" si="2"/>
        <v>22.572247098958165</v>
      </c>
      <c r="F18">
        <f t="shared" si="3"/>
        <v>0.12922019260885001</v>
      </c>
    </row>
    <row r="19" spans="1:6" x14ac:dyDescent="0.35">
      <c r="A19">
        <v>2</v>
      </c>
      <c r="B19">
        <v>34.861699999999999</v>
      </c>
      <c r="C19">
        <f t="shared" si="0"/>
        <v>41.517925899630328</v>
      </c>
      <c r="D19">
        <f t="shared" si="1"/>
        <v>-6.6562258996303285</v>
      </c>
      <c r="E19">
        <f t="shared" si="2"/>
        <v>44.305343226909578</v>
      </c>
      <c r="F19">
        <f t="shared" si="3"/>
        <v>0.19093233834352108</v>
      </c>
    </row>
    <row r="20" spans="1:6" x14ac:dyDescent="0.35">
      <c r="A20">
        <v>2</v>
      </c>
      <c r="B20">
        <v>37.066600000000001</v>
      </c>
      <c r="C20">
        <f t="shared" si="0"/>
        <v>41.517925899630328</v>
      </c>
      <c r="D20">
        <f t="shared" si="1"/>
        <v>-4.4513258996303264</v>
      </c>
      <c r="E20">
        <f t="shared" si="2"/>
        <v>19.814302264719736</v>
      </c>
      <c r="F20">
        <f t="shared" si="3"/>
        <v>0.12008994349711941</v>
      </c>
    </row>
    <row r="21" spans="1:6" x14ac:dyDescent="0.35">
      <c r="A21">
        <v>2</v>
      </c>
      <c r="B21">
        <v>36.027700000000003</v>
      </c>
      <c r="C21">
        <f t="shared" si="0"/>
        <v>41.517925899630328</v>
      </c>
      <c r="D21">
        <f t="shared" si="1"/>
        <v>-5.4902258996303246</v>
      </c>
      <c r="E21">
        <f t="shared" si="2"/>
        <v>30.142580428971605</v>
      </c>
      <c r="F21">
        <f t="shared" si="3"/>
        <v>0.15238902010481725</v>
      </c>
    </row>
    <row r="22" spans="1:6" x14ac:dyDescent="0.35">
      <c r="A22">
        <v>2</v>
      </c>
      <c r="B22">
        <v>24.7</v>
      </c>
      <c r="C22">
        <f t="shared" si="0"/>
        <v>41.517925899630328</v>
      </c>
      <c r="D22">
        <f t="shared" si="1"/>
        <v>-16.817925899630328</v>
      </c>
      <c r="E22">
        <f t="shared" si="2"/>
        <v>282.8426315654566</v>
      </c>
      <c r="F22">
        <f t="shared" si="3"/>
        <v>0.68088768824414292</v>
      </c>
    </row>
    <row r="23" spans="1:6" x14ac:dyDescent="0.35">
      <c r="A23">
        <v>2</v>
      </c>
      <c r="B23">
        <v>36.473799999999997</v>
      </c>
      <c r="C23">
        <f t="shared" si="0"/>
        <v>41.517925899630328</v>
      </c>
      <c r="D23">
        <f t="shared" si="1"/>
        <v>-5.0441258996303304</v>
      </c>
      <c r="E23">
        <f t="shared" si="2"/>
        <v>25.443206091321489</v>
      </c>
      <c r="F23">
        <f t="shared" si="3"/>
        <v>0.13829449905494715</v>
      </c>
    </row>
    <row r="24" spans="1:6" x14ac:dyDescent="0.35">
      <c r="A24">
        <v>2</v>
      </c>
      <c r="B24">
        <v>32.857900000000001</v>
      </c>
      <c r="C24">
        <f t="shared" si="0"/>
        <v>41.517925899630328</v>
      </c>
      <c r="D24">
        <f t="shared" si="1"/>
        <v>-8.6600258996303268</v>
      </c>
      <c r="E24">
        <f t="shared" si="2"/>
        <v>74.996048582268045</v>
      </c>
      <c r="F24">
        <f t="shared" si="3"/>
        <v>0.26355993230335251</v>
      </c>
    </row>
    <row r="25" spans="1:6" x14ac:dyDescent="0.35">
      <c r="A25">
        <v>2</v>
      </c>
      <c r="B25">
        <v>36.473799999999997</v>
      </c>
      <c r="C25">
        <f t="shared" si="0"/>
        <v>41.517925899630328</v>
      </c>
      <c r="D25">
        <f t="shared" si="1"/>
        <v>-5.0441258996303304</v>
      </c>
      <c r="E25">
        <f t="shared" si="2"/>
        <v>25.443206091321489</v>
      </c>
      <c r="F25">
        <f t="shared" si="3"/>
        <v>0.13829449905494715</v>
      </c>
    </row>
    <row r="26" spans="1:6" x14ac:dyDescent="0.35">
      <c r="A26">
        <v>2</v>
      </c>
      <c r="B26">
        <v>32.857900000000001</v>
      </c>
      <c r="C26">
        <f t="shared" si="0"/>
        <v>41.517925899630328</v>
      </c>
      <c r="D26">
        <f t="shared" si="1"/>
        <v>-8.6600258996303268</v>
      </c>
      <c r="E26">
        <f t="shared" si="2"/>
        <v>74.996048582268045</v>
      </c>
      <c r="F26">
        <f t="shared" si="3"/>
        <v>0.26355993230335251</v>
      </c>
    </row>
    <row r="27" spans="1:6" x14ac:dyDescent="0.35">
      <c r="A27">
        <v>2</v>
      </c>
      <c r="B27">
        <v>54.250100000000003</v>
      </c>
      <c r="C27">
        <f t="shared" si="0"/>
        <v>41.517925899630328</v>
      </c>
      <c r="D27">
        <f t="shared" si="1"/>
        <v>12.732174100369676</v>
      </c>
      <c r="E27">
        <f t="shared" si="2"/>
        <v>162.10825732212436</v>
      </c>
      <c r="F27">
        <f t="shared" si="3"/>
        <v>0.23469402084732885</v>
      </c>
    </row>
    <row r="28" spans="1:6" x14ac:dyDescent="0.35">
      <c r="A28">
        <v>2</v>
      </c>
      <c r="B28">
        <v>52.6</v>
      </c>
      <c r="C28">
        <f t="shared" si="0"/>
        <v>41.517925899630328</v>
      </c>
      <c r="D28">
        <f t="shared" si="1"/>
        <v>11.082074100369674</v>
      </c>
      <c r="E28">
        <f t="shared" si="2"/>
        <v>122.81236636608432</v>
      </c>
      <c r="F28">
        <f t="shared" si="3"/>
        <v>0.21068581939866299</v>
      </c>
    </row>
    <row r="29" spans="1:6" x14ac:dyDescent="0.35">
      <c r="A29">
        <v>2</v>
      </c>
      <c r="B29">
        <v>56.420400000000001</v>
      </c>
      <c r="C29">
        <f t="shared" si="0"/>
        <v>41.517925899630328</v>
      </c>
      <c r="D29">
        <f t="shared" si="1"/>
        <v>14.902474100369673</v>
      </c>
      <c r="E29">
        <f t="shared" si="2"/>
        <v>222.08373431218891</v>
      </c>
      <c r="F29">
        <f t="shared" si="3"/>
        <v>0.26413272682167571</v>
      </c>
    </row>
    <row r="30" spans="1:6" x14ac:dyDescent="0.35">
      <c r="A30">
        <v>2</v>
      </c>
      <c r="B30">
        <v>41.4056</v>
      </c>
      <c r="C30">
        <f t="shared" si="0"/>
        <v>41.517925899630328</v>
      </c>
      <c r="D30">
        <f t="shared" si="1"/>
        <v>-0.1123258996303278</v>
      </c>
      <c r="E30">
        <f t="shared" si="2"/>
        <v>1.2617107727762474E-2</v>
      </c>
      <c r="F30">
        <f t="shared" si="3"/>
        <v>2.7128190300425015E-3</v>
      </c>
    </row>
    <row r="31" spans="1:6" x14ac:dyDescent="0.35">
      <c r="A31">
        <v>2</v>
      </c>
      <c r="B31">
        <v>35.162799999999997</v>
      </c>
      <c r="C31">
        <f t="shared" si="0"/>
        <v>41.517925899630328</v>
      </c>
      <c r="D31">
        <f t="shared" si="1"/>
        <v>-6.3551258996303304</v>
      </c>
      <c r="E31">
        <f t="shared" si="2"/>
        <v>40.387625200152215</v>
      </c>
      <c r="F31">
        <f t="shared" si="3"/>
        <v>0.18073435277140418</v>
      </c>
    </row>
    <row r="32" spans="1:6" x14ac:dyDescent="0.35">
      <c r="A32">
        <v>2</v>
      </c>
      <c r="B32">
        <v>34.749400000000001</v>
      </c>
      <c r="C32">
        <f t="shared" si="0"/>
        <v>41.517925899630328</v>
      </c>
      <c r="D32">
        <f t="shared" si="1"/>
        <v>-6.7685258996303261</v>
      </c>
      <c r="E32">
        <f t="shared" si="2"/>
        <v>45.812942853966518</v>
      </c>
      <c r="F32">
        <f t="shared" si="3"/>
        <v>0.19478108685704865</v>
      </c>
    </row>
    <row r="33" spans="1:6" x14ac:dyDescent="0.35">
      <c r="A33">
        <v>2</v>
      </c>
      <c r="B33">
        <v>34.9</v>
      </c>
      <c r="C33">
        <f t="shared" si="0"/>
        <v>41.517925899630328</v>
      </c>
      <c r="D33">
        <f t="shared" si="1"/>
        <v>-6.617925899630329</v>
      </c>
      <c r="E33">
        <f t="shared" si="2"/>
        <v>43.796943212997896</v>
      </c>
      <c r="F33">
        <f t="shared" si="3"/>
        <v>0.18962538394356243</v>
      </c>
    </row>
    <row r="34" spans="1:6" x14ac:dyDescent="0.35">
      <c r="A34">
        <v>2</v>
      </c>
      <c r="B34">
        <v>30.6</v>
      </c>
      <c r="C34">
        <f t="shared" si="0"/>
        <v>41.517925899630328</v>
      </c>
      <c r="D34">
        <f t="shared" si="1"/>
        <v>-10.917925899630326</v>
      </c>
      <c r="E34">
        <f t="shared" si="2"/>
        <v>119.20110594981867</v>
      </c>
      <c r="F34">
        <f t="shared" si="3"/>
        <v>0.35679496404020672</v>
      </c>
    </row>
    <row r="35" spans="1:6" x14ac:dyDescent="0.35">
      <c r="A35">
        <v>2</v>
      </c>
      <c r="B35">
        <v>31.7</v>
      </c>
      <c r="C35">
        <f t="shared" si="0"/>
        <v>41.517925899630328</v>
      </c>
      <c r="D35">
        <f t="shared" si="1"/>
        <v>-9.8179258996303282</v>
      </c>
      <c r="E35">
        <f t="shared" si="2"/>
        <v>96.391668970631997</v>
      </c>
      <c r="F35">
        <f t="shared" si="3"/>
        <v>0.30971375077698199</v>
      </c>
    </row>
    <row r="36" spans="1:6" x14ac:dyDescent="0.35">
      <c r="A36">
        <v>2</v>
      </c>
      <c r="B36">
        <v>47.847799999999999</v>
      </c>
      <c r="C36">
        <f t="shared" si="0"/>
        <v>41.517925899630328</v>
      </c>
      <c r="D36">
        <f t="shared" si="1"/>
        <v>6.3298741003696719</v>
      </c>
      <c r="E36">
        <f t="shared" si="2"/>
        <v>40.067306126530767</v>
      </c>
      <c r="F36">
        <f t="shared" si="3"/>
        <v>0.13229185250669145</v>
      </c>
    </row>
    <row r="37" spans="1:6" x14ac:dyDescent="0.35">
      <c r="A37">
        <v>2</v>
      </c>
      <c r="B37">
        <v>50.243600000000001</v>
      </c>
      <c r="C37">
        <f t="shared" si="0"/>
        <v>41.517925899630328</v>
      </c>
      <c r="D37">
        <f t="shared" si="1"/>
        <v>8.7256741003696732</v>
      </c>
      <c r="E37">
        <f t="shared" si="2"/>
        <v>76.137388505862106</v>
      </c>
      <c r="F37">
        <f t="shared" si="3"/>
        <v>0.17366737455854422</v>
      </c>
    </row>
    <row r="38" spans="1:6" x14ac:dyDescent="0.35">
      <c r="A38">
        <v>2</v>
      </c>
      <c r="B38">
        <v>47.2</v>
      </c>
      <c r="C38">
        <f t="shared" si="0"/>
        <v>41.517925899630328</v>
      </c>
      <c r="D38">
        <f t="shared" si="1"/>
        <v>5.6820741003696753</v>
      </c>
      <c r="E38">
        <f t="shared" si="2"/>
        <v>32.285966082091853</v>
      </c>
      <c r="F38">
        <f t="shared" si="3"/>
        <v>0.12038292585528973</v>
      </c>
    </row>
    <row r="39" spans="1:6" x14ac:dyDescent="0.35">
      <c r="A39">
        <v>2</v>
      </c>
      <c r="B39">
        <v>46.9</v>
      </c>
      <c r="C39">
        <f t="shared" si="0"/>
        <v>41.517925899630328</v>
      </c>
      <c r="D39">
        <f t="shared" si="1"/>
        <v>5.382074100369671</v>
      </c>
      <c r="E39">
        <f t="shared" si="2"/>
        <v>28.966721621870004</v>
      </c>
      <c r="F39">
        <f t="shared" si="3"/>
        <v>0.1147563774066028</v>
      </c>
    </row>
    <row r="40" spans="1:6" x14ac:dyDescent="0.35">
      <c r="A40">
        <v>2</v>
      </c>
      <c r="B40">
        <v>28.4</v>
      </c>
      <c r="C40">
        <f t="shared" si="0"/>
        <v>41.517925899630328</v>
      </c>
      <c r="D40">
        <f t="shared" si="1"/>
        <v>-13.117925899630329</v>
      </c>
      <c r="E40">
        <f t="shared" si="2"/>
        <v>172.07997990819217</v>
      </c>
      <c r="F40">
        <f t="shared" si="3"/>
        <v>0.46189879928275807</v>
      </c>
    </row>
    <row r="41" spans="1:6" x14ac:dyDescent="0.35">
      <c r="A41">
        <v>2</v>
      </c>
      <c r="B41">
        <v>27.9711</v>
      </c>
      <c r="C41">
        <f t="shared" si="0"/>
        <v>41.517925899630328</v>
      </c>
      <c r="D41">
        <f t="shared" si="1"/>
        <v>-13.546825899630328</v>
      </c>
      <c r="E41">
        <f t="shared" si="2"/>
        <v>183.51649195489503</v>
      </c>
      <c r="F41">
        <f t="shared" si="3"/>
        <v>0.48431509306499665</v>
      </c>
    </row>
    <row r="42" spans="1:6" x14ac:dyDescent="0.35">
      <c r="A42">
        <v>2</v>
      </c>
      <c r="B42">
        <v>50.4</v>
      </c>
      <c r="C42">
        <f t="shared" si="0"/>
        <v>41.517925899630328</v>
      </c>
      <c r="D42">
        <f t="shared" si="1"/>
        <v>8.882074100369671</v>
      </c>
      <c r="E42">
        <f t="shared" si="2"/>
        <v>78.891240324457698</v>
      </c>
      <c r="F42">
        <f t="shared" si="3"/>
        <v>0.17623162897558872</v>
      </c>
    </row>
    <row r="43" spans="1:6" x14ac:dyDescent="0.35">
      <c r="A43">
        <v>2</v>
      </c>
      <c r="B43">
        <v>54.05</v>
      </c>
      <c r="C43">
        <f t="shared" si="0"/>
        <v>41.517925899630328</v>
      </c>
      <c r="D43">
        <f t="shared" si="1"/>
        <v>12.53207410036967</v>
      </c>
      <c r="E43">
        <f t="shared" si="2"/>
        <v>157.05288125715626</v>
      </c>
      <c r="F43">
        <f t="shared" si="3"/>
        <v>0.23186076041386994</v>
      </c>
    </row>
    <row r="44" spans="1:6" x14ac:dyDescent="0.35">
      <c r="A44">
        <v>2</v>
      </c>
      <c r="B44">
        <v>59.7</v>
      </c>
      <c r="C44">
        <f t="shared" si="0"/>
        <v>41.517925899630328</v>
      </c>
      <c r="D44">
        <f t="shared" si="1"/>
        <v>18.182074100369675</v>
      </c>
      <c r="E44">
        <f t="shared" si="2"/>
        <v>330.58781859133376</v>
      </c>
      <c r="F44">
        <f t="shared" si="3"/>
        <v>0.30455735511506993</v>
      </c>
    </row>
    <row r="45" spans="1:6" x14ac:dyDescent="0.35">
      <c r="A45">
        <v>2</v>
      </c>
      <c r="B45">
        <v>52.749600000000001</v>
      </c>
      <c r="C45">
        <f t="shared" si="0"/>
        <v>41.517925899630328</v>
      </c>
      <c r="D45">
        <f t="shared" si="1"/>
        <v>11.231674100369673</v>
      </c>
      <c r="E45">
        <f t="shared" si="2"/>
        <v>126.15050309691492</v>
      </c>
      <c r="F45">
        <f t="shared" si="3"/>
        <v>0.21292434635276236</v>
      </c>
    </row>
    <row r="46" spans="1:6" x14ac:dyDescent="0.35">
      <c r="A46">
        <v>2</v>
      </c>
      <c r="B46">
        <v>40</v>
      </c>
      <c r="C46">
        <f t="shared" si="0"/>
        <v>41.517925899630328</v>
      </c>
      <c r="D46">
        <f t="shared" si="1"/>
        <v>-1.5179258996303275</v>
      </c>
      <c r="E46">
        <f t="shared" si="2"/>
        <v>2.3040990367685392</v>
      </c>
      <c r="F46">
        <f t="shared" si="3"/>
        <v>3.7948147490758186E-2</v>
      </c>
    </row>
    <row r="47" spans="1:6" x14ac:dyDescent="0.35">
      <c r="A47">
        <v>2</v>
      </c>
      <c r="B47">
        <v>40.9</v>
      </c>
      <c r="C47">
        <f t="shared" si="0"/>
        <v>41.517925899630328</v>
      </c>
      <c r="D47">
        <f t="shared" si="1"/>
        <v>-0.61792589963032896</v>
      </c>
      <c r="E47">
        <f t="shared" si="2"/>
        <v>0.38183241743395135</v>
      </c>
      <c r="F47">
        <f t="shared" si="3"/>
        <v>1.5108212704898019E-2</v>
      </c>
    </row>
    <row r="48" spans="1:6" x14ac:dyDescent="0.35">
      <c r="A48">
        <v>2</v>
      </c>
      <c r="B48">
        <v>40.5</v>
      </c>
      <c r="C48">
        <f t="shared" si="0"/>
        <v>41.517925899630328</v>
      </c>
      <c r="D48">
        <f t="shared" si="1"/>
        <v>-1.0179258996303275</v>
      </c>
      <c r="E48">
        <f t="shared" si="2"/>
        <v>1.0361731371382117</v>
      </c>
      <c r="F48">
        <f t="shared" si="3"/>
        <v>2.5133972830378458E-2</v>
      </c>
    </row>
    <row r="49" spans="1:6" x14ac:dyDescent="0.35">
      <c r="A49">
        <v>1</v>
      </c>
      <c r="B49">
        <v>29.9499</v>
      </c>
      <c r="C49">
        <f t="shared" si="0"/>
        <v>46.038588483627407</v>
      </c>
      <c r="D49">
        <f t="shared" si="1"/>
        <v>-16.088688483627408</v>
      </c>
      <c r="E49">
        <f t="shared" si="2"/>
        <v>258.84589712320519</v>
      </c>
      <c r="F49">
        <f t="shared" si="3"/>
        <v>0.53718671793987316</v>
      </c>
    </row>
    <row r="50" spans="1:6" x14ac:dyDescent="0.35">
      <c r="A50">
        <v>1</v>
      </c>
      <c r="B50">
        <v>31.4</v>
      </c>
      <c r="C50">
        <f t="shared" si="0"/>
        <v>46.038588483627407</v>
      </c>
      <c r="D50">
        <f t="shared" si="1"/>
        <v>-14.638588483627409</v>
      </c>
      <c r="E50">
        <f t="shared" si="2"/>
        <v>214.28827279298901</v>
      </c>
      <c r="F50">
        <f t="shared" si="3"/>
        <v>0.46619708546584104</v>
      </c>
    </row>
    <row r="51" spans="1:6" x14ac:dyDescent="0.35">
      <c r="A51">
        <v>2</v>
      </c>
      <c r="B51">
        <v>56.991500000000002</v>
      </c>
      <c r="C51">
        <f t="shared" si="0"/>
        <v>41.517925899630328</v>
      </c>
      <c r="D51">
        <f t="shared" si="1"/>
        <v>15.473574100369675</v>
      </c>
      <c r="E51">
        <f t="shared" si="2"/>
        <v>239.43149543963119</v>
      </c>
      <c r="F51">
        <f t="shared" si="3"/>
        <v>0.27150670012843447</v>
      </c>
    </row>
    <row r="52" spans="1:6" x14ac:dyDescent="0.35">
      <c r="A52">
        <v>2</v>
      </c>
      <c r="B52">
        <v>46.5</v>
      </c>
      <c r="C52">
        <f t="shared" si="0"/>
        <v>41.517925899630328</v>
      </c>
      <c r="D52">
        <f t="shared" si="1"/>
        <v>4.9820741003696725</v>
      </c>
      <c r="E52">
        <f t="shared" si="2"/>
        <v>24.821062341574279</v>
      </c>
      <c r="F52">
        <f t="shared" si="3"/>
        <v>0.1071413785025736</v>
      </c>
    </row>
    <row r="53" spans="1:6" x14ac:dyDescent="0.35">
      <c r="A53">
        <v>2</v>
      </c>
      <c r="B53">
        <v>49.6</v>
      </c>
      <c r="C53">
        <f t="shared" si="0"/>
        <v>41.517925899630328</v>
      </c>
      <c r="D53">
        <f t="shared" si="1"/>
        <v>8.0820741003696739</v>
      </c>
      <c r="E53">
        <f t="shared" si="2"/>
        <v>65.319921763866276</v>
      </c>
      <c r="F53">
        <f t="shared" si="3"/>
        <v>0.16294504234616278</v>
      </c>
    </row>
    <row r="54" spans="1:6" x14ac:dyDescent="0.35">
      <c r="A54">
        <v>2</v>
      </c>
      <c r="B54">
        <v>42</v>
      </c>
      <c r="C54">
        <f t="shared" si="0"/>
        <v>41.517925899630328</v>
      </c>
      <c r="D54">
        <f t="shared" si="1"/>
        <v>0.48207410036967246</v>
      </c>
      <c r="E54">
        <f t="shared" si="2"/>
        <v>0.23239543824722905</v>
      </c>
      <c r="F54">
        <f t="shared" si="3"/>
        <v>1.1477954770706487E-2</v>
      </c>
    </row>
    <row r="55" spans="1:6" x14ac:dyDescent="0.35">
      <c r="A55">
        <v>2</v>
      </c>
      <c r="B55">
        <v>49.949399999999997</v>
      </c>
      <c r="C55">
        <f t="shared" si="0"/>
        <v>41.517925899630328</v>
      </c>
      <c r="D55">
        <f t="shared" si="1"/>
        <v>8.4314741003696696</v>
      </c>
      <c r="E55">
        <f t="shared" si="2"/>
        <v>71.089755505204536</v>
      </c>
      <c r="F55">
        <f t="shared" si="3"/>
        <v>0.16880030791900744</v>
      </c>
    </row>
    <row r="56" spans="1:6" x14ac:dyDescent="0.35">
      <c r="A56">
        <v>2</v>
      </c>
      <c r="B56">
        <v>45.3</v>
      </c>
      <c r="C56">
        <f t="shared" si="0"/>
        <v>41.517925899630328</v>
      </c>
      <c r="D56">
        <f t="shared" si="1"/>
        <v>3.7820741003696696</v>
      </c>
      <c r="E56">
        <f t="shared" si="2"/>
        <v>14.304084500687045</v>
      </c>
      <c r="F56">
        <f t="shared" si="3"/>
        <v>8.3489494489396687E-2</v>
      </c>
    </row>
    <row r="57" spans="1:6" x14ac:dyDescent="0.35">
      <c r="A57">
        <v>2</v>
      </c>
      <c r="B57">
        <v>45.5</v>
      </c>
      <c r="C57">
        <f t="shared" si="0"/>
        <v>41.517925899630328</v>
      </c>
      <c r="D57">
        <f t="shared" si="1"/>
        <v>3.9820741003696725</v>
      </c>
      <c r="E57">
        <f t="shared" si="2"/>
        <v>15.856914140834936</v>
      </c>
      <c r="F57">
        <f t="shared" si="3"/>
        <v>8.7518112096036757E-2</v>
      </c>
    </row>
    <row r="58" spans="1:6" x14ac:dyDescent="0.35">
      <c r="A58">
        <v>2</v>
      </c>
      <c r="B58">
        <v>42.8</v>
      </c>
      <c r="C58">
        <f t="shared" si="0"/>
        <v>41.517925899630328</v>
      </c>
      <c r="D58">
        <f t="shared" si="1"/>
        <v>1.2820741003696696</v>
      </c>
      <c r="E58">
        <f t="shared" si="2"/>
        <v>1.6437139988386977</v>
      </c>
      <c r="F58">
        <f t="shared" si="3"/>
        <v>2.9955002345085739E-2</v>
      </c>
    </row>
    <row r="59" spans="1:6" x14ac:dyDescent="0.35">
      <c r="A59">
        <v>2</v>
      </c>
      <c r="B59">
        <v>43.7</v>
      </c>
      <c r="C59">
        <f t="shared" si="0"/>
        <v>41.517925899630328</v>
      </c>
      <c r="D59">
        <f t="shared" si="1"/>
        <v>2.1820741003696753</v>
      </c>
      <c r="E59">
        <f t="shared" si="2"/>
        <v>4.7614473795041281</v>
      </c>
      <c r="F59">
        <f t="shared" si="3"/>
        <v>4.9933045775049777E-2</v>
      </c>
    </row>
    <row r="60" spans="1:6" x14ac:dyDescent="0.35">
      <c r="A60">
        <v>2</v>
      </c>
      <c r="B60">
        <v>42.904000000000003</v>
      </c>
      <c r="C60">
        <f t="shared" si="0"/>
        <v>41.517925899630328</v>
      </c>
      <c r="D60">
        <f t="shared" si="1"/>
        <v>1.3860741003696759</v>
      </c>
      <c r="E60">
        <f t="shared" si="2"/>
        <v>1.9212014117156064</v>
      </c>
      <c r="F60">
        <f t="shared" si="3"/>
        <v>3.2306407336604413E-2</v>
      </c>
    </row>
    <row r="61" spans="1:6" x14ac:dyDescent="0.35">
      <c r="A61">
        <v>2</v>
      </c>
      <c r="B61">
        <v>43.261699999999998</v>
      </c>
      <c r="C61">
        <f t="shared" si="0"/>
        <v>41.517925899630328</v>
      </c>
      <c r="D61">
        <f t="shared" si="1"/>
        <v>1.7437741003696701</v>
      </c>
      <c r="E61">
        <f t="shared" si="2"/>
        <v>3.0407481131200522</v>
      </c>
      <c r="F61">
        <f t="shared" si="3"/>
        <v>4.0307572295348315E-2</v>
      </c>
    </row>
    <row r="62" spans="1:6" x14ac:dyDescent="0.35">
      <c r="A62">
        <v>2</v>
      </c>
      <c r="B62">
        <v>37.5899</v>
      </c>
      <c r="C62">
        <f t="shared" si="0"/>
        <v>41.517925899630328</v>
      </c>
      <c r="D62">
        <f t="shared" si="1"/>
        <v>-3.9280258996303274</v>
      </c>
      <c r="E62">
        <f t="shared" si="2"/>
        <v>15.429387468166643</v>
      </c>
      <c r="F62">
        <f t="shared" si="3"/>
        <v>0.10449684355718764</v>
      </c>
    </row>
    <row r="63" spans="1:6" x14ac:dyDescent="0.35">
      <c r="A63">
        <v>2</v>
      </c>
      <c r="B63">
        <v>36.655700000000003</v>
      </c>
      <c r="C63">
        <f t="shared" si="0"/>
        <v>41.517925899630328</v>
      </c>
      <c r="D63">
        <f t="shared" si="1"/>
        <v>-4.8622258996303245</v>
      </c>
      <c r="E63">
        <f t="shared" si="2"/>
        <v>23.641240699035919</v>
      </c>
      <c r="F63">
        <f t="shared" si="3"/>
        <v>0.13264583406210559</v>
      </c>
    </row>
    <row r="64" spans="1:6" x14ac:dyDescent="0.35">
      <c r="A64">
        <v>2</v>
      </c>
      <c r="B64">
        <v>34.434100000000001</v>
      </c>
      <c r="C64">
        <f t="shared" si="0"/>
        <v>41.517925899630328</v>
      </c>
      <c r="D64">
        <f t="shared" si="1"/>
        <v>-7.0838258996303267</v>
      </c>
      <c r="E64">
        <f t="shared" si="2"/>
        <v>50.18058937627341</v>
      </c>
      <c r="F64">
        <f t="shared" si="3"/>
        <v>0.20572124433716363</v>
      </c>
    </row>
    <row r="65" spans="1:6" x14ac:dyDescent="0.35">
      <c r="A65">
        <v>2</v>
      </c>
      <c r="B65">
        <v>31.366900000000001</v>
      </c>
      <c r="C65">
        <f t="shared" si="0"/>
        <v>41.517925899630328</v>
      </c>
      <c r="D65">
        <f t="shared" si="1"/>
        <v>-10.151025899630326</v>
      </c>
      <c r="E65">
        <f t="shared" si="2"/>
        <v>103.04332681496568</v>
      </c>
      <c r="F65">
        <f t="shared" si="3"/>
        <v>0.32362222277720548</v>
      </c>
    </row>
    <row r="66" spans="1:6" x14ac:dyDescent="0.35">
      <c r="A66">
        <v>2</v>
      </c>
      <c r="B66">
        <v>41.566099999999999</v>
      </c>
      <c r="C66">
        <f t="shared" si="0"/>
        <v>41.517925899630328</v>
      </c>
      <c r="D66">
        <f t="shared" si="1"/>
        <v>4.817410036967118E-2</v>
      </c>
      <c r="E66">
        <f t="shared" si="2"/>
        <v>2.3207439464271529E-3</v>
      </c>
      <c r="F66">
        <f t="shared" si="3"/>
        <v>1.1589757126521656E-3</v>
      </c>
    </row>
    <row r="67" spans="1:6" x14ac:dyDescent="0.35">
      <c r="A67">
        <v>2</v>
      </c>
      <c r="B67">
        <v>44.707999999999998</v>
      </c>
      <c r="C67">
        <f t="shared" ref="C67:C130" si="4">$I$2+($I$3*A67)</f>
        <v>41.517925899630328</v>
      </c>
      <c r="D67">
        <f t="shared" ref="D67:D130" si="5">B67-C67</f>
        <v>3.1900741003696709</v>
      </c>
      <c r="E67">
        <f t="shared" ref="E67:E130" si="6">D67^2</f>
        <v>10.176572765849365</v>
      </c>
      <c r="F67">
        <f t="shared" ref="F67:F130" si="7">ABS((B67-C67)/B67)</f>
        <v>7.1353540761601303E-2</v>
      </c>
    </row>
    <row r="68" spans="1:6" x14ac:dyDescent="0.35">
      <c r="A68">
        <v>2</v>
      </c>
      <c r="B68">
        <v>59.536099999999998</v>
      </c>
      <c r="C68">
        <f t="shared" si="4"/>
        <v>41.517925899630328</v>
      </c>
      <c r="D68">
        <f t="shared" si="5"/>
        <v>18.01817410036967</v>
      </c>
      <c r="E68">
        <f t="shared" si="6"/>
        <v>324.65459791123237</v>
      </c>
      <c r="F68">
        <f t="shared" si="7"/>
        <v>0.30264283519359969</v>
      </c>
    </row>
    <row r="69" spans="1:6" x14ac:dyDescent="0.35">
      <c r="A69">
        <v>2</v>
      </c>
      <c r="B69">
        <v>59.438099999999999</v>
      </c>
      <c r="C69">
        <f t="shared" si="4"/>
        <v>41.517925899630328</v>
      </c>
      <c r="D69">
        <f t="shared" si="5"/>
        <v>17.920174100369671</v>
      </c>
      <c r="E69">
        <f t="shared" si="6"/>
        <v>321.13263978755992</v>
      </c>
      <c r="F69">
        <f t="shared" si="7"/>
        <v>0.3014930507598606</v>
      </c>
    </row>
    <row r="70" spans="1:6" x14ac:dyDescent="0.35">
      <c r="A70">
        <v>1</v>
      </c>
      <c r="B70">
        <v>46.2</v>
      </c>
      <c r="C70">
        <f t="shared" si="4"/>
        <v>46.038588483627407</v>
      </c>
      <c r="D70">
        <f t="shared" si="5"/>
        <v>0.16141151637259554</v>
      </c>
      <c r="E70">
        <f t="shared" si="6"/>
        <v>2.605367761770068E-2</v>
      </c>
      <c r="F70">
        <f t="shared" si="7"/>
        <v>3.4937557656405959E-3</v>
      </c>
    </row>
    <row r="71" spans="1:6" x14ac:dyDescent="0.35">
      <c r="A71">
        <v>1</v>
      </c>
      <c r="B71">
        <v>41.399000000000001</v>
      </c>
      <c r="C71">
        <f t="shared" si="4"/>
        <v>46.038588483627407</v>
      </c>
      <c r="D71">
        <f t="shared" si="5"/>
        <v>-4.6395884836274064</v>
      </c>
      <c r="E71">
        <f t="shared" si="6"/>
        <v>21.525781297408056</v>
      </c>
      <c r="F71">
        <f t="shared" si="7"/>
        <v>0.11207006168331134</v>
      </c>
    </row>
    <row r="72" spans="1:6" x14ac:dyDescent="0.35">
      <c r="A72">
        <v>2</v>
      </c>
      <c r="B72">
        <v>44.515900000000002</v>
      </c>
      <c r="C72">
        <f t="shared" si="4"/>
        <v>41.517925899630328</v>
      </c>
      <c r="D72">
        <f t="shared" si="5"/>
        <v>2.9979741003696745</v>
      </c>
      <c r="E72">
        <f t="shared" si="6"/>
        <v>8.9878487064873589</v>
      </c>
      <c r="F72">
        <f t="shared" si="7"/>
        <v>6.7346141499322137E-2</v>
      </c>
    </row>
    <row r="73" spans="1:6" x14ac:dyDescent="0.35">
      <c r="A73">
        <v>2</v>
      </c>
      <c r="B73">
        <v>42.488799999999998</v>
      </c>
      <c r="C73">
        <f t="shared" si="4"/>
        <v>41.517925899630328</v>
      </c>
      <c r="D73">
        <f t="shared" si="5"/>
        <v>0.97087410036967015</v>
      </c>
      <c r="E73">
        <f t="shared" si="6"/>
        <v>0.94259651876861639</v>
      </c>
      <c r="F73">
        <f t="shared" si="7"/>
        <v>2.2850118157483154E-2</v>
      </c>
    </row>
    <row r="74" spans="1:6" x14ac:dyDescent="0.35">
      <c r="A74">
        <v>2</v>
      </c>
      <c r="B74">
        <v>35.799999999999997</v>
      </c>
      <c r="C74">
        <f t="shared" si="4"/>
        <v>41.517925899630328</v>
      </c>
      <c r="D74">
        <f t="shared" si="5"/>
        <v>-5.7179258996303304</v>
      </c>
      <c r="E74">
        <f t="shared" si="6"/>
        <v>32.694676593663324</v>
      </c>
      <c r="F74">
        <f t="shared" si="7"/>
        <v>0.15971860054833326</v>
      </c>
    </row>
    <row r="75" spans="1:6" x14ac:dyDescent="0.35">
      <c r="A75">
        <v>1</v>
      </c>
      <c r="B75">
        <v>23.4</v>
      </c>
      <c r="C75">
        <f t="shared" si="4"/>
        <v>46.038588483627407</v>
      </c>
      <c r="D75">
        <f t="shared" si="5"/>
        <v>-22.638588483627409</v>
      </c>
      <c r="E75">
        <f t="shared" si="6"/>
        <v>512.50568853102754</v>
      </c>
      <c r="F75">
        <f t="shared" si="7"/>
        <v>0.96746104630886365</v>
      </c>
    </row>
    <row r="76" spans="1:6" x14ac:dyDescent="0.35">
      <c r="A76">
        <v>2</v>
      </c>
      <c r="B76">
        <v>33.049900000000001</v>
      </c>
      <c r="C76">
        <f t="shared" si="4"/>
        <v>41.517925899630328</v>
      </c>
      <c r="D76">
        <f t="shared" si="5"/>
        <v>-8.4680258996303266</v>
      </c>
      <c r="E76">
        <f t="shared" si="6"/>
        <v>71.707462636810007</v>
      </c>
      <c r="F76">
        <f t="shared" si="7"/>
        <v>0.25621941063756098</v>
      </c>
    </row>
    <row r="77" spans="1:6" x14ac:dyDescent="0.35">
      <c r="A77">
        <v>2</v>
      </c>
      <c r="B77">
        <v>33.603200000000001</v>
      </c>
      <c r="C77">
        <f t="shared" si="4"/>
        <v>41.517925899630328</v>
      </c>
      <c r="D77">
        <f t="shared" si="5"/>
        <v>-7.9147258996303265</v>
      </c>
      <c r="E77">
        <f t="shared" si="6"/>
        <v>62.642886066279083</v>
      </c>
      <c r="F77">
        <f t="shared" si="7"/>
        <v>0.23553488654742186</v>
      </c>
    </row>
    <row r="78" spans="1:6" x14ac:dyDescent="0.35">
      <c r="A78">
        <v>2</v>
      </c>
      <c r="B78">
        <v>42</v>
      </c>
      <c r="C78">
        <f t="shared" si="4"/>
        <v>41.517925899630328</v>
      </c>
      <c r="D78">
        <f t="shared" si="5"/>
        <v>0.48207410036967246</v>
      </c>
      <c r="E78">
        <f t="shared" si="6"/>
        <v>0.23239543824722905</v>
      </c>
      <c r="F78">
        <f t="shared" si="7"/>
        <v>1.1477954770706487E-2</v>
      </c>
    </row>
    <row r="79" spans="1:6" x14ac:dyDescent="0.35">
      <c r="A79">
        <v>2</v>
      </c>
      <c r="B79">
        <v>37.487400000000001</v>
      </c>
      <c r="C79">
        <f t="shared" si="4"/>
        <v>41.517925899630328</v>
      </c>
      <c r="D79">
        <f t="shared" si="5"/>
        <v>-4.0305258996303266</v>
      </c>
      <c r="E79">
        <f t="shared" si="6"/>
        <v>16.245139027590852</v>
      </c>
      <c r="F79">
        <f t="shared" si="7"/>
        <v>0.10751681630708788</v>
      </c>
    </row>
    <row r="80" spans="1:6" x14ac:dyDescent="0.35">
      <c r="A80">
        <v>2</v>
      </c>
      <c r="B80">
        <v>36.1</v>
      </c>
      <c r="C80">
        <f t="shared" si="4"/>
        <v>41.517925899630328</v>
      </c>
      <c r="D80">
        <f t="shared" si="5"/>
        <v>-5.4179258996303261</v>
      </c>
      <c r="E80">
        <f t="shared" si="6"/>
        <v>29.353921053885077</v>
      </c>
      <c r="F80">
        <f t="shared" si="7"/>
        <v>0.15008104985125556</v>
      </c>
    </row>
    <row r="81" spans="1:6" x14ac:dyDescent="0.35">
      <c r="A81">
        <v>2</v>
      </c>
      <c r="B81">
        <v>39.4</v>
      </c>
      <c r="C81">
        <f t="shared" si="4"/>
        <v>41.517925899630328</v>
      </c>
      <c r="D81">
        <f t="shared" si="5"/>
        <v>-2.117925899630329</v>
      </c>
      <c r="E81">
        <f t="shared" si="6"/>
        <v>4.4856101163249384</v>
      </c>
      <c r="F81">
        <f t="shared" si="7"/>
        <v>5.3754464457622567E-2</v>
      </c>
    </row>
    <row r="82" spans="1:6" x14ac:dyDescent="0.35">
      <c r="A82">
        <v>2</v>
      </c>
      <c r="B82">
        <v>44.7</v>
      </c>
      <c r="C82">
        <f t="shared" si="4"/>
        <v>41.517925899630328</v>
      </c>
      <c r="D82">
        <f t="shared" si="5"/>
        <v>3.1820741003696753</v>
      </c>
      <c r="E82">
        <f t="shared" si="6"/>
        <v>10.125595580243479</v>
      </c>
      <c r="F82">
        <f t="shared" si="7"/>
        <v>7.118734005301286E-2</v>
      </c>
    </row>
    <row r="83" spans="1:6" x14ac:dyDescent="0.35">
      <c r="A83">
        <v>2</v>
      </c>
      <c r="B83">
        <v>42.5</v>
      </c>
      <c r="C83">
        <f t="shared" si="4"/>
        <v>41.517925899630328</v>
      </c>
      <c r="D83">
        <f t="shared" si="5"/>
        <v>0.98207410036967246</v>
      </c>
      <c r="E83">
        <f t="shared" si="6"/>
        <v>0.96446953861690154</v>
      </c>
      <c r="F83">
        <f t="shared" si="7"/>
        <v>2.3107625891051118E-2</v>
      </c>
    </row>
    <row r="84" spans="1:6" x14ac:dyDescent="0.35">
      <c r="A84">
        <v>2</v>
      </c>
      <c r="B84">
        <v>41.5</v>
      </c>
      <c r="C84">
        <f t="shared" si="4"/>
        <v>41.517925899630328</v>
      </c>
      <c r="D84">
        <f t="shared" si="5"/>
        <v>-1.7925899630327535E-2</v>
      </c>
      <c r="E84">
        <f t="shared" si="6"/>
        <v>3.2133787755657687E-4</v>
      </c>
      <c r="F84">
        <f t="shared" si="7"/>
        <v>4.3194938868259121E-4</v>
      </c>
    </row>
    <row r="85" spans="1:6" x14ac:dyDescent="0.35">
      <c r="A85">
        <v>2</v>
      </c>
      <c r="B85">
        <v>43.5</v>
      </c>
      <c r="C85">
        <f t="shared" si="4"/>
        <v>41.517925899630328</v>
      </c>
      <c r="D85">
        <f t="shared" si="5"/>
        <v>1.9820741003696725</v>
      </c>
      <c r="E85">
        <f t="shared" si="6"/>
        <v>3.9286177393562465</v>
      </c>
      <c r="F85">
        <f t="shared" si="7"/>
        <v>4.5564921847578675E-2</v>
      </c>
    </row>
    <row r="86" spans="1:6" x14ac:dyDescent="0.35">
      <c r="A86">
        <v>2</v>
      </c>
      <c r="B86">
        <v>40.5</v>
      </c>
      <c r="C86">
        <f t="shared" si="4"/>
        <v>41.517925899630328</v>
      </c>
      <c r="D86">
        <f t="shared" si="5"/>
        <v>-1.0179258996303275</v>
      </c>
      <c r="E86">
        <f t="shared" si="6"/>
        <v>1.0361731371382117</v>
      </c>
      <c r="F86">
        <f t="shared" si="7"/>
        <v>2.5133972830378458E-2</v>
      </c>
    </row>
    <row r="87" spans="1:6" x14ac:dyDescent="0.35">
      <c r="A87">
        <v>2</v>
      </c>
      <c r="B87">
        <v>39.700000000000003</v>
      </c>
      <c r="C87">
        <f t="shared" si="4"/>
        <v>41.517925899630328</v>
      </c>
      <c r="D87">
        <f t="shared" si="5"/>
        <v>-1.8179258996303247</v>
      </c>
      <c r="E87">
        <f t="shared" si="6"/>
        <v>3.3048545765467252</v>
      </c>
      <c r="F87">
        <f t="shared" si="7"/>
        <v>4.5791584373559811E-2</v>
      </c>
    </row>
    <row r="88" spans="1:6" x14ac:dyDescent="0.35">
      <c r="A88">
        <v>2</v>
      </c>
      <c r="B88">
        <v>40.807499999999997</v>
      </c>
      <c r="C88">
        <f t="shared" si="4"/>
        <v>41.517925899630328</v>
      </c>
      <c r="D88">
        <f t="shared" si="5"/>
        <v>-0.71042589963033009</v>
      </c>
      <c r="E88">
        <f t="shared" si="6"/>
        <v>0.50470495886556388</v>
      </c>
      <c r="F88">
        <f t="shared" si="7"/>
        <v>1.740919928028745E-2</v>
      </c>
    </row>
    <row r="89" spans="1:6" x14ac:dyDescent="0.35">
      <c r="A89">
        <v>2</v>
      </c>
      <c r="B89">
        <v>37.979999999999997</v>
      </c>
      <c r="C89">
        <f t="shared" si="4"/>
        <v>41.517925899630328</v>
      </c>
      <c r="D89">
        <f t="shared" si="5"/>
        <v>-3.5379258996303307</v>
      </c>
      <c r="E89">
        <f t="shared" si="6"/>
        <v>12.516919671275085</v>
      </c>
      <c r="F89">
        <f t="shared" si="7"/>
        <v>9.3152340695901295E-2</v>
      </c>
    </row>
    <row r="90" spans="1:6" x14ac:dyDescent="0.35">
      <c r="A90">
        <v>2</v>
      </c>
      <c r="B90">
        <v>36.752800000000001</v>
      </c>
      <c r="C90">
        <f t="shared" si="4"/>
        <v>41.517925899630328</v>
      </c>
      <c r="D90">
        <f t="shared" si="5"/>
        <v>-4.765125899630327</v>
      </c>
      <c r="E90">
        <f t="shared" si="6"/>
        <v>22.706424839327731</v>
      </c>
      <c r="F90">
        <f t="shared" si="7"/>
        <v>0.12965341143070261</v>
      </c>
    </row>
    <row r="91" spans="1:6" x14ac:dyDescent="0.35">
      <c r="A91">
        <v>2</v>
      </c>
      <c r="B91">
        <v>33.4</v>
      </c>
      <c r="C91">
        <f t="shared" si="4"/>
        <v>41.517925899630328</v>
      </c>
      <c r="D91">
        <f t="shared" si="5"/>
        <v>-8.117925899630329</v>
      </c>
      <c r="E91">
        <f t="shared" si="6"/>
        <v>65.900720911888882</v>
      </c>
      <c r="F91">
        <f t="shared" si="7"/>
        <v>0.24305167364162664</v>
      </c>
    </row>
    <row r="92" spans="1:6" x14ac:dyDescent="0.35">
      <c r="A92">
        <v>2</v>
      </c>
      <c r="B92">
        <v>34.5</v>
      </c>
      <c r="C92">
        <f t="shared" si="4"/>
        <v>41.517925899630328</v>
      </c>
      <c r="D92">
        <f t="shared" si="5"/>
        <v>-7.0179258996303275</v>
      </c>
      <c r="E92">
        <f t="shared" si="6"/>
        <v>49.251283932702144</v>
      </c>
      <c r="F92">
        <f t="shared" si="7"/>
        <v>0.20341814201827035</v>
      </c>
    </row>
    <row r="93" spans="1:6" x14ac:dyDescent="0.35">
      <c r="A93">
        <v>2</v>
      </c>
      <c r="B93">
        <v>32.4</v>
      </c>
      <c r="C93">
        <f t="shared" si="4"/>
        <v>41.517925899630328</v>
      </c>
      <c r="D93">
        <f t="shared" si="5"/>
        <v>-9.117925899630329</v>
      </c>
      <c r="E93">
        <f t="shared" si="6"/>
        <v>83.13657271114954</v>
      </c>
      <c r="F93">
        <f t="shared" si="7"/>
        <v>0.28141746603797313</v>
      </c>
    </row>
    <row r="94" spans="1:6" x14ac:dyDescent="0.35">
      <c r="A94">
        <v>2</v>
      </c>
      <c r="B94">
        <v>39.700000000000003</v>
      </c>
      <c r="C94">
        <f t="shared" si="4"/>
        <v>41.517925899630328</v>
      </c>
      <c r="D94">
        <f t="shared" si="5"/>
        <v>-1.8179258996303247</v>
      </c>
      <c r="E94">
        <f t="shared" si="6"/>
        <v>3.3048545765467252</v>
      </c>
      <c r="F94">
        <f t="shared" si="7"/>
        <v>4.5791584373559811E-2</v>
      </c>
    </row>
    <row r="95" spans="1:6" x14ac:dyDescent="0.35">
      <c r="A95">
        <v>2</v>
      </c>
      <c r="B95">
        <v>51.6</v>
      </c>
      <c r="C95">
        <f t="shared" si="4"/>
        <v>41.517925899630328</v>
      </c>
      <c r="D95">
        <f t="shared" si="5"/>
        <v>10.082074100369674</v>
      </c>
      <c r="E95">
        <f t="shared" si="6"/>
        <v>101.64821816534497</v>
      </c>
      <c r="F95">
        <f t="shared" si="7"/>
        <v>0.19538903295290064</v>
      </c>
    </row>
    <row r="96" spans="1:6" x14ac:dyDescent="0.35">
      <c r="A96">
        <v>2</v>
      </c>
      <c r="B96">
        <v>34.700000000000003</v>
      </c>
      <c r="C96">
        <f t="shared" si="4"/>
        <v>41.517925899630328</v>
      </c>
      <c r="D96">
        <f t="shared" si="5"/>
        <v>-6.8179258996303247</v>
      </c>
      <c r="E96">
        <f t="shared" si="6"/>
        <v>46.484113572849971</v>
      </c>
      <c r="F96">
        <f t="shared" si="7"/>
        <v>0.19648201439856841</v>
      </c>
    </row>
    <row r="97" spans="1:6" x14ac:dyDescent="0.35">
      <c r="A97">
        <v>2</v>
      </c>
      <c r="B97">
        <v>47.1</v>
      </c>
      <c r="C97">
        <f t="shared" si="4"/>
        <v>41.517925899630328</v>
      </c>
      <c r="D97">
        <f t="shared" si="5"/>
        <v>5.5820741003696739</v>
      </c>
      <c r="E97">
        <f t="shared" si="6"/>
        <v>31.159551262017903</v>
      </c>
      <c r="F97">
        <f t="shared" si="7"/>
        <v>0.11851537368088479</v>
      </c>
    </row>
    <row r="98" spans="1:6" x14ac:dyDescent="0.35">
      <c r="A98">
        <v>2</v>
      </c>
      <c r="B98">
        <v>35.722200000000001</v>
      </c>
      <c r="C98">
        <f t="shared" si="4"/>
        <v>41.517925899630328</v>
      </c>
      <c r="D98">
        <f t="shared" si="5"/>
        <v>-5.7957258996303267</v>
      </c>
      <c r="E98">
        <f t="shared" si="6"/>
        <v>33.590438703645759</v>
      </c>
      <c r="F98">
        <f t="shared" si="7"/>
        <v>0.16224437183685009</v>
      </c>
    </row>
    <row r="99" spans="1:6" x14ac:dyDescent="0.35">
      <c r="A99">
        <v>2</v>
      </c>
      <c r="B99">
        <v>37.999699999999997</v>
      </c>
      <c r="C99">
        <f t="shared" si="4"/>
        <v>41.517925899630328</v>
      </c>
      <c r="D99">
        <f t="shared" si="5"/>
        <v>-3.5182258996303304</v>
      </c>
      <c r="E99">
        <f t="shared" si="6"/>
        <v>12.377913480829648</v>
      </c>
      <c r="F99">
        <f t="shared" si="7"/>
        <v>9.2585623034664236E-2</v>
      </c>
    </row>
    <row r="100" spans="1:6" x14ac:dyDescent="0.35">
      <c r="A100">
        <v>2</v>
      </c>
      <c r="B100">
        <v>31.227399999999999</v>
      </c>
      <c r="C100">
        <f t="shared" si="4"/>
        <v>41.517925899630328</v>
      </c>
      <c r="D100">
        <f t="shared" si="5"/>
        <v>-10.290525899630328</v>
      </c>
      <c r="E100">
        <f t="shared" si="6"/>
        <v>105.89492329096258</v>
      </c>
      <c r="F100">
        <f t="shared" si="7"/>
        <v>0.32953514860764355</v>
      </c>
    </row>
    <row r="101" spans="1:6" x14ac:dyDescent="0.35">
      <c r="A101">
        <v>2</v>
      </c>
      <c r="B101">
        <v>30.547999999999998</v>
      </c>
      <c r="C101">
        <f t="shared" si="4"/>
        <v>41.517925899630328</v>
      </c>
      <c r="D101">
        <f t="shared" si="5"/>
        <v>-10.969925899630329</v>
      </c>
      <c r="E101">
        <f t="shared" si="6"/>
        <v>120.33927424338029</v>
      </c>
      <c r="F101">
        <f t="shared" si="7"/>
        <v>0.35910455347748887</v>
      </c>
    </row>
    <row r="102" spans="1:6" x14ac:dyDescent="0.35">
      <c r="A102">
        <v>2</v>
      </c>
      <c r="B102">
        <v>35.496600000000001</v>
      </c>
      <c r="C102">
        <f t="shared" si="4"/>
        <v>41.517925899630328</v>
      </c>
      <c r="D102">
        <f t="shared" si="5"/>
        <v>-6.0213258996303267</v>
      </c>
      <c r="E102">
        <f t="shared" si="6"/>
        <v>36.25636558955896</v>
      </c>
      <c r="F102">
        <f t="shared" si="7"/>
        <v>0.16963106042917706</v>
      </c>
    </row>
    <row r="103" spans="1:6" x14ac:dyDescent="0.35">
      <c r="A103">
        <v>2</v>
      </c>
      <c r="B103">
        <v>35.496600000000001</v>
      </c>
      <c r="C103">
        <f t="shared" si="4"/>
        <v>41.517925899630328</v>
      </c>
      <c r="D103">
        <f t="shared" si="5"/>
        <v>-6.0213258996303267</v>
      </c>
      <c r="E103">
        <f t="shared" si="6"/>
        <v>36.25636558955896</v>
      </c>
      <c r="F103">
        <f t="shared" si="7"/>
        <v>0.16963106042917706</v>
      </c>
    </row>
    <row r="104" spans="1:6" x14ac:dyDescent="0.35">
      <c r="A104">
        <v>2</v>
      </c>
      <c r="B104">
        <v>33.603200000000001</v>
      </c>
      <c r="C104">
        <f t="shared" si="4"/>
        <v>41.517925899630328</v>
      </c>
      <c r="D104">
        <f t="shared" si="5"/>
        <v>-7.9147258996303265</v>
      </c>
      <c r="E104">
        <f t="shared" si="6"/>
        <v>62.642886066279083</v>
      </c>
      <c r="F104">
        <f t="shared" si="7"/>
        <v>0.23553488654742186</v>
      </c>
    </row>
    <row r="105" spans="1:6" x14ac:dyDescent="0.35">
      <c r="A105">
        <v>2</v>
      </c>
      <c r="B105">
        <v>29.837800000000001</v>
      </c>
      <c r="C105">
        <f t="shared" si="4"/>
        <v>41.517925899630328</v>
      </c>
      <c r="D105">
        <f t="shared" si="5"/>
        <v>-11.680125899630326</v>
      </c>
      <c r="E105">
        <f t="shared" si="6"/>
        <v>136.42534103121514</v>
      </c>
      <c r="F105">
        <f t="shared" si="7"/>
        <v>0.39145399123361391</v>
      </c>
    </row>
    <row r="106" spans="1:6" x14ac:dyDescent="0.35">
      <c r="A106">
        <v>2</v>
      </c>
      <c r="B106">
        <v>27.730699999999999</v>
      </c>
      <c r="C106">
        <f t="shared" si="4"/>
        <v>41.517925899630328</v>
      </c>
      <c r="D106">
        <f t="shared" si="5"/>
        <v>-13.787225899630329</v>
      </c>
      <c r="E106">
        <f t="shared" si="6"/>
        <v>190.08759800743732</v>
      </c>
      <c r="F106">
        <f t="shared" si="7"/>
        <v>0.49718275772448334</v>
      </c>
    </row>
    <row r="107" spans="1:6" x14ac:dyDescent="0.35">
      <c r="A107">
        <v>2</v>
      </c>
      <c r="B107">
        <v>29.837800000000001</v>
      </c>
      <c r="C107">
        <f t="shared" si="4"/>
        <v>41.517925899630328</v>
      </c>
      <c r="D107">
        <f t="shared" si="5"/>
        <v>-11.680125899630326</v>
      </c>
      <c r="E107">
        <f t="shared" si="6"/>
        <v>136.42534103121514</v>
      </c>
      <c r="F107">
        <f t="shared" si="7"/>
        <v>0.39145399123361391</v>
      </c>
    </row>
    <row r="108" spans="1:6" x14ac:dyDescent="0.35">
      <c r="A108">
        <v>2</v>
      </c>
      <c r="B108">
        <v>27.730699999999999</v>
      </c>
      <c r="C108">
        <f t="shared" si="4"/>
        <v>41.517925899630328</v>
      </c>
      <c r="D108">
        <f t="shared" si="5"/>
        <v>-13.787225899630329</v>
      </c>
      <c r="E108">
        <f t="shared" si="6"/>
        <v>190.08759800743732</v>
      </c>
      <c r="F108">
        <f t="shared" si="7"/>
        <v>0.49718275772448334</v>
      </c>
    </row>
    <row r="109" spans="1:6" x14ac:dyDescent="0.35">
      <c r="A109">
        <v>2</v>
      </c>
      <c r="B109">
        <v>37.9</v>
      </c>
      <c r="C109">
        <f t="shared" si="4"/>
        <v>41.517925899630328</v>
      </c>
      <c r="D109">
        <f t="shared" si="5"/>
        <v>-3.617925899630329</v>
      </c>
      <c r="E109">
        <f t="shared" si="6"/>
        <v>13.089387815215925</v>
      </c>
      <c r="F109">
        <f t="shared" si="7"/>
        <v>9.5459786269929528E-2</v>
      </c>
    </row>
    <row r="110" spans="1:6" x14ac:dyDescent="0.35">
      <c r="A110">
        <v>1</v>
      </c>
      <c r="B110">
        <v>34.5</v>
      </c>
      <c r="C110">
        <f t="shared" si="4"/>
        <v>46.038588483627407</v>
      </c>
      <c r="D110">
        <f t="shared" si="5"/>
        <v>-11.538588483627407</v>
      </c>
      <c r="E110">
        <f t="shared" si="6"/>
        <v>133.13902419449903</v>
      </c>
      <c r="F110">
        <f t="shared" si="7"/>
        <v>0.33445184010514223</v>
      </c>
    </row>
    <row r="111" spans="1:6" x14ac:dyDescent="0.35">
      <c r="A111">
        <v>2</v>
      </c>
      <c r="B111">
        <v>33.9</v>
      </c>
      <c r="C111">
        <f t="shared" si="4"/>
        <v>41.517925899630328</v>
      </c>
      <c r="D111">
        <f t="shared" si="5"/>
        <v>-7.617925899630329</v>
      </c>
      <c r="E111">
        <f t="shared" si="6"/>
        <v>58.032795012258553</v>
      </c>
      <c r="F111">
        <f t="shared" si="7"/>
        <v>0.2247175781601867</v>
      </c>
    </row>
    <row r="112" spans="1:6" x14ac:dyDescent="0.35">
      <c r="A112">
        <v>2</v>
      </c>
      <c r="B112">
        <v>37.299799999999998</v>
      </c>
      <c r="C112">
        <f t="shared" si="4"/>
        <v>41.517925899630328</v>
      </c>
      <c r="D112">
        <f t="shared" si="5"/>
        <v>-4.2181258996303299</v>
      </c>
      <c r="E112">
        <f t="shared" si="6"/>
        <v>17.79258610513218</v>
      </c>
      <c r="F112">
        <f t="shared" si="7"/>
        <v>0.11308709160988344</v>
      </c>
    </row>
    <row r="113" spans="1:6" x14ac:dyDescent="0.35">
      <c r="A113">
        <v>2</v>
      </c>
      <c r="B113">
        <v>36.543999999999997</v>
      </c>
      <c r="C113">
        <f t="shared" si="4"/>
        <v>41.517925899630328</v>
      </c>
      <c r="D113">
        <f t="shared" si="5"/>
        <v>-4.9739258996303306</v>
      </c>
      <c r="E113">
        <f t="shared" si="6"/>
        <v>24.739938855013392</v>
      </c>
      <c r="F113">
        <f t="shared" si="7"/>
        <v>0.13610786721843068</v>
      </c>
    </row>
    <row r="114" spans="1:6" x14ac:dyDescent="0.35">
      <c r="A114">
        <v>2</v>
      </c>
      <c r="B114">
        <v>36.920200000000001</v>
      </c>
      <c r="C114">
        <f t="shared" si="4"/>
        <v>41.517925899630328</v>
      </c>
      <c r="D114">
        <f t="shared" si="5"/>
        <v>-4.5977258996303263</v>
      </c>
      <c r="E114">
        <f t="shared" si="6"/>
        <v>21.139083448131494</v>
      </c>
      <c r="F114">
        <f t="shared" si="7"/>
        <v>0.12453144619017031</v>
      </c>
    </row>
    <row r="115" spans="1:6" x14ac:dyDescent="0.35">
      <c r="A115">
        <v>2</v>
      </c>
      <c r="B115">
        <v>37.425899999999999</v>
      </c>
      <c r="C115">
        <f t="shared" si="4"/>
        <v>41.517925899630328</v>
      </c>
      <c r="D115">
        <f t="shared" si="5"/>
        <v>-4.0920258996303289</v>
      </c>
      <c r="E115">
        <f t="shared" si="6"/>
        <v>16.744675963245403</v>
      </c>
      <c r="F115">
        <f t="shared" si="7"/>
        <v>0.10933674005515777</v>
      </c>
    </row>
    <row r="116" spans="1:6" x14ac:dyDescent="0.35">
      <c r="A116">
        <v>2</v>
      </c>
      <c r="B116">
        <v>35.435400000000001</v>
      </c>
      <c r="C116">
        <f t="shared" si="4"/>
        <v>41.517925899630328</v>
      </c>
      <c r="D116">
        <f t="shared" si="5"/>
        <v>-6.0825258996303262</v>
      </c>
      <c r="E116">
        <f t="shared" si="6"/>
        <v>36.99712131967371</v>
      </c>
      <c r="F116">
        <f t="shared" si="7"/>
        <v>0.17165111441186853</v>
      </c>
    </row>
    <row r="117" spans="1:6" x14ac:dyDescent="0.35">
      <c r="A117">
        <v>2</v>
      </c>
      <c r="B117">
        <v>35.890999999999998</v>
      </c>
      <c r="C117">
        <f t="shared" si="4"/>
        <v>41.517925899630328</v>
      </c>
      <c r="D117">
        <f t="shared" si="5"/>
        <v>-5.6269258996303293</v>
      </c>
      <c r="E117">
        <f t="shared" si="6"/>
        <v>31.66229507993059</v>
      </c>
      <c r="F117">
        <f t="shared" si="7"/>
        <v>0.15677818672175001</v>
      </c>
    </row>
    <row r="118" spans="1:6" x14ac:dyDescent="0.35">
      <c r="A118">
        <v>2</v>
      </c>
      <c r="B118">
        <v>43.297899999999998</v>
      </c>
      <c r="C118">
        <f t="shared" si="4"/>
        <v>41.517925899630328</v>
      </c>
      <c r="D118">
        <f t="shared" si="5"/>
        <v>1.779974100369671</v>
      </c>
      <c r="E118">
        <f t="shared" si="6"/>
        <v>3.1683077979868193</v>
      </c>
      <c r="F118">
        <f t="shared" si="7"/>
        <v>4.1109940675406222E-2</v>
      </c>
    </row>
    <row r="119" spans="1:6" x14ac:dyDescent="0.35">
      <c r="A119">
        <v>2</v>
      </c>
      <c r="B119">
        <v>45.5991</v>
      </c>
      <c r="C119">
        <f t="shared" si="4"/>
        <v>41.517925899630328</v>
      </c>
      <c r="D119">
        <f t="shared" si="5"/>
        <v>4.0811741003696724</v>
      </c>
      <c r="E119">
        <f t="shared" si="6"/>
        <v>16.655982037528204</v>
      </c>
      <c r="F119">
        <f t="shared" si="7"/>
        <v>8.9501198496673678E-2</v>
      </c>
    </row>
    <row r="120" spans="1:6" x14ac:dyDescent="0.35">
      <c r="A120">
        <v>2</v>
      </c>
      <c r="B120">
        <v>41.7</v>
      </c>
      <c r="C120">
        <f t="shared" si="4"/>
        <v>41.517925899630328</v>
      </c>
      <c r="D120">
        <f t="shared" si="5"/>
        <v>0.18207410036967531</v>
      </c>
      <c r="E120">
        <f t="shared" si="6"/>
        <v>3.3150978025426596E-2</v>
      </c>
      <c r="F120">
        <f t="shared" si="7"/>
        <v>4.3662853805677528E-3</v>
      </c>
    </row>
    <row r="121" spans="1:6" x14ac:dyDescent="0.35">
      <c r="A121">
        <v>2</v>
      </c>
      <c r="B121">
        <v>38.700000000000003</v>
      </c>
      <c r="C121">
        <f t="shared" si="4"/>
        <v>41.517925899630328</v>
      </c>
      <c r="D121">
        <f t="shared" si="5"/>
        <v>-2.8179258996303247</v>
      </c>
      <c r="E121">
        <f t="shared" si="6"/>
        <v>7.940706375807375</v>
      </c>
      <c r="F121">
        <f t="shared" si="7"/>
        <v>7.2814622729465747E-2</v>
      </c>
    </row>
    <row r="122" spans="1:6" x14ac:dyDescent="0.35">
      <c r="A122">
        <v>2</v>
      </c>
      <c r="B122">
        <v>38.700000000000003</v>
      </c>
      <c r="C122">
        <f t="shared" si="4"/>
        <v>41.517925899630328</v>
      </c>
      <c r="D122">
        <f t="shared" si="5"/>
        <v>-2.8179258996303247</v>
      </c>
      <c r="E122">
        <f t="shared" si="6"/>
        <v>7.940706375807375</v>
      </c>
      <c r="F122">
        <f t="shared" si="7"/>
        <v>7.2814622729465747E-2</v>
      </c>
    </row>
    <row r="123" spans="1:6" x14ac:dyDescent="0.35">
      <c r="A123">
        <v>2</v>
      </c>
      <c r="B123">
        <v>37.5899</v>
      </c>
      <c r="C123">
        <f t="shared" si="4"/>
        <v>41.517925899630328</v>
      </c>
      <c r="D123">
        <f t="shared" si="5"/>
        <v>-3.9280258996303274</v>
      </c>
      <c r="E123">
        <f t="shared" si="6"/>
        <v>15.429387468166643</v>
      </c>
      <c r="F123">
        <f t="shared" si="7"/>
        <v>0.10449684355718764</v>
      </c>
    </row>
    <row r="124" spans="1:6" x14ac:dyDescent="0.35">
      <c r="A124">
        <v>2</v>
      </c>
      <c r="B124">
        <v>36.655700000000003</v>
      </c>
      <c r="C124">
        <f t="shared" si="4"/>
        <v>41.517925899630328</v>
      </c>
      <c r="D124">
        <f t="shared" si="5"/>
        <v>-4.8622258996303245</v>
      </c>
      <c r="E124">
        <f t="shared" si="6"/>
        <v>23.641240699035919</v>
      </c>
      <c r="F124">
        <f t="shared" si="7"/>
        <v>0.13264583406210559</v>
      </c>
    </row>
    <row r="125" spans="1:6" x14ac:dyDescent="0.35">
      <c r="A125">
        <v>2</v>
      </c>
      <c r="B125">
        <v>34.434100000000001</v>
      </c>
      <c r="C125">
        <f t="shared" si="4"/>
        <v>41.517925899630328</v>
      </c>
      <c r="D125">
        <f t="shared" si="5"/>
        <v>-7.0838258996303267</v>
      </c>
      <c r="E125">
        <f t="shared" si="6"/>
        <v>50.18058937627341</v>
      </c>
      <c r="F125">
        <f t="shared" si="7"/>
        <v>0.20572124433716363</v>
      </c>
    </row>
    <row r="126" spans="1:6" x14ac:dyDescent="0.35">
      <c r="A126">
        <v>2</v>
      </c>
      <c r="B126">
        <v>31.366900000000001</v>
      </c>
      <c r="C126">
        <f t="shared" si="4"/>
        <v>41.517925899630328</v>
      </c>
      <c r="D126">
        <f t="shared" si="5"/>
        <v>-10.151025899630326</v>
      </c>
      <c r="E126">
        <f t="shared" si="6"/>
        <v>103.04332681496568</v>
      </c>
      <c r="F126">
        <f t="shared" si="7"/>
        <v>0.32362222277720548</v>
      </c>
    </row>
    <row r="127" spans="1:6" x14ac:dyDescent="0.35">
      <c r="A127">
        <v>2</v>
      </c>
      <c r="B127">
        <v>32.200000000000003</v>
      </c>
      <c r="C127">
        <f t="shared" si="4"/>
        <v>41.517925899630328</v>
      </c>
      <c r="D127">
        <f t="shared" si="5"/>
        <v>-9.3179258996303247</v>
      </c>
      <c r="E127">
        <f t="shared" si="6"/>
        <v>86.823743071001601</v>
      </c>
      <c r="F127">
        <f t="shared" si="7"/>
        <v>0.28937658073386097</v>
      </c>
    </row>
    <row r="128" spans="1:6" x14ac:dyDescent="0.35">
      <c r="A128">
        <v>1</v>
      </c>
      <c r="B128">
        <v>28.1</v>
      </c>
      <c r="C128">
        <f t="shared" si="4"/>
        <v>46.038588483627407</v>
      </c>
      <c r="D128">
        <f t="shared" si="5"/>
        <v>-17.938588483627406</v>
      </c>
      <c r="E128">
        <f t="shared" si="6"/>
        <v>321.7929567849298</v>
      </c>
      <c r="F128">
        <f t="shared" si="7"/>
        <v>0.63838393180168695</v>
      </c>
    </row>
    <row r="129" spans="1:6" x14ac:dyDescent="0.35">
      <c r="A129">
        <v>1</v>
      </c>
      <c r="B129">
        <v>25.7</v>
      </c>
      <c r="C129">
        <f t="shared" si="4"/>
        <v>46.038588483627407</v>
      </c>
      <c r="D129">
        <f t="shared" si="5"/>
        <v>-20.338588483627408</v>
      </c>
      <c r="E129">
        <f t="shared" si="6"/>
        <v>413.65818150634141</v>
      </c>
      <c r="F129">
        <f t="shared" si="7"/>
        <v>0.79138476589989915</v>
      </c>
    </row>
    <row r="130" spans="1:6" x14ac:dyDescent="0.35">
      <c r="A130">
        <v>1</v>
      </c>
      <c r="B130">
        <v>27.8</v>
      </c>
      <c r="C130">
        <f t="shared" si="4"/>
        <v>46.038588483627407</v>
      </c>
      <c r="D130">
        <f t="shared" si="5"/>
        <v>-18.238588483627407</v>
      </c>
      <c r="E130">
        <f t="shared" si="6"/>
        <v>332.64610987510628</v>
      </c>
      <c r="F130">
        <f t="shared" si="7"/>
        <v>0.65606433394343189</v>
      </c>
    </row>
    <row r="131" spans="1:6" x14ac:dyDescent="0.35">
      <c r="A131">
        <v>1</v>
      </c>
      <c r="B131">
        <v>25.6</v>
      </c>
      <c r="C131">
        <f t="shared" ref="C131:C194" si="8">$I$2+($I$3*A131)</f>
        <v>46.038588483627407</v>
      </c>
      <c r="D131">
        <f t="shared" ref="D131:D194" si="9">B131-C131</f>
        <v>-20.438588483627406</v>
      </c>
      <c r="E131">
        <f t="shared" ref="E131:E194" si="10">D131^2</f>
        <v>417.73589920306682</v>
      </c>
      <c r="F131">
        <f t="shared" ref="F131:F194" si="11">ABS((B131-C131)/B131)</f>
        <v>0.79838236264169549</v>
      </c>
    </row>
    <row r="132" spans="1:6" x14ac:dyDescent="0.35">
      <c r="A132">
        <v>1</v>
      </c>
      <c r="B132">
        <v>27.2</v>
      </c>
      <c r="C132">
        <f t="shared" si="8"/>
        <v>46.038588483627407</v>
      </c>
      <c r="D132">
        <f t="shared" si="9"/>
        <v>-18.838588483627408</v>
      </c>
      <c r="E132">
        <f t="shared" si="10"/>
        <v>354.89241605545919</v>
      </c>
      <c r="F132">
        <f t="shared" si="11"/>
        <v>0.69259516483924299</v>
      </c>
    </row>
    <row r="133" spans="1:6" x14ac:dyDescent="0.35">
      <c r="A133">
        <v>2</v>
      </c>
      <c r="B133">
        <v>31.364100000000001</v>
      </c>
      <c r="C133">
        <f t="shared" si="8"/>
        <v>41.517925899630328</v>
      </c>
      <c r="D133">
        <f t="shared" si="9"/>
        <v>-10.153825899630327</v>
      </c>
      <c r="E133">
        <f t="shared" si="10"/>
        <v>103.10018040000362</v>
      </c>
      <c r="F133">
        <f t="shared" si="11"/>
        <v>0.32374038788392867</v>
      </c>
    </row>
    <row r="134" spans="1:6" x14ac:dyDescent="0.35">
      <c r="A134">
        <v>2</v>
      </c>
      <c r="B134">
        <v>31.363900000000001</v>
      </c>
      <c r="C134">
        <f t="shared" si="8"/>
        <v>41.517925899630328</v>
      </c>
      <c r="D134">
        <f t="shared" si="9"/>
        <v>-10.154025899630327</v>
      </c>
      <c r="E134">
        <f t="shared" si="10"/>
        <v>103.10424197036346</v>
      </c>
      <c r="F134">
        <f t="shared" si="11"/>
        <v>0.32374882905602703</v>
      </c>
    </row>
    <row r="135" spans="1:6" x14ac:dyDescent="0.35">
      <c r="A135">
        <v>2</v>
      </c>
      <c r="B135">
        <v>28.716000000000001</v>
      </c>
      <c r="C135">
        <f t="shared" si="8"/>
        <v>41.517925899630328</v>
      </c>
      <c r="D135">
        <f t="shared" si="9"/>
        <v>-12.801925899630326</v>
      </c>
      <c r="E135">
        <f t="shared" si="10"/>
        <v>163.88930673962574</v>
      </c>
      <c r="F135">
        <f t="shared" si="11"/>
        <v>0.44581159979211332</v>
      </c>
    </row>
    <row r="136" spans="1:6" x14ac:dyDescent="0.35">
      <c r="A136">
        <v>2</v>
      </c>
      <c r="B136">
        <v>28.700900000000001</v>
      </c>
      <c r="C136">
        <f t="shared" si="8"/>
        <v>41.517925899630328</v>
      </c>
      <c r="D136">
        <f t="shared" si="9"/>
        <v>-12.817025899630327</v>
      </c>
      <c r="E136">
        <f t="shared" si="10"/>
        <v>164.27615291179458</v>
      </c>
      <c r="F136">
        <f t="shared" si="11"/>
        <v>0.44657226427151503</v>
      </c>
    </row>
    <row r="137" spans="1:6" x14ac:dyDescent="0.35">
      <c r="A137">
        <v>1</v>
      </c>
      <c r="B137">
        <v>24.4</v>
      </c>
      <c r="C137">
        <f t="shared" si="8"/>
        <v>46.038588483627407</v>
      </c>
      <c r="D137">
        <f t="shared" si="9"/>
        <v>-21.638588483627409</v>
      </c>
      <c r="E137">
        <f t="shared" si="10"/>
        <v>468.22851156377271</v>
      </c>
      <c r="F137">
        <f t="shared" si="11"/>
        <v>0.8868273968699758</v>
      </c>
    </row>
    <row r="138" spans="1:6" x14ac:dyDescent="0.35">
      <c r="A138">
        <v>1</v>
      </c>
      <c r="B138">
        <v>25.6</v>
      </c>
      <c r="C138">
        <f t="shared" si="8"/>
        <v>46.038588483627407</v>
      </c>
      <c r="D138">
        <f t="shared" si="9"/>
        <v>-20.438588483627406</v>
      </c>
      <c r="E138">
        <f t="shared" si="10"/>
        <v>417.73589920306682</v>
      </c>
      <c r="F138">
        <f t="shared" si="11"/>
        <v>0.79838236264169549</v>
      </c>
    </row>
    <row r="139" spans="1:6" x14ac:dyDescent="0.35">
      <c r="A139">
        <v>1</v>
      </c>
      <c r="B139">
        <v>24.6</v>
      </c>
      <c r="C139">
        <f t="shared" si="8"/>
        <v>46.038588483627407</v>
      </c>
      <c r="D139">
        <f t="shared" si="9"/>
        <v>-21.438588483627406</v>
      </c>
      <c r="E139">
        <f t="shared" si="10"/>
        <v>459.61307617032162</v>
      </c>
      <c r="F139">
        <f t="shared" si="11"/>
        <v>0.8714873367328213</v>
      </c>
    </row>
    <row r="140" spans="1:6" x14ac:dyDescent="0.35">
      <c r="A140">
        <v>1</v>
      </c>
      <c r="B140">
        <v>25.6</v>
      </c>
      <c r="C140">
        <f t="shared" si="8"/>
        <v>46.038588483627407</v>
      </c>
      <c r="D140">
        <f t="shared" si="9"/>
        <v>-20.438588483627406</v>
      </c>
      <c r="E140">
        <f t="shared" si="10"/>
        <v>417.73589920306682</v>
      </c>
      <c r="F140">
        <f t="shared" si="11"/>
        <v>0.79838236264169549</v>
      </c>
    </row>
    <row r="141" spans="1:6" x14ac:dyDescent="0.35">
      <c r="A141">
        <v>2</v>
      </c>
      <c r="B141">
        <v>28.566800000000001</v>
      </c>
      <c r="C141">
        <f t="shared" si="8"/>
        <v>41.517925899630328</v>
      </c>
      <c r="D141">
        <f t="shared" si="9"/>
        <v>-12.951125899630327</v>
      </c>
      <c r="E141">
        <f t="shared" si="10"/>
        <v>167.73166206807545</v>
      </c>
      <c r="F141">
        <f t="shared" si="11"/>
        <v>0.45336285126896703</v>
      </c>
    </row>
    <row r="142" spans="1:6" x14ac:dyDescent="0.35">
      <c r="A142">
        <v>2</v>
      </c>
      <c r="B142">
        <v>28.567399999999999</v>
      </c>
      <c r="C142">
        <f t="shared" si="8"/>
        <v>41.517925899630328</v>
      </c>
      <c r="D142">
        <f t="shared" si="9"/>
        <v>-12.950525899630328</v>
      </c>
      <c r="E142">
        <f t="shared" si="10"/>
        <v>167.71612107699593</v>
      </c>
      <c r="F142">
        <f t="shared" si="11"/>
        <v>0.45333232634507614</v>
      </c>
    </row>
    <row r="143" spans="1:6" x14ac:dyDescent="0.35">
      <c r="A143">
        <v>2</v>
      </c>
      <c r="B143">
        <v>25.897500000000001</v>
      </c>
      <c r="C143">
        <f t="shared" si="8"/>
        <v>41.517925899630328</v>
      </c>
      <c r="D143">
        <f t="shared" si="9"/>
        <v>-15.620425899630327</v>
      </c>
      <c r="E143">
        <f t="shared" si="10"/>
        <v>243.9977052858419</v>
      </c>
      <c r="F143">
        <f t="shared" si="11"/>
        <v>0.60316346750189498</v>
      </c>
    </row>
    <row r="144" spans="1:6" x14ac:dyDescent="0.35">
      <c r="A144">
        <v>2</v>
      </c>
      <c r="B144">
        <v>25.897200000000002</v>
      </c>
      <c r="C144">
        <f t="shared" si="8"/>
        <v>41.517925899630328</v>
      </c>
      <c r="D144">
        <f t="shared" si="9"/>
        <v>-15.620725899630326</v>
      </c>
      <c r="E144">
        <f t="shared" si="10"/>
        <v>244.00707763138166</v>
      </c>
      <c r="F144">
        <f t="shared" si="11"/>
        <v>0.60318203897063483</v>
      </c>
    </row>
    <row r="145" spans="1:6" x14ac:dyDescent="0.35">
      <c r="A145">
        <v>1</v>
      </c>
      <c r="B145">
        <v>19.5139</v>
      </c>
      <c r="C145">
        <f t="shared" si="8"/>
        <v>46.038588483627407</v>
      </c>
      <c r="D145">
        <f t="shared" si="9"/>
        <v>-26.524688483627408</v>
      </c>
      <c r="E145">
        <f t="shared" si="10"/>
        <v>703.55909915347638</v>
      </c>
      <c r="F145">
        <f t="shared" si="11"/>
        <v>1.3592715184369812</v>
      </c>
    </row>
    <row r="146" spans="1:6" x14ac:dyDescent="0.35">
      <c r="A146">
        <v>2</v>
      </c>
      <c r="B146">
        <v>30.45</v>
      </c>
      <c r="C146">
        <f t="shared" si="8"/>
        <v>41.517925899630328</v>
      </c>
      <c r="D146">
        <f t="shared" si="9"/>
        <v>-11.067925899630328</v>
      </c>
      <c r="E146">
        <f t="shared" si="10"/>
        <v>122.49898371970781</v>
      </c>
      <c r="F146">
        <f t="shared" si="11"/>
        <v>0.36347868307488762</v>
      </c>
    </row>
    <row r="147" spans="1:6" x14ac:dyDescent="0.35">
      <c r="A147">
        <v>1</v>
      </c>
      <c r="B147">
        <v>21.473400000000002</v>
      </c>
      <c r="C147">
        <f t="shared" si="8"/>
        <v>46.038588483627407</v>
      </c>
      <c r="D147">
        <f t="shared" si="9"/>
        <v>-24.565188483627406</v>
      </c>
      <c r="E147">
        <f t="shared" si="10"/>
        <v>603.44848523614053</v>
      </c>
      <c r="F147">
        <f t="shared" si="11"/>
        <v>1.143982251698725</v>
      </c>
    </row>
    <row r="148" spans="1:6" x14ac:dyDescent="0.35">
      <c r="A148">
        <v>1</v>
      </c>
      <c r="B148">
        <v>21.473400000000002</v>
      </c>
      <c r="C148">
        <f t="shared" si="8"/>
        <v>46.038588483627407</v>
      </c>
      <c r="D148">
        <f t="shared" si="9"/>
        <v>-24.565188483627406</v>
      </c>
      <c r="E148">
        <f t="shared" si="10"/>
        <v>603.44848523614053</v>
      </c>
      <c r="F148">
        <f t="shared" si="11"/>
        <v>1.143982251698725</v>
      </c>
    </row>
    <row r="149" spans="1:6" x14ac:dyDescent="0.35">
      <c r="A149">
        <v>1</v>
      </c>
      <c r="B149">
        <v>21.473400000000002</v>
      </c>
      <c r="C149">
        <f t="shared" si="8"/>
        <v>46.038588483627407</v>
      </c>
      <c r="D149">
        <f t="shared" si="9"/>
        <v>-24.565188483627406</v>
      </c>
      <c r="E149">
        <f t="shared" si="10"/>
        <v>603.44848523614053</v>
      </c>
      <c r="F149">
        <f t="shared" si="11"/>
        <v>1.143982251698725</v>
      </c>
    </row>
    <row r="150" spans="1:6" x14ac:dyDescent="0.35">
      <c r="A150">
        <v>1</v>
      </c>
      <c r="B150">
        <v>23</v>
      </c>
      <c r="C150">
        <f t="shared" si="8"/>
        <v>46.038588483627407</v>
      </c>
      <c r="D150">
        <f t="shared" si="9"/>
        <v>-23.038588483627407</v>
      </c>
      <c r="E150">
        <f t="shared" si="10"/>
        <v>530.77655931792935</v>
      </c>
      <c r="F150">
        <f t="shared" si="11"/>
        <v>1.0016777601577134</v>
      </c>
    </row>
    <row r="151" spans="1:6" x14ac:dyDescent="0.35">
      <c r="A151">
        <v>1</v>
      </c>
      <c r="B151">
        <v>21.8</v>
      </c>
      <c r="C151">
        <f t="shared" si="8"/>
        <v>46.038588483627407</v>
      </c>
      <c r="D151">
        <f t="shared" si="9"/>
        <v>-24.238588483627407</v>
      </c>
      <c r="E151">
        <f t="shared" si="10"/>
        <v>587.5091716786352</v>
      </c>
      <c r="F151">
        <f t="shared" si="11"/>
        <v>1.1118618570471288</v>
      </c>
    </row>
    <row r="152" spans="1:6" x14ac:dyDescent="0.35">
      <c r="A152">
        <v>1</v>
      </c>
      <c r="B152">
        <v>23</v>
      </c>
      <c r="C152">
        <f t="shared" si="8"/>
        <v>46.038588483627407</v>
      </c>
      <c r="D152">
        <f t="shared" si="9"/>
        <v>-23.038588483627407</v>
      </c>
      <c r="E152">
        <f t="shared" si="10"/>
        <v>530.77655931792935</v>
      </c>
      <c r="F152">
        <f t="shared" si="11"/>
        <v>1.0016777601577134</v>
      </c>
    </row>
    <row r="153" spans="1:6" x14ac:dyDescent="0.35">
      <c r="A153">
        <v>1</v>
      </c>
      <c r="B153">
        <v>21.641200000000001</v>
      </c>
      <c r="C153">
        <f t="shared" si="8"/>
        <v>46.038588483627407</v>
      </c>
      <c r="D153">
        <f t="shared" si="9"/>
        <v>-24.397388483627406</v>
      </c>
      <c r="E153">
        <f t="shared" si="10"/>
        <v>595.23256482103523</v>
      </c>
      <c r="F153">
        <f t="shared" si="11"/>
        <v>1.1273583943416912</v>
      </c>
    </row>
    <row r="154" spans="1:6" x14ac:dyDescent="0.35">
      <c r="A154">
        <v>1</v>
      </c>
      <c r="B154">
        <v>18.600000000000001</v>
      </c>
      <c r="C154">
        <f t="shared" si="8"/>
        <v>46.038588483627407</v>
      </c>
      <c r="D154">
        <f t="shared" si="9"/>
        <v>-27.438588483627406</v>
      </c>
      <c r="E154">
        <f t="shared" si="10"/>
        <v>752.87613797385052</v>
      </c>
      <c r="F154">
        <f t="shared" si="11"/>
        <v>1.4751929292272798</v>
      </c>
    </row>
    <row r="155" spans="1:6" x14ac:dyDescent="0.35">
      <c r="A155">
        <v>1</v>
      </c>
      <c r="B155">
        <v>21.2</v>
      </c>
      <c r="C155">
        <f t="shared" si="8"/>
        <v>46.038588483627407</v>
      </c>
      <c r="D155">
        <f t="shared" si="9"/>
        <v>-24.838588483627408</v>
      </c>
      <c r="E155">
        <f t="shared" si="10"/>
        <v>616.95547785898805</v>
      </c>
      <c r="F155">
        <f t="shared" si="11"/>
        <v>1.1716315322465758</v>
      </c>
    </row>
    <row r="156" spans="1:6" x14ac:dyDescent="0.35">
      <c r="A156">
        <v>1</v>
      </c>
      <c r="B156">
        <v>21.473400000000002</v>
      </c>
      <c r="C156">
        <f t="shared" si="8"/>
        <v>46.038588483627407</v>
      </c>
      <c r="D156">
        <f t="shared" si="9"/>
        <v>-24.565188483627406</v>
      </c>
      <c r="E156">
        <f t="shared" si="10"/>
        <v>603.44848523614053</v>
      </c>
      <c r="F156">
        <f t="shared" si="11"/>
        <v>1.143982251698725</v>
      </c>
    </row>
    <row r="157" spans="1:6" x14ac:dyDescent="0.35">
      <c r="A157">
        <v>1</v>
      </c>
      <c r="B157">
        <v>21.473400000000002</v>
      </c>
      <c r="C157">
        <f t="shared" si="8"/>
        <v>46.038588483627407</v>
      </c>
      <c r="D157">
        <f t="shared" si="9"/>
        <v>-24.565188483627406</v>
      </c>
      <c r="E157">
        <f t="shared" si="10"/>
        <v>603.44848523614053</v>
      </c>
      <c r="F157">
        <f t="shared" si="11"/>
        <v>1.143982251698725</v>
      </c>
    </row>
    <row r="158" spans="1:6" x14ac:dyDescent="0.35">
      <c r="A158">
        <v>1</v>
      </c>
      <c r="B158">
        <v>21.473400000000002</v>
      </c>
      <c r="C158">
        <f t="shared" si="8"/>
        <v>46.038588483627407</v>
      </c>
      <c r="D158">
        <f t="shared" si="9"/>
        <v>-24.565188483627406</v>
      </c>
      <c r="E158">
        <f t="shared" si="10"/>
        <v>603.44848523614053</v>
      </c>
      <c r="F158">
        <f t="shared" si="11"/>
        <v>1.143982251698725</v>
      </c>
    </row>
    <row r="159" spans="1:6" x14ac:dyDescent="0.35">
      <c r="A159">
        <v>1</v>
      </c>
      <c r="B159">
        <v>22.8</v>
      </c>
      <c r="C159">
        <f t="shared" si="8"/>
        <v>46.038588483627407</v>
      </c>
      <c r="D159">
        <f t="shared" si="9"/>
        <v>-23.238588483627407</v>
      </c>
      <c r="E159">
        <f t="shared" si="10"/>
        <v>540.03199471138032</v>
      </c>
      <c r="F159">
        <f t="shared" si="11"/>
        <v>1.0192363370012021</v>
      </c>
    </row>
    <row r="160" spans="1:6" x14ac:dyDescent="0.35">
      <c r="A160">
        <v>1</v>
      </c>
      <c r="B160">
        <v>21.8</v>
      </c>
      <c r="C160">
        <f t="shared" si="8"/>
        <v>46.038588483627407</v>
      </c>
      <c r="D160">
        <f t="shared" si="9"/>
        <v>-24.238588483627407</v>
      </c>
      <c r="E160">
        <f t="shared" si="10"/>
        <v>587.5091716786352</v>
      </c>
      <c r="F160">
        <f t="shared" si="11"/>
        <v>1.1118618570471288</v>
      </c>
    </row>
    <row r="161" spans="1:6" x14ac:dyDescent="0.35">
      <c r="A161">
        <v>1</v>
      </c>
      <c r="B161">
        <v>21.628499999999999</v>
      </c>
      <c r="C161">
        <f t="shared" si="8"/>
        <v>46.038588483627407</v>
      </c>
      <c r="D161">
        <f t="shared" si="9"/>
        <v>-24.410088483627408</v>
      </c>
      <c r="E161">
        <f t="shared" si="10"/>
        <v>595.85241977851945</v>
      </c>
      <c r="F161">
        <f t="shared" si="11"/>
        <v>1.128607554089623</v>
      </c>
    </row>
    <row r="162" spans="1:6" x14ac:dyDescent="0.35">
      <c r="A162">
        <v>1</v>
      </c>
      <c r="B162">
        <v>21.9</v>
      </c>
      <c r="C162">
        <f t="shared" si="8"/>
        <v>46.038588483627407</v>
      </c>
      <c r="D162">
        <f t="shared" si="9"/>
        <v>-24.138588483627409</v>
      </c>
      <c r="E162">
        <f t="shared" si="10"/>
        <v>582.67145398190974</v>
      </c>
      <c r="F162">
        <f t="shared" si="11"/>
        <v>1.1022186522204296</v>
      </c>
    </row>
    <row r="163" spans="1:6" x14ac:dyDescent="0.35">
      <c r="A163">
        <v>1</v>
      </c>
      <c r="B163">
        <v>21.2</v>
      </c>
      <c r="C163">
        <f t="shared" si="8"/>
        <v>46.038588483627407</v>
      </c>
      <c r="D163">
        <f t="shared" si="9"/>
        <v>-24.838588483627408</v>
      </c>
      <c r="E163">
        <f t="shared" si="10"/>
        <v>616.95547785898805</v>
      </c>
      <c r="F163">
        <f t="shared" si="11"/>
        <v>1.1716315322465758</v>
      </c>
    </row>
    <row r="164" spans="1:6" x14ac:dyDescent="0.35">
      <c r="A164">
        <v>1</v>
      </c>
      <c r="B164">
        <v>17.7</v>
      </c>
      <c r="C164">
        <f t="shared" si="8"/>
        <v>46.038588483627407</v>
      </c>
      <c r="D164">
        <f t="shared" si="9"/>
        <v>-28.338588483627408</v>
      </c>
      <c r="E164">
        <f t="shared" si="10"/>
        <v>803.07559724437999</v>
      </c>
      <c r="F164">
        <f t="shared" si="11"/>
        <v>1.6010501968151079</v>
      </c>
    </row>
    <row r="165" spans="1:6" x14ac:dyDescent="0.35">
      <c r="A165">
        <v>1</v>
      </c>
      <c r="B165">
        <v>20.6</v>
      </c>
      <c r="C165">
        <f t="shared" si="8"/>
        <v>46.038588483627407</v>
      </c>
      <c r="D165">
        <f t="shared" si="9"/>
        <v>-25.438588483627406</v>
      </c>
      <c r="E165">
        <f t="shared" si="10"/>
        <v>647.12178403934092</v>
      </c>
      <c r="F165">
        <f t="shared" si="11"/>
        <v>1.2348829360984177</v>
      </c>
    </row>
    <row r="166" spans="1:6" x14ac:dyDescent="0.35">
      <c r="A166">
        <v>1</v>
      </c>
      <c r="B166">
        <v>22.8</v>
      </c>
      <c r="C166">
        <f t="shared" si="8"/>
        <v>46.038588483627407</v>
      </c>
      <c r="D166">
        <f t="shared" si="9"/>
        <v>-23.238588483627407</v>
      </c>
      <c r="E166">
        <f t="shared" si="10"/>
        <v>540.03199471138032</v>
      </c>
      <c r="F166">
        <f t="shared" si="11"/>
        <v>1.0192363370012021</v>
      </c>
    </row>
    <row r="167" spans="1:6" x14ac:dyDescent="0.35">
      <c r="A167">
        <v>1</v>
      </c>
      <c r="B167">
        <v>21.8</v>
      </c>
      <c r="C167">
        <f t="shared" si="8"/>
        <v>46.038588483627407</v>
      </c>
      <c r="D167">
        <f t="shared" si="9"/>
        <v>-24.238588483627407</v>
      </c>
      <c r="E167">
        <f t="shared" si="10"/>
        <v>587.5091716786352</v>
      </c>
      <c r="F167">
        <f t="shared" si="11"/>
        <v>1.1118618570471288</v>
      </c>
    </row>
    <row r="168" spans="1:6" x14ac:dyDescent="0.35">
      <c r="A168">
        <v>1</v>
      </c>
      <c r="B168">
        <v>21.651499999999999</v>
      </c>
      <c r="C168">
        <f t="shared" si="8"/>
        <v>46.038588483627407</v>
      </c>
      <c r="D168">
        <f t="shared" si="9"/>
        <v>-24.387088483627409</v>
      </c>
      <c r="E168">
        <f t="shared" si="10"/>
        <v>594.73008470827256</v>
      </c>
      <c r="F168">
        <f t="shared" si="11"/>
        <v>1.1263463724743048</v>
      </c>
    </row>
    <row r="169" spans="1:6" x14ac:dyDescent="0.35">
      <c r="A169">
        <v>2</v>
      </c>
      <c r="B169">
        <v>35</v>
      </c>
      <c r="C169">
        <f t="shared" si="8"/>
        <v>41.517925899630328</v>
      </c>
      <c r="D169">
        <f t="shared" si="9"/>
        <v>-6.5179258996303275</v>
      </c>
      <c r="E169">
        <f t="shared" si="10"/>
        <v>42.483358033071816</v>
      </c>
      <c r="F169">
        <f t="shared" si="11"/>
        <v>0.18622645427515222</v>
      </c>
    </row>
    <row r="170" spans="1:6" x14ac:dyDescent="0.35">
      <c r="A170">
        <v>2</v>
      </c>
      <c r="B170">
        <v>35</v>
      </c>
      <c r="C170">
        <f t="shared" si="8"/>
        <v>41.517925899630328</v>
      </c>
      <c r="D170">
        <f t="shared" si="9"/>
        <v>-6.5179258996303275</v>
      </c>
      <c r="E170">
        <f t="shared" si="10"/>
        <v>42.483358033071816</v>
      </c>
      <c r="F170">
        <f t="shared" si="11"/>
        <v>0.18622645427515222</v>
      </c>
    </row>
    <row r="171" spans="1:6" x14ac:dyDescent="0.35">
      <c r="A171">
        <v>2</v>
      </c>
      <c r="B171">
        <v>37</v>
      </c>
      <c r="C171">
        <f t="shared" si="8"/>
        <v>41.517925899630328</v>
      </c>
      <c r="D171">
        <f t="shared" si="9"/>
        <v>-4.5179258996303275</v>
      </c>
      <c r="E171">
        <f t="shared" si="10"/>
        <v>20.411654434550503</v>
      </c>
      <c r="F171">
        <f t="shared" si="11"/>
        <v>0.12210610539541426</v>
      </c>
    </row>
    <row r="172" spans="1:6" x14ac:dyDescent="0.35">
      <c r="A172">
        <v>2</v>
      </c>
      <c r="B172">
        <v>34</v>
      </c>
      <c r="C172">
        <f t="shared" si="8"/>
        <v>41.517925899630328</v>
      </c>
      <c r="D172">
        <f t="shared" si="9"/>
        <v>-7.5179258996303275</v>
      </c>
      <c r="E172">
        <f t="shared" si="10"/>
        <v>56.519209832332471</v>
      </c>
      <c r="F172">
        <f t="shared" si="11"/>
        <v>0.22111546763618611</v>
      </c>
    </row>
    <row r="173" spans="1:6" x14ac:dyDescent="0.35">
      <c r="A173">
        <v>2</v>
      </c>
      <c r="B173">
        <v>30.049299999999999</v>
      </c>
      <c r="C173">
        <f t="shared" si="8"/>
        <v>41.517925899630328</v>
      </c>
      <c r="D173">
        <f t="shared" si="9"/>
        <v>-11.468625899630329</v>
      </c>
      <c r="E173">
        <f t="shared" si="10"/>
        <v>131.52938002567157</v>
      </c>
      <c r="F173">
        <f t="shared" si="11"/>
        <v>0.38166033483742812</v>
      </c>
    </row>
    <row r="174" spans="1:6" x14ac:dyDescent="0.35">
      <c r="A174">
        <v>1</v>
      </c>
      <c r="B174">
        <v>21.7</v>
      </c>
      <c r="C174">
        <f t="shared" si="8"/>
        <v>46.038588483627407</v>
      </c>
      <c r="D174">
        <f t="shared" si="9"/>
        <v>-24.338588483627408</v>
      </c>
      <c r="E174">
        <f t="shared" si="10"/>
        <v>592.36688937536064</v>
      </c>
      <c r="F174">
        <f t="shared" si="11"/>
        <v>1.1215939393376686</v>
      </c>
    </row>
    <row r="175" spans="1:6" x14ac:dyDescent="0.35">
      <c r="A175">
        <v>2</v>
      </c>
      <c r="B175">
        <v>32.299999999999997</v>
      </c>
      <c r="C175">
        <f t="shared" si="8"/>
        <v>41.517925899630328</v>
      </c>
      <c r="D175">
        <f t="shared" si="9"/>
        <v>-9.2179258996303304</v>
      </c>
      <c r="E175">
        <f t="shared" si="10"/>
        <v>84.97015789107563</v>
      </c>
      <c r="F175">
        <f t="shared" si="11"/>
        <v>0.28538470277493283</v>
      </c>
    </row>
    <row r="176" spans="1:6" x14ac:dyDescent="0.35">
      <c r="A176">
        <v>1</v>
      </c>
      <c r="B176">
        <v>27.2</v>
      </c>
      <c r="C176">
        <f t="shared" si="8"/>
        <v>46.038588483627407</v>
      </c>
      <c r="D176">
        <f t="shared" si="9"/>
        <v>-18.838588483627408</v>
      </c>
      <c r="E176">
        <f t="shared" si="10"/>
        <v>354.89241605545919</v>
      </c>
      <c r="F176">
        <f t="shared" si="11"/>
        <v>0.69259516483924299</v>
      </c>
    </row>
    <row r="177" spans="1:6" x14ac:dyDescent="0.35">
      <c r="A177">
        <v>2</v>
      </c>
      <c r="B177">
        <v>36.799999999999997</v>
      </c>
      <c r="C177">
        <f t="shared" si="8"/>
        <v>41.517925899630328</v>
      </c>
      <c r="D177">
        <f t="shared" si="9"/>
        <v>-4.7179258996303304</v>
      </c>
      <c r="E177">
        <f t="shared" si="10"/>
        <v>22.258824794402663</v>
      </c>
      <c r="F177">
        <f t="shared" si="11"/>
        <v>0.12820450814212855</v>
      </c>
    </row>
    <row r="178" spans="1:6" x14ac:dyDescent="0.35">
      <c r="A178">
        <v>2</v>
      </c>
      <c r="B178">
        <v>35.5</v>
      </c>
      <c r="C178">
        <f t="shared" si="8"/>
        <v>41.517925899630328</v>
      </c>
      <c r="D178">
        <f t="shared" si="9"/>
        <v>-6.0179258996303275</v>
      </c>
      <c r="E178">
        <f t="shared" si="10"/>
        <v>36.215432133441489</v>
      </c>
      <c r="F178">
        <f t="shared" si="11"/>
        <v>0.16951903942620641</v>
      </c>
    </row>
    <row r="179" spans="1:6" x14ac:dyDescent="0.35">
      <c r="A179">
        <v>1</v>
      </c>
      <c r="B179">
        <v>30.4</v>
      </c>
      <c r="C179">
        <f t="shared" si="8"/>
        <v>46.038588483627407</v>
      </c>
      <c r="D179">
        <f t="shared" si="9"/>
        <v>-15.638588483627409</v>
      </c>
      <c r="E179">
        <f t="shared" si="10"/>
        <v>244.56544976024381</v>
      </c>
      <c r="F179">
        <f t="shared" si="11"/>
        <v>0.51442725275090162</v>
      </c>
    </row>
    <row r="180" spans="1:6" x14ac:dyDescent="0.35">
      <c r="A180">
        <v>2</v>
      </c>
      <c r="B180">
        <v>29.4</v>
      </c>
      <c r="C180">
        <f t="shared" si="8"/>
        <v>41.517925899630328</v>
      </c>
      <c r="D180">
        <f t="shared" si="9"/>
        <v>-12.117925899630329</v>
      </c>
      <c r="E180">
        <f t="shared" si="10"/>
        <v>146.84412810893153</v>
      </c>
      <c r="F180">
        <f t="shared" si="11"/>
        <v>0.41217435032756222</v>
      </c>
    </row>
    <row r="181" spans="1:6" x14ac:dyDescent="0.35">
      <c r="A181">
        <v>2</v>
      </c>
      <c r="B181">
        <v>34.762999999999998</v>
      </c>
      <c r="C181">
        <f t="shared" si="8"/>
        <v>41.517925899630328</v>
      </c>
      <c r="D181">
        <f t="shared" si="9"/>
        <v>-6.7549258996303294</v>
      </c>
      <c r="E181">
        <f t="shared" si="10"/>
        <v>45.629023909496617</v>
      </c>
      <c r="F181">
        <f t="shared" si="11"/>
        <v>0.19431366394241953</v>
      </c>
    </row>
    <row r="182" spans="1:6" x14ac:dyDescent="0.35">
      <c r="A182">
        <v>2</v>
      </c>
      <c r="B182">
        <v>34.767499999999998</v>
      </c>
      <c r="C182">
        <f t="shared" si="8"/>
        <v>41.517925899630328</v>
      </c>
      <c r="D182">
        <f t="shared" si="9"/>
        <v>-6.7504258996303292</v>
      </c>
      <c r="E182">
        <f t="shared" si="10"/>
        <v>45.568249826399942</v>
      </c>
      <c r="F182">
        <f t="shared" si="11"/>
        <v>0.19415908246581806</v>
      </c>
    </row>
    <row r="183" spans="1:6" x14ac:dyDescent="0.35">
      <c r="A183">
        <v>1</v>
      </c>
      <c r="B183">
        <v>32.799999999999997</v>
      </c>
      <c r="C183">
        <f t="shared" si="8"/>
        <v>46.038588483627407</v>
      </c>
      <c r="D183">
        <f t="shared" si="9"/>
        <v>-13.23858848362741</v>
      </c>
      <c r="E183">
        <f t="shared" si="10"/>
        <v>175.26022503883229</v>
      </c>
      <c r="F183">
        <f t="shared" si="11"/>
        <v>0.4036155025496162</v>
      </c>
    </row>
    <row r="184" spans="1:6" x14ac:dyDescent="0.35">
      <c r="A184">
        <v>1</v>
      </c>
      <c r="B184">
        <v>21.7</v>
      </c>
      <c r="C184">
        <f t="shared" si="8"/>
        <v>46.038588483627407</v>
      </c>
      <c r="D184">
        <f t="shared" si="9"/>
        <v>-24.338588483627408</v>
      </c>
      <c r="E184">
        <f t="shared" si="10"/>
        <v>592.36688937536064</v>
      </c>
      <c r="F184">
        <f t="shared" si="11"/>
        <v>1.1215939393376686</v>
      </c>
    </row>
    <row r="185" spans="1:6" x14ac:dyDescent="0.35">
      <c r="A185">
        <v>2</v>
      </c>
      <c r="B185">
        <v>40.299999999999997</v>
      </c>
      <c r="C185">
        <f t="shared" si="8"/>
        <v>41.517925899630328</v>
      </c>
      <c r="D185">
        <f t="shared" si="9"/>
        <v>-1.2179258996303304</v>
      </c>
      <c r="E185">
        <f t="shared" si="10"/>
        <v>1.4833434969903496</v>
      </c>
      <c r="F185">
        <f t="shared" si="11"/>
        <v>3.0221486343184379E-2</v>
      </c>
    </row>
    <row r="186" spans="1:6" x14ac:dyDescent="0.35">
      <c r="A186">
        <v>2</v>
      </c>
      <c r="B186">
        <v>37.299999999999997</v>
      </c>
      <c r="C186">
        <f t="shared" si="8"/>
        <v>41.517925899630328</v>
      </c>
      <c r="D186">
        <f t="shared" si="9"/>
        <v>-4.2179258996303304</v>
      </c>
      <c r="E186">
        <f t="shared" si="10"/>
        <v>17.790898894772333</v>
      </c>
      <c r="F186">
        <f t="shared" si="11"/>
        <v>0.11308112331448608</v>
      </c>
    </row>
    <row r="187" spans="1:6" x14ac:dyDescent="0.35">
      <c r="A187">
        <v>2</v>
      </c>
      <c r="B187">
        <v>35.799999999999997</v>
      </c>
      <c r="C187">
        <f t="shared" si="8"/>
        <v>41.517925899630328</v>
      </c>
      <c r="D187">
        <f t="shared" si="9"/>
        <v>-5.7179258996303304</v>
      </c>
      <c r="E187">
        <f t="shared" si="10"/>
        <v>32.694676593663324</v>
      </c>
      <c r="F187">
        <f t="shared" si="11"/>
        <v>0.15971860054833326</v>
      </c>
    </row>
    <row r="188" spans="1:6" x14ac:dyDescent="0.35">
      <c r="A188">
        <v>1</v>
      </c>
      <c r="B188">
        <v>24.1556</v>
      </c>
      <c r="C188">
        <f t="shared" si="8"/>
        <v>46.038588483627407</v>
      </c>
      <c r="D188">
        <f t="shared" si="9"/>
        <v>-21.882988483627408</v>
      </c>
      <c r="E188">
        <f t="shared" si="10"/>
        <v>478.86518497456973</v>
      </c>
      <c r="F188">
        <f t="shared" si="11"/>
        <v>0.90591781962060181</v>
      </c>
    </row>
    <row r="189" spans="1:6" x14ac:dyDescent="0.35">
      <c r="A189">
        <v>2</v>
      </c>
      <c r="B189">
        <v>43.2</v>
      </c>
      <c r="C189">
        <f t="shared" si="8"/>
        <v>41.517925899630328</v>
      </c>
      <c r="D189">
        <f t="shared" si="9"/>
        <v>1.6820741003696753</v>
      </c>
      <c r="E189">
        <f t="shared" si="10"/>
        <v>2.8293732791344524</v>
      </c>
      <c r="F189">
        <f t="shared" si="11"/>
        <v>3.8936900471520257E-2</v>
      </c>
    </row>
    <row r="190" spans="1:6" x14ac:dyDescent="0.35">
      <c r="A190">
        <v>2</v>
      </c>
      <c r="B190">
        <v>42.973300000000002</v>
      </c>
      <c r="C190">
        <f t="shared" si="8"/>
        <v>41.517925899630328</v>
      </c>
      <c r="D190">
        <f t="shared" si="9"/>
        <v>1.4553741003696743</v>
      </c>
      <c r="E190">
        <f t="shared" si="10"/>
        <v>2.1181137720268386</v>
      </c>
      <c r="F190">
        <f t="shared" si="11"/>
        <v>3.3866938316807746E-2</v>
      </c>
    </row>
    <row r="191" spans="1:6" x14ac:dyDescent="0.35">
      <c r="A191">
        <v>2</v>
      </c>
      <c r="B191">
        <v>34.542400000000001</v>
      </c>
      <c r="C191">
        <f t="shared" si="8"/>
        <v>41.517925899630328</v>
      </c>
      <c r="D191">
        <f t="shared" si="9"/>
        <v>-6.9755258996303269</v>
      </c>
      <c r="E191">
        <f t="shared" si="10"/>
        <v>48.657961576413484</v>
      </c>
      <c r="F191">
        <f t="shared" si="11"/>
        <v>0.20194097398068248</v>
      </c>
    </row>
    <row r="192" spans="1:6" x14ac:dyDescent="0.35">
      <c r="A192">
        <v>2</v>
      </c>
      <c r="B192">
        <v>34.542400000000001</v>
      </c>
      <c r="C192">
        <f t="shared" si="8"/>
        <v>41.517925899630328</v>
      </c>
      <c r="D192">
        <f t="shared" si="9"/>
        <v>-6.9755258996303269</v>
      </c>
      <c r="E192">
        <f t="shared" si="10"/>
        <v>48.657961576413484</v>
      </c>
      <c r="F192">
        <f t="shared" si="11"/>
        <v>0.20194097398068248</v>
      </c>
    </row>
    <row r="193" spans="1:6" x14ac:dyDescent="0.35">
      <c r="A193">
        <v>2</v>
      </c>
      <c r="B193">
        <v>35.505200000000002</v>
      </c>
      <c r="C193">
        <f t="shared" si="8"/>
        <v>41.517925899630328</v>
      </c>
      <c r="D193">
        <f t="shared" si="9"/>
        <v>-6.0127258996303254</v>
      </c>
      <c r="E193">
        <f t="shared" si="10"/>
        <v>36.152872744085307</v>
      </c>
      <c r="F193">
        <f t="shared" si="11"/>
        <v>0.16934775468467506</v>
      </c>
    </row>
    <row r="194" spans="1:6" x14ac:dyDescent="0.35">
      <c r="A194">
        <v>2</v>
      </c>
      <c r="B194">
        <v>35.993099999999998</v>
      </c>
      <c r="C194">
        <f t="shared" si="8"/>
        <v>41.517925899630328</v>
      </c>
      <c r="D194">
        <f t="shared" si="9"/>
        <v>-5.5248258996303292</v>
      </c>
      <c r="E194">
        <f t="shared" si="10"/>
        <v>30.523701221226077</v>
      </c>
      <c r="F194">
        <f t="shared" si="11"/>
        <v>0.1534968063220542</v>
      </c>
    </row>
    <row r="195" spans="1:6" x14ac:dyDescent="0.35">
      <c r="A195">
        <v>2</v>
      </c>
      <c r="B195">
        <v>32.286000000000001</v>
      </c>
      <c r="C195">
        <f t="shared" ref="C195:C246" si="12">$I$2+($I$3*A195)</f>
        <v>41.517925899630328</v>
      </c>
      <c r="D195">
        <f t="shared" ref="D195:D246" si="13">B195-C195</f>
        <v>-9.2319258996303262</v>
      </c>
      <c r="E195">
        <f t="shared" ref="E195:E246" si="14">D195^2</f>
        <v>85.22845581626521</v>
      </c>
      <c r="F195">
        <f t="shared" ref="F195:F246" si="15">ABS((B195-C195)/B195)</f>
        <v>0.28594207704981495</v>
      </c>
    </row>
    <row r="196" spans="1:6" x14ac:dyDescent="0.35">
      <c r="A196">
        <v>2</v>
      </c>
      <c r="B196">
        <v>28.1647</v>
      </c>
      <c r="C196">
        <f t="shared" si="12"/>
        <v>41.517925899630328</v>
      </c>
      <c r="D196">
        <f t="shared" si="13"/>
        <v>-13.353225899630328</v>
      </c>
      <c r="E196">
        <f t="shared" si="14"/>
        <v>178.30864192655818</v>
      </c>
      <c r="F196">
        <f t="shared" si="15"/>
        <v>0.47411212970954164</v>
      </c>
    </row>
    <row r="197" spans="1:6" x14ac:dyDescent="0.35">
      <c r="A197">
        <v>1</v>
      </c>
      <c r="B197">
        <v>32.4</v>
      </c>
      <c r="C197">
        <f t="shared" si="12"/>
        <v>46.038588483627407</v>
      </c>
      <c r="D197">
        <f t="shared" si="13"/>
        <v>-13.638588483627409</v>
      </c>
      <c r="E197">
        <f t="shared" si="14"/>
        <v>186.01109582573417</v>
      </c>
      <c r="F197">
        <f t="shared" si="15"/>
        <v>0.42094408900084596</v>
      </c>
    </row>
    <row r="198" spans="1:6" x14ac:dyDescent="0.35">
      <c r="A198">
        <v>1</v>
      </c>
      <c r="B198">
        <v>24.2</v>
      </c>
      <c r="C198">
        <f t="shared" si="12"/>
        <v>46.038588483627407</v>
      </c>
      <c r="D198">
        <f t="shared" si="13"/>
        <v>-21.838588483627408</v>
      </c>
      <c r="E198">
        <f t="shared" si="14"/>
        <v>476.92394695722368</v>
      </c>
      <c r="F198">
        <f t="shared" si="15"/>
        <v>0.90242101172014089</v>
      </c>
    </row>
    <row r="199" spans="1:6" x14ac:dyDescent="0.35">
      <c r="A199">
        <v>1</v>
      </c>
      <c r="B199">
        <v>24.2</v>
      </c>
      <c r="C199">
        <f t="shared" si="12"/>
        <v>46.038588483627407</v>
      </c>
      <c r="D199">
        <f t="shared" si="13"/>
        <v>-21.838588483627408</v>
      </c>
      <c r="E199">
        <f t="shared" si="14"/>
        <v>476.92394695722368</v>
      </c>
      <c r="F199">
        <f t="shared" si="15"/>
        <v>0.90242101172014089</v>
      </c>
    </row>
    <row r="200" spans="1:6" x14ac:dyDescent="0.35">
      <c r="A200">
        <v>1</v>
      </c>
      <c r="B200">
        <v>29</v>
      </c>
      <c r="C200">
        <f t="shared" si="12"/>
        <v>46.038588483627407</v>
      </c>
      <c r="D200">
        <f t="shared" si="13"/>
        <v>-17.038588483627407</v>
      </c>
      <c r="E200">
        <f t="shared" si="14"/>
        <v>290.31349751440052</v>
      </c>
      <c r="F200">
        <f t="shared" si="15"/>
        <v>0.58753753391818642</v>
      </c>
    </row>
    <row r="201" spans="1:6" x14ac:dyDescent="0.35">
      <c r="A201">
        <v>1</v>
      </c>
      <c r="B201">
        <v>29</v>
      </c>
      <c r="C201">
        <f t="shared" si="12"/>
        <v>46.038588483627407</v>
      </c>
      <c r="D201">
        <f t="shared" si="13"/>
        <v>-17.038588483627407</v>
      </c>
      <c r="E201">
        <f t="shared" si="14"/>
        <v>290.31349751440052</v>
      </c>
      <c r="F201">
        <f t="shared" si="15"/>
        <v>0.58753753391818642</v>
      </c>
    </row>
    <row r="202" spans="1:6" x14ac:dyDescent="0.35">
      <c r="A202">
        <v>1</v>
      </c>
      <c r="B202">
        <v>21.2</v>
      </c>
      <c r="C202">
        <f t="shared" si="12"/>
        <v>46.038588483627407</v>
      </c>
      <c r="D202">
        <f t="shared" si="13"/>
        <v>-24.838588483627408</v>
      </c>
      <c r="E202">
        <f t="shared" si="14"/>
        <v>616.95547785898805</v>
      </c>
      <c r="F202">
        <f t="shared" si="15"/>
        <v>1.1716315322465758</v>
      </c>
    </row>
    <row r="203" spans="1:6" x14ac:dyDescent="0.35">
      <c r="A203">
        <v>2</v>
      </c>
      <c r="B203">
        <v>31.2</v>
      </c>
      <c r="C203">
        <f t="shared" si="12"/>
        <v>41.517925899630328</v>
      </c>
      <c r="D203">
        <f t="shared" si="13"/>
        <v>-10.317925899630328</v>
      </c>
      <c r="E203">
        <f t="shared" si="14"/>
        <v>106.45959487026232</v>
      </c>
      <c r="F203">
        <f t="shared" si="15"/>
        <v>0.33070275319327974</v>
      </c>
    </row>
    <row r="204" spans="1:6" x14ac:dyDescent="0.35">
      <c r="A204">
        <v>1</v>
      </c>
      <c r="B204">
        <v>27.2941</v>
      </c>
      <c r="C204">
        <f t="shared" si="12"/>
        <v>46.038588483627407</v>
      </c>
      <c r="D204">
        <f t="shared" si="13"/>
        <v>-18.744488483627407</v>
      </c>
      <c r="E204">
        <f t="shared" si="14"/>
        <v>351.35584851284051</v>
      </c>
      <c r="F204">
        <f t="shared" si="15"/>
        <v>0.6867597203654785</v>
      </c>
    </row>
    <row r="205" spans="1:6" x14ac:dyDescent="0.35">
      <c r="A205">
        <v>2</v>
      </c>
      <c r="B205">
        <v>32.9</v>
      </c>
      <c r="C205">
        <f t="shared" si="12"/>
        <v>41.517925899630328</v>
      </c>
      <c r="D205">
        <f t="shared" si="13"/>
        <v>-8.617925899630329</v>
      </c>
      <c r="E205">
        <f t="shared" si="14"/>
        <v>74.268646811519218</v>
      </c>
      <c r="F205">
        <f t="shared" si="15"/>
        <v>0.26194303646292794</v>
      </c>
    </row>
    <row r="206" spans="1:6" x14ac:dyDescent="0.35">
      <c r="A206">
        <v>1</v>
      </c>
      <c r="B206">
        <v>28.5</v>
      </c>
      <c r="C206">
        <f t="shared" si="12"/>
        <v>46.038588483627407</v>
      </c>
      <c r="D206">
        <f t="shared" si="13"/>
        <v>-17.538588483627407</v>
      </c>
      <c r="E206">
        <f t="shared" si="14"/>
        <v>307.60208599802792</v>
      </c>
      <c r="F206">
        <f t="shared" si="15"/>
        <v>0.61538906960096162</v>
      </c>
    </row>
    <row r="207" spans="1:6" x14ac:dyDescent="0.35">
      <c r="A207">
        <v>2</v>
      </c>
      <c r="B207">
        <v>28.5</v>
      </c>
      <c r="C207">
        <f t="shared" si="12"/>
        <v>41.517925899630328</v>
      </c>
      <c r="D207">
        <f t="shared" si="13"/>
        <v>-13.017925899630328</v>
      </c>
      <c r="E207">
        <f t="shared" si="14"/>
        <v>169.46639472826607</v>
      </c>
      <c r="F207">
        <f t="shared" si="15"/>
        <v>0.45676932981159046</v>
      </c>
    </row>
    <row r="208" spans="1:6" x14ac:dyDescent="0.35">
      <c r="A208">
        <v>1</v>
      </c>
      <c r="B208">
        <v>32.4</v>
      </c>
      <c r="C208">
        <f t="shared" si="12"/>
        <v>46.038588483627407</v>
      </c>
      <c r="D208">
        <f t="shared" si="13"/>
        <v>-13.638588483627409</v>
      </c>
      <c r="E208">
        <f t="shared" si="14"/>
        <v>186.01109582573417</v>
      </c>
      <c r="F208">
        <f t="shared" si="15"/>
        <v>0.42094408900084596</v>
      </c>
    </row>
    <row r="209" spans="1:6" x14ac:dyDescent="0.35">
      <c r="A209">
        <v>1</v>
      </c>
      <c r="B209">
        <v>29</v>
      </c>
      <c r="C209">
        <f t="shared" si="12"/>
        <v>46.038588483627407</v>
      </c>
      <c r="D209">
        <f t="shared" si="13"/>
        <v>-17.038588483627407</v>
      </c>
      <c r="E209">
        <f t="shared" si="14"/>
        <v>290.31349751440052</v>
      </c>
      <c r="F209">
        <f t="shared" si="15"/>
        <v>0.58753753391818642</v>
      </c>
    </row>
    <row r="210" spans="1:6" x14ac:dyDescent="0.35">
      <c r="A210">
        <v>1</v>
      </c>
      <c r="B210">
        <v>24.2</v>
      </c>
      <c r="C210">
        <f t="shared" si="12"/>
        <v>46.038588483627407</v>
      </c>
      <c r="D210">
        <f t="shared" si="13"/>
        <v>-21.838588483627408</v>
      </c>
      <c r="E210">
        <f t="shared" si="14"/>
        <v>476.92394695722368</v>
      </c>
      <c r="F210">
        <f t="shared" si="15"/>
        <v>0.90242101172014089</v>
      </c>
    </row>
    <row r="211" spans="1:6" x14ac:dyDescent="0.35">
      <c r="A211">
        <v>1</v>
      </c>
      <c r="B211">
        <v>21.2</v>
      </c>
      <c r="C211">
        <f t="shared" si="12"/>
        <v>46.038588483627407</v>
      </c>
      <c r="D211">
        <f t="shared" si="13"/>
        <v>-24.838588483627408</v>
      </c>
      <c r="E211">
        <f t="shared" si="14"/>
        <v>616.95547785898805</v>
      </c>
      <c r="F211">
        <f t="shared" si="15"/>
        <v>1.1716315322465758</v>
      </c>
    </row>
    <row r="212" spans="1:6" x14ac:dyDescent="0.35">
      <c r="A212">
        <v>2</v>
      </c>
      <c r="B212">
        <v>27.4375</v>
      </c>
      <c r="C212">
        <f t="shared" si="12"/>
        <v>41.517925899630328</v>
      </c>
      <c r="D212">
        <f t="shared" si="13"/>
        <v>-14.080425899630328</v>
      </c>
      <c r="E212">
        <f t="shared" si="14"/>
        <v>198.25839351498053</v>
      </c>
      <c r="F212">
        <f t="shared" si="15"/>
        <v>0.51318180955372494</v>
      </c>
    </row>
    <row r="213" spans="1:6" x14ac:dyDescent="0.35">
      <c r="A213">
        <v>2</v>
      </c>
      <c r="B213">
        <v>37.4</v>
      </c>
      <c r="C213">
        <f t="shared" si="12"/>
        <v>41.517925899630328</v>
      </c>
      <c r="D213">
        <f t="shared" si="13"/>
        <v>-4.117925899630329</v>
      </c>
      <c r="E213">
        <f t="shared" si="14"/>
        <v>16.957313714846254</v>
      </c>
      <c r="F213">
        <f t="shared" si="15"/>
        <v>0.11010497057835104</v>
      </c>
    </row>
    <row r="214" spans="1:6" x14ac:dyDescent="0.35">
      <c r="A214">
        <v>2</v>
      </c>
      <c r="B214">
        <v>34.9</v>
      </c>
      <c r="C214">
        <f t="shared" si="12"/>
        <v>41.517925899630328</v>
      </c>
      <c r="D214">
        <f t="shared" si="13"/>
        <v>-6.617925899630329</v>
      </c>
      <c r="E214">
        <f t="shared" si="14"/>
        <v>43.796943212997896</v>
      </c>
      <c r="F214">
        <f t="shared" si="15"/>
        <v>0.18962538394356243</v>
      </c>
    </row>
    <row r="215" spans="1:6" x14ac:dyDescent="0.35">
      <c r="A215">
        <v>2</v>
      </c>
      <c r="B215">
        <v>24.7928</v>
      </c>
      <c r="C215">
        <f t="shared" si="12"/>
        <v>41.517925899630328</v>
      </c>
      <c r="D215">
        <f t="shared" si="13"/>
        <v>-16.725125899630328</v>
      </c>
      <c r="E215">
        <f t="shared" si="14"/>
        <v>279.72983635848516</v>
      </c>
      <c r="F215">
        <f t="shared" si="15"/>
        <v>0.67459608836558715</v>
      </c>
    </row>
    <row r="216" spans="1:6" x14ac:dyDescent="0.35">
      <c r="A216">
        <v>2</v>
      </c>
      <c r="B216">
        <v>23.602799999999998</v>
      </c>
      <c r="C216">
        <f t="shared" si="12"/>
        <v>41.517925899630328</v>
      </c>
      <c r="D216">
        <f t="shared" si="13"/>
        <v>-17.915125899630329</v>
      </c>
      <c r="E216">
        <f t="shared" si="14"/>
        <v>320.95173599960543</v>
      </c>
      <c r="F216">
        <f t="shared" si="15"/>
        <v>0.75902545035463298</v>
      </c>
    </row>
    <row r="217" spans="1:6" x14ac:dyDescent="0.35">
      <c r="A217">
        <v>2</v>
      </c>
      <c r="B217">
        <v>31.5</v>
      </c>
      <c r="C217">
        <f t="shared" si="12"/>
        <v>41.517925899630328</v>
      </c>
      <c r="D217">
        <f t="shared" si="13"/>
        <v>-10.017925899630328</v>
      </c>
      <c r="E217">
        <f t="shared" si="14"/>
        <v>100.3588393304841</v>
      </c>
      <c r="F217">
        <f t="shared" si="15"/>
        <v>0.31802939363905802</v>
      </c>
    </row>
    <row r="218" spans="1:6" x14ac:dyDescent="0.35">
      <c r="A218">
        <v>2</v>
      </c>
      <c r="B218">
        <v>34.4</v>
      </c>
      <c r="C218">
        <f t="shared" si="12"/>
        <v>41.517925899630328</v>
      </c>
      <c r="D218">
        <f t="shared" si="13"/>
        <v>-7.117925899630329</v>
      </c>
      <c r="E218">
        <f t="shared" si="14"/>
        <v>50.664869112628224</v>
      </c>
      <c r="F218">
        <f t="shared" si="15"/>
        <v>0.20691645057064911</v>
      </c>
    </row>
    <row r="219" spans="1:6" x14ac:dyDescent="0.35">
      <c r="A219">
        <v>2</v>
      </c>
      <c r="B219">
        <v>33.299999999999997</v>
      </c>
      <c r="C219">
        <f t="shared" si="12"/>
        <v>41.517925899630328</v>
      </c>
      <c r="D219">
        <f t="shared" si="13"/>
        <v>-8.2179258996303304</v>
      </c>
      <c r="E219">
        <f t="shared" si="14"/>
        <v>67.534306091814969</v>
      </c>
      <c r="F219">
        <f t="shared" si="15"/>
        <v>0.24678456155046039</v>
      </c>
    </row>
    <row r="220" spans="1:6" x14ac:dyDescent="0.35">
      <c r="A220">
        <v>2</v>
      </c>
      <c r="B220">
        <v>41.2</v>
      </c>
      <c r="C220">
        <f t="shared" si="12"/>
        <v>41.517925899630328</v>
      </c>
      <c r="D220">
        <f t="shared" si="13"/>
        <v>-0.31792589963032469</v>
      </c>
      <c r="E220">
        <f t="shared" si="14"/>
        <v>0.1010768776557513</v>
      </c>
      <c r="F220">
        <f t="shared" si="15"/>
        <v>7.7166480492797248E-3</v>
      </c>
    </row>
    <row r="221" spans="1:6" x14ac:dyDescent="0.35">
      <c r="A221">
        <v>2</v>
      </c>
      <c r="B221">
        <v>33.128100000000003</v>
      </c>
      <c r="C221">
        <f t="shared" si="12"/>
        <v>41.517925899630328</v>
      </c>
      <c r="D221">
        <f t="shared" si="13"/>
        <v>-8.3898258996303241</v>
      </c>
      <c r="E221">
        <f t="shared" si="14"/>
        <v>70.389178626107778</v>
      </c>
      <c r="F221">
        <f t="shared" si="15"/>
        <v>0.2532540622501841</v>
      </c>
    </row>
    <row r="222" spans="1:6" x14ac:dyDescent="0.35">
      <c r="A222">
        <v>2</v>
      </c>
      <c r="B222">
        <v>32.799999999999997</v>
      </c>
      <c r="C222">
        <f t="shared" si="12"/>
        <v>41.517925899630328</v>
      </c>
      <c r="D222">
        <f t="shared" si="13"/>
        <v>-8.7179258996303304</v>
      </c>
      <c r="E222">
        <f t="shared" si="14"/>
        <v>76.002231991445299</v>
      </c>
      <c r="F222">
        <f t="shared" si="15"/>
        <v>0.26579042376921741</v>
      </c>
    </row>
    <row r="223" spans="1:6" x14ac:dyDescent="0.35">
      <c r="A223">
        <v>2</v>
      </c>
      <c r="B223">
        <v>37.6</v>
      </c>
      <c r="C223">
        <f t="shared" si="12"/>
        <v>41.517925899630328</v>
      </c>
      <c r="D223">
        <f t="shared" si="13"/>
        <v>-3.9179258996303261</v>
      </c>
      <c r="E223">
        <f t="shared" si="14"/>
        <v>15.350143354994101</v>
      </c>
      <c r="F223">
        <f t="shared" si="15"/>
        <v>0.10420015690506186</v>
      </c>
    </row>
    <row r="224" spans="1:6" x14ac:dyDescent="0.35">
      <c r="A224">
        <v>2</v>
      </c>
      <c r="B224">
        <v>37.037799999999997</v>
      </c>
      <c r="C224">
        <f t="shared" si="12"/>
        <v>41.517925899630328</v>
      </c>
      <c r="D224">
        <f t="shared" si="13"/>
        <v>-4.4801258996303304</v>
      </c>
      <c r="E224">
        <f t="shared" si="14"/>
        <v>20.071528076538478</v>
      </c>
      <c r="F224">
        <f t="shared" si="15"/>
        <v>0.12096090749532452</v>
      </c>
    </row>
    <row r="225" spans="1:6" x14ac:dyDescent="0.35">
      <c r="A225">
        <v>2</v>
      </c>
      <c r="B225">
        <v>40.107700000000001</v>
      </c>
      <c r="C225">
        <f t="shared" si="12"/>
        <v>41.517925899630328</v>
      </c>
      <c r="D225">
        <f t="shared" si="13"/>
        <v>-1.4102258996303263</v>
      </c>
      <c r="E225">
        <f t="shared" si="14"/>
        <v>1.9887370879881632</v>
      </c>
      <c r="F225">
        <f t="shared" si="15"/>
        <v>3.5160976561366679E-2</v>
      </c>
    </row>
    <row r="226" spans="1:6" x14ac:dyDescent="0.35">
      <c r="A226">
        <v>2</v>
      </c>
      <c r="B226">
        <v>37.137</v>
      </c>
      <c r="C226">
        <f t="shared" si="12"/>
        <v>41.517925899630328</v>
      </c>
      <c r="D226">
        <f t="shared" si="13"/>
        <v>-4.3809258996303271</v>
      </c>
      <c r="E226">
        <f t="shared" si="14"/>
        <v>19.192511738051792</v>
      </c>
      <c r="F226">
        <f t="shared" si="15"/>
        <v>0.11796660741660142</v>
      </c>
    </row>
    <row r="227" spans="1:6" x14ac:dyDescent="0.35">
      <c r="A227">
        <v>2</v>
      </c>
      <c r="B227">
        <v>34.259599999999999</v>
      </c>
      <c r="C227">
        <f t="shared" si="12"/>
        <v>41.517925899630328</v>
      </c>
      <c r="D227">
        <f t="shared" si="13"/>
        <v>-7.2583258996303286</v>
      </c>
      <c r="E227">
        <f t="shared" si="14"/>
        <v>52.68329486524442</v>
      </c>
      <c r="F227">
        <f t="shared" si="15"/>
        <v>0.21186254070772365</v>
      </c>
    </row>
    <row r="228" spans="1:6" x14ac:dyDescent="0.35">
      <c r="A228">
        <v>2</v>
      </c>
      <c r="B228">
        <v>29.5</v>
      </c>
      <c r="C228">
        <f t="shared" si="12"/>
        <v>41.517925899630328</v>
      </c>
      <c r="D228">
        <f t="shared" si="13"/>
        <v>-12.017925899630328</v>
      </c>
      <c r="E228">
        <f t="shared" si="14"/>
        <v>144.43054292900541</v>
      </c>
      <c r="F228">
        <f t="shared" si="15"/>
        <v>0.40738731863153654</v>
      </c>
    </row>
    <row r="229" spans="1:6" x14ac:dyDescent="0.35">
      <c r="A229">
        <v>2</v>
      </c>
      <c r="B229">
        <v>33.200000000000003</v>
      </c>
      <c r="C229">
        <f t="shared" si="12"/>
        <v>41.517925899630328</v>
      </c>
      <c r="D229">
        <f t="shared" si="13"/>
        <v>-8.3179258996303247</v>
      </c>
      <c r="E229">
        <f t="shared" si="14"/>
        <v>69.187891271740952</v>
      </c>
      <c r="F229">
        <f t="shared" si="15"/>
        <v>0.25053993673585312</v>
      </c>
    </row>
    <row r="230" spans="1:6" x14ac:dyDescent="0.35">
      <c r="A230">
        <v>2</v>
      </c>
      <c r="B230">
        <v>49.1</v>
      </c>
      <c r="C230">
        <f t="shared" si="12"/>
        <v>41.517925899630328</v>
      </c>
      <c r="D230">
        <f t="shared" si="13"/>
        <v>7.5820741003696739</v>
      </c>
      <c r="E230">
        <f t="shared" si="14"/>
        <v>57.487847663496602</v>
      </c>
      <c r="F230">
        <f t="shared" si="15"/>
        <v>0.15442106110732534</v>
      </c>
    </row>
    <row r="231" spans="1:6" x14ac:dyDescent="0.35">
      <c r="A231">
        <v>2</v>
      </c>
      <c r="B231">
        <v>50.8</v>
      </c>
      <c r="C231">
        <f t="shared" si="12"/>
        <v>41.517925899630328</v>
      </c>
      <c r="D231">
        <f t="shared" si="13"/>
        <v>9.2820741003696696</v>
      </c>
      <c r="E231">
        <f t="shared" si="14"/>
        <v>86.156899604753406</v>
      </c>
      <c r="F231">
        <f t="shared" si="15"/>
        <v>0.18271799410176515</v>
      </c>
    </row>
    <row r="232" spans="1:6" x14ac:dyDescent="0.35">
      <c r="A232">
        <v>1</v>
      </c>
      <c r="B232">
        <v>21.9</v>
      </c>
      <c r="C232">
        <f t="shared" si="12"/>
        <v>46.038588483627407</v>
      </c>
      <c r="D232">
        <f t="shared" si="13"/>
        <v>-24.138588483627409</v>
      </c>
      <c r="E232">
        <f t="shared" si="14"/>
        <v>582.67145398190974</v>
      </c>
      <c r="F232">
        <f t="shared" si="15"/>
        <v>1.1022186522204296</v>
      </c>
    </row>
    <row r="233" spans="1:6" x14ac:dyDescent="0.35">
      <c r="A233">
        <v>1</v>
      </c>
      <c r="B233">
        <v>24.3</v>
      </c>
      <c r="C233">
        <f t="shared" si="12"/>
        <v>46.038588483627407</v>
      </c>
      <c r="D233">
        <f t="shared" si="13"/>
        <v>-21.738588483627407</v>
      </c>
      <c r="E233">
        <f t="shared" si="14"/>
        <v>472.56622926049812</v>
      </c>
      <c r="F233">
        <f t="shared" si="15"/>
        <v>0.89459211866779453</v>
      </c>
    </row>
    <row r="234" spans="1:6" x14ac:dyDescent="0.35">
      <c r="A234">
        <v>2</v>
      </c>
      <c r="B234">
        <v>48.7</v>
      </c>
      <c r="C234">
        <f t="shared" si="12"/>
        <v>41.517925899630328</v>
      </c>
      <c r="D234">
        <f t="shared" si="13"/>
        <v>7.1820741003696753</v>
      </c>
      <c r="E234">
        <f t="shared" si="14"/>
        <v>51.582188383200879</v>
      </c>
      <c r="F234">
        <f t="shared" si="15"/>
        <v>0.14747585421703643</v>
      </c>
    </row>
    <row r="235" spans="1:6" x14ac:dyDescent="0.35">
      <c r="A235">
        <v>2</v>
      </c>
      <c r="B235">
        <v>46.2</v>
      </c>
      <c r="C235">
        <f t="shared" si="12"/>
        <v>41.517925899630328</v>
      </c>
      <c r="D235">
        <f t="shared" si="13"/>
        <v>4.6820741003696753</v>
      </c>
      <c r="E235">
        <f t="shared" si="14"/>
        <v>21.921817881352503</v>
      </c>
      <c r="F235">
        <f t="shared" si="15"/>
        <v>0.10134359524609686</v>
      </c>
    </row>
    <row r="236" spans="1:6" x14ac:dyDescent="0.35">
      <c r="A236">
        <v>2</v>
      </c>
      <c r="B236">
        <v>43.431899999999999</v>
      </c>
      <c r="C236">
        <f t="shared" si="12"/>
        <v>41.517925899630328</v>
      </c>
      <c r="D236">
        <f t="shared" si="13"/>
        <v>1.9139741003696713</v>
      </c>
      <c r="E236">
        <f t="shared" si="14"/>
        <v>3.6632968568858928</v>
      </c>
      <c r="F236">
        <f t="shared" si="15"/>
        <v>4.4068394437491137E-2</v>
      </c>
    </row>
    <row r="237" spans="1:6" x14ac:dyDescent="0.35">
      <c r="A237">
        <v>2</v>
      </c>
      <c r="B237">
        <v>44.8</v>
      </c>
      <c r="C237">
        <f t="shared" si="12"/>
        <v>41.517925899630328</v>
      </c>
      <c r="D237">
        <f t="shared" si="13"/>
        <v>3.2820741003696696</v>
      </c>
      <c r="E237">
        <f t="shared" si="14"/>
        <v>10.772010400317376</v>
      </c>
      <c r="F237">
        <f t="shared" si="15"/>
        <v>7.3260582597537274E-2</v>
      </c>
    </row>
    <row r="238" spans="1:6" x14ac:dyDescent="0.35">
      <c r="A238">
        <v>2</v>
      </c>
      <c r="B238">
        <v>59.9</v>
      </c>
      <c r="C238">
        <f t="shared" si="12"/>
        <v>41.517925899630328</v>
      </c>
      <c r="D238">
        <f t="shared" si="13"/>
        <v>18.382074100369671</v>
      </c>
      <c r="E238">
        <f t="shared" si="14"/>
        <v>337.90064823148145</v>
      </c>
      <c r="F238">
        <f t="shared" si="15"/>
        <v>0.30687936728496945</v>
      </c>
    </row>
    <row r="239" spans="1:6" x14ac:dyDescent="0.35">
      <c r="A239">
        <v>2</v>
      </c>
      <c r="B239">
        <v>51.787599999999998</v>
      </c>
      <c r="C239">
        <f t="shared" si="12"/>
        <v>41.517925899630328</v>
      </c>
      <c r="D239">
        <f t="shared" si="13"/>
        <v>10.26967410036967</v>
      </c>
      <c r="E239">
        <f t="shared" si="14"/>
        <v>105.46620612780359</v>
      </c>
      <c r="F239">
        <f t="shared" si="15"/>
        <v>0.19830372715417727</v>
      </c>
    </row>
    <row r="240" spans="1:6" x14ac:dyDescent="0.35">
      <c r="A240">
        <v>2</v>
      </c>
      <c r="B240">
        <v>34.028799999999997</v>
      </c>
      <c r="C240">
        <f t="shared" si="12"/>
        <v>41.517925899630328</v>
      </c>
      <c r="D240">
        <f t="shared" si="13"/>
        <v>-7.4891258996303307</v>
      </c>
      <c r="E240">
        <f t="shared" si="14"/>
        <v>56.087006740513807</v>
      </c>
      <c r="F240">
        <f t="shared" si="15"/>
        <v>0.22008198642415636</v>
      </c>
    </row>
    <row r="241" spans="1:6" x14ac:dyDescent="0.35">
      <c r="A241">
        <v>2</v>
      </c>
      <c r="B241">
        <v>39.444699999999997</v>
      </c>
      <c r="C241">
        <f t="shared" si="12"/>
        <v>41.517925899630328</v>
      </c>
      <c r="D241">
        <f t="shared" si="13"/>
        <v>-2.0732258996303301</v>
      </c>
      <c r="E241">
        <f t="shared" si="14"/>
        <v>4.2982656308979914</v>
      </c>
      <c r="F241">
        <f t="shared" si="15"/>
        <v>5.2560316078721102E-2</v>
      </c>
    </row>
    <row r="242" spans="1:6" x14ac:dyDescent="0.35">
      <c r="A242">
        <v>2</v>
      </c>
      <c r="B242">
        <v>46.9</v>
      </c>
      <c r="C242">
        <f t="shared" si="12"/>
        <v>41.517925899630328</v>
      </c>
      <c r="D242">
        <f t="shared" si="13"/>
        <v>5.382074100369671</v>
      </c>
      <c r="E242">
        <f t="shared" si="14"/>
        <v>28.966721621870004</v>
      </c>
      <c r="F242">
        <f t="shared" si="15"/>
        <v>0.1147563774066028</v>
      </c>
    </row>
    <row r="243" spans="1:6" x14ac:dyDescent="0.35">
      <c r="A243">
        <v>2</v>
      </c>
      <c r="B243">
        <v>30.3</v>
      </c>
      <c r="C243">
        <f t="shared" si="12"/>
        <v>41.517925899630328</v>
      </c>
      <c r="D243">
        <f t="shared" si="13"/>
        <v>-11.217925899630327</v>
      </c>
      <c r="E243">
        <f t="shared" si="14"/>
        <v>125.84186148959688</v>
      </c>
      <c r="F243">
        <f t="shared" si="15"/>
        <v>0.37022857754555533</v>
      </c>
    </row>
    <row r="244" spans="1:6" x14ac:dyDescent="0.35">
      <c r="A244">
        <v>2</v>
      </c>
      <c r="B244">
        <v>31.302499999999998</v>
      </c>
      <c r="C244">
        <f t="shared" si="12"/>
        <v>41.517925899630328</v>
      </c>
      <c r="D244">
        <f t="shared" si="13"/>
        <v>-10.215425899630329</v>
      </c>
      <c r="E244">
        <f t="shared" si="14"/>
        <v>104.35492631083812</v>
      </c>
      <c r="F244">
        <f t="shared" si="15"/>
        <v>0.32634536856897467</v>
      </c>
    </row>
    <row r="245" spans="1:6" x14ac:dyDescent="0.35">
      <c r="A245">
        <v>2</v>
      </c>
      <c r="B245">
        <v>34.4</v>
      </c>
      <c r="C245">
        <f t="shared" si="12"/>
        <v>41.517925899630328</v>
      </c>
      <c r="D245">
        <f t="shared" si="13"/>
        <v>-7.117925899630329</v>
      </c>
      <c r="E245">
        <f t="shared" si="14"/>
        <v>50.664869112628224</v>
      </c>
      <c r="F245">
        <f t="shared" si="15"/>
        <v>0.20691645057064911</v>
      </c>
    </row>
    <row r="246" spans="1:6" x14ac:dyDescent="0.35">
      <c r="A246">
        <v>2</v>
      </c>
      <c r="B246">
        <v>56.3</v>
      </c>
      <c r="C246">
        <f t="shared" si="12"/>
        <v>41.517925899630328</v>
      </c>
      <c r="D246">
        <f t="shared" si="13"/>
        <v>14.78207410036967</v>
      </c>
      <c r="E246">
        <f t="shared" si="14"/>
        <v>218.50971470881979</v>
      </c>
      <c r="F246">
        <f t="shared" si="15"/>
        <v>0.26255904263534052</v>
      </c>
    </row>
  </sheetData>
  <mergeCells count="1">
    <mergeCell ref="J2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18.36328125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8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0</v>
      </c>
      <c r="B2">
        <v>22.925799999999999</v>
      </c>
      <c r="C2">
        <f>$I$2+($I$3*A2)</f>
        <v>50.559251067624494</v>
      </c>
      <c r="D2">
        <f>B2-C2</f>
        <v>-27.633451067624495</v>
      </c>
      <c r="E2">
        <f>D2^2</f>
        <v>763.60761790679737</v>
      </c>
      <c r="F2">
        <f>ABS((B2-C2)/B2)</f>
        <v>1.2053429353664646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1</v>
      </c>
      <c r="B3">
        <v>26.767800000000001</v>
      </c>
      <c r="C3">
        <f t="shared" ref="C3:C66" si="0">$I$2+($I$3*A3)</f>
        <v>46.038588483627407</v>
      </c>
      <c r="D3">
        <f t="shared" ref="D3:D66" si="1">B3-C3</f>
        <v>-19.270788483627406</v>
      </c>
      <c r="E3">
        <f t="shared" ref="E3:E66" si="2">D3^2</f>
        <v>371.36328878070668</v>
      </c>
      <c r="F3">
        <f t="shared" ref="F3:F66" si="3">ABS((B3-C3)/B3)</f>
        <v>0.71992425539743299</v>
      </c>
      <c r="H3" s="16" t="s">
        <v>21</v>
      </c>
      <c r="I3" s="17">
        <v>-4.5206625839970833</v>
      </c>
      <c r="J3" s="19"/>
    </row>
    <row r="4" spans="1:10" x14ac:dyDescent="0.35">
      <c r="A4">
        <v>1</v>
      </c>
      <c r="B4">
        <v>24.300999999999998</v>
      </c>
      <c r="C4">
        <f t="shared" si="0"/>
        <v>46.038588483627407</v>
      </c>
      <c r="D4">
        <f t="shared" si="1"/>
        <v>-21.737588483627409</v>
      </c>
      <c r="E4">
        <f t="shared" si="2"/>
        <v>472.52275308353097</v>
      </c>
      <c r="F4">
        <f t="shared" si="3"/>
        <v>0.89451415512231636</v>
      </c>
    </row>
    <row r="5" spans="1:10" x14ac:dyDescent="0.35">
      <c r="A5">
        <v>1</v>
      </c>
      <c r="B5">
        <v>24.3325</v>
      </c>
      <c r="C5">
        <f t="shared" si="0"/>
        <v>46.038588483627407</v>
      </c>
      <c r="D5">
        <f t="shared" si="1"/>
        <v>-21.706088483627408</v>
      </c>
      <c r="E5">
        <f t="shared" si="2"/>
        <v>471.15427725906238</v>
      </c>
      <c r="F5">
        <f t="shared" si="3"/>
        <v>0.89206158362796295</v>
      </c>
      <c r="H5" s="11" t="s">
        <v>47</v>
      </c>
      <c r="I5" s="11">
        <f>SUM(E2:E246)</f>
        <v>57879.888542779714</v>
      </c>
    </row>
    <row r="6" spans="1:10" x14ac:dyDescent="0.35">
      <c r="A6">
        <v>1</v>
      </c>
      <c r="B6">
        <v>23.066700000000001</v>
      </c>
      <c r="C6">
        <f t="shared" si="0"/>
        <v>46.038588483627407</v>
      </c>
      <c r="D6">
        <f t="shared" si="1"/>
        <v>-22.971888483627406</v>
      </c>
      <c r="E6">
        <f t="shared" si="2"/>
        <v>527.70766050421344</v>
      </c>
      <c r="F6">
        <f t="shared" si="3"/>
        <v>0.99588968008546541</v>
      </c>
      <c r="H6" t="s">
        <v>14</v>
      </c>
      <c r="I6">
        <v>245</v>
      </c>
    </row>
    <row r="7" spans="1:10" x14ac:dyDescent="0.35">
      <c r="A7">
        <v>1</v>
      </c>
      <c r="B7">
        <v>32.857900000000001</v>
      </c>
      <c r="C7">
        <f t="shared" si="0"/>
        <v>46.038588483627407</v>
      </c>
      <c r="D7">
        <f t="shared" si="1"/>
        <v>-13.180688483627407</v>
      </c>
      <c r="E7">
        <f t="shared" si="2"/>
        <v>173.73054890242815</v>
      </c>
      <c r="F7">
        <f t="shared" si="3"/>
        <v>0.40114214492184241</v>
      </c>
      <c r="H7" s="8" t="s">
        <v>40</v>
      </c>
      <c r="I7" s="8" t="s">
        <v>48</v>
      </c>
    </row>
    <row r="8" spans="1:10" x14ac:dyDescent="0.35">
      <c r="A8">
        <v>1</v>
      </c>
      <c r="B8">
        <v>52.2</v>
      </c>
      <c r="C8">
        <f t="shared" si="0"/>
        <v>46.038588483627407</v>
      </c>
      <c r="D8">
        <f t="shared" si="1"/>
        <v>6.1614115163725955</v>
      </c>
      <c r="E8">
        <f t="shared" si="2"/>
        <v>37.96299187408885</v>
      </c>
      <c r="F8">
        <f t="shared" si="3"/>
        <v>0.11803470337878536</v>
      </c>
      <c r="H8" s="16" t="s">
        <v>49</v>
      </c>
      <c r="I8" s="16">
        <f>(SUM(F2:F246)/I6)*100</f>
        <v>47.037202654297481</v>
      </c>
    </row>
    <row r="9" spans="1:10" x14ac:dyDescent="0.35">
      <c r="A9">
        <v>1</v>
      </c>
      <c r="B9">
        <v>55.644599999999997</v>
      </c>
      <c r="C9">
        <f t="shared" si="0"/>
        <v>46.038588483627407</v>
      </c>
      <c r="D9">
        <f t="shared" si="1"/>
        <v>9.6060115163725897</v>
      </c>
      <c r="E9">
        <f t="shared" si="2"/>
        <v>92.275457252682813</v>
      </c>
      <c r="F9">
        <f t="shared" si="3"/>
        <v>0.17263151350486103</v>
      </c>
      <c r="H9" s="16" t="s">
        <v>41</v>
      </c>
      <c r="I9" s="16">
        <f>100-I8</f>
        <v>52.962797345702519</v>
      </c>
    </row>
    <row r="10" spans="1:10" x14ac:dyDescent="0.35">
      <c r="A10">
        <v>1</v>
      </c>
      <c r="B10">
        <v>26</v>
      </c>
      <c r="C10">
        <f t="shared" si="0"/>
        <v>46.038588483627407</v>
      </c>
      <c r="D10">
        <f t="shared" si="1"/>
        <v>-20.038588483627407</v>
      </c>
      <c r="E10">
        <f t="shared" si="2"/>
        <v>401.54502841616494</v>
      </c>
      <c r="F10">
        <f t="shared" si="3"/>
        <v>0.77071494167797716</v>
      </c>
    </row>
    <row r="11" spans="1:10" x14ac:dyDescent="0.35">
      <c r="A11">
        <v>1</v>
      </c>
      <c r="B11">
        <v>25</v>
      </c>
      <c r="C11">
        <f t="shared" si="0"/>
        <v>46.038588483627407</v>
      </c>
      <c r="D11">
        <f t="shared" si="1"/>
        <v>-21.038588483627407</v>
      </c>
      <c r="E11">
        <f t="shared" si="2"/>
        <v>442.62220538341978</v>
      </c>
      <c r="F11">
        <f t="shared" si="3"/>
        <v>0.84154353934509629</v>
      </c>
      <c r="H11" s="12" t="s">
        <v>42</v>
      </c>
      <c r="I11" s="12">
        <f>CORREL(A2:A246,B2:B246)</f>
        <v>0.22147083996381361</v>
      </c>
    </row>
    <row r="12" spans="1:10" x14ac:dyDescent="0.35">
      <c r="A12">
        <v>1</v>
      </c>
      <c r="B12">
        <v>26.8</v>
      </c>
      <c r="C12">
        <f t="shared" si="0"/>
        <v>46.038588483627407</v>
      </c>
      <c r="D12">
        <f t="shared" si="1"/>
        <v>-19.238588483627407</v>
      </c>
      <c r="E12">
        <f t="shared" si="2"/>
        <v>370.1232868423611</v>
      </c>
      <c r="F12">
        <f t="shared" si="3"/>
        <v>0.71785777923982863</v>
      </c>
      <c r="H12" s="12" t="s">
        <v>23</v>
      </c>
      <c r="I12" s="12">
        <f>I11^2</f>
        <v>4.9049332954277144E-2</v>
      </c>
    </row>
    <row r="13" spans="1:10" x14ac:dyDescent="0.35">
      <c r="A13">
        <v>1</v>
      </c>
      <c r="B13">
        <v>32.299300000000002</v>
      </c>
      <c r="C13">
        <f t="shared" si="0"/>
        <v>46.038588483627407</v>
      </c>
      <c r="D13">
        <f t="shared" si="1"/>
        <v>-13.739288483627405</v>
      </c>
      <c r="E13">
        <f t="shared" si="2"/>
        <v>188.76804803633664</v>
      </c>
      <c r="F13">
        <f t="shared" si="3"/>
        <v>0.42537418716899139</v>
      </c>
    </row>
    <row r="14" spans="1:10" x14ac:dyDescent="0.35">
      <c r="A14">
        <v>1</v>
      </c>
      <c r="B14">
        <v>36.7669</v>
      </c>
      <c r="C14">
        <f t="shared" si="0"/>
        <v>46.038588483627407</v>
      </c>
      <c r="D14">
        <f t="shared" si="1"/>
        <v>-9.2716884836274076</v>
      </c>
      <c r="E14">
        <f t="shared" si="2"/>
        <v>85.964207337429102</v>
      </c>
      <c r="F14">
        <f t="shared" si="3"/>
        <v>0.25217487695800861</v>
      </c>
    </row>
    <row r="15" spans="1:10" x14ac:dyDescent="0.35">
      <c r="A15">
        <v>1</v>
      </c>
      <c r="B15">
        <v>41.347000000000001</v>
      </c>
      <c r="C15">
        <f t="shared" si="0"/>
        <v>46.038588483627407</v>
      </c>
      <c r="D15">
        <f t="shared" si="1"/>
        <v>-4.691588483627406</v>
      </c>
      <c r="E15">
        <f t="shared" si="2"/>
        <v>22.011002499705302</v>
      </c>
      <c r="F15">
        <f t="shared" si="3"/>
        <v>0.11346865512920903</v>
      </c>
    </row>
    <row r="16" spans="1:10" x14ac:dyDescent="0.35">
      <c r="A16">
        <v>1</v>
      </c>
      <c r="B16">
        <v>37.055</v>
      </c>
      <c r="C16">
        <f t="shared" si="0"/>
        <v>46.038588483627407</v>
      </c>
      <c r="D16">
        <f t="shared" si="1"/>
        <v>-8.9835884836274076</v>
      </c>
      <c r="E16">
        <f t="shared" si="2"/>
        <v>80.70486204316299</v>
      </c>
      <c r="F16">
        <f t="shared" si="3"/>
        <v>0.24243930599453264</v>
      </c>
    </row>
    <row r="17" spans="1:6" x14ac:dyDescent="0.35">
      <c r="A17">
        <v>1</v>
      </c>
      <c r="B17">
        <v>30.850300000000001</v>
      </c>
      <c r="C17">
        <f t="shared" si="0"/>
        <v>46.038588483627407</v>
      </c>
      <c r="D17">
        <f t="shared" si="1"/>
        <v>-15.188288483627407</v>
      </c>
      <c r="E17">
        <f t="shared" si="2"/>
        <v>230.68410706188891</v>
      </c>
      <c r="F17">
        <f t="shared" si="3"/>
        <v>0.49232222972312767</v>
      </c>
    </row>
    <row r="18" spans="1:6" x14ac:dyDescent="0.35">
      <c r="A18">
        <v>1</v>
      </c>
      <c r="B18">
        <v>36.7669</v>
      </c>
      <c r="C18">
        <f t="shared" si="0"/>
        <v>46.038588483627407</v>
      </c>
      <c r="D18">
        <f t="shared" si="1"/>
        <v>-9.2716884836274076</v>
      </c>
      <c r="E18">
        <f t="shared" si="2"/>
        <v>85.964207337429102</v>
      </c>
      <c r="F18">
        <f t="shared" si="3"/>
        <v>0.25217487695800861</v>
      </c>
    </row>
    <row r="19" spans="1:6" x14ac:dyDescent="0.35">
      <c r="A19">
        <v>1</v>
      </c>
      <c r="B19">
        <v>34.861699999999999</v>
      </c>
      <c r="C19">
        <f t="shared" si="0"/>
        <v>46.038588483627407</v>
      </c>
      <c r="D19">
        <f t="shared" si="1"/>
        <v>-11.176888483627408</v>
      </c>
      <c r="E19">
        <f t="shared" si="2"/>
        <v>124.92283617544298</v>
      </c>
      <c r="F19">
        <f t="shared" si="3"/>
        <v>0.32060652474283835</v>
      </c>
    </row>
    <row r="20" spans="1:6" x14ac:dyDescent="0.35">
      <c r="A20">
        <v>1</v>
      </c>
      <c r="B20">
        <v>37.066600000000001</v>
      </c>
      <c r="C20">
        <f t="shared" si="0"/>
        <v>46.038588483627407</v>
      </c>
      <c r="D20">
        <f t="shared" si="1"/>
        <v>-8.9719884836274062</v>
      </c>
      <c r="E20">
        <f t="shared" si="2"/>
        <v>80.496577350342804</v>
      </c>
      <c r="F20">
        <f t="shared" si="3"/>
        <v>0.24205048436132276</v>
      </c>
    </row>
    <row r="21" spans="1:6" x14ac:dyDescent="0.35">
      <c r="A21">
        <v>1</v>
      </c>
      <c r="B21">
        <v>36.027700000000003</v>
      </c>
      <c r="C21">
        <f t="shared" si="0"/>
        <v>46.038588483627407</v>
      </c>
      <c r="D21">
        <f t="shared" si="1"/>
        <v>-10.010888483627404</v>
      </c>
      <c r="E21">
        <f t="shared" si="2"/>
        <v>100.21788823162379</v>
      </c>
      <c r="F21">
        <f t="shared" si="3"/>
        <v>0.27786643287324486</v>
      </c>
    </row>
    <row r="22" spans="1:6" x14ac:dyDescent="0.35">
      <c r="A22">
        <v>1</v>
      </c>
      <c r="B22">
        <v>24.7</v>
      </c>
      <c r="C22">
        <f t="shared" si="0"/>
        <v>46.038588483627407</v>
      </c>
      <c r="D22">
        <f t="shared" si="1"/>
        <v>-21.338588483627408</v>
      </c>
      <c r="E22">
        <f t="shared" si="2"/>
        <v>455.33535847359622</v>
      </c>
      <c r="F22">
        <f t="shared" si="3"/>
        <v>0.86391046492418655</v>
      </c>
    </row>
    <row r="23" spans="1:6" x14ac:dyDescent="0.35">
      <c r="A23">
        <v>1</v>
      </c>
      <c r="B23">
        <v>36.473799999999997</v>
      </c>
      <c r="C23">
        <f t="shared" si="0"/>
        <v>46.038588483627407</v>
      </c>
      <c r="D23">
        <f t="shared" si="1"/>
        <v>-9.5647884836274102</v>
      </c>
      <c r="E23">
        <f t="shared" si="2"/>
        <v>91.485178736531537</v>
      </c>
      <c r="F23">
        <f t="shared" si="3"/>
        <v>0.26223723559452022</v>
      </c>
    </row>
    <row r="24" spans="1:6" x14ac:dyDescent="0.35">
      <c r="A24">
        <v>1</v>
      </c>
      <c r="B24">
        <v>32.857900000000001</v>
      </c>
      <c r="C24">
        <f t="shared" si="0"/>
        <v>46.038588483627407</v>
      </c>
      <c r="D24">
        <f t="shared" si="1"/>
        <v>-13.180688483627407</v>
      </c>
      <c r="E24">
        <f t="shared" si="2"/>
        <v>173.73054890242815</v>
      </c>
      <c r="F24">
        <f t="shared" si="3"/>
        <v>0.40114214492184241</v>
      </c>
    </row>
    <row r="25" spans="1:6" x14ac:dyDescent="0.35">
      <c r="A25">
        <v>1</v>
      </c>
      <c r="B25">
        <v>36.473799999999997</v>
      </c>
      <c r="C25">
        <f t="shared" si="0"/>
        <v>46.038588483627407</v>
      </c>
      <c r="D25">
        <f t="shared" si="1"/>
        <v>-9.5647884836274102</v>
      </c>
      <c r="E25">
        <f t="shared" si="2"/>
        <v>91.485178736531537</v>
      </c>
      <c r="F25">
        <f t="shared" si="3"/>
        <v>0.26223723559452022</v>
      </c>
    </row>
    <row r="26" spans="1:6" x14ac:dyDescent="0.35">
      <c r="A26">
        <v>1</v>
      </c>
      <c r="B26">
        <v>32.857900000000001</v>
      </c>
      <c r="C26">
        <f t="shared" si="0"/>
        <v>46.038588483627407</v>
      </c>
      <c r="D26">
        <f t="shared" si="1"/>
        <v>-13.180688483627407</v>
      </c>
      <c r="E26">
        <f t="shared" si="2"/>
        <v>173.73054890242815</v>
      </c>
      <c r="F26">
        <f t="shared" si="3"/>
        <v>0.40114214492184241</v>
      </c>
    </row>
    <row r="27" spans="1:6" x14ac:dyDescent="0.35">
      <c r="A27">
        <v>1</v>
      </c>
      <c r="B27">
        <v>54.250100000000003</v>
      </c>
      <c r="C27">
        <f t="shared" si="0"/>
        <v>46.038588483627407</v>
      </c>
      <c r="D27">
        <f t="shared" si="1"/>
        <v>8.211511516372596</v>
      </c>
      <c r="E27">
        <f t="shared" si="2"/>
        <v>67.428921383519764</v>
      </c>
      <c r="F27">
        <f t="shared" si="3"/>
        <v>0.15136398857094449</v>
      </c>
    </row>
    <row r="28" spans="1:6" x14ac:dyDescent="0.35">
      <c r="A28">
        <v>1</v>
      </c>
      <c r="B28">
        <v>52.6</v>
      </c>
      <c r="C28">
        <f t="shared" si="0"/>
        <v>46.038588483627407</v>
      </c>
      <c r="D28">
        <f t="shared" si="1"/>
        <v>6.5614115163725941</v>
      </c>
      <c r="E28">
        <f t="shared" si="2"/>
        <v>43.052121087186904</v>
      </c>
      <c r="F28">
        <f t="shared" si="3"/>
        <v>0.1247416638093649</v>
      </c>
    </row>
    <row r="29" spans="1:6" x14ac:dyDescent="0.35">
      <c r="A29">
        <v>1</v>
      </c>
      <c r="B29">
        <v>56.420400000000001</v>
      </c>
      <c r="C29">
        <f t="shared" si="0"/>
        <v>46.038588483627407</v>
      </c>
      <c r="D29">
        <f t="shared" si="1"/>
        <v>10.381811516372593</v>
      </c>
      <c r="E29">
        <f t="shared" si="2"/>
        <v>107.78201036148661</v>
      </c>
      <c r="F29">
        <f t="shared" si="3"/>
        <v>0.1840081161489921</v>
      </c>
    </row>
    <row r="30" spans="1:6" x14ac:dyDescent="0.35">
      <c r="A30">
        <v>1</v>
      </c>
      <c r="B30">
        <v>41.4056</v>
      </c>
      <c r="C30">
        <f t="shared" si="0"/>
        <v>46.038588483627407</v>
      </c>
      <c r="D30">
        <f t="shared" si="1"/>
        <v>-4.6329884836274076</v>
      </c>
      <c r="E30">
        <f t="shared" si="2"/>
        <v>21.464582289424186</v>
      </c>
      <c r="F30">
        <f t="shared" si="3"/>
        <v>0.11189279912928221</v>
      </c>
    </row>
    <row r="31" spans="1:6" x14ac:dyDescent="0.35">
      <c r="A31">
        <v>1</v>
      </c>
      <c r="B31">
        <v>35.162799999999997</v>
      </c>
      <c r="C31">
        <f t="shared" si="0"/>
        <v>46.038588483627407</v>
      </c>
      <c r="D31">
        <f t="shared" si="1"/>
        <v>-10.87578848362741</v>
      </c>
      <c r="E31">
        <f t="shared" si="2"/>
        <v>118.2827751406026</v>
      </c>
      <c r="F31">
        <f t="shared" si="3"/>
        <v>0.30929813563275427</v>
      </c>
    </row>
    <row r="32" spans="1:6" x14ac:dyDescent="0.35">
      <c r="A32">
        <v>1</v>
      </c>
      <c r="B32">
        <v>34.749400000000001</v>
      </c>
      <c r="C32">
        <f t="shared" si="0"/>
        <v>46.038588483627407</v>
      </c>
      <c r="D32">
        <f t="shared" si="1"/>
        <v>-11.289188483627406</v>
      </c>
      <c r="E32">
        <f t="shared" si="2"/>
        <v>127.44577661886565</v>
      </c>
      <c r="F32">
        <f t="shared" si="3"/>
        <v>0.32487434268296445</v>
      </c>
    </row>
    <row r="33" spans="1:6" x14ac:dyDescent="0.35">
      <c r="A33">
        <v>1</v>
      </c>
      <c r="B33">
        <v>34.9</v>
      </c>
      <c r="C33">
        <f t="shared" si="0"/>
        <v>46.038588483627407</v>
      </c>
      <c r="D33">
        <f t="shared" si="1"/>
        <v>-11.138588483627409</v>
      </c>
      <c r="E33">
        <f t="shared" si="2"/>
        <v>124.06815340759714</v>
      </c>
      <c r="F33">
        <f t="shared" si="3"/>
        <v>0.31915726314118653</v>
      </c>
    </row>
    <row r="34" spans="1:6" x14ac:dyDescent="0.35">
      <c r="A34">
        <v>1</v>
      </c>
      <c r="B34">
        <v>30.6</v>
      </c>
      <c r="C34">
        <f t="shared" si="0"/>
        <v>46.038588483627407</v>
      </c>
      <c r="D34">
        <f t="shared" si="1"/>
        <v>-15.438588483627406</v>
      </c>
      <c r="E34">
        <f t="shared" si="2"/>
        <v>238.35001436679278</v>
      </c>
      <c r="F34">
        <f t="shared" si="3"/>
        <v>0.50452903541266025</v>
      </c>
    </row>
    <row r="35" spans="1:6" x14ac:dyDescent="0.35">
      <c r="A35">
        <v>1</v>
      </c>
      <c r="B35">
        <v>31.7</v>
      </c>
      <c r="C35">
        <f t="shared" si="0"/>
        <v>46.038588483627407</v>
      </c>
      <c r="D35">
        <f t="shared" si="1"/>
        <v>-14.338588483627408</v>
      </c>
      <c r="E35">
        <f t="shared" si="2"/>
        <v>205.59511970281253</v>
      </c>
      <c r="F35">
        <f t="shared" si="3"/>
        <v>0.45232140326900344</v>
      </c>
    </row>
    <row r="36" spans="1:6" x14ac:dyDescent="0.35">
      <c r="A36">
        <v>1</v>
      </c>
      <c r="B36">
        <v>47.847799999999999</v>
      </c>
      <c r="C36">
        <f t="shared" si="0"/>
        <v>46.038588483627407</v>
      </c>
      <c r="D36">
        <f t="shared" si="1"/>
        <v>1.8092115163725921</v>
      </c>
      <c r="E36">
        <f t="shared" si="2"/>
        <v>3.2732463109752143</v>
      </c>
      <c r="F36">
        <f t="shared" si="3"/>
        <v>3.781180151172242E-2</v>
      </c>
    </row>
    <row r="37" spans="1:6" x14ac:dyDescent="0.35">
      <c r="A37">
        <v>1</v>
      </c>
      <c r="B37">
        <v>50.243600000000001</v>
      </c>
      <c r="C37">
        <f t="shared" si="0"/>
        <v>46.038588483627407</v>
      </c>
      <c r="D37">
        <f t="shared" si="1"/>
        <v>4.2050115163725934</v>
      </c>
      <c r="E37">
        <f t="shared" si="2"/>
        <v>17.682121852826139</v>
      </c>
      <c r="F37">
        <f t="shared" si="3"/>
        <v>8.369248056215306E-2</v>
      </c>
    </row>
    <row r="38" spans="1:6" x14ac:dyDescent="0.35">
      <c r="A38">
        <v>1</v>
      </c>
      <c r="B38">
        <v>47.2</v>
      </c>
      <c r="C38">
        <f t="shared" si="0"/>
        <v>46.038588483627407</v>
      </c>
      <c r="D38">
        <f t="shared" si="1"/>
        <v>1.1614115163725955</v>
      </c>
      <c r="E38">
        <f t="shared" si="2"/>
        <v>1.3488767103628918</v>
      </c>
      <c r="F38">
        <f t="shared" si="3"/>
        <v>2.460617619433465E-2</v>
      </c>
    </row>
    <row r="39" spans="1:6" x14ac:dyDescent="0.35">
      <c r="A39">
        <v>1</v>
      </c>
      <c r="B39">
        <v>46.9</v>
      </c>
      <c r="C39">
        <f t="shared" si="0"/>
        <v>46.038588483627407</v>
      </c>
      <c r="D39">
        <f t="shared" si="1"/>
        <v>0.86141151637259128</v>
      </c>
      <c r="E39">
        <f t="shared" si="2"/>
        <v>0.7420298005393271</v>
      </c>
      <c r="F39">
        <f t="shared" si="3"/>
        <v>1.8366983291526466E-2</v>
      </c>
    </row>
    <row r="40" spans="1:6" x14ac:dyDescent="0.35">
      <c r="A40">
        <v>1</v>
      </c>
      <c r="B40">
        <v>28.4</v>
      </c>
      <c r="C40">
        <f t="shared" si="0"/>
        <v>46.038588483627407</v>
      </c>
      <c r="D40">
        <f t="shared" si="1"/>
        <v>-17.638588483627409</v>
      </c>
      <c r="E40">
        <f t="shared" si="2"/>
        <v>311.11980369475344</v>
      </c>
      <c r="F40">
        <f t="shared" si="3"/>
        <v>0.62107705928265522</v>
      </c>
    </row>
    <row r="41" spans="1:6" x14ac:dyDescent="0.35">
      <c r="A41">
        <v>1</v>
      </c>
      <c r="B41">
        <v>27.9711</v>
      </c>
      <c r="C41">
        <f t="shared" si="0"/>
        <v>46.038588483627407</v>
      </c>
      <c r="D41">
        <f t="shared" si="1"/>
        <v>-18.067488483627407</v>
      </c>
      <c r="E41">
        <f t="shared" si="2"/>
        <v>326.43414010600901</v>
      </c>
      <c r="F41">
        <f t="shared" si="3"/>
        <v>0.64593414215484579</v>
      </c>
    </row>
    <row r="42" spans="1:6" x14ac:dyDescent="0.35">
      <c r="A42">
        <v>1</v>
      </c>
      <c r="B42">
        <v>50.4</v>
      </c>
      <c r="C42">
        <f t="shared" si="0"/>
        <v>46.038588483627407</v>
      </c>
      <c r="D42">
        <f t="shared" si="1"/>
        <v>4.3614115163725913</v>
      </c>
      <c r="E42">
        <f t="shared" si="2"/>
        <v>19.021910415147467</v>
      </c>
      <c r="F42">
        <f t="shared" si="3"/>
        <v>8.6535942785170461E-2</v>
      </c>
    </row>
    <row r="43" spans="1:6" x14ac:dyDescent="0.35">
      <c r="A43">
        <v>1</v>
      </c>
      <c r="B43">
        <v>54.05</v>
      </c>
      <c r="C43">
        <f t="shared" si="0"/>
        <v>46.038588483627407</v>
      </c>
      <c r="D43">
        <f t="shared" si="1"/>
        <v>8.0114115163725899</v>
      </c>
      <c r="E43">
        <f t="shared" si="2"/>
        <v>64.182714484667358</v>
      </c>
      <c r="F43">
        <f t="shared" si="3"/>
        <v>0.14822222972012192</v>
      </c>
    </row>
    <row r="44" spans="1:6" x14ac:dyDescent="0.35">
      <c r="A44">
        <v>1</v>
      </c>
      <c r="B44">
        <v>59.7</v>
      </c>
      <c r="C44">
        <f t="shared" si="0"/>
        <v>46.038588483627407</v>
      </c>
      <c r="D44">
        <f t="shared" si="1"/>
        <v>13.661411516372596</v>
      </c>
      <c r="E44">
        <f t="shared" si="2"/>
        <v>186.63416461967779</v>
      </c>
      <c r="F44">
        <f t="shared" si="3"/>
        <v>0.22883436375833494</v>
      </c>
    </row>
    <row r="45" spans="1:6" x14ac:dyDescent="0.35">
      <c r="A45">
        <v>1</v>
      </c>
      <c r="B45">
        <v>52.749600000000001</v>
      </c>
      <c r="C45">
        <f t="shared" si="0"/>
        <v>46.038588483627407</v>
      </c>
      <c r="D45">
        <f t="shared" si="1"/>
        <v>6.7110115163725936</v>
      </c>
      <c r="E45">
        <f t="shared" si="2"/>
        <v>45.037675572885576</v>
      </c>
      <c r="F45">
        <f t="shared" si="3"/>
        <v>0.12722393186626238</v>
      </c>
    </row>
    <row r="46" spans="1:6" x14ac:dyDescent="0.35">
      <c r="A46">
        <v>1</v>
      </c>
      <c r="B46">
        <v>40</v>
      </c>
      <c r="C46">
        <f t="shared" si="0"/>
        <v>46.038588483627407</v>
      </c>
      <c r="D46">
        <f t="shared" si="1"/>
        <v>-6.0385884836274073</v>
      </c>
      <c r="E46">
        <f t="shared" si="2"/>
        <v>36.464550874597549</v>
      </c>
      <c r="F46">
        <f t="shared" si="3"/>
        <v>0.15096471209068518</v>
      </c>
    </row>
    <row r="47" spans="1:6" x14ac:dyDescent="0.35">
      <c r="A47">
        <v>1</v>
      </c>
      <c r="B47">
        <v>40.9</v>
      </c>
      <c r="C47">
        <f t="shared" si="0"/>
        <v>46.038588483627407</v>
      </c>
      <c r="D47">
        <f t="shared" si="1"/>
        <v>-5.1385884836274087</v>
      </c>
      <c r="E47">
        <f t="shared" si="2"/>
        <v>26.405091604068232</v>
      </c>
      <c r="F47">
        <f t="shared" si="3"/>
        <v>0.12563786023538898</v>
      </c>
    </row>
    <row r="48" spans="1:6" x14ac:dyDescent="0.35">
      <c r="A48">
        <v>1</v>
      </c>
      <c r="B48">
        <v>40.5</v>
      </c>
      <c r="C48">
        <f t="shared" si="0"/>
        <v>46.038588483627407</v>
      </c>
      <c r="D48">
        <f t="shared" si="1"/>
        <v>-5.5385884836274073</v>
      </c>
      <c r="E48">
        <f t="shared" si="2"/>
        <v>30.675962390970142</v>
      </c>
      <c r="F48">
        <f t="shared" si="3"/>
        <v>0.13675527120067674</v>
      </c>
    </row>
    <row r="49" spans="1:6" x14ac:dyDescent="0.35">
      <c r="A49">
        <v>1</v>
      </c>
      <c r="B49">
        <v>29.9499</v>
      </c>
      <c r="C49">
        <f t="shared" si="0"/>
        <v>46.038588483627407</v>
      </c>
      <c r="D49">
        <f t="shared" si="1"/>
        <v>-16.088688483627408</v>
      </c>
      <c r="E49">
        <f t="shared" si="2"/>
        <v>258.84589712320519</v>
      </c>
      <c r="F49">
        <f t="shared" si="3"/>
        <v>0.53718671793987316</v>
      </c>
    </row>
    <row r="50" spans="1:6" x14ac:dyDescent="0.35">
      <c r="A50">
        <v>1</v>
      </c>
      <c r="B50">
        <v>31.4</v>
      </c>
      <c r="C50">
        <f t="shared" si="0"/>
        <v>46.038588483627407</v>
      </c>
      <c r="D50">
        <f t="shared" si="1"/>
        <v>-14.638588483627409</v>
      </c>
      <c r="E50">
        <f t="shared" si="2"/>
        <v>214.28827279298901</v>
      </c>
      <c r="F50">
        <f t="shared" si="3"/>
        <v>0.46619708546584104</v>
      </c>
    </row>
    <row r="51" spans="1:6" x14ac:dyDescent="0.35">
      <c r="A51">
        <v>1</v>
      </c>
      <c r="B51">
        <v>56.991500000000002</v>
      </c>
      <c r="C51">
        <f t="shared" si="0"/>
        <v>46.038588483627407</v>
      </c>
      <c r="D51">
        <f t="shared" si="1"/>
        <v>10.952911516372595</v>
      </c>
      <c r="E51">
        <f t="shared" si="2"/>
        <v>119.96627068548742</v>
      </c>
      <c r="F51">
        <f t="shared" si="3"/>
        <v>0.19218500155940085</v>
      </c>
    </row>
    <row r="52" spans="1:6" x14ac:dyDescent="0.35">
      <c r="A52">
        <v>1</v>
      </c>
      <c r="B52">
        <v>46.5</v>
      </c>
      <c r="C52">
        <f t="shared" si="0"/>
        <v>46.038588483627407</v>
      </c>
      <c r="D52">
        <f t="shared" si="1"/>
        <v>0.4614115163725927</v>
      </c>
      <c r="E52">
        <f t="shared" si="2"/>
        <v>0.21290058744125537</v>
      </c>
      <c r="F52">
        <f t="shared" si="3"/>
        <v>9.9228283090880155E-3</v>
      </c>
    </row>
    <row r="53" spans="1:6" x14ac:dyDescent="0.35">
      <c r="A53">
        <v>1</v>
      </c>
      <c r="B53">
        <v>49.6</v>
      </c>
      <c r="C53">
        <f t="shared" si="0"/>
        <v>46.038588483627407</v>
      </c>
      <c r="D53">
        <f t="shared" si="1"/>
        <v>3.5614115163725941</v>
      </c>
      <c r="E53">
        <f t="shared" si="2"/>
        <v>12.68365198895134</v>
      </c>
      <c r="F53">
        <f t="shared" si="3"/>
        <v>7.1802651539770043E-2</v>
      </c>
    </row>
    <row r="54" spans="1:6" x14ac:dyDescent="0.35">
      <c r="A54">
        <v>1</v>
      </c>
      <c r="B54">
        <v>42</v>
      </c>
      <c r="C54">
        <f t="shared" si="0"/>
        <v>46.038588483627407</v>
      </c>
      <c r="D54">
        <f t="shared" si="1"/>
        <v>-4.0385884836274073</v>
      </c>
      <c r="E54">
        <f t="shared" si="2"/>
        <v>16.31019694008792</v>
      </c>
      <c r="F54">
        <f t="shared" si="3"/>
        <v>9.6156868657795408E-2</v>
      </c>
    </row>
    <row r="55" spans="1:6" x14ac:dyDescent="0.35">
      <c r="A55">
        <v>1</v>
      </c>
      <c r="B55">
        <v>49.949399999999997</v>
      </c>
      <c r="C55">
        <f t="shared" si="0"/>
        <v>46.038588483627407</v>
      </c>
      <c r="D55">
        <f t="shared" si="1"/>
        <v>3.9108115163725898</v>
      </c>
      <c r="E55">
        <f t="shared" si="2"/>
        <v>15.294446716592475</v>
      </c>
      <c r="F55">
        <f t="shared" si="3"/>
        <v>7.829546533837424E-2</v>
      </c>
    </row>
    <row r="56" spans="1:6" x14ac:dyDescent="0.35">
      <c r="A56">
        <v>1</v>
      </c>
      <c r="B56">
        <v>45.3</v>
      </c>
      <c r="C56">
        <f t="shared" si="0"/>
        <v>46.038588483627407</v>
      </c>
      <c r="D56">
        <f t="shared" si="1"/>
        <v>-0.73858848362741014</v>
      </c>
      <c r="E56">
        <f t="shared" si="2"/>
        <v>0.5455129481470371</v>
      </c>
      <c r="F56">
        <f t="shared" si="3"/>
        <v>1.6304381537028921E-2</v>
      </c>
    </row>
    <row r="57" spans="1:6" x14ac:dyDescent="0.35">
      <c r="A57">
        <v>1</v>
      </c>
      <c r="B57">
        <v>45.5</v>
      </c>
      <c r="C57">
        <f t="shared" si="0"/>
        <v>46.038588483627407</v>
      </c>
      <c r="D57">
        <f t="shared" si="1"/>
        <v>-0.5385884836274073</v>
      </c>
      <c r="E57">
        <f t="shared" si="2"/>
        <v>0.29007755469606999</v>
      </c>
      <c r="F57">
        <f t="shared" si="3"/>
        <v>1.1837109530272687E-2</v>
      </c>
    </row>
    <row r="58" spans="1:6" x14ac:dyDescent="0.35">
      <c r="A58">
        <v>1</v>
      </c>
      <c r="B58">
        <v>42.8</v>
      </c>
      <c r="C58">
        <f t="shared" si="0"/>
        <v>46.038588483627407</v>
      </c>
      <c r="D58">
        <f t="shared" si="1"/>
        <v>-3.2385884836274101</v>
      </c>
      <c r="E58">
        <f t="shared" si="2"/>
        <v>10.488455366284088</v>
      </c>
      <c r="F58">
        <f t="shared" si="3"/>
        <v>7.5667955224939493E-2</v>
      </c>
    </row>
    <row r="59" spans="1:6" x14ac:dyDescent="0.35">
      <c r="A59">
        <v>1</v>
      </c>
      <c r="B59">
        <v>43.7</v>
      </c>
      <c r="C59">
        <f t="shared" si="0"/>
        <v>46.038588483627407</v>
      </c>
      <c r="D59">
        <f t="shared" si="1"/>
        <v>-2.3385884836274045</v>
      </c>
      <c r="E59">
        <f t="shared" si="2"/>
        <v>5.468996095754723</v>
      </c>
      <c r="F59">
        <f t="shared" si="3"/>
        <v>5.3514610609322756E-2</v>
      </c>
    </row>
    <row r="60" spans="1:6" x14ac:dyDescent="0.35">
      <c r="A60">
        <v>1</v>
      </c>
      <c r="B60">
        <v>42.904000000000003</v>
      </c>
      <c r="C60">
        <f t="shared" si="0"/>
        <v>46.038588483627407</v>
      </c>
      <c r="D60">
        <f t="shared" si="1"/>
        <v>-3.1345884836274038</v>
      </c>
      <c r="E60">
        <f t="shared" si="2"/>
        <v>9.8256449616895463</v>
      </c>
      <c r="F60">
        <f t="shared" si="3"/>
        <v>7.3060518451132844E-2</v>
      </c>
    </row>
    <row r="61" spans="1:6" x14ac:dyDescent="0.35">
      <c r="A61">
        <v>1</v>
      </c>
      <c r="B61">
        <v>43.261699999999998</v>
      </c>
      <c r="C61">
        <f t="shared" si="0"/>
        <v>46.038588483627407</v>
      </c>
      <c r="D61">
        <f t="shared" si="1"/>
        <v>-2.7768884836274097</v>
      </c>
      <c r="E61">
        <f t="shared" si="2"/>
        <v>7.7111096505025349</v>
      </c>
      <c r="F61">
        <f t="shared" si="3"/>
        <v>6.4188149879163547E-2</v>
      </c>
    </row>
    <row r="62" spans="1:6" x14ac:dyDescent="0.35">
      <c r="A62">
        <v>0</v>
      </c>
      <c r="B62">
        <v>37.5899</v>
      </c>
      <c r="C62">
        <f t="shared" si="0"/>
        <v>50.559251067624494</v>
      </c>
      <c r="D62">
        <f t="shared" si="1"/>
        <v>-12.969351067624494</v>
      </c>
      <c r="E62">
        <f t="shared" si="2"/>
        <v>168.20406711529262</v>
      </c>
      <c r="F62">
        <f t="shared" si="3"/>
        <v>0.34502222851416187</v>
      </c>
    </row>
    <row r="63" spans="1:6" x14ac:dyDescent="0.35">
      <c r="A63">
        <v>0</v>
      </c>
      <c r="B63">
        <v>36.655700000000003</v>
      </c>
      <c r="C63">
        <f t="shared" si="0"/>
        <v>50.559251067624494</v>
      </c>
      <c r="D63">
        <f t="shared" si="1"/>
        <v>-13.903551067624491</v>
      </c>
      <c r="E63">
        <f t="shared" si="2"/>
        <v>193.30873229004212</v>
      </c>
      <c r="F63">
        <f t="shared" si="3"/>
        <v>0.37930120193106365</v>
      </c>
    </row>
    <row r="64" spans="1:6" x14ac:dyDescent="0.35">
      <c r="A64">
        <v>1</v>
      </c>
      <c r="B64">
        <v>34.434100000000001</v>
      </c>
      <c r="C64">
        <f t="shared" si="0"/>
        <v>46.038588483627407</v>
      </c>
      <c r="D64">
        <f t="shared" si="1"/>
        <v>-11.604488483627406</v>
      </c>
      <c r="E64">
        <f t="shared" si="2"/>
        <v>134.6641529666411</v>
      </c>
      <c r="F64">
        <f t="shared" si="3"/>
        <v>0.337005714789334</v>
      </c>
    </row>
    <row r="65" spans="1:6" x14ac:dyDescent="0.35">
      <c r="A65">
        <v>1</v>
      </c>
      <c r="B65">
        <v>31.366900000000001</v>
      </c>
      <c r="C65">
        <f t="shared" si="0"/>
        <v>46.038588483627407</v>
      </c>
      <c r="D65">
        <f t="shared" si="1"/>
        <v>-14.671688483627406</v>
      </c>
      <c r="E65">
        <f t="shared" si="2"/>
        <v>215.25844296060507</v>
      </c>
      <c r="F65">
        <f t="shared" si="3"/>
        <v>0.46774429362249398</v>
      </c>
    </row>
    <row r="66" spans="1:6" x14ac:dyDescent="0.35">
      <c r="A66">
        <v>1</v>
      </c>
      <c r="B66">
        <v>41.566099999999999</v>
      </c>
      <c r="C66">
        <f t="shared" si="0"/>
        <v>46.038588483627407</v>
      </c>
      <c r="D66">
        <f t="shared" si="1"/>
        <v>-4.4724884836274086</v>
      </c>
      <c r="E66">
        <f t="shared" si="2"/>
        <v>20.003153236179795</v>
      </c>
      <c r="F66">
        <f t="shared" si="3"/>
        <v>0.10759942558063924</v>
      </c>
    </row>
    <row r="67" spans="1:6" x14ac:dyDescent="0.35">
      <c r="A67">
        <v>1</v>
      </c>
      <c r="B67">
        <v>44.707999999999998</v>
      </c>
      <c r="C67">
        <f t="shared" ref="C67:C130" si="4">$I$2+($I$3*A67)</f>
        <v>46.038588483627407</v>
      </c>
      <c r="D67">
        <f t="shared" ref="D67:D130" si="5">B67-C67</f>
        <v>-1.3305884836274089</v>
      </c>
      <c r="E67">
        <f t="shared" ref="E67:E130" si="6">D67^2</f>
        <v>1.7704657127618875</v>
      </c>
      <c r="F67">
        <f t="shared" ref="F67:F130" si="7">ABS((B67-C67)/B67)</f>
        <v>2.9761753682280775E-2</v>
      </c>
    </row>
    <row r="68" spans="1:6" x14ac:dyDescent="0.35">
      <c r="A68">
        <v>0</v>
      </c>
      <c r="B68">
        <v>59.536099999999998</v>
      </c>
      <c r="C68">
        <f t="shared" si="4"/>
        <v>50.559251067624494</v>
      </c>
      <c r="D68">
        <f t="shared" si="5"/>
        <v>8.9768489323755034</v>
      </c>
      <c r="E68">
        <f t="shared" si="6"/>
        <v>80.583816754691213</v>
      </c>
      <c r="F68">
        <f t="shared" si="7"/>
        <v>0.15077992902416357</v>
      </c>
    </row>
    <row r="69" spans="1:6" x14ac:dyDescent="0.35">
      <c r="A69">
        <v>0</v>
      </c>
      <c r="B69">
        <v>59.438099999999999</v>
      </c>
      <c r="C69">
        <f t="shared" si="4"/>
        <v>50.559251067624494</v>
      </c>
      <c r="D69">
        <f t="shared" si="5"/>
        <v>8.8788489323755044</v>
      </c>
      <c r="E69">
        <f t="shared" si="6"/>
        <v>78.833958363945641</v>
      </c>
      <c r="F69">
        <f t="shared" si="7"/>
        <v>0.14937975696355543</v>
      </c>
    </row>
    <row r="70" spans="1:6" x14ac:dyDescent="0.35">
      <c r="A70">
        <v>0</v>
      </c>
      <c r="B70">
        <v>46.2</v>
      </c>
      <c r="C70">
        <f t="shared" si="4"/>
        <v>50.559251067624494</v>
      </c>
      <c r="D70">
        <f t="shared" si="5"/>
        <v>-4.3592510676244913</v>
      </c>
      <c r="E70">
        <f t="shared" si="6"/>
        <v>19.003069870585268</v>
      </c>
      <c r="F70">
        <f t="shared" si="7"/>
        <v>9.4356083714815825E-2</v>
      </c>
    </row>
    <row r="71" spans="1:6" x14ac:dyDescent="0.35">
      <c r="A71">
        <v>0</v>
      </c>
      <c r="B71">
        <v>41.399000000000001</v>
      </c>
      <c r="C71">
        <f t="shared" si="4"/>
        <v>50.559251067624494</v>
      </c>
      <c r="D71">
        <f t="shared" si="5"/>
        <v>-9.1602510676244933</v>
      </c>
      <c r="E71">
        <f t="shared" si="6"/>
        <v>83.910199621915666</v>
      </c>
      <c r="F71">
        <f t="shared" si="7"/>
        <v>0.22126744770705797</v>
      </c>
    </row>
    <row r="72" spans="1:6" x14ac:dyDescent="0.35">
      <c r="A72">
        <v>1</v>
      </c>
      <c r="B72">
        <v>44.515900000000002</v>
      </c>
      <c r="C72">
        <f t="shared" si="4"/>
        <v>46.038588483627407</v>
      </c>
      <c r="D72">
        <f t="shared" si="5"/>
        <v>-1.5226884836274053</v>
      </c>
      <c r="E72">
        <f t="shared" si="6"/>
        <v>2.3185802181715269</v>
      </c>
      <c r="F72">
        <f t="shared" si="7"/>
        <v>3.4205496993824795E-2</v>
      </c>
    </row>
    <row r="73" spans="1:6" x14ac:dyDescent="0.35">
      <c r="A73">
        <v>1</v>
      </c>
      <c r="B73">
        <v>42.488799999999998</v>
      </c>
      <c r="C73">
        <f t="shared" si="4"/>
        <v>46.038588483627407</v>
      </c>
      <c r="D73">
        <f t="shared" si="5"/>
        <v>-3.5497884836274096</v>
      </c>
      <c r="E73">
        <f t="shared" si="6"/>
        <v>12.600998278493783</v>
      </c>
      <c r="F73">
        <f t="shared" si="7"/>
        <v>8.3546451856192916E-2</v>
      </c>
    </row>
    <row r="74" spans="1:6" x14ac:dyDescent="0.35">
      <c r="A74">
        <v>1</v>
      </c>
      <c r="B74">
        <v>35.799999999999997</v>
      </c>
      <c r="C74">
        <f t="shared" si="4"/>
        <v>46.038588483627407</v>
      </c>
      <c r="D74">
        <f t="shared" si="5"/>
        <v>-10.23858848362741</v>
      </c>
      <c r="E74">
        <f t="shared" si="6"/>
        <v>104.82869413706783</v>
      </c>
      <c r="F74">
        <f t="shared" si="7"/>
        <v>0.28599409172143608</v>
      </c>
    </row>
    <row r="75" spans="1:6" x14ac:dyDescent="0.35">
      <c r="A75">
        <v>1</v>
      </c>
      <c r="B75">
        <v>23.4</v>
      </c>
      <c r="C75">
        <f t="shared" si="4"/>
        <v>46.038588483627407</v>
      </c>
      <c r="D75">
        <f t="shared" si="5"/>
        <v>-22.638588483627409</v>
      </c>
      <c r="E75">
        <f t="shared" si="6"/>
        <v>512.50568853102754</v>
      </c>
      <c r="F75">
        <f t="shared" si="7"/>
        <v>0.96746104630886365</v>
      </c>
    </row>
    <row r="76" spans="1:6" x14ac:dyDescent="0.35">
      <c r="A76">
        <v>1</v>
      </c>
      <c r="B76">
        <v>33.049900000000001</v>
      </c>
      <c r="C76">
        <f t="shared" si="4"/>
        <v>46.038588483627407</v>
      </c>
      <c r="D76">
        <f t="shared" si="5"/>
        <v>-12.988688483627406</v>
      </c>
      <c r="E76">
        <f t="shared" si="6"/>
        <v>168.70602852471521</v>
      </c>
      <c r="F76">
        <f t="shared" si="7"/>
        <v>0.39300235352080964</v>
      </c>
    </row>
    <row r="77" spans="1:6" x14ac:dyDescent="0.35">
      <c r="A77">
        <v>1</v>
      </c>
      <c r="B77">
        <v>33.603200000000001</v>
      </c>
      <c r="C77">
        <f t="shared" si="4"/>
        <v>46.038588483627407</v>
      </c>
      <c r="D77">
        <f t="shared" si="5"/>
        <v>-12.435388483627406</v>
      </c>
      <c r="E77">
        <f t="shared" si="6"/>
        <v>154.63888673873313</v>
      </c>
      <c r="F77">
        <f t="shared" si="7"/>
        <v>0.37006560338382671</v>
      </c>
    </row>
    <row r="78" spans="1:6" x14ac:dyDescent="0.35">
      <c r="A78">
        <v>1</v>
      </c>
      <c r="B78">
        <v>42</v>
      </c>
      <c r="C78">
        <f t="shared" si="4"/>
        <v>46.038588483627407</v>
      </c>
      <c r="D78">
        <f t="shared" si="5"/>
        <v>-4.0385884836274073</v>
      </c>
      <c r="E78">
        <f t="shared" si="6"/>
        <v>16.31019694008792</v>
      </c>
      <c r="F78">
        <f t="shared" si="7"/>
        <v>9.6156868657795408E-2</v>
      </c>
    </row>
    <row r="79" spans="1:6" x14ac:dyDescent="0.35">
      <c r="A79">
        <v>1</v>
      </c>
      <c r="B79">
        <v>37.487400000000001</v>
      </c>
      <c r="C79">
        <f t="shared" si="4"/>
        <v>46.038588483627407</v>
      </c>
      <c r="D79">
        <f t="shared" si="5"/>
        <v>-8.5511884836274064</v>
      </c>
      <c r="E79">
        <f t="shared" si="6"/>
        <v>73.122824482521978</v>
      </c>
      <c r="F79">
        <f t="shared" si="7"/>
        <v>0.22810833729806299</v>
      </c>
    </row>
    <row r="80" spans="1:6" x14ac:dyDescent="0.35">
      <c r="A80">
        <v>1</v>
      </c>
      <c r="B80">
        <v>36.1</v>
      </c>
      <c r="C80">
        <f t="shared" si="4"/>
        <v>46.038588483627407</v>
      </c>
      <c r="D80">
        <f t="shared" si="5"/>
        <v>-9.9385884836274059</v>
      </c>
      <c r="E80">
        <f t="shared" si="6"/>
        <v>98.775541046891306</v>
      </c>
      <c r="F80">
        <f t="shared" si="7"/>
        <v>0.27530716021128548</v>
      </c>
    </row>
    <row r="81" spans="1:6" x14ac:dyDescent="0.35">
      <c r="A81">
        <v>1</v>
      </c>
      <c r="B81">
        <v>39.4</v>
      </c>
      <c r="C81">
        <f t="shared" si="4"/>
        <v>46.038588483627407</v>
      </c>
      <c r="D81">
        <f t="shared" si="5"/>
        <v>-6.6385884836274087</v>
      </c>
      <c r="E81">
        <f t="shared" si="6"/>
        <v>44.070857054950459</v>
      </c>
      <c r="F81">
        <f t="shared" si="7"/>
        <v>0.16849209349308145</v>
      </c>
    </row>
    <row r="82" spans="1:6" x14ac:dyDescent="0.35">
      <c r="A82">
        <v>1</v>
      </c>
      <c r="B82">
        <v>44.7</v>
      </c>
      <c r="C82">
        <f t="shared" si="4"/>
        <v>46.038588483627407</v>
      </c>
      <c r="D82">
        <f t="shared" si="5"/>
        <v>-1.3385884836274045</v>
      </c>
      <c r="E82">
        <f t="shared" si="6"/>
        <v>1.7918191284999141</v>
      </c>
      <c r="F82">
        <f t="shared" si="7"/>
        <v>2.9946051087861397E-2</v>
      </c>
    </row>
    <row r="83" spans="1:6" x14ac:dyDescent="0.35">
      <c r="A83">
        <v>1</v>
      </c>
      <c r="B83">
        <v>42.5</v>
      </c>
      <c r="C83">
        <f t="shared" si="4"/>
        <v>46.038588483627407</v>
      </c>
      <c r="D83">
        <f t="shared" si="5"/>
        <v>-3.5385884836274073</v>
      </c>
      <c r="E83">
        <f t="shared" si="6"/>
        <v>12.521608456460514</v>
      </c>
      <c r="F83">
        <f t="shared" si="7"/>
        <v>8.326090549711547E-2</v>
      </c>
    </row>
    <row r="84" spans="1:6" x14ac:dyDescent="0.35">
      <c r="A84">
        <v>1</v>
      </c>
      <c r="B84">
        <v>41.5</v>
      </c>
      <c r="C84">
        <f t="shared" si="4"/>
        <v>46.038588483627407</v>
      </c>
      <c r="D84">
        <f t="shared" si="5"/>
        <v>-4.5385884836274073</v>
      </c>
      <c r="E84">
        <f t="shared" si="6"/>
        <v>20.598785423715327</v>
      </c>
      <c r="F84">
        <f t="shared" si="7"/>
        <v>0.1093635779187327</v>
      </c>
    </row>
    <row r="85" spans="1:6" x14ac:dyDescent="0.35">
      <c r="A85">
        <v>1</v>
      </c>
      <c r="B85">
        <v>43.5</v>
      </c>
      <c r="C85">
        <f t="shared" si="4"/>
        <v>46.038588483627407</v>
      </c>
      <c r="D85">
        <f t="shared" si="5"/>
        <v>-2.5385884836274073</v>
      </c>
      <c r="E85">
        <f t="shared" si="6"/>
        <v>6.4444314892056989</v>
      </c>
      <c r="F85">
        <f t="shared" si="7"/>
        <v>5.8358355945457636E-2</v>
      </c>
    </row>
    <row r="86" spans="1:6" x14ac:dyDescent="0.35">
      <c r="A86">
        <v>1</v>
      </c>
      <c r="B86">
        <v>40.5</v>
      </c>
      <c r="C86">
        <f t="shared" si="4"/>
        <v>46.038588483627407</v>
      </c>
      <c r="D86">
        <f t="shared" si="5"/>
        <v>-5.5385884836274073</v>
      </c>
      <c r="E86">
        <f t="shared" si="6"/>
        <v>30.675962390970142</v>
      </c>
      <c r="F86">
        <f t="shared" si="7"/>
        <v>0.13675527120067674</v>
      </c>
    </row>
    <row r="87" spans="1:6" x14ac:dyDescent="0.35">
      <c r="A87">
        <v>1</v>
      </c>
      <c r="B87">
        <v>39.700000000000003</v>
      </c>
      <c r="C87">
        <f t="shared" si="4"/>
        <v>46.038588483627407</v>
      </c>
      <c r="D87">
        <f t="shared" si="5"/>
        <v>-6.3385884836274045</v>
      </c>
      <c r="E87">
        <f t="shared" si="6"/>
        <v>40.177703964773961</v>
      </c>
      <c r="F87">
        <f t="shared" si="7"/>
        <v>0.15966217842890187</v>
      </c>
    </row>
    <row r="88" spans="1:6" x14ac:dyDescent="0.35">
      <c r="A88">
        <v>1</v>
      </c>
      <c r="B88">
        <v>40.807499999999997</v>
      </c>
      <c r="C88">
        <f t="shared" si="4"/>
        <v>46.038588483627407</v>
      </c>
      <c r="D88">
        <f t="shared" si="5"/>
        <v>-5.2310884836274099</v>
      </c>
      <c r="E88">
        <f t="shared" si="6"/>
        <v>27.364286723539315</v>
      </c>
      <c r="F88">
        <f t="shared" si="7"/>
        <v>0.12818938880420047</v>
      </c>
    </row>
    <row r="89" spans="1:6" x14ac:dyDescent="0.35">
      <c r="A89">
        <v>1</v>
      </c>
      <c r="B89">
        <v>37.979999999999997</v>
      </c>
      <c r="C89">
        <f t="shared" si="4"/>
        <v>46.038588483627407</v>
      </c>
      <c r="D89">
        <f t="shared" si="5"/>
        <v>-8.0585884836274104</v>
      </c>
      <c r="E89">
        <f t="shared" si="6"/>
        <v>64.94084834845232</v>
      </c>
      <c r="F89">
        <f t="shared" si="7"/>
        <v>0.21217979156470276</v>
      </c>
    </row>
    <row r="90" spans="1:6" x14ac:dyDescent="0.35">
      <c r="A90">
        <v>1</v>
      </c>
      <c r="B90">
        <v>36.752800000000001</v>
      </c>
      <c r="C90">
        <f t="shared" si="4"/>
        <v>46.038588483627407</v>
      </c>
      <c r="D90">
        <f t="shared" si="5"/>
        <v>-9.2857884836274067</v>
      </c>
      <c r="E90">
        <f t="shared" si="6"/>
        <v>86.225867762667377</v>
      </c>
      <c r="F90">
        <f t="shared" si="7"/>
        <v>0.25265526663621291</v>
      </c>
    </row>
    <row r="91" spans="1:6" x14ac:dyDescent="0.35">
      <c r="A91">
        <v>1</v>
      </c>
      <c r="B91">
        <v>33.4</v>
      </c>
      <c r="C91">
        <f t="shared" si="4"/>
        <v>46.038588483627407</v>
      </c>
      <c r="D91">
        <f t="shared" si="5"/>
        <v>-12.638588483627409</v>
      </c>
      <c r="E91">
        <f t="shared" si="6"/>
        <v>159.73391885847937</v>
      </c>
      <c r="F91">
        <f t="shared" si="7"/>
        <v>0.37840085280321584</v>
      </c>
    </row>
    <row r="92" spans="1:6" x14ac:dyDescent="0.35">
      <c r="A92">
        <v>1</v>
      </c>
      <c r="B92">
        <v>34.5</v>
      </c>
      <c r="C92">
        <f t="shared" si="4"/>
        <v>46.038588483627407</v>
      </c>
      <c r="D92">
        <f t="shared" si="5"/>
        <v>-11.538588483627407</v>
      </c>
      <c r="E92">
        <f t="shared" si="6"/>
        <v>133.13902419449903</v>
      </c>
      <c r="F92">
        <f t="shared" si="7"/>
        <v>0.33445184010514223</v>
      </c>
    </row>
    <row r="93" spans="1:6" x14ac:dyDescent="0.35">
      <c r="A93">
        <v>1</v>
      </c>
      <c r="B93">
        <v>32.4</v>
      </c>
      <c r="C93">
        <f t="shared" si="4"/>
        <v>46.038588483627407</v>
      </c>
      <c r="D93">
        <f t="shared" si="5"/>
        <v>-13.638588483627409</v>
      </c>
      <c r="E93">
        <f t="shared" si="6"/>
        <v>186.01109582573417</v>
      </c>
      <c r="F93">
        <f t="shared" si="7"/>
        <v>0.42094408900084596</v>
      </c>
    </row>
    <row r="94" spans="1:6" x14ac:dyDescent="0.35">
      <c r="A94">
        <v>1</v>
      </c>
      <c r="B94">
        <v>39.700000000000003</v>
      </c>
      <c r="C94">
        <f t="shared" si="4"/>
        <v>46.038588483627407</v>
      </c>
      <c r="D94">
        <f t="shared" si="5"/>
        <v>-6.3385884836274045</v>
      </c>
      <c r="E94">
        <f t="shared" si="6"/>
        <v>40.177703964773961</v>
      </c>
      <c r="F94">
        <f t="shared" si="7"/>
        <v>0.15966217842890187</v>
      </c>
    </row>
    <row r="95" spans="1:6" x14ac:dyDescent="0.35">
      <c r="A95">
        <v>1</v>
      </c>
      <c r="B95">
        <v>51.6</v>
      </c>
      <c r="C95">
        <f t="shared" si="4"/>
        <v>46.038588483627407</v>
      </c>
      <c r="D95">
        <f t="shared" si="5"/>
        <v>5.5614115163725941</v>
      </c>
      <c r="E95">
        <f t="shared" si="6"/>
        <v>30.929298054441716</v>
      </c>
      <c r="F95">
        <f t="shared" si="7"/>
        <v>0.10777929295295725</v>
      </c>
    </row>
    <row r="96" spans="1:6" x14ac:dyDescent="0.35">
      <c r="A96">
        <v>1</v>
      </c>
      <c r="B96">
        <v>34.700000000000003</v>
      </c>
      <c r="C96">
        <f t="shared" si="4"/>
        <v>46.038588483627407</v>
      </c>
      <c r="D96">
        <f t="shared" si="5"/>
        <v>-11.338588483627404</v>
      </c>
      <c r="E96">
        <f t="shared" si="6"/>
        <v>128.56358880104801</v>
      </c>
      <c r="F96">
        <f t="shared" si="7"/>
        <v>0.32676047503249001</v>
      </c>
    </row>
    <row r="97" spans="1:6" x14ac:dyDescent="0.35">
      <c r="A97">
        <v>1</v>
      </c>
      <c r="B97">
        <v>47.1</v>
      </c>
      <c r="C97">
        <f t="shared" si="4"/>
        <v>46.038588483627407</v>
      </c>
      <c r="D97">
        <f t="shared" si="5"/>
        <v>1.0614115163725941</v>
      </c>
      <c r="E97">
        <f t="shared" si="6"/>
        <v>1.1265944070883696</v>
      </c>
      <c r="F97">
        <f t="shared" si="7"/>
        <v>2.253527635610603E-2</v>
      </c>
    </row>
    <row r="98" spans="1:6" x14ac:dyDescent="0.35">
      <c r="A98">
        <v>1</v>
      </c>
      <c r="B98">
        <v>35.722200000000001</v>
      </c>
      <c r="C98">
        <f t="shared" si="4"/>
        <v>46.038588483627407</v>
      </c>
      <c r="D98">
        <f t="shared" si="5"/>
        <v>-10.316388483627406</v>
      </c>
      <c r="E98">
        <f t="shared" si="6"/>
        <v>106.42787134512018</v>
      </c>
      <c r="F98">
        <f t="shared" si="7"/>
        <v>0.28879488059602731</v>
      </c>
    </row>
    <row r="99" spans="1:6" x14ac:dyDescent="0.35">
      <c r="A99">
        <v>1</v>
      </c>
      <c r="B99">
        <v>37.999699999999997</v>
      </c>
      <c r="C99">
        <f t="shared" si="4"/>
        <v>46.038588483627407</v>
      </c>
      <c r="D99">
        <f t="shared" si="5"/>
        <v>-8.0388884836274102</v>
      </c>
      <c r="E99">
        <f t="shared" si="6"/>
        <v>64.623728052197407</v>
      </c>
      <c r="F99">
        <f t="shared" si="7"/>
        <v>0.21155136707993513</v>
      </c>
    </row>
    <row r="100" spans="1:6" x14ac:dyDescent="0.35">
      <c r="A100">
        <v>1</v>
      </c>
      <c r="B100">
        <v>31.227399999999999</v>
      </c>
      <c r="C100">
        <f t="shared" si="4"/>
        <v>46.038588483627407</v>
      </c>
      <c r="D100">
        <f t="shared" si="5"/>
        <v>-14.811188483627408</v>
      </c>
      <c r="E100">
        <f t="shared" si="6"/>
        <v>219.37130429753716</v>
      </c>
      <c r="F100">
        <f t="shared" si="7"/>
        <v>0.47430104599253886</v>
      </c>
    </row>
    <row r="101" spans="1:6" x14ac:dyDescent="0.35">
      <c r="A101">
        <v>1</v>
      </c>
      <c r="B101">
        <v>30.547999999999998</v>
      </c>
      <c r="C101">
        <f t="shared" si="4"/>
        <v>46.038588483627407</v>
      </c>
      <c r="D101">
        <f t="shared" si="5"/>
        <v>-15.490588483627409</v>
      </c>
      <c r="E101">
        <f t="shared" si="6"/>
        <v>239.95833156909012</v>
      </c>
      <c r="F101">
        <f t="shared" si="7"/>
        <v>0.50709010356250528</v>
      </c>
    </row>
    <row r="102" spans="1:6" x14ac:dyDescent="0.35">
      <c r="A102">
        <v>1</v>
      </c>
      <c r="B102">
        <v>35.496600000000001</v>
      </c>
      <c r="C102">
        <f t="shared" si="4"/>
        <v>46.038588483627407</v>
      </c>
      <c r="D102">
        <f t="shared" si="5"/>
        <v>-10.541988483627406</v>
      </c>
      <c r="E102">
        <f t="shared" si="6"/>
        <v>111.13352118893286</v>
      </c>
      <c r="F102">
        <f t="shared" si="7"/>
        <v>0.29698586579073505</v>
      </c>
    </row>
    <row r="103" spans="1:6" x14ac:dyDescent="0.35">
      <c r="A103">
        <v>1</v>
      </c>
      <c r="B103">
        <v>35.496600000000001</v>
      </c>
      <c r="C103">
        <f t="shared" si="4"/>
        <v>46.038588483627407</v>
      </c>
      <c r="D103">
        <f t="shared" si="5"/>
        <v>-10.541988483627406</v>
      </c>
      <c r="E103">
        <f t="shared" si="6"/>
        <v>111.13352118893286</v>
      </c>
      <c r="F103">
        <f t="shared" si="7"/>
        <v>0.29698586579073505</v>
      </c>
    </row>
    <row r="104" spans="1:6" x14ac:dyDescent="0.35">
      <c r="A104">
        <v>1</v>
      </c>
      <c r="B104">
        <v>33.603200000000001</v>
      </c>
      <c r="C104">
        <f t="shared" si="4"/>
        <v>46.038588483627407</v>
      </c>
      <c r="D104">
        <f t="shared" si="5"/>
        <v>-12.435388483627406</v>
      </c>
      <c r="E104">
        <f t="shared" si="6"/>
        <v>154.63888673873313</v>
      </c>
      <c r="F104">
        <f t="shared" si="7"/>
        <v>0.37006560338382671</v>
      </c>
    </row>
    <row r="105" spans="1:6" x14ac:dyDescent="0.35">
      <c r="A105">
        <v>1</v>
      </c>
      <c r="B105">
        <v>29.837800000000001</v>
      </c>
      <c r="C105">
        <f t="shared" si="4"/>
        <v>46.038588483627407</v>
      </c>
      <c r="D105">
        <f t="shared" si="5"/>
        <v>-16.200788483627406</v>
      </c>
      <c r="E105">
        <f t="shared" si="6"/>
        <v>262.46554749123436</v>
      </c>
      <c r="F105">
        <f t="shared" si="7"/>
        <v>0.54296189677614992</v>
      </c>
    </row>
    <row r="106" spans="1:6" x14ac:dyDescent="0.35">
      <c r="A106">
        <v>1</v>
      </c>
      <c r="B106">
        <v>27.730699999999999</v>
      </c>
      <c r="C106">
        <f t="shared" si="4"/>
        <v>46.038588483627407</v>
      </c>
      <c r="D106">
        <f t="shared" si="5"/>
        <v>-18.307888483627409</v>
      </c>
      <c r="E106">
        <f t="shared" si="6"/>
        <v>335.17878072893711</v>
      </c>
      <c r="F106">
        <f t="shared" si="7"/>
        <v>0.66020289728089843</v>
      </c>
    </row>
    <row r="107" spans="1:6" x14ac:dyDescent="0.35">
      <c r="A107">
        <v>1</v>
      </c>
      <c r="B107">
        <v>29.837800000000001</v>
      </c>
      <c r="C107">
        <f t="shared" si="4"/>
        <v>46.038588483627407</v>
      </c>
      <c r="D107">
        <f t="shared" si="5"/>
        <v>-16.200788483627406</v>
      </c>
      <c r="E107">
        <f t="shared" si="6"/>
        <v>262.46554749123436</v>
      </c>
      <c r="F107">
        <f t="shared" si="7"/>
        <v>0.54296189677614992</v>
      </c>
    </row>
    <row r="108" spans="1:6" x14ac:dyDescent="0.35">
      <c r="A108">
        <v>1</v>
      </c>
      <c r="B108">
        <v>27.730699999999999</v>
      </c>
      <c r="C108">
        <f t="shared" si="4"/>
        <v>46.038588483627407</v>
      </c>
      <c r="D108">
        <f t="shared" si="5"/>
        <v>-18.307888483627409</v>
      </c>
      <c r="E108">
        <f t="shared" si="6"/>
        <v>335.17878072893711</v>
      </c>
      <c r="F108">
        <f t="shared" si="7"/>
        <v>0.66020289728089843</v>
      </c>
    </row>
    <row r="109" spans="1:6" x14ac:dyDescent="0.35">
      <c r="A109">
        <v>1</v>
      </c>
      <c r="B109">
        <v>37.9</v>
      </c>
      <c r="C109">
        <f t="shared" si="4"/>
        <v>46.038588483627407</v>
      </c>
      <c r="D109">
        <f t="shared" si="5"/>
        <v>-8.1385884836274087</v>
      </c>
      <c r="E109">
        <f t="shared" si="6"/>
        <v>66.236622505832685</v>
      </c>
      <c r="F109">
        <f t="shared" si="7"/>
        <v>0.21473848241760973</v>
      </c>
    </row>
    <row r="110" spans="1:6" x14ac:dyDescent="0.35">
      <c r="A110">
        <v>1</v>
      </c>
      <c r="B110">
        <v>34.5</v>
      </c>
      <c r="C110">
        <f t="shared" si="4"/>
        <v>46.038588483627407</v>
      </c>
      <c r="D110">
        <f t="shared" si="5"/>
        <v>-11.538588483627407</v>
      </c>
      <c r="E110">
        <f t="shared" si="6"/>
        <v>133.13902419449903</v>
      </c>
      <c r="F110">
        <f t="shared" si="7"/>
        <v>0.33445184010514223</v>
      </c>
    </row>
    <row r="111" spans="1:6" x14ac:dyDescent="0.35">
      <c r="A111">
        <v>1</v>
      </c>
      <c r="B111">
        <v>33.9</v>
      </c>
      <c r="C111">
        <f t="shared" si="4"/>
        <v>46.038588483627407</v>
      </c>
      <c r="D111">
        <f t="shared" si="5"/>
        <v>-12.138588483627409</v>
      </c>
      <c r="E111">
        <f t="shared" si="6"/>
        <v>147.34533037485195</v>
      </c>
      <c r="F111">
        <f t="shared" si="7"/>
        <v>0.35807045674417137</v>
      </c>
    </row>
    <row r="112" spans="1:6" x14ac:dyDescent="0.35">
      <c r="A112">
        <v>1</v>
      </c>
      <c r="B112">
        <v>37.299799999999998</v>
      </c>
      <c r="C112">
        <f t="shared" si="4"/>
        <v>46.038588483627407</v>
      </c>
      <c r="D112">
        <f t="shared" si="5"/>
        <v>-8.7387884836274097</v>
      </c>
      <c r="E112">
        <f t="shared" si="6"/>
        <v>76.366424161579047</v>
      </c>
      <c r="F112">
        <f t="shared" si="7"/>
        <v>0.23428512977622964</v>
      </c>
    </row>
    <row r="113" spans="1:6" x14ac:dyDescent="0.35">
      <c r="A113">
        <v>1</v>
      </c>
      <c r="B113">
        <v>36.543999999999997</v>
      </c>
      <c r="C113">
        <f t="shared" si="4"/>
        <v>46.038588483627407</v>
      </c>
      <c r="D113">
        <f t="shared" si="5"/>
        <v>-9.4945884836274104</v>
      </c>
      <c r="E113">
        <f t="shared" si="6"/>
        <v>90.147210473430249</v>
      </c>
      <c r="F113">
        <f t="shared" si="7"/>
        <v>0.25981251323411259</v>
      </c>
    </row>
    <row r="114" spans="1:6" x14ac:dyDescent="0.35">
      <c r="A114">
        <v>1</v>
      </c>
      <c r="B114">
        <v>36.920200000000001</v>
      </c>
      <c r="C114">
        <f t="shared" si="4"/>
        <v>46.038588483627407</v>
      </c>
      <c r="D114">
        <f t="shared" si="5"/>
        <v>-9.1183884836274061</v>
      </c>
      <c r="E114">
        <f t="shared" si="6"/>
        <v>83.145008538348904</v>
      </c>
      <c r="F114">
        <f t="shared" si="7"/>
        <v>0.24697559828027491</v>
      </c>
    </row>
    <row r="115" spans="1:6" x14ac:dyDescent="0.35">
      <c r="A115">
        <v>1</v>
      </c>
      <c r="B115">
        <v>37.425899999999999</v>
      </c>
      <c r="C115">
        <f t="shared" si="4"/>
        <v>46.038588483627407</v>
      </c>
      <c r="D115">
        <f t="shared" si="5"/>
        <v>-8.6126884836274087</v>
      </c>
      <c r="E115">
        <f t="shared" si="6"/>
        <v>74.178402916008196</v>
      </c>
      <c r="F115">
        <f t="shared" si="7"/>
        <v>0.23012642270800193</v>
      </c>
    </row>
    <row r="116" spans="1:6" x14ac:dyDescent="0.35">
      <c r="A116">
        <v>1</v>
      </c>
      <c r="B116">
        <v>35.435400000000001</v>
      </c>
      <c r="C116">
        <f t="shared" si="4"/>
        <v>46.038588483627407</v>
      </c>
      <c r="D116">
        <f t="shared" si="5"/>
        <v>-10.603188483627406</v>
      </c>
      <c r="E116">
        <f t="shared" si="6"/>
        <v>112.42760601932885</v>
      </c>
      <c r="F116">
        <f t="shared" si="7"/>
        <v>0.29922587253501881</v>
      </c>
    </row>
    <row r="117" spans="1:6" x14ac:dyDescent="0.35">
      <c r="A117">
        <v>1</v>
      </c>
      <c r="B117">
        <v>35.890999999999998</v>
      </c>
      <c r="C117">
        <f t="shared" si="4"/>
        <v>46.038588483627407</v>
      </c>
      <c r="D117">
        <f t="shared" si="5"/>
        <v>-10.147588483627409</v>
      </c>
      <c r="E117">
        <f t="shared" si="6"/>
        <v>102.97355203304762</v>
      </c>
      <c r="F117">
        <f t="shared" si="7"/>
        <v>0.28273351212358</v>
      </c>
    </row>
    <row r="118" spans="1:6" x14ac:dyDescent="0.35">
      <c r="A118">
        <v>1</v>
      </c>
      <c r="B118">
        <v>43.297899999999998</v>
      </c>
      <c r="C118">
        <f t="shared" si="4"/>
        <v>46.038588483627407</v>
      </c>
      <c r="D118">
        <f t="shared" si="5"/>
        <v>-2.7406884836274088</v>
      </c>
      <c r="E118">
        <f t="shared" si="6"/>
        <v>7.5113733642879055</v>
      </c>
      <c r="F118">
        <f t="shared" si="7"/>
        <v>6.3298415942283776E-2</v>
      </c>
    </row>
    <row r="119" spans="1:6" x14ac:dyDescent="0.35">
      <c r="A119">
        <v>1</v>
      </c>
      <c r="B119">
        <v>45.5991</v>
      </c>
      <c r="C119">
        <f t="shared" si="4"/>
        <v>46.038588483627407</v>
      </c>
      <c r="D119">
        <f t="shared" si="5"/>
        <v>-0.43948848362740733</v>
      </c>
      <c r="E119">
        <f t="shared" si="6"/>
        <v>0.19315012724111788</v>
      </c>
      <c r="F119">
        <f t="shared" si="7"/>
        <v>9.6380955682767271E-3</v>
      </c>
    </row>
    <row r="120" spans="1:6" x14ac:dyDescent="0.35">
      <c r="A120">
        <v>1</v>
      </c>
      <c r="B120">
        <v>41.7</v>
      </c>
      <c r="C120">
        <f t="shared" si="4"/>
        <v>46.038588483627407</v>
      </c>
      <c r="D120">
        <f t="shared" si="5"/>
        <v>-4.3385884836274045</v>
      </c>
      <c r="E120">
        <f t="shared" si="6"/>
        <v>18.82335003026434</v>
      </c>
      <c r="F120">
        <f t="shared" si="7"/>
        <v>0.10404288929562121</v>
      </c>
    </row>
    <row r="121" spans="1:6" x14ac:dyDescent="0.35">
      <c r="A121">
        <v>1</v>
      </c>
      <c r="B121">
        <v>38.700000000000003</v>
      </c>
      <c r="C121">
        <f t="shared" si="4"/>
        <v>46.038588483627407</v>
      </c>
      <c r="D121">
        <f t="shared" si="5"/>
        <v>-7.3385884836274045</v>
      </c>
      <c r="E121">
        <f t="shared" si="6"/>
        <v>53.85488093202877</v>
      </c>
      <c r="F121">
        <f t="shared" si="7"/>
        <v>0.18962760939605694</v>
      </c>
    </row>
    <row r="122" spans="1:6" x14ac:dyDescent="0.35">
      <c r="A122">
        <v>1</v>
      </c>
      <c r="B122">
        <v>38.700000000000003</v>
      </c>
      <c r="C122">
        <f t="shared" si="4"/>
        <v>46.038588483627407</v>
      </c>
      <c r="D122">
        <f t="shared" si="5"/>
        <v>-7.3385884836274045</v>
      </c>
      <c r="E122">
        <f t="shared" si="6"/>
        <v>53.85488093202877</v>
      </c>
      <c r="F122">
        <f t="shared" si="7"/>
        <v>0.18962760939605694</v>
      </c>
    </row>
    <row r="123" spans="1:6" x14ac:dyDescent="0.35">
      <c r="A123">
        <v>0</v>
      </c>
      <c r="B123">
        <v>37.5899</v>
      </c>
      <c r="C123">
        <f t="shared" si="4"/>
        <v>50.559251067624494</v>
      </c>
      <c r="D123">
        <f t="shared" si="5"/>
        <v>-12.969351067624494</v>
      </c>
      <c r="E123">
        <f t="shared" si="6"/>
        <v>168.20406711529262</v>
      </c>
      <c r="F123">
        <f t="shared" si="7"/>
        <v>0.34502222851416187</v>
      </c>
    </row>
    <row r="124" spans="1:6" x14ac:dyDescent="0.35">
      <c r="A124">
        <v>0</v>
      </c>
      <c r="B124">
        <v>36.655700000000003</v>
      </c>
      <c r="C124">
        <f t="shared" si="4"/>
        <v>50.559251067624494</v>
      </c>
      <c r="D124">
        <f t="shared" si="5"/>
        <v>-13.903551067624491</v>
      </c>
      <c r="E124">
        <f t="shared" si="6"/>
        <v>193.30873229004212</v>
      </c>
      <c r="F124">
        <f t="shared" si="7"/>
        <v>0.37930120193106365</v>
      </c>
    </row>
    <row r="125" spans="1:6" x14ac:dyDescent="0.35">
      <c r="A125">
        <v>1</v>
      </c>
      <c r="B125">
        <v>34.434100000000001</v>
      </c>
      <c r="C125">
        <f t="shared" si="4"/>
        <v>46.038588483627407</v>
      </c>
      <c r="D125">
        <f t="shared" si="5"/>
        <v>-11.604488483627406</v>
      </c>
      <c r="E125">
        <f t="shared" si="6"/>
        <v>134.6641529666411</v>
      </c>
      <c r="F125">
        <f t="shared" si="7"/>
        <v>0.337005714789334</v>
      </c>
    </row>
    <row r="126" spans="1:6" x14ac:dyDescent="0.35">
      <c r="A126">
        <v>1</v>
      </c>
      <c r="B126">
        <v>31.366900000000001</v>
      </c>
      <c r="C126">
        <f t="shared" si="4"/>
        <v>46.038588483627407</v>
      </c>
      <c r="D126">
        <f t="shared" si="5"/>
        <v>-14.671688483627406</v>
      </c>
      <c r="E126">
        <f t="shared" si="6"/>
        <v>215.25844296060507</v>
      </c>
      <c r="F126">
        <f t="shared" si="7"/>
        <v>0.46774429362249398</v>
      </c>
    </row>
    <row r="127" spans="1:6" x14ac:dyDescent="0.35">
      <c r="A127">
        <v>1</v>
      </c>
      <c r="B127">
        <v>32.200000000000003</v>
      </c>
      <c r="C127">
        <f t="shared" si="4"/>
        <v>46.038588483627407</v>
      </c>
      <c r="D127">
        <f t="shared" si="5"/>
        <v>-13.838588483627404</v>
      </c>
      <c r="E127">
        <f t="shared" si="6"/>
        <v>191.50653121918504</v>
      </c>
      <c r="F127">
        <f t="shared" si="7"/>
        <v>0.42976982868408087</v>
      </c>
    </row>
    <row r="128" spans="1:6" x14ac:dyDescent="0.35">
      <c r="A128">
        <v>0</v>
      </c>
      <c r="B128">
        <v>28.1</v>
      </c>
      <c r="C128">
        <f t="shared" si="4"/>
        <v>50.559251067624494</v>
      </c>
      <c r="D128">
        <f t="shared" si="5"/>
        <v>-22.459251067624493</v>
      </c>
      <c r="E128">
        <f t="shared" si="6"/>
        <v>504.41795851859194</v>
      </c>
      <c r="F128">
        <f t="shared" si="7"/>
        <v>0.79926160383005307</v>
      </c>
    </row>
    <row r="129" spans="1:6" x14ac:dyDescent="0.35">
      <c r="A129">
        <v>0</v>
      </c>
      <c r="B129">
        <v>25.7</v>
      </c>
      <c r="C129">
        <f t="shared" si="4"/>
        <v>50.559251067624494</v>
      </c>
      <c r="D129">
        <f t="shared" si="5"/>
        <v>-24.859251067624495</v>
      </c>
      <c r="E129">
        <f t="shared" si="6"/>
        <v>617.98236364318961</v>
      </c>
      <c r="F129">
        <f t="shared" si="7"/>
        <v>0.96728603375970801</v>
      </c>
    </row>
    <row r="130" spans="1:6" x14ac:dyDescent="0.35">
      <c r="A130">
        <v>0</v>
      </c>
      <c r="B130">
        <v>27.8</v>
      </c>
      <c r="C130">
        <f t="shared" si="4"/>
        <v>50.559251067624494</v>
      </c>
      <c r="D130">
        <f t="shared" si="5"/>
        <v>-22.759251067624493</v>
      </c>
      <c r="E130">
        <f t="shared" si="6"/>
        <v>517.9835091591666</v>
      </c>
      <c r="F130">
        <f t="shared" si="7"/>
        <v>0.81867809595771557</v>
      </c>
    </row>
    <row r="131" spans="1:6" x14ac:dyDescent="0.35">
      <c r="A131">
        <v>0</v>
      </c>
      <c r="B131">
        <v>25.6</v>
      </c>
      <c r="C131">
        <f t="shared" ref="C131:C194" si="8">$I$2+($I$3*A131)</f>
        <v>50.559251067624494</v>
      </c>
      <c r="D131">
        <f t="shared" ref="D131:D194" si="9">B131-C131</f>
        <v>-24.959251067624493</v>
      </c>
      <c r="E131">
        <f t="shared" ref="E131:E194" si="10">D131^2</f>
        <v>622.96421385671442</v>
      </c>
      <c r="F131">
        <f t="shared" ref="F131:F194" si="11">ABS((B131-C131)/B131)</f>
        <v>0.97497074482908175</v>
      </c>
    </row>
    <row r="132" spans="1:6" x14ac:dyDescent="0.35">
      <c r="A132">
        <v>1</v>
      </c>
      <c r="B132">
        <v>27.2</v>
      </c>
      <c r="C132">
        <f t="shared" si="8"/>
        <v>46.038588483627407</v>
      </c>
      <c r="D132">
        <f t="shared" si="9"/>
        <v>-18.838588483627408</v>
      </c>
      <c r="E132">
        <f t="shared" si="10"/>
        <v>354.89241605545919</v>
      </c>
      <c r="F132">
        <f t="shared" si="11"/>
        <v>0.69259516483924299</v>
      </c>
    </row>
    <row r="133" spans="1:6" x14ac:dyDescent="0.35">
      <c r="A133">
        <v>1</v>
      </c>
      <c r="B133">
        <v>31.364100000000001</v>
      </c>
      <c r="C133">
        <f t="shared" si="8"/>
        <v>46.038588483627407</v>
      </c>
      <c r="D133">
        <f t="shared" si="9"/>
        <v>-14.674488483627407</v>
      </c>
      <c r="E133">
        <f t="shared" si="10"/>
        <v>215.34061225611339</v>
      </c>
      <c r="F133">
        <f t="shared" si="11"/>
        <v>0.46787532508911167</v>
      </c>
    </row>
    <row r="134" spans="1:6" x14ac:dyDescent="0.35">
      <c r="A134">
        <v>1</v>
      </c>
      <c r="B134">
        <v>31.363900000000001</v>
      </c>
      <c r="C134">
        <f t="shared" si="8"/>
        <v>46.038588483627407</v>
      </c>
      <c r="D134">
        <f t="shared" si="9"/>
        <v>-14.674688483627406</v>
      </c>
      <c r="E134">
        <f t="shared" si="10"/>
        <v>215.34648209150683</v>
      </c>
      <c r="F134">
        <f t="shared" si="11"/>
        <v>0.46788468537482281</v>
      </c>
    </row>
    <row r="135" spans="1:6" x14ac:dyDescent="0.35">
      <c r="A135">
        <v>1</v>
      </c>
      <c r="B135">
        <v>28.716000000000001</v>
      </c>
      <c r="C135">
        <f t="shared" si="8"/>
        <v>46.038588483627407</v>
      </c>
      <c r="D135">
        <f t="shared" si="9"/>
        <v>-17.322588483627406</v>
      </c>
      <c r="E135">
        <f t="shared" si="10"/>
        <v>300.07207177310084</v>
      </c>
      <c r="F135">
        <f t="shared" si="11"/>
        <v>0.60323821157638269</v>
      </c>
    </row>
    <row r="136" spans="1:6" x14ac:dyDescent="0.35">
      <c r="A136">
        <v>1</v>
      </c>
      <c r="B136">
        <v>28.700900000000001</v>
      </c>
      <c r="C136">
        <f t="shared" si="8"/>
        <v>46.038588483627407</v>
      </c>
      <c r="D136">
        <f t="shared" si="9"/>
        <v>-17.337688483627407</v>
      </c>
      <c r="E136">
        <f t="shared" si="10"/>
        <v>300.5954419553064</v>
      </c>
      <c r="F136">
        <f t="shared" si="11"/>
        <v>0.60408170070023615</v>
      </c>
    </row>
    <row r="137" spans="1:6" x14ac:dyDescent="0.35">
      <c r="A137">
        <v>0</v>
      </c>
      <c r="B137">
        <v>24.4</v>
      </c>
      <c r="C137">
        <f t="shared" si="8"/>
        <v>50.559251067624494</v>
      </c>
      <c r="D137">
        <f t="shared" si="9"/>
        <v>-26.159251067624496</v>
      </c>
      <c r="E137">
        <f t="shared" si="10"/>
        <v>684.30641641901332</v>
      </c>
      <c r="F137">
        <f t="shared" si="11"/>
        <v>1.072100453591168</v>
      </c>
    </row>
    <row r="138" spans="1:6" x14ac:dyDescent="0.35">
      <c r="A138">
        <v>0</v>
      </c>
      <c r="B138">
        <v>25.6</v>
      </c>
      <c r="C138">
        <f t="shared" si="8"/>
        <v>50.559251067624494</v>
      </c>
      <c r="D138">
        <f t="shared" si="9"/>
        <v>-24.959251067624493</v>
      </c>
      <c r="E138">
        <f t="shared" si="10"/>
        <v>622.96421385671442</v>
      </c>
      <c r="F138">
        <f t="shared" si="11"/>
        <v>0.97497074482908175</v>
      </c>
    </row>
    <row r="139" spans="1:6" x14ac:dyDescent="0.35">
      <c r="A139">
        <v>0</v>
      </c>
      <c r="B139">
        <v>24.6</v>
      </c>
      <c r="C139">
        <f t="shared" si="8"/>
        <v>50.559251067624494</v>
      </c>
      <c r="D139">
        <f t="shared" si="9"/>
        <v>-25.959251067624493</v>
      </c>
      <c r="E139">
        <f t="shared" si="10"/>
        <v>673.88271599196332</v>
      </c>
      <c r="F139">
        <f t="shared" si="11"/>
        <v>1.05525410844002</v>
      </c>
    </row>
    <row r="140" spans="1:6" x14ac:dyDescent="0.35">
      <c r="A140">
        <v>1</v>
      </c>
      <c r="B140">
        <v>25.6</v>
      </c>
      <c r="C140">
        <f t="shared" si="8"/>
        <v>46.038588483627407</v>
      </c>
      <c r="D140">
        <f t="shared" si="9"/>
        <v>-20.438588483627406</v>
      </c>
      <c r="E140">
        <f t="shared" si="10"/>
        <v>417.73589920306682</v>
      </c>
      <c r="F140">
        <f t="shared" si="11"/>
        <v>0.79838236264169549</v>
      </c>
    </row>
    <row r="141" spans="1:6" x14ac:dyDescent="0.35">
      <c r="A141">
        <v>1</v>
      </c>
      <c r="B141">
        <v>28.566800000000001</v>
      </c>
      <c r="C141">
        <f t="shared" si="8"/>
        <v>46.038588483627407</v>
      </c>
      <c r="D141">
        <f t="shared" si="9"/>
        <v>-17.471788483627407</v>
      </c>
      <c r="E141">
        <f t="shared" si="10"/>
        <v>305.26339281661529</v>
      </c>
      <c r="F141">
        <f t="shared" si="11"/>
        <v>0.61161167801879823</v>
      </c>
    </row>
    <row r="142" spans="1:6" x14ac:dyDescent="0.35">
      <c r="A142">
        <v>1</v>
      </c>
      <c r="B142">
        <v>28.567399999999999</v>
      </c>
      <c r="C142">
        <f t="shared" si="8"/>
        <v>46.038588483627407</v>
      </c>
      <c r="D142">
        <f t="shared" si="9"/>
        <v>-17.471188483627408</v>
      </c>
      <c r="E142">
        <f t="shared" si="10"/>
        <v>305.24242703043495</v>
      </c>
      <c r="F142">
        <f t="shared" si="11"/>
        <v>0.61157782940090477</v>
      </c>
    </row>
    <row r="143" spans="1:6" x14ac:dyDescent="0.35">
      <c r="A143">
        <v>1</v>
      </c>
      <c r="B143">
        <v>25.897500000000001</v>
      </c>
      <c r="C143">
        <f t="shared" si="8"/>
        <v>46.038588483627407</v>
      </c>
      <c r="D143">
        <f t="shared" si="9"/>
        <v>-20.141088483627406</v>
      </c>
      <c r="E143">
        <f t="shared" si="10"/>
        <v>405.66344530530853</v>
      </c>
      <c r="F143">
        <f t="shared" si="11"/>
        <v>0.77772327381513295</v>
      </c>
    </row>
    <row r="144" spans="1:6" x14ac:dyDescent="0.35">
      <c r="A144">
        <v>1</v>
      </c>
      <c r="B144">
        <v>25.897200000000002</v>
      </c>
      <c r="C144">
        <f t="shared" si="8"/>
        <v>46.038588483627407</v>
      </c>
      <c r="D144">
        <f t="shared" si="9"/>
        <v>-20.141388483627406</v>
      </c>
      <c r="E144">
        <f t="shared" si="10"/>
        <v>405.67553004839868</v>
      </c>
      <c r="F144">
        <f t="shared" si="11"/>
        <v>0.77774386743074175</v>
      </c>
    </row>
    <row r="145" spans="1:6" x14ac:dyDescent="0.35">
      <c r="A145">
        <v>1</v>
      </c>
      <c r="B145">
        <v>19.5139</v>
      </c>
      <c r="C145">
        <f t="shared" si="8"/>
        <v>46.038588483627407</v>
      </c>
      <c r="D145">
        <f t="shared" si="9"/>
        <v>-26.524688483627408</v>
      </c>
      <c r="E145">
        <f t="shared" si="10"/>
        <v>703.55909915347638</v>
      </c>
      <c r="F145">
        <f t="shared" si="11"/>
        <v>1.3592715184369812</v>
      </c>
    </row>
    <row r="146" spans="1:6" x14ac:dyDescent="0.35">
      <c r="A146">
        <v>0</v>
      </c>
      <c r="B146">
        <v>30.45</v>
      </c>
      <c r="C146">
        <f t="shared" si="8"/>
        <v>50.559251067624494</v>
      </c>
      <c r="D146">
        <f t="shared" si="9"/>
        <v>-20.109251067624495</v>
      </c>
      <c r="E146">
        <f t="shared" si="10"/>
        <v>404.38197850075687</v>
      </c>
      <c r="F146">
        <f t="shared" si="11"/>
        <v>0.66040233391213454</v>
      </c>
    </row>
    <row r="147" spans="1:6" x14ac:dyDescent="0.35">
      <c r="A147">
        <v>1</v>
      </c>
      <c r="B147">
        <v>21.473400000000002</v>
      </c>
      <c r="C147">
        <f t="shared" si="8"/>
        <v>46.038588483627407</v>
      </c>
      <c r="D147">
        <f t="shared" si="9"/>
        <v>-24.565188483627406</v>
      </c>
      <c r="E147">
        <f t="shared" si="10"/>
        <v>603.44848523614053</v>
      </c>
      <c r="F147">
        <f t="shared" si="11"/>
        <v>1.143982251698725</v>
      </c>
    </row>
    <row r="148" spans="1:6" x14ac:dyDescent="0.35">
      <c r="A148">
        <v>1</v>
      </c>
      <c r="B148">
        <v>21.473400000000002</v>
      </c>
      <c r="C148">
        <f t="shared" si="8"/>
        <v>46.038588483627407</v>
      </c>
      <c r="D148">
        <f t="shared" si="9"/>
        <v>-24.565188483627406</v>
      </c>
      <c r="E148">
        <f t="shared" si="10"/>
        <v>603.44848523614053</v>
      </c>
      <c r="F148">
        <f t="shared" si="11"/>
        <v>1.143982251698725</v>
      </c>
    </row>
    <row r="149" spans="1:6" x14ac:dyDescent="0.35">
      <c r="A149">
        <v>1</v>
      </c>
      <c r="B149">
        <v>21.473400000000002</v>
      </c>
      <c r="C149">
        <f t="shared" si="8"/>
        <v>46.038588483627407</v>
      </c>
      <c r="D149">
        <f t="shared" si="9"/>
        <v>-24.565188483627406</v>
      </c>
      <c r="E149">
        <f t="shared" si="10"/>
        <v>603.44848523614053</v>
      </c>
      <c r="F149">
        <f t="shared" si="11"/>
        <v>1.143982251698725</v>
      </c>
    </row>
    <row r="150" spans="1:6" x14ac:dyDescent="0.35">
      <c r="A150">
        <v>0</v>
      </c>
      <c r="B150">
        <v>23</v>
      </c>
      <c r="C150">
        <f t="shared" si="8"/>
        <v>50.559251067624494</v>
      </c>
      <c r="D150">
        <f t="shared" si="9"/>
        <v>-27.559251067624494</v>
      </c>
      <c r="E150">
        <f t="shared" si="10"/>
        <v>759.5123194083618</v>
      </c>
      <c r="F150">
        <f t="shared" si="11"/>
        <v>1.1982283072880215</v>
      </c>
    </row>
    <row r="151" spans="1:6" x14ac:dyDescent="0.35">
      <c r="A151">
        <v>0</v>
      </c>
      <c r="B151">
        <v>21.8</v>
      </c>
      <c r="C151">
        <f t="shared" si="8"/>
        <v>50.559251067624494</v>
      </c>
      <c r="D151">
        <f t="shared" si="9"/>
        <v>-28.759251067624493</v>
      </c>
      <c r="E151">
        <f t="shared" si="10"/>
        <v>827.09452197066059</v>
      </c>
      <c r="F151">
        <f t="shared" si="11"/>
        <v>1.3192317003497473</v>
      </c>
    </row>
    <row r="152" spans="1:6" x14ac:dyDescent="0.35">
      <c r="A152">
        <v>0</v>
      </c>
      <c r="B152">
        <v>23</v>
      </c>
      <c r="C152">
        <f t="shared" si="8"/>
        <v>50.559251067624494</v>
      </c>
      <c r="D152">
        <f t="shared" si="9"/>
        <v>-27.559251067624494</v>
      </c>
      <c r="E152">
        <f t="shared" si="10"/>
        <v>759.5123194083618</v>
      </c>
      <c r="F152">
        <f t="shared" si="11"/>
        <v>1.1982283072880215</v>
      </c>
    </row>
    <row r="153" spans="1:6" x14ac:dyDescent="0.35">
      <c r="A153">
        <v>0</v>
      </c>
      <c r="B153">
        <v>21.641200000000001</v>
      </c>
      <c r="C153">
        <f t="shared" si="8"/>
        <v>50.559251067624494</v>
      </c>
      <c r="D153">
        <f t="shared" si="9"/>
        <v>-28.918051067624493</v>
      </c>
      <c r="E153">
        <f t="shared" si="10"/>
        <v>836.25367754973809</v>
      </c>
      <c r="F153">
        <f t="shared" si="11"/>
        <v>1.3362498876044069</v>
      </c>
    </row>
    <row r="154" spans="1:6" x14ac:dyDescent="0.35">
      <c r="A154">
        <v>0</v>
      </c>
      <c r="B154">
        <v>18.600000000000001</v>
      </c>
      <c r="C154">
        <f t="shared" si="8"/>
        <v>50.559251067624494</v>
      </c>
      <c r="D154">
        <f t="shared" si="9"/>
        <v>-31.959251067624493</v>
      </c>
      <c r="E154">
        <f t="shared" si="10"/>
        <v>1021.3937288034573</v>
      </c>
      <c r="F154">
        <f t="shared" si="11"/>
        <v>1.7182393047109941</v>
      </c>
    </row>
    <row r="155" spans="1:6" x14ac:dyDescent="0.35">
      <c r="A155">
        <v>0</v>
      </c>
      <c r="B155">
        <v>21.2</v>
      </c>
      <c r="C155">
        <f t="shared" si="8"/>
        <v>50.559251067624494</v>
      </c>
      <c r="D155">
        <f t="shared" si="9"/>
        <v>-29.359251067624495</v>
      </c>
      <c r="E155">
        <f t="shared" si="10"/>
        <v>861.96562325181003</v>
      </c>
      <c r="F155">
        <f t="shared" si="11"/>
        <v>1.384870333378514</v>
      </c>
    </row>
    <row r="156" spans="1:6" x14ac:dyDescent="0.35">
      <c r="A156">
        <v>1</v>
      </c>
      <c r="B156">
        <v>21.473400000000002</v>
      </c>
      <c r="C156">
        <f t="shared" si="8"/>
        <v>46.038588483627407</v>
      </c>
      <c r="D156">
        <f t="shared" si="9"/>
        <v>-24.565188483627406</v>
      </c>
      <c r="E156">
        <f t="shared" si="10"/>
        <v>603.44848523614053</v>
      </c>
      <c r="F156">
        <f t="shared" si="11"/>
        <v>1.143982251698725</v>
      </c>
    </row>
    <row r="157" spans="1:6" x14ac:dyDescent="0.35">
      <c r="A157">
        <v>1</v>
      </c>
      <c r="B157">
        <v>21.473400000000002</v>
      </c>
      <c r="C157">
        <f t="shared" si="8"/>
        <v>46.038588483627407</v>
      </c>
      <c r="D157">
        <f t="shared" si="9"/>
        <v>-24.565188483627406</v>
      </c>
      <c r="E157">
        <f t="shared" si="10"/>
        <v>603.44848523614053</v>
      </c>
      <c r="F157">
        <f t="shared" si="11"/>
        <v>1.143982251698725</v>
      </c>
    </row>
    <row r="158" spans="1:6" x14ac:dyDescent="0.35">
      <c r="A158">
        <v>1</v>
      </c>
      <c r="B158">
        <v>21.473400000000002</v>
      </c>
      <c r="C158">
        <f t="shared" si="8"/>
        <v>46.038588483627407</v>
      </c>
      <c r="D158">
        <f t="shared" si="9"/>
        <v>-24.565188483627406</v>
      </c>
      <c r="E158">
        <f t="shared" si="10"/>
        <v>603.44848523614053</v>
      </c>
      <c r="F158">
        <f t="shared" si="11"/>
        <v>1.143982251698725</v>
      </c>
    </row>
    <row r="159" spans="1:6" x14ac:dyDescent="0.35">
      <c r="A159">
        <v>1</v>
      </c>
      <c r="B159">
        <v>22.8</v>
      </c>
      <c r="C159">
        <f t="shared" si="8"/>
        <v>46.038588483627407</v>
      </c>
      <c r="D159">
        <f t="shared" si="9"/>
        <v>-23.238588483627407</v>
      </c>
      <c r="E159">
        <f t="shared" si="10"/>
        <v>540.03199471138032</v>
      </c>
      <c r="F159">
        <f t="shared" si="11"/>
        <v>1.0192363370012021</v>
      </c>
    </row>
    <row r="160" spans="1:6" x14ac:dyDescent="0.35">
      <c r="A160">
        <v>1</v>
      </c>
      <c r="B160">
        <v>21.8</v>
      </c>
      <c r="C160">
        <f t="shared" si="8"/>
        <v>46.038588483627407</v>
      </c>
      <c r="D160">
        <f t="shared" si="9"/>
        <v>-24.238588483627407</v>
      </c>
      <c r="E160">
        <f t="shared" si="10"/>
        <v>587.5091716786352</v>
      </c>
      <c r="F160">
        <f t="shared" si="11"/>
        <v>1.1118618570471288</v>
      </c>
    </row>
    <row r="161" spans="1:6" x14ac:dyDescent="0.35">
      <c r="A161">
        <v>1</v>
      </c>
      <c r="B161">
        <v>21.628499999999999</v>
      </c>
      <c r="C161">
        <f t="shared" si="8"/>
        <v>46.038588483627407</v>
      </c>
      <c r="D161">
        <f t="shared" si="9"/>
        <v>-24.410088483627408</v>
      </c>
      <c r="E161">
        <f t="shared" si="10"/>
        <v>595.85241977851945</v>
      </c>
      <c r="F161">
        <f t="shared" si="11"/>
        <v>1.128607554089623</v>
      </c>
    </row>
    <row r="162" spans="1:6" x14ac:dyDescent="0.35">
      <c r="A162">
        <v>0</v>
      </c>
      <c r="B162">
        <v>21.9</v>
      </c>
      <c r="C162">
        <f t="shared" si="8"/>
        <v>50.559251067624494</v>
      </c>
      <c r="D162">
        <f t="shared" si="9"/>
        <v>-28.659251067624496</v>
      </c>
      <c r="E162">
        <f t="shared" si="10"/>
        <v>821.35267175713579</v>
      </c>
      <c r="F162">
        <f t="shared" si="11"/>
        <v>1.3086416012613926</v>
      </c>
    </row>
    <row r="163" spans="1:6" x14ac:dyDescent="0.35">
      <c r="A163">
        <v>0</v>
      </c>
      <c r="B163">
        <v>21.2</v>
      </c>
      <c r="C163">
        <f t="shared" si="8"/>
        <v>50.559251067624494</v>
      </c>
      <c r="D163">
        <f t="shared" si="9"/>
        <v>-29.359251067624495</v>
      </c>
      <c r="E163">
        <f t="shared" si="10"/>
        <v>861.96562325181003</v>
      </c>
      <c r="F163">
        <f t="shared" si="11"/>
        <v>1.384870333378514</v>
      </c>
    </row>
    <row r="164" spans="1:6" x14ac:dyDescent="0.35">
      <c r="A164">
        <v>0</v>
      </c>
      <c r="B164">
        <v>17.7</v>
      </c>
      <c r="C164">
        <f t="shared" si="8"/>
        <v>50.559251067624494</v>
      </c>
      <c r="D164">
        <f t="shared" si="9"/>
        <v>-32.859251067624498</v>
      </c>
      <c r="E164">
        <f t="shared" si="10"/>
        <v>1079.7303807251817</v>
      </c>
      <c r="F164">
        <f t="shared" si="11"/>
        <v>1.8564548625776554</v>
      </c>
    </row>
    <row r="165" spans="1:6" x14ac:dyDescent="0.35">
      <c r="A165">
        <v>0</v>
      </c>
      <c r="B165">
        <v>20.6</v>
      </c>
      <c r="C165">
        <f t="shared" si="8"/>
        <v>50.559251067624494</v>
      </c>
      <c r="D165">
        <f t="shared" si="9"/>
        <v>-29.959251067624493</v>
      </c>
      <c r="E165">
        <f t="shared" si="10"/>
        <v>897.55672453295927</v>
      </c>
      <c r="F165">
        <f t="shared" si="11"/>
        <v>1.4543325760982762</v>
      </c>
    </row>
    <row r="166" spans="1:6" x14ac:dyDescent="0.35">
      <c r="A166">
        <v>1</v>
      </c>
      <c r="B166">
        <v>22.8</v>
      </c>
      <c r="C166">
        <f t="shared" si="8"/>
        <v>46.038588483627407</v>
      </c>
      <c r="D166">
        <f t="shared" si="9"/>
        <v>-23.238588483627407</v>
      </c>
      <c r="E166">
        <f t="shared" si="10"/>
        <v>540.03199471138032</v>
      </c>
      <c r="F166">
        <f t="shared" si="11"/>
        <v>1.0192363370012021</v>
      </c>
    </row>
    <row r="167" spans="1:6" x14ac:dyDescent="0.35">
      <c r="A167">
        <v>1</v>
      </c>
      <c r="B167">
        <v>21.8</v>
      </c>
      <c r="C167">
        <f t="shared" si="8"/>
        <v>46.038588483627407</v>
      </c>
      <c r="D167">
        <f t="shared" si="9"/>
        <v>-24.238588483627407</v>
      </c>
      <c r="E167">
        <f t="shared" si="10"/>
        <v>587.5091716786352</v>
      </c>
      <c r="F167">
        <f t="shared" si="11"/>
        <v>1.1118618570471288</v>
      </c>
    </row>
    <row r="168" spans="1:6" x14ac:dyDescent="0.35">
      <c r="A168">
        <v>1</v>
      </c>
      <c r="B168">
        <v>21.651499999999999</v>
      </c>
      <c r="C168">
        <f t="shared" si="8"/>
        <v>46.038588483627407</v>
      </c>
      <c r="D168">
        <f t="shared" si="9"/>
        <v>-24.387088483627409</v>
      </c>
      <c r="E168">
        <f t="shared" si="10"/>
        <v>594.73008470827256</v>
      </c>
      <c r="F168">
        <f t="shared" si="11"/>
        <v>1.1263463724743048</v>
      </c>
    </row>
    <row r="169" spans="1:6" x14ac:dyDescent="0.35">
      <c r="A169">
        <v>1</v>
      </c>
      <c r="B169">
        <v>35</v>
      </c>
      <c r="C169">
        <f t="shared" si="8"/>
        <v>46.038588483627407</v>
      </c>
      <c r="D169">
        <f t="shared" si="9"/>
        <v>-11.038588483627407</v>
      </c>
      <c r="E169">
        <f t="shared" si="10"/>
        <v>121.85043571087162</v>
      </c>
      <c r="F169">
        <f t="shared" si="11"/>
        <v>0.31538824238935448</v>
      </c>
    </row>
    <row r="170" spans="1:6" x14ac:dyDescent="0.35">
      <c r="A170">
        <v>1</v>
      </c>
      <c r="B170">
        <v>35</v>
      </c>
      <c r="C170">
        <f t="shared" si="8"/>
        <v>46.038588483627407</v>
      </c>
      <c r="D170">
        <f t="shared" si="9"/>
        <v>-11.038588483627407</v>
      </c>
      <c r="E170">
        <f t="shared" si="10"/>
        <v>121.85043571087162</v>
      </c>
      <c r="F170">
        <f t="shared" si="11"/>
        <v>0.31538824238935448</v>
      </c>
    </row>
    <row r="171" spans="1:6" x14ac:dyDescent="0.35">
      <c r="A171">
        <v>1</v>
      </c>
      <c r="B171">
        <v>37</v>
      </c>
      <c r="C171">
        <f t="shared" si="8"/>
        <v>46.038588483627407</v>
      </c>
      <c r="D171">
        <f t="shared" si="9"/>
        <v>-9.0385884836274073</v>
      </c>
      <c r="E171">
        <f t="shared" si="10"/>
        <v>81.696081776361993</v>
      </c>
      <c r="F171">
        <f t="shared" si="11"/>
        <v>0.24428617523317317</v>
      </c>
    </row>
    <row r="172" spans="1:6" x14ac:dyDescent="0.35">
      <c r="A172">
        <v>1</v>
      </c>
      <c r="B172">
        <v>34</v>
      </c>
      <c r="C172">
        <f t="shared" si="8"/>
        <v>46.038588483627407</v>
      </c>
      <c r="D172">
        <f t="shared" si="9"/>
        <v>-12.038588483627407</v>
      </c>
      <c r="E172">
        <f t="shared" si="10"/>
        <v>144.92761267812645</v>
      </c>
      <c r="F172">
        <f t="shared" si="11"/>
        <v>0.35407613187139431</v>
      </c>
    </row>
    <row r="173" spans="1:6" x14ac:dyDescent="0.35">
      <c r="A173">
        <v>1</v>
      </c>
      <c r="B173">
        <v>30.049299999999999</v>
      </c>
      <c r="C173">
        <f t="shared" si="8"/>
        <v>46.038588483627407</v>
      </c>
      <c r="D173">
        <f t="shared" si="9"/>
        <v>-15.989288483627409</v>
      </c>
      <c r="E173">
        <f t="shared" si="10"/>
        <v>255.65734621266006</v>
      </c>
      <c r="F173">
        <f t="shared" si="11"/>
        <v>0.5321018620609268</v>
      </c>
    </row>
    <row r="174" spans="1:6" x14ac:dyDescent="0.35">
      <c r="A174">
        <v>1</v>
      </c>
      <c r="B174">
        <v>21.7</v>
      </c>
      <c r="C174">
        <f t="shared" si="8"/>
        <v>46.038588483627407</v>
      </c>
      <c r="D174">
        <f t="shared" si="9"/>
        <v>-24.338588483627408</v>
      </c>
      <c r="E174">
        <f t="shared" si="10"/>
        <v>592.36688937536064</v>
      </c>
      <c r="F174">
        <f t="shared" si="11"/>
        <v>1.1215939393376686</v>
      </c>
    </row>
    <row r="175" spans="1:6" x14ac:dyDescent="0.35">
      <c r="A175">
        <v>1</v>
      </c>
      <c r="B175">
        <v>32.299999999999997</v>
      </c>
      <c r="C175">
        <f t="shared" si="8"/>
        <v>46.038588483627407</v>
      </c>
      <c r="D175">
        <f t="shared" si="9"/>
        <v>-13.73858848362741</v>
      </c>
      <c r="E175">
        <f t="shared" si="10"/>
        <v>188.7488135224597</v>
      </c>
      <c r="F175">
        <f t="shared" si="11"/>
        <v>0.42534329670673099</v>
      </c>
    </row>
    <row r="176" spans="1:6" x14ac:dyDescent="0.35">
      <c r="A176">
        <v>1</v>
      </c>
      <c r="B176">
        <v>27.2</v>
      </c>
      <c r="C176">
        <f t="shared" si="8"/>
        <v>46.038588483627407</v>
      </c>
      <c r="D176">
        <f t="shared" si="9"/>
        <v>-18.838588483627408</v>
      </c>
      <c r="E176">
        <f t="shared" si="10"/>
        <v>354.89241605545919</v>
      </c>
      <c r="F176">
        <f t="shared" si="11"/>
        <v>0.69259516483924299</v>
      </c>
    </row>
    <row r="177" spans="1:6" x14ac:dyDescent="0.35">
      <c r="A177">
        <v>1</v>
      </c>
      <c r="B177">
        <v>36.799999999999997</v>
      </c>
      <c r="C177">
        <f t="shared" si="8"/>
        <v>46.038588483627407</v>
      </c>
      <c r="D177">
        <f t="shared" si="9"/>
        <v>-9.2385884836274101</v>
      </c>
      <c r="E177">
        <f t="shared" si="10"/>
        <v>85.351517169813008</v>
      </c>
      <c r="F177">
        <f t="shared" si="11"/>
        <v>0.25104860009857094</v>
      </c>
    </row>
    <row r="178" spans="1:6" x14ac:dyDescent="0.35">
      <c r="A178">
        <v>1</v>
      </c>
      <c r="B178">
        <v>35.5</v>
      </c>
      <c r="C178">
        <f t="shared" si="8"/>
        <v>46.038588483627407</v>
      </c>
      <c r="D178">
        <f t="shared" si="9"/>
        <v>-10.538588483627407</v>
      </c>
      <c r="E178">
        <f t="shared" si="10"/>
        <v>111.06184722724421</v>
      </c>
      <c r="F178">
        <f t="shared" si="11"/>
        <v>0.29686164742612414</v>
      </c>
    </row>
    <row r="179" spans="1:6" x14ac:dyDescent="0.35">
      <c r="A179">
        <v>0</v>
      </c>
      <c r="B179">
        <v>30.4</v>
      </c>
      <c r="C179">
        <f t="shared" si="8"/>
        <v>50.559251067624494</v>
      </c>
      <c r="D179">
        <f t="shared" si="9"/>
        <v>-20.159251067624496</v>
      </c>
      <c r="E179">
        <f t="shared" si="10"/>
        <v>406.39540360751937</v>
      </c>
      <c r="F179">
        <f t="shared" si="11"/>
        <v>0.66313325880343743</v>
      </c>
    </row>
    <row r="180" spans="1:6" x14ac:dyDescent="0.35">
      <c r="A180">
        <v>0</v>
      </c>
      <c r="B180">
        <v>29.4</v>
      </c>
      <c r="C180">
        <f t="shared" si="8"/>
        <v>50.559251067624494</v>
      </c>
      <c r="D180">
        <f t="shared" si="9"/>
        <v>-21.159251067624496</v>
      </c>
      <c r="E180">
        <f t="shared" si="10"/>
        <v>447.71390574276836</v>
      </c>
      <c r="F180">
        <f t="shared" si="11"/>
        <v>0.71970241726613937</v>
      </c>
    </row>
    <row r="181" spans="1:6" x14ac:dyDescent="0.35">
      <c r="A181">
        <v>1</v>
      </c>
      <c r="B181">
        <v>34.762999999999998</v>
      </c>
      <c r="C181">
        <f t="shared" si="8"/>
        <v>46.038588483627407</v>
      </c>
      <c r="D181">
        <f t="shared" si="9"/>
        <v>-11.275588483627409</v>
      </c>
      <c r="E181">
        <f t="shared" si="10"/>
        <v>127.13889565211106</v>
      </c>
      <c r="F181">
        <f t="shared" si="11"/>
        <v>0.32435602461316371</v>
      </c>
    </row>
    <row r="182" spans="1:6" x14ac:dyDescent="0.35">
      <c r="A182">
        <v>1</v>
      </c>
      <c r="B182">
        <v>34.767499999999998</v>
      </c>
      <c r="C182">
        <f t="shared" si="8"/>
        <v>46.038588483627407</v>
      </c>
      <c r="D182">
        <f t="shared" si="9"/>
        <v>-11.271088483627409</v>
      </c>
      <c r="E182">
        <f t="shared" si="10"/>
        <v>127.0374356057584</v>
      </c>
      <c r="F182">
        <f t="shared" si="11"/>
        <v>0.3241846115949496</v>
      </c>
    </row>
    <row r="183" spans="1:6" x14ac:dyDescent="0.35">
      <c r="A183">
        <v>1</v>
      </c>
      <c r="B183">
        <v>32.799999999999997</v>
      </c>
      <c r="C183">
        <f t="shared" si="8"/>
        <v>46.038588483627407</v>
      </c>
      <c r="D183">
        <f t="shared" si="9"/>
        <v>-13.23858848362741</v>
      </c>
      <c r="E183">
        <f t="shared" si="10"/>
        <v>175.26022503883229</v>
      </c>
      <c r="F183">
        <f t="shared" si="11"/>
        <v>0.4036155025496162</v>
      </c>
    </row>
    <row r="184" spans="1:6" x14ac:dyDescent="0.35">
      <c r="A184">
        <v>1</v>
      </c>
      <c r="B184">
        <v>21.7</v>
      </c>
      <c r="C184">
        <f t="shared" si="8"/>
        <v>46.038588483627407</v>
      </c>
      <c r="D184">
        <f t="shared" si="9"/>
        <v>-24.338588483627408</v>
      </c>
      <c r="E184">
        <f t="shared" si="10"/>
        <v>592.36688937536064</v>
      </c>
      <c r="F184">
        <f t="shared" si="11"/>
        <v>1.1215939393376686</v>
      </c>
    </row>
    <row r="185" spans="1:6" x14ac:dyDescent="0.35">
      <c r="A185">
        <v>1</v>
      </c>
      <c r="B185">
        <v>40.299999999999997</v>
      </c>
      <c r="C185">
        <f t="shared" si="8"/>
        <v>46.038588483627407</v>
      </c>
      <c r="D185">
        <f t="shared" si="9"/>
        <v>-5.7385884836274101</v>
      </c>
      <c r="E185">
        <f t="shared" si="10"/>
        <v>32.931397784421137</v>
      </c>
      <c r="F185">
        <f t="shared" si="11"/>
        <v>0.14239673656643698</v>
      </c>
    </row>
    <row r="186" spans="1:6" x14ac:dyDescent="0.35">
      <c r="A186">
        <v>1</v>
      </c>
      <c r="B186">
        <v>37.299999999999997</v>
      </c>
      <c r="C186">
        <f t="shared" si="8"/>
        <v>46.038588483627407</v>
      </c>
      <c r="D186">
        <f t="shared" si="9"/>
        <v>-8.7385884836274101</v>
      </c>
      <c r="E186">
        <f t="shared" si="10"/>
        <v>76.362928686185597</v>
      </c>
      <c r="F186">
        <f t="shared" si="11"/>
        <v>0.23427851162539975</v>
      </c>
    </row>
    <row r="187" spans="1:6" x14ac:dyDescent="0.35">
      <c r="A187">
        <v>1</v>
      </c>
      <c r="B187">
        <v>35.799999999999997</v>
      </c>
      <c r="C187">
        <f t="shared" si="8"/>
        <v>46.038588483627407</v>
      </c>
      <c r="D187">
        <f t="shared" si="9"/>
        <v>-10.23858848362741</v>
      </c>
      <c r="E187">
        <f t="shared" si="10"/>
        <v>104.82869413706783</v>
      </c>
      <c r="F187">
        <f t="shared" si="11"/>
        <v>0.28599409172143608</v>
      </c>
    </row>
    <row r="188" spans="1:6" x14ac:dyDescent="0.35">
      <c r="A188">
        <v>1</v>
      </c>
      <c r="B188">
        <v>24.1556</v>
      </c>
      <c r="C188">
        <f t="shared" si="8"/>
        <v>46.038588483627407</v>
      </c>
      <c r="D188">
        <f t="shared" si="9"/>
        <v>-21.882988483627408</v>
      </c>
      <c r="E188">
        <f t="shared" si="10"/>
        <v>478.86518497456973</v>
      </c>
      <c r="F188">
        <f t="shared" si="11"/>
        <v>0.90591781962060181</v>
      </c>
    </row>
    <row r="189" spans="1:6" x14ac:dyDescent="0.35">
      <c r="A189">
        <v>1</v>
      </c>
      <c r="B189">
        <v>43.2</v>
      </c>
      <c r="C189">
        <f t="shared" si="8"/>
        <v>46.038588483627407</v>
      </c>
      <c r="D189">
        <f t="shared" si="9"/>
        <v>-2.8385884836274045</v>
      </c>
      <c r="E189">
        <f t="shared" si="10"/>
        <v>8.0575845793821266</v>
      </c>
      <c r="F189">
        <f t="shared" si="11"/>
        <v>6.5708066750634356E-2</v>
      </c>
    </row>
    <row r="190" spans="1:6" x14ac:dyDescent="0.35">
      <c r="A190">
        <v>1</v>
      </c>
      <c r="B190">
        <v>42.973300000000002</v>
      </c>
      <c r="C190">
        <f t="shared" si="8"/>
        <v>46.038588483627407</v>
      </c>
      <c r="D190">
        <f t="shared" si="9"/>
        <v>-3.0652884836274055</v>
      </c>
      <c r="E190">
        <f t="shared" si="10"/>
        <v>9.3959934878587994</v>
      </c>
      <c r="F190">
        <f t="shared" si="11"/>
        <v>7.13300696857678E-2</v>
      </c>
    </row>
    <row r="191" spans="1:6" x14ac:dyDescent="0.35">
      <c r="A191">
        <v>1</v>
      </c>
      <c r="B191">
        <v>34.542400000000001</v>
      </c>
      <c r="C191">
        <f t="shared" si="8"/>
        <v>46.038588483627407</v>
      </c>
      <c r="D191">
        <f t="shared" si="9"/>
        <v>-11.496188483627407</v>
      </c>
      <c r="E191">
        <f t="shared" si="10"/>
        <v>132.16234965108742</v>
      </c>
      <c r="F191">
        <f t="shared" si="11"/>
        <v>0.33281383122271196</v>
      </c>
    </row>
    <row r="192" spans="1:6" x14ac:dyDescent="0.35">
      <c r="A192">
        <v>1</v>
      </c>
      <c r="B192">
        <v>34.542400000000001</v>
      </c>
      <c r="C192">
        <f t="shared" si="8"/>
        <v>46.038588483627407</v>
      </c>
      <c r="D192">
        <f t="shared" si="9"/>
        <v>-11.496188483627407</v>
      </c>
      <c r="E192">
        <f t="shared" si="10"/>
        <v>132.16234965108742</v>
      </c>
      <c r="F192">
        <f t="shared" si="11"/>
        <v>0.33281383122271196</v>
      </c>
    </row>
    <row r="193" spans="1:6" x14ac:dyDescent="0.35">
      <c r="A193">
        <v>1</v>
      </c>
      <c r="B193">
        <v>35.505200000000002</v>
      </c>
      <c r="C193">
        <f t="shared" si="8"/>
        <v>46.038588483627407</v>
      </c>
      <c r="D193">
        <f t="shared" si="9"/>
        <v>-10.533388483627405</v>
      </c>
      <c r="E193">
        <f t="shared" si="10"/>
        <v>110.95227294701445</v>
      </c>
      <c r="F193">
        <f t="shared" si="11"/>
        <v>0.29667171241472812</v>
      </c>
    </row>
    <row r="194" spans="1:6" x14ac:dyDescent="0.35">
      <c r="A194">
        <v>1</v>
      </c>
      <c r="B194">
        <v>35.993099999999998</v>
      </c>
      <c r="C194">
        <f t="shared" si="8"/>
        <v>46.038588483627407</v>
      </c>
      <c r="D194">
        <f t="shared" si="9"/>
        <v>-10.045488483627409</v>
      </c>
      <c r="E194">
        <f t="shared" si="10"/>
        <v>100.9118388746909</v>
      </c>
      <c r="F194">
        <f t="shared" si="11"/>
        <v>0.27909483994508416</v>
      </c>
    </row>
    <row r="195" spans="1:6" x14ac:dyDescent="0.35">
      <c r="A195">
        <v>1</v>
      </c>
      <c r="B195">
        <v>32.286000000000001</v>
      </c>
      <c r="C195">
        <f t="shared" ref="C195:C246" si="12">$I$2+($I$3*A195)</f>
        <v>46.038588483627407</v>
      </c>
      <c r="D195">
        <f t="shared" ref="D195:D246" si="13">B195-C195</f>
        <v>-13.752588483627406</v>
      </c>
      <c r="E195">
        <f t="shared" ref="E195:E246" si="14">D195^2</f>
        <v>189.13369000000117</v>
      </c>
      <c r="F195">
        <f t="shared" ref="F195:F246" si="15">ABS((B195-C195)/B195)</f>
        <v>0.42596136045429617</v>
      </c>
    </row>
    <row r="196" spans="1:6" x14ac:dyDescent="0.35">
      <c r="A196">
        <v>1</v>
      </c>
      <c r="B196">
        <v>28.1647</v>
      </c>
      <c r="C196">
        <f t="shared" si="12"/>
        <v>46.038588483627407</v>
      </c>
      <c r="D196">
        <f t="shared" si="13"/>
        <v>-17.873888483627407</v>
      </c>
      <c r="E196">
        <f t="shared" si="14"/>
        <v>319.47588952514849</v>
      </c>
      <c r="F196">
        <f t="shared" si="15"/>
        <v>0.63462023325749639</v>
      </c>
    </row>
    <row r="197" spans="1:6" x14ac:dyDescent="0.35">
      <c r="A197">
        <v>1</v>
      </c>
      <c r="B197">
        <v>32.4</v>
      </c>
      <c r="C197">
        <f t="shared" si="12"/>
        <v>46.038588483627407</v>
      </c>
      <c r="D197">
        <f t="shared" si="13"/>
        <v>-13.638588483627409</v>
      </c>
      <c r="E197">
        <f t="shared" si="14"/>
        <v>186.01109582573417</v>
      </c>
      <c r="F197">
        <f t="shared" si="15"/>
        <v>0.42094408900084596</v>
      </c>
    </row>
    <row r="198" spans="1:6" x14ac:dyDescent="0.35">
      <c r="A198">
        <v>1</v>
      </c>
      <c r="B198">
        <v>24.2</v>
      </c>
      <c r="C198">
        <f t="shared" si="12"/>
        <v>46.038588483627407</v>
      </c>
      <c r="D198">
        <f t="shared" si="13"/>
        <v>-21.838588483627408</v>
      </c>
      <c r="E198">
        <f t="shared" si="14"/>
        <v>476.92394695722368</v>
      </c>
      <c r="F198">
        <f t="shared" si="15"/>
        <v>0.90242101172014089</v>
      </c>
    </row>
    <row r="199" spans="1:6" x14ac:dyDescent="0.35">
      <c r="A199">
        <v>1</v>
      </c>
      <c r="B199">
        <v>24.2</v>
      </c>
      <c r="C199">
        <f t="shared" si="12"/>
        <v>46.038588483627407</v>
      </c>
      <c r="D199">
        <f t="shared" si="13"/>
        <v>-21.838588483627408</v>
      </c>
      <c r="E199">
        <f t="shared" si="14"/>
        <v>476.92394695722368</v>
      </c>
      <c r="F199">
        <f t="shared" si="15"/>
        <v>0.90242101172014089</v>
      </c>
    </row>
    <row r="200" spans="1:6" x14ac:dyDescent="0.35">
      <c r="A200">
        <v>1</v>
      </c>
      <c r="B200">
        <v>29</v>
      </c>
      <c r="C200">
        <f t="shared" si="12"/>
        <v>46.038588483627407</v>
      </c>
      <c r="D200">
        <f t="shared" si="13"/>
        <v>-17.038588483627407</v>
      </c>
      <c r="E200">
        <f t="shared" si="14"/>
        <v>290.31349751440052</v>
      </c>
      <c r="F200">
        <f t="shared" si="15"/>
        <v>0.58753753391818642</v>
      </c>
    </row>
    <row r="201" spans="1:6" x14ac:dyDescent="0.35">
      <c r="A201">
        <v>1</v>
      </c>
      <c r="B201">
        <v>29</v>
      </c>
      <c r="C201">
        <f t="shared" si="12"/>
        <v>46.038588483627407</v>
      </c>
      <c r="D201">
        <f t="shared" si="13"/>
        <v>-17.038588483627407</v>
      </c>
      <c r="E201">
        <f t="shared" si="14"/>
        <v>290.31349751440052</v>
      </c>
      <c r="F201">
        <f t="shared" si="15"/>
        <v>0.58753753391818642</v>
      </c>
    </row>
    <row r="202" spans="1:6" x14ac:dyDescent="0.35">
      <c r="A202">
        <v>1</v>
      </c>
      <c r="B202">
        <v>21.2</v>
      </c>
      <c r="C202">
        <f t="shared" si="12"/>
        <v>46.038588483627407</v>
      </c>
      <c r="D202">
        <f t="shared" si="13"/>
        <v>-24.838588483627408</v>
      </c>
      <c r="E202">
        <f t="shared" si="14"/>
        <v>616.95547785898805</v>
      </c>
      <c r="F202">
        <f t="shared" si="15"/>
        <v>1.1716315322465758</v>
      </c>
    </row>
    <row r="203" spans="1:6" x14ac:dyDescent="0.35">
      <c r="A203">
        <v>1</v>
      </c>
      <c r="B203">
        <v>31.2</v>
      </c>
      <c r="C203">
        <f t="shared" si="12"/>
        <v>46.038588483627407</v>
      </c>
      <c r="D203">
        <f t="shared" si="13"/>
        <v>-14.838588483627408</v>
      </c>
      <c r="E203">
        <f t="shared" si="14"/>
        <v>220.18370818643993</v>
      </c>
      <c r="F203">
        <f t="shared" si="15"/>
        <v>0.47559578473164771</v>
      </c>
    </row>
    <row r="204" spans="1:6" x14ac:dyDescent="0.35">
      <c r="A204">
        <v>1</v>
      </c>
      <c r="B204">
        <v>27.2941</v>
      </c>
      <c r="C204">
        <f t="shared" si="12"/>
        <v>46.038588483627407</v>
      </c>
      <c r="D204">
        <f t="shared" si="13"/>
        <v>-18.744488483627407</v>
      </c>
      <c r="E204">
        <f t="shared" si="14"/>
        <v>351.35584851284051</v>
      </c>
      <c r="F204">
        <f t="shared" si="15"/>
        <v>0.6867597203654785</v>
      </c>
    </row>
    <row r="205" spans="1:6" x14ac:dyDescent="0.35">
      <c r="A205">
        <v>1</v>
      </c>
      <c r="B205">
        <v>32.9</v>
      </c>
      <c r="C205">
        <f t="shared" si="12"/>
        <v>46.038588483627407</v>
      </c>
      <c r="D205">
        <f t="shared" si="13"/>
        <v>-13.138588483627409</v>
      </c>
      <c r="E205">
        <f t="shared" si="14"/>
        <v>172.62250734210676</v>
      </c>
      <c r="F205">
        <f t="shared" si="15"/>
        <v>0.39934919403122826</v>
      </c>
    </row>
    <row r="206" spans="1:6" x14ac:dyDescent="0.35">
      <c r="A206">
        <v>0</v>
      </c>
      <c r="B206">
        <v>28.5</v>
      </c>
      <c r="C206">
        <f t="shared" si="12"/>
        <v>50.559251067624494</v>
      </c>
      <c r="D206">
        <f t="shared" si="13"/>
        <v>-22.059251067624494</v>
      </c>
      <c r="E206">
        <f t="shared" si="14"/>
        <v>486.61055766449238</v>
      </c>
      <c r="F206">
        <f t="shared" si="15"/>
        <v>0.77400880939033312</v>
      </c>
    </row>
    <row r="207" spans="1:6" x14ac:dyDescent="0.35">
      <c r="A207">
        <v>0</v>
      </c>
      <c r="B207">
        <v>28.5</v>
      </c>
      <c r="C207">
        <f t="shared" si="12"/>
        <v>50.559251067624494</v>
      </c>
      <c r="D207">
        <f t="shared" si="13"/>
        <v>-22.059251067624494</v>
      </c>
      <c r="E207">
        <f t="shared" si="14"/>
        <v>486.61055766449238</v>
      </c>
      <c r="F207">
        <f t="shared" si="15"/>
        <v>0.77400880939033312</v>
      </c>
    </row>
    <row r="208" spans="1:6" x14ac:dyDescent="0.35">
      <c r="A208">
        <v>1</v>
      </c>
      <c r="B208">
        <v>32.4</v>
      </c>
      <c r="C208">
        <f t="shared" si="12"/>
        <v>46.038588483627407</v>
      </c>
      <c r="D208">
        <f t="shared" si="13"/>
        <v>-13.638588483627409</v>
      </c>
      <c r="E208">
        <f t="shared" si="14"/>
        <v>186.01109582573417</v>
      </c>
      <c r="F208">
        <f t="shared" si="15"/>
        <v>0.42094408900084596</v>
      </c>
    </row>
    <row r="209" spans="1:6" x14ac:dyDescent="0.35">
      <c r="A209">
        <v>1</v>
      </c>
      <c r="B209">
        <v>29</v>
      </c>
      <c r="C209">
        <f t="shared" si="12"/>
        <v>46.038588483627407</v>
      </c>
      <c r="D209">
        <f t="shared" si="13"/>
        <v>-17.038588483627407</v>
      </c>
      <c r="E209">
        <f t="shared" si="14"/>
        <v>290.31349751440052</v>
      </c>
      <c r="F209">
        <f t="shared" si="15"/>
        <v>0.58753753391818642</v>
      </c>
    </row>
    <row r="210" spans="1:6" x14ac:dyDescent="0.35">
      <c r="A210">
        <v>1</v>
      </c>
      <c r="B210">
        <v>24.2</v>
      </c>
      <c r="C210">
        <f t="shared" si="12"/>
        <v>46.038588483627407</v>
      </c>
      <c r="D210">
        <f t="shared" si="13"/>
        <v>-21.838588483627408</v>
      </c>
      <c r="E210">
        <f t="shared" si="14"/>
        <v>476.92394695722368</v>
      </c>
      <c r="F210">
        <f t="shared" si="15"/>
        <v>0.90242101172014089</v>
      </c>
    </row>
    <row r="211" spans="1:6" x14ac:dyDescent="0.35">
      <c r="A211">
        <v>1</v>
      </c>
      <c r="B211">
        <v>21.2</v>
      </c>
      <c r="C211">
        <f t="shared" si="12"/>
        <v>46.038588483627407</v>
      </c>
      <c r="D211">
        <f t="shared" si="13"/>
        <v>-24.838588483627408</v>
      </c>
      <c r="E211">
        <f t="shared" si="14"/>
        <v>616.95547785898805</v>
      </c>
      <c r="F211">
        <f t="shared" si="15"/>
        <v>1.1716315322465758</v>
      </c>
    </row>
    <row r="212" spans="1:6" x14ac:dyDescent="0.35">
      <c r="A212">
        <v>1</v>
      </c>
      <c r="B212">
        <v>27.4375</v>
      </c>
      <c r="C212">
        <f t="shared" si="12"/>
        <v>46.038588483627407</v>
      </c>
      <c r="D212">
        <f t="shared" si="13"/>
        <v>-18.601088483627407</v>
      </c>
      <c r="E212">
        <f t="shared" si="14"/>
        <v>346.00049277573618</v>
      </c>
      <c r="F212">
        <f t="shared" si="15"/>
        <v>0.67794399940327676</v>
      </c>
    </row>
    <row r="213" spans="1:6" x14ac:dyDescent="0.35">
      <c r="A213">
        <v>1</v>
      </c>
      <c r="B213">
        <v>37.4</v>
      </c>
      <c r="C213">
        <f t="shared" si="12"/>
        <v>46.038588483627407</v>
      </c>
      <c r="D213">
        <f t="shared" si="13"/>
        <v>-8.6385884836274087</v>
      </c>
      <c r="E213">
        <f t="shared" si="14"/>
        <v>74.625210989460086</v>
      </c>
      <c r="F213">
        <f t="shared" si="15"/>
        <v>0.23097830170126762</v>
      </c>
    </row>
    <row r="214" spans="1:6" x14ac:dyDescent="0.35">
      <c r="A214">
        <v>1</v>
      </c>
      <c r="B214">
        <v>34.9</v>
      </c>
      <c r="C214">
        <f t="shared" si="12"/>
        <v>46.038588483627407</v>
      </c>
      <c r="D214">
        <f t="shared" si="13"/>
        <v>-11.138588483627409</v>
      </c>
      <c r="E214">
        <f t="shared" si="14"/>
        <v>124.06815340759714</v>
      </c>
      <c r="F214">
        <f t="shared" si="15"/>
        <v>0.31915726314118653</v>
      </c>
    </row>
    <row r="215" spans="1:6" x14ac:dyDescent="0.35">
      <c r="A215">
        <v>1</v>
      </c>
      <c r="B215">
        <v>24.7928</v>
      </c>
      <c r="C215">
        <f t="shared" si="12"/>
        <v>46.038588483627407</v>
      </c>
      <c r="D215">
        <f t="shared" si="13"/>
        <v>-21.245788483627408</v>
      </c>
      <c r="E215">
        <f t="shared" si="14"/>
        <v>451.38352829103496</v>
      </c>
      <c r="F215">
        <f t="shared" si="15"/>
        <v>0.8569338067353186</v>
      </c>
    </row>
    <row r="216" spans="1:6" x14ac:dyDescent="0.35">
      <c r="A216">
        <v>1</v>
      </c>
      <c r="B216">
        <v>23.602799999999998</v>
      </c>
      <c r="C216">
        <f t="shared" si="12"/>
        <v>46.038588483627407</v>
      </c>
      <c r="D216">
        <f t="shared" si="13"/>
        <v>-22.435788483627409</v>
      </c>
      <c r="E216">
        <f t="shared" si="14"/>
        <v>503.36460488206825</v>
      </c>
      <c r="F216">
        <f t="shared" si="15"/>
        <v>0.95055622568624953</v>
      </c>
    </row>
    <row r="217" spans="1:6" x14ac:dyDescent="0.35">
      <c r="A217">
        <v>1</v>
      </c>
      <c r="B217">
        <v>31.5</v>
      </c>
      <c r="C217">
        <f t="shared" si="12"/>
        <v>46.038588483627407</v>
      </c>
      <c r="D217">
        <f t="shared" si="13"/>
        <v>-14.538588483627407</v>
      </c>
      <c r="E217">
        <f t="shared" si="14"/>
        <v>211.37055509626347</v>
      </c>
      <c r="F217">
        <f t="shared" si="15"/>
        <v>0.46154249154372723</v>
      </c>
    </row>
    <row r="218" spans="1:6" x14ac:dyDescent="0.35">
      <c r="A218">
        <v>1</v>
      </c>
      <c r="B218">
        <v>34.4</v>
      </c>
      <c r="C218">
        <f t="shared" si="12"/>
        <v>46.038588483627407</v>
      </c>
      <c r="D218">
        <f t="shared" si="13"/>
        <v>-11.638588483627409</v>
      </c>
      <c r="E218">
        <f t="shared" si="14"/>
        <v>135.45674189122454</v>
      </c>
      <c r="F218">
        <f t="shared" si="15"/>
        <v>0.33833106057056422</v>
      </c>
    </row>
    <row r="219" spans="1:6" x14ac:dyDescent="0.35">
      <c r="A219">
        <v>1</v>
      </c>
      <c r="B219">
        <v>33.299999999999997</v>
      </c>
      <c r="C219">
        <f t="shared" si="12"/>
        <v>46.038588483627407</v>
      </c>
      <c r="D219">
        <f t="shared" si="13"/>
        <v>-12.73858848362741</v>
      </c>
      <c r="E219">
        <f t="shared" si="14"/>
        <v>162.27163655520488</v>
      </c>
      <c r="F219">
        <f t="shared" si="15"/>
        <v>0.38254019470352585</v>
      </c>
    </row>
    <row r="220" spans="1:6" x14ac:dyDescent="0.35">
      <c r="A220">
        <v>1</v>
      </c>
      <c r="B220">
        <v>41.2</v>
      </c>
      <c r="C220">
        <f t="shared" si="12"/>
        <v>46.038588483627407</v>
      </c>
      <c r="D220">
        <f t="shared" si="13"/>
        <v>-4.8385884836274045</v>
      </c>
      <c r="E220">
        <f t="shared" si="14"/>
        <v>23.411938513891744</v>
      </c>
      <c r="F220">
        <f t="shared" si="15"/>
        <v>0.11744146804920884</v>
      </c>
    </row>
    <row r="221" spans="1:6" x14ac:dyDescent="0.35">
      <c r="A221">
        <v>1</v>
      </c>
      <c r="B221">
        <v>33.128100000000003</v>
      </c>
      <c r="C221">
        <f t="shared" si="12"/>
        <v>46.038588483627407</v>
      </c>
      <c r="D221">
        <f t="shared" si="13"/>
        <v>-12.910488483627404</v>
      </c>
      <c r="E221">
        <f t="shared" si="14"/>
        <v>166.68071288587583</v>
      </c>
      <c r="F221">
        <f t="shared" si="15"/>
        <v>0.38971412437258407</v>
      </c>
    </row>
    <row r="222" spans="1:6" x14ac:dyDescent="0.35">
      <c r="A222">
        <v>1</v>
      </c>
      <c r="B222">
        <v>32.799999999999997</v>
      </c>
      <c r="C222">
        <f t="shared" si="12"/>
        <v>46.038588483627407</v>
      </c>
      <c r="D222">
        <f t="shared" si="13"/>
        <v>-13.23858848362741</v>
      </c>
      <c r="E222">
        <f t="shared" si="14"/>
        <v>175.26022503883229</v>
      </c>
      <c r="F222">
        <f t="shared" si="15"/>
        <v>0.4036155025496162</v>
      </c>
    </row>
    <row r="223" spans="1:6" x14ac:dyDescent="0.35">
      <c r="A223">
        <v>1</v>
      </c>
      <c r="B223">
        <v>37.6</v>
      </c>
      <c r="C223">
        <f t="shared" si="12"/>
        <v>46.038588483627407</v>
      </c>
      <c r="D223">
        <f t="shared" si="13"/>
        <v>-8.4385884836274059</v>
      </c>
      <c r="E223">
        <f t="shared" si="14"/>
        <v>71.209775596009081</v>
      </c>
      <c r="F223">
        <f t="shared" si="15"/>
        <v>0.2244305447773246</v>
      </c>
    </row>
    <row r="224" spans="1:6" x14ac:dyDescent="0.35">
      <c r="A224">
        <v>1</v>
      </c>
      <c r="B224">
        <v>37.037799999999997</v>
      </c>
      <c r="C224">
        <f t="shared" si="12"/>
        <v>46.038588483627407</v>
      </c>
      <c r="D224">
        <f t="shared" si="13"/>
        <v>-9.0007884836274101</v>
      </c>
      <c r="E224">
        <f t="shared" si="14"/>
        <v>81.014193326999816</v>
      </c>
      <c r="F224">
        <f t="shared" si="15"/>
        <v>0.2430162829225119</v>
      </c>
    </row>
    <row r="225" spans="1:6" x14ac:dyDescent="0.35">
      <c r="A225">
        <v>0</v>
      </c>
      <c r="B225">
        <v>40.107700000000001</v>
      </c>
      <c r="C225">
        <f t="shared" si="12"/>
        <v>50.559251067624494</v>
      </c>
      <c r="D225">
        <f t="shared" si="13"/>
        <v>-10.451551067624493</v>
      </c>
      <c r="E225">
        <f t="shared" si="14"/>
        <v>109.23491971916268</v>
      </c>
      <c r="F225">
        <f t="shared" si="15"/>
        <v>0.26058714580054437</v>
      </c>
    </row>
    <row r="226" spans="1:6" x14ac:dyDescent="0.35">
      <c r="A226">
        <v>0</v>
      </c>
      <c r="B226">
        <v>37.137</v>
      </c>
      <c r="C226">
        <f t="shared" si="12"/>
        <v>50.559251067624494</v>
      </c>
      <c r="D226">
        <f t="shared" si="13"/>
        <v>-13.422251067624494</v>
      </c>
      <c r="E226">
        <f t="shared" si="14"/>
        <v>180.15682372234687</v>
      </c>
      <c r="F226">
        <f t="shared" si="15"/>
        <v>0.36142529196285356</v>
      </c>
    </row>
    <row r="227" spans="1:6" x14ac:dyDescent="0.35">
      <c r="A227">
        <v>1</v>
      </c>
      <c r="B227">
        <v>34.259599999999999</v>
      </c>
      <c r="C227">
        <f t="shared" si="12"/>
        <v>46.038588483627407</v>
      </c>
      <c r="D227">
        <f t="shared" si="13"/>
        <v>-11.778988483627408</v>
      </c>
      <c r="E227">
        <f t="shared" si="14"/>
        <v>138.74456969742712</v>
      </c>
      <c r="F227">
        <f t="shared" si="15"/>
        <v>0.34381570373347642</v>
      </c>
    </row>
    <row r="228" spans="1:6" x14ac:dyDescent="0.35">
      <c r="A228">
        <v>1</v>
      </c>
      <c r="B228">
        <v>29.5</v>
      </c>
      <c r="C228">
        <f t="shared" si="12"/>
        <v>46.038588483627407</v>
      </c>
      <c r="D228">
        <f t="shared" si="13"/>
        <v>-16.538588483627407</v>
      </c>
      <c r="E228">
        <f t="shared" si="14"/>
        <v>273.52490903077313</v>
      </c>
      <c r="F228">
        <f t="shared" si="15"/>
        <v>0.5606301180890646</v>
      </c>
    </row>
    <row r="229" spans="1:6" x14ac:dyDescent="0.35">
      <c r="A229">
        <v>1</v>
      </c>
      <c r="B229">
        <v>33.200000000000003</v>
      </c>
      <c r="C229">
        <f t="shared" si="12"/>
        <v>46.038588483627407</v>
      </c>
      <c r="D229">
        <f t="shared" si="13"/>
        <v>-12.838588483627404</v>
      </c>
      <c r="E229">
        <f t="shared" si="14"/>
        <v>164.82935425193023</v>
      </c>
      <c r="F229">
        <f t="shared" si="15"/>
        <v>0.38670447239841577</v>
      </c>
    </row>
    <row r="230" spans="1:6" x14ac:dyDescent="0.35">
      <c r="A230">
        <v>1</v>
      </c>
      <c r="B230">
        <v>49.1</v>
      </c>
      <c r="C230">
        <f t="shared" si="12"/>
        <v>46.038588483627407</v>
      </c>
      <c r="D230">
        <f t="shared" si="13"/>
        <v>3.0614115163725941</v>
      </c>
      <c r="E230">
        <f t="shared" si="14"/>
        <v>9.3722404725787456</v>
      </c>
      <c r="F230">
        <f t="shared" si="15"/>
        <v>6.2350540048321669E-2</v>
      </c>
    </row>
    <row r="231" spans="1:6" x14ac:dyDescent="0.35">
      <c r="A231">
        <v>1</v>
      </c>
      <c r="B231">
        <v>50.8</v>
      </c>
      <c r="C231">
        <f t="shared" si="12"/>
        <v>46.038588483627407</v>
      </c>
      <c r="D231">
        <f t="shared" si="13"/>
        <v>4.7614115163725899</v>
      </c>
      <c r="E231">
        <f t="shared" si="14"/>
        <v>22.671039628245527</v>
      </c>
      <c r="F231">
        <f t="shared" si="15"/>
        <v>9.3728573156940748E-2</v>
      </c>
    </row>
    <row r="232" spans="1:6" x14ac:dyDescent="0.35">
      <c r="A232">
        <v>0</v>
      </c>
      <c r="B232">
        <v>21.9</v>
      </c>
      <c r="C232">
        <f t="shared" si="12"/>
        <v>50.559251067624494</v>
      </c>
      <c r="D232">
        <f t="shared" si="13"/>
        <v>-28.659251067624496</v>
      </c>
      <c r="E232">
        <f t="shared" si="14"/>
        <v>821.35267175713579</v>
      </c>
      <c r="F232">
        <f t="shared" si="15"/>
        <v>1.3086416012613926</v>
      </c>
    </row>
    <row r="233" spans="1:6" x14ac:dyDescent="0.35">
      <c r="A233">
        <v>0</v>
      </c>
      <c r="B233">
        <v>24.3</v>
      </c>
      <c r="C233">
        <f t="shared" si="12"/>
        <v>50.559251067624494</v>
      </c>
      <c r="D233">
        <f t="shared" si="13"/>
        <v>-26.259251067624493</v>
      </c>
      <c r="E233">
        <f t="shared" si="14"/>
        <v>689.54826663253812</v>
      </c>
      <c r="F233">
        <f t="shared" si="15"/>
        <v>1.0806276159516253</v>
      </c>
    </row>
    <row r="234" spans="1:6" x14ac:dyDescent="0.35">
      <c r="A234">
        <v>1</v>
      </c>
      <c r="B234">
        <v>48.7</v>
      </c>
      <c r="C234">
        <f t="shared" si="12"/>
        <v>46.038588483627407</v>
      </c>
      <c r="D234">
        <f t="shared" si="13"/>
        <v>2.6614115163725955</v>
      </c>
      <c r="E234">
        <f t="shared" si="14"/>
        <v>7.0831112594806784</v>
      </c>
      <c r="F234">
        <f t="shared" si="15"/>
        <v>5.464910711237362E-2</v>
      </c>
    </row>
    <row r="235" spans="1:6" x14ac:dyDescent="0.35">
      <c r="A235">
        <v>1</v>
      </c>
      <c r="B235">
        <v>46.2</v>
      </c>
      <c r="C235">
        <f t="shared" si="12"/>
        <v>46.038588483627407</v>
      </c>
      <c r="D235">
        <f t="shared" si="13"/>
        <v>0.16141151637259554</v>
      </c>
      <c r="E235">
        <f t="shared" si="14"/>
        <v>2.605367761770068E-2</v>
      </c>
      <c r="F235">
        <f t="shared" si="15"/>
        <v>3.4937557656405959E-3</v>
      </c>
    </row>
    <row r="236" spans="1:6" x14ac:dyDescent="0.35">
      <c r="A236">
        <v>1</v>
      </c>
      <c r="B236">
        <v>43.431899999999999</v>
      </c>
      <c r="C236">
        <f t="shared" si="12"/>
        <v>46.038588483627407</v>
      </c>
      <c r="D236">
        <f t="shared" si="13"/>
        <v>-2.6066884836274085</v>
      </c>
      <c r="E236">
        <f t="shared" si="14"/>
        <v>6.7948248506757585</v>
      </c>
      <c r="F236">
        <f t="shared" si="15"/>
        <v>6.0017832137838976E-2</v>
      </c>
    </row>
    <row r="237" spans="1:6" x14ac:dyDescent="0.35">
      <c r="A237">
        <v>1</v>
      </c>
      <c r="B237">
        <v>44.8</v>
      </c>
      <c r="C237">
        <f t="shared" si="12"/>
        <v>46.038588483627407</v>
      </c>
      <c r="D237">
        <f t="shared" si="13"/>
        <v>-1.2385884836274101</v>
      </c>
      <c r="E237">
        <f t="shared" si="14"/>
        <v>1.5341014317744472</v>
      </c>
      <c r="F237">
        <f t="shared" si="15"/>
        <v>2.7647064366683263E-2</v>
      </c>
    </row>
    <row r="238" spans="1:6" x14ac:dyDescent="0.35">
      <c r="A238">
        <v>1</v>
      </c>
      <c r="B238">
        <v>59.9</v>
      </c>
      <c r="C238">
        <f t="shared" si="12"/>
        <v>46.038588483627407</v>
      </c>
      <c r="D238">
        <f t="shared" si="13"/>
        <v>13.861411516372591</v>
      </c>
      <c r="E238">
        <f t="shared" si="14"/>
        <v>192.1387292262267</v>
      </c>
      <c r="F238">
        <f t="shared" si="15"/>
        <v>0.23140920728501824</v>
      </c>
    </row>
    <row r="239" spans="1:6" x14ac:dyDescent="0.35">
      <c r="A239">
        <v>1</v>
      </c>
      <c r="B239">
        <v>51.787599999999998</v>
      </c>
      <c r="C239">
        <f t="shared" si="12"/>
        <v>46.038588483627407</v>
      </c>
      <c r="D239">
        <f t="shared" si="13"/>
        <v>5.7490115163725903</v>
      </c>
      <c r="E239">
        <f t="shared" si="14"/>
        <v>33.051133415384669</v>
      </c>
      <c r="F239">
        <f t="shared" si="15"/>
        <v>0.11101135245449859</v>
      </c>
    </row>
    <row r="240" spans="1:6" x14ac:dyDescent="0.35">
      <c r="A240">
        <v>1</v>
      </c>
      <c r="B240">
        <v>34.028799999999997</v>
      </c>
      <c r="C240">
        <f t="shared" si="12"/>
        <v>46.038588483627407</v>
      </c>
      <c r="D240">
        <f t="shared" si="13"/>
        <v>-12.00978848362741</v>
      </c>
      <c r="E240">
        <f t="shared" si="14"/>
        <v>144.23501942146959</v>
      </c>
      <c r="F240">
        <f t="shared" si="15"/>
        <v>0.3529301204752272</v>
      </c>
    </row>
    <row r="241" spans="1:6" x14ac:dyDescent="0.35">
      <c r="A241">
        <v>1</v>
      </c>
      <c r="B241">
        <v>39.444699999999997</v>
      </c>
      <c r="C241">
        <f t="shared" si="12"/>
        <v>46.038588483627407</v>
      </c>
      <c r="D241">
        <f t="shared" si="13"/>
        <v>-6.5938884836274099</v>
      </c>
      <c r="E241">
        <f t="shared" si="14"/>
        <v>43.479365334514185</v>
      </c>
      <c r="F241">
        <f t="shared" si="15"/>
        <v>0.16716792075050413</v>
      </c>
    </row>
    <row r="242" spans="1:6" x14ac:dyDescent="0.35">
      <c r="A242">
        <v>1</v>
      </c>
      <c r="B242">
        <v>46.9</v>
      </c>
      <c r="C242">
        <f t="shared" si="12"/>
        <v>46.038588483627407</v>
      </c>
      <c r="D242">
        <f t="shared" si="13"/>
        <v>0.86141151637259128</v>
      </c>
      <c r="E242">
        <f t="shared" si="14"/>
        <v>0.7420298005393271</v>
      </c>
      <c r="F242">
        <f t="shared" si="15"/>
        <v>1.8366983291526466E-2</v>
      </c>
    </row>
    <row r="243" spans="1:6" x14ac:dyDescent="0.35">
      <c r="A243">
        <v>1</v>
      </c>
      <c r="B243">
        <v>30.3</v>
      </c>
      <c r="C243">
        <f t="shared" si="12"/>
        <v>46.038588483627407</v>
      </c>
      <c r="D243">
        <f t="shared" si="13"/>
        <v>-15.738588483627407</v>
      </c>
      <c r="E243">
        <f t="shared" si="14"/>
        <v>247.70316745696923</v>
      </c>
      <c r="F243">
        <f t="shared" si="15"/>
        <v>0.51942536249595395</v>
      </c>
    </row>
    <row r="244" spans="1:6" x14ac:dyDescent="0.35">
      <c r="A244">
        <v>1</v>
      </c>
      <c r="B244">
        <v>31.302499999999998</v>
      </c>
      <c r="C244">
        <f t="shared" si="12"/>
        <v>46.038588483627407</v>
      </c>
      <c r="D244">
        <f t="shared" si="13"/>
        <v>-14.736088483627409</v>
      </c>
      <c r="E244">
        <f t="shared" si="14"/>
        <v>217.15230379729636</v>
      </c>
      <c r="F244">
        <f t="shared" si="15"/>
        <v>0.47076394804336424</v>
      </c>
    </row>
    <row r="245" spans="1:6" x14ac:dyDescent="0.35">
      <c r="A245">
        <v>1</v>
      </c>
      <c r="B245">
        <v>34.4</v>
      </c>
      <c r="C245">
        <f t="shared" si="12"/>
        <v>46.038588483627407</v>
      </c>
      <c r="D245">
        <f t="shared" si="13"/>
        <v>-11.638588483627409</v>
      </c>
      <c r="E245">
        <f t="shared" si="14"/>
        <v>135.45674189122454</v>
      </c>
      <c r="F245">
        <f t="shared" si="15"/>
        <v>0.33833106057056422</v>
      </c>
    </row>
    <row r="246" spans="1:6" x14ac:dyDescent="0.35">
      <c r="A246">
        <v>1</v>
      </c>
      <c r="B246">
        <v>56.3</v>
      </c>
      <c r="C246">
        <f t="shared" si="12"/>
        <v>46.038588483627407</v>
      </c>
      <c r="D246">
        <f t="shared" si="13"/>
        <v>10.26141151637259</v>
      </c>
      <c r="E246">
        <f t="shared" si="14"/>
        <v>105.29656630834401</v>
      </c>
      <c r="F246">
        <f t="shared" si="15"/>
        <v>0.18226308199596075</v>
      </c>
    </row>
  </sheetData>
  <mergeCells count="1">
    <mergeCell ref="J2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18.36328125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9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0</v>
      </c>
      <c r="B2">
        <v>22.925799999999999</v>
      </c>
      <c r="C2">
        <f>$I$2+($I$3*A2)</f>
        <v>50.559251067624494</v>
      </c>
      <c r="D2">
        <f>B2-C2</f>
        <v>-27.633451067624495</v>
      </c>
      <c r="E2">
        <f>D2^2</f>
        <v>763.60761790679737</v>
      </c>
      <c r="F2">
        <f>ABS((B2-C2)/B2)</f>
        <v>1.2053429353664646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0</v>
      </c>
      <c r="B3">
        <v>26.767800000000001</v>
      </c>
      <c r="C3">
        <f t="shared" ref="C3:C66" si="0">$I$2+($I$3*A3)</f>
        <v>50.559251067624494</v>
      </c>
      <c r="D3">
        <f t="shared" ref="D3:D66" si="1">B3-C3</f>
        <v>-23.791451067624493</v>
      </c>
      <c r="E3">
        <f t="shared" ref="E3:E66" si="2">D3^2</f>
        <v>566.03314390317064</v>
      </c>
      <c r="F3">
        <f t="shared" ref="F3:F66" si="3">ABS((B3-C3)/B3)</f>
        <v>0.88880860838860465</v>
      </c>
      <c r="H3" s="16" t="s">
        <v>21</v>
      </c>
      <c r="I3" s="17">
        <v>-4.5206625839970833</v>
      </c>
      <c r="J3" s="19"/>
    </row>
    <row r="4" spans="1:10" x14ac:dyDescent="0.35">
      <c r="A4">
        <v>0</v>
      </c>
      <c r="B4">
        <v>24.300999999999998</v>
      </c>
      <c r="C4">
        <f t="shared" si="0"/>
        <v>50.559251067624494</v>
      </c>
      <c r="D4">
        <f t="shared" si="1"/>
        <v>-26.258251067624496</v>
      </c>
      <c r="E4">
        <f t="shared" si="2"/>
        <v>689.49574913040294</v>
      </c>
      <c r="F4">
        <f t="shared" si="3"/>
        <v>1.0805419969394057</v>
      </c>
    </row>
    <row r="5" spans="1:10" x14ac:dyDescent="0.35">
      <c r="A5">
        <v>0</v>
      </c>
      <c r="B5">
        <v>24.3325</v>
      </c>
      <c r="C5">
        <f t="shared" si="0"/>
        <v>50.559251067624494</v>
      </c>
      <c r="D5">
        <f t="shared" si="1"/>
        <v>-26.226751067624495</v>
      </c>
      <c r="E5">
        <f t="shared" si="2"/>
        <v>687.84247156314257</v>
      </c>
      <c r="F5">
        <f t="shared" si="3"/>
        <v>1.0778486003338947</v>
      </c>
      <c r="H5" s="11" t="s">
        <v>47</v>
      </c>
      <c r="I5" s="11">
        <f>SUM(E2:E246)</f>
        <v>78140.322894853191</v>
      </c>
    </row>
    <row r="6" spans="1:10" x14ac:dyDescent="0.35">
      <c r="A6">
        <v>0</v>
      </c>
      <c r="B6">
        <v>23.066700000000001</v>
      </c>
      <c r="C6">
        <f t="shared" si="0"/>
        <v>50.559251067624494</v>
      </c>
      <c r="D6">
        <f t="shared" si="1"/>
        <v>-27.492551067624493</v>
      </c>
      <c r="E6">
        <f t="shared" si="2"/>
        <v>755.84036420594066</v>
      </c>
      <c r="F6">
        <f t="shared" si="3"/>
        <v>1.1918718788393872</v>
      </c>
      <c r="H6" t="s">
        <v>14</v>
      </c>
      <c r="I6">
        <v>245</v>
      </c>
    </row>
    <row r="7" spans="1:10" x14ac:dyDescent="0.35">
      <c r="A7">
        <v>0</v>
      </c>
      <c r="B7">
        <v>32.857900000000001</v>
      </c>
      <c r="C7">
        <f t="shared" si="0"/>
        <v>50.559251067624494</v>
      </c>
      <c r="D7">
        <f t="shared" si="1"/>
        <v>-17.701351067624493</v>
      </c>
      <c r="E7">
        <f t="shared" si="2"/>
        <v>313.3378296192908</v>
      </c>
      <c r="F7">
        <f t="shared" si="3"/>
        <v>0.53872435754033254</v>
      </c>
      <c r="H7" s="8" t="s">
        <v>40</v>
      </c>
      <c r="I7" s="8" t="s">
        <v>48</v>
      </c>
    </row>
    <row r="8" spans="1:10" x14ac:dyDescent="0.35">
      <c r="A8">
        <v>1</v>
      </c>
      <c r="B8">
        <v>52.2</v>
      </c>
      <c r="C8">
        <f t="shared" si="0"/>
        <v>46.038588483627407</v>
      </c>
      <c r="D8">
        <f t="shared" si="1"/>
        <v>6.1614115163725955</v>
      </c>
      <c r="E8">
        <f t="shared" si="2"/>
        <v>37.96299187408885</v>
      </c>
      <c r="F8">
        <f t="shared" si="3"/>
        <v>0.11803470337878536</v>
      </c>
      <c r="H8" s="16" t="s">
        <v>49</v>
      </c>
      <c r="I8" s="16">
        <f>(SUM(F2:F246)/I6)*100</f>
        <v>55.378136805158931</v>
      </c>
    </row>
    <row r="9" spans="1:10" x14ac:dyDescent="0.35">
      <c r="A9">
        <v>1</v>
      </c>
      <c r="B9">
        <v>55.644599999999997</v>
      </c>
      <c r="C9">
        <f t="shared" si="0"/>
        <v>46.038588483627407</v>
      </c>
      <c r="D9">
        <f t="shared" si="1"/>
        <v>9.6060115163725897</v>
      </c>
      <c r="E9">
        <f t="shared" si="2"/>
        <v>92.275457252682813</v>
      </c>
      <c r="F9">
        <f t="shared" si="3"/>
        <v>0.17263151350486103</v>
      </c>
      <c r="H9" s="16" t="s">
        <v>41</v>
      </c>
      <c r="I9" s="16">
        <f>100-I8</f>
        <v>44.621863194841069</v>
      </c>
    </row>
    <row r="10" spans="1:10" x14ac:dyDescent="0.35">
      <c r="A10">
        <v>0</v>
      </c>
      <c r="B10">
        <v>26</v>
      </c>
      <c r="C10">
        <f t="shared" si="0"/>
        <v>50.559251067624494</v>
      </c>
      <c r="D10">
        <f t="shared" si="1"/>
        <v>-24.559251067624494</v>
      </c>
      <c r="E10">
        <f t="shared" si="2"/>
        <v>603.15681300261485</v>
      </c>
      <c r="F10">
        <f t="shared" si="3"/>
        <v>0.94458657952401903</v>
      </c>
    </row>
    <row r="11" spans="1:10" x14ac:dyDescent="0.35">
      <c r="A11">
        <v>0</v>
      </c>
      <c r="B11">
        <v>25</v>
      </c>
      <c r="C11">
        <f t="shared" si="0"/>
        <v>50.559251067624494</v>
      </c>
      <c r="D11">
        <f t="shared" si="1"/>
        <v>-25.559251067624494</v>
      </c>
      <c r="E11">
        <f t="shared" si="2"/>
        <v>653.2753151378638</v>
      </c>
      <c r="F11">
        <f t="shared" si="3"/>
        <v>1.0223700427049798</v>
      </c>
      <c r="H11" s="12" t="s">
        <v>42</v>
      </c>
      <c r="I11" s="12">
        <f>CORREL(A2:A246,B2:B246)</f>
        <v>0.17449808284732754</v>
      </c>
    </row>
    <row r="12" spans="1:10" x14ac:dyDescent="0.35">
      <c r="A12">
        <v>0</v>
      </c>
      <c r="B12">
        <v>26.8</v>
      </c>
      <c r="C12">
        <f t="shared" si="0"/>
        <v>50.559251067624494</v>
      </c>
      <c r="D12">
        <f t="shared" si="1"/>
        <v>-23.759251067624493</v>
      </c>
      <c r="E12">
        <f t="shared" si="2"/>
        <v>564.50201129441564</v>
      </c>
      <c r="F12">
        <f t="shared" si="3"/>
        <v>0.88653921894121246</v>
      </c>
      <c r="H12" s="12" t="s">
        <v>23</v>
      </c>
      <c r="I12" s="12">
        <f>I11^2</f>
        <v>3.0449580917392787E-2</v>
      </c>
    </row>
    <row r="13" spans="1:10" x14ac:dyDescent="0.35">
      <c r="A13">
        <v>1</v>
      </c>
      <c r="B13">
        <v>32.299300000000002</v>
      </c>
      <c r="C13">
        <f t="shared" si="0"/>
        <v>46.038588483627407</v>
      </c>
      <c r="D13">
        <f t="shared" si="1"/>
        <v>-13.739288483627405</v>
      </c>
      <c r="E13">
        <f t="shared" si="2"/>
        <v>188.76804803633664</v>
      </c>
      <c r="F13">
        <f t="shared" si="3"/>
        <v>0.42537418716899139</v>
      </c>
    </row>
    <row r="14" spans="1:10" x14ac:dyDescent="0.35">
      <c r="A14">
        <v>1</v>
      </c>
      <c r="B14">
        <v>36.7669</v>
      </c>
      <c r="C14">
        <f t="shared" si="0"/>
        <v>46.038588483627407</v>
      </c>
      <c r="D14">
        <f t="shared" si="1"/>
        <v>-9.2716884836274076</v>
      </c>
      <c r="E14">
        <f t="shared" si="2"/>
        <v>85.964207337429102</v>
      </c>
      <c r="F14">
        <f t="shared" si="3"/>
        <v>0.25217487695800861</v>
      </c>
    </row>
    <row r="15" spans="1:10" x14ac:dyDescent="0.35">
      <c r="A15">
        <v>1</v>
      </c>
      <c r="B15">
        <v>41.347000000000001</v>
      </c>
      <c r="C15">
        <f t="shared" si="0"/>
        <v>46.038588483627407</v>
      </c>
      <c r="D15">
        <f t="shared" si="1"/>
        <v>-4.691588483627406</v>
      </c>
      <c r="E15">
        <f t="shared" si="2"/>
        <v>22.011002499705302</v>
      </c>
      <c r="F15">
        <f t="shared" si="3"/>
        <v>0.11346865512920903</v>
      </c>
    </row>
    <row r="16" spans="1:10" x14ac:dyDescent="0.35">
      <c r="A16">
        <v>1</v>
      </c>
      <c r="B16">
        <v>37.055</v>
      </c>
      <c r="C16">
        <f t="shared" si="0"/>
        <v>46.038588483627407</v>
      </c>
      <c r="D16">
        <f t="shared" si="1"/>
        <v>-8.9835884836274076</v>
      </c>
      <c r="E16">
        <f t="shared" si="2"/>
        <v>80.70486204316299</v>
      </c>
      <c r="F16">
        <f t="shared" si="3"/>
        <v>0.24243930599453264</v>
      </c>
    </row>
    <row r="17" spans="1:6" x14ac:dyDescent="0.35">
      <c r="A17">
        <v>1</v>
      </c>
      <c r="B17">
        <v>30.850300000000001</v>
      </c>
      <c r="C17">
        <f t="shared" si="0"/>
        <v>46.038588483627407</v>
      </c>
      <c r="D17">
        <f t="shared" si="1"/>
        <v>-15.188288483627407</v>
      </c>
      <c r="E17">
        <f t="shared" si="2"/>
        <v>230.68410706188891</v>
      </c>
      <c r="F17">
        <f t="shared" si="3"/>
        <v>0.49232222972312767</v>
      </c>
    </row>
    <row r="18" spans="1:6" x14ac:dyDescent="0.35">
      <c r="A18">
        <v>1</v>
      </c>
      <c r="B18">
        <v>36.7669</v>
      </c>
      <c r="C18">
        <f t="shared" si="0"/>
        <v>46.038588483627407</v>
      </c>
      <c r="D18">
        <f t="shared" si="1"/>
        <v>-9.2716884836274076</v>
      </c>
      <c r="E18">
        <f t="shared" si="2"/>
        <v>85.964207337429102</v>
      </c>
      <c r="F18">
        <f t="shared" si="3"/>
        <v>0.25217487695800861</v>
      </c>
    </row>
    <row r="19" spans="1:6" x14ac:dyDescent="0.35">
      <c r="A19">
        <v>1</v>
      </c>
      <c r="B19">
        <v>34.861699999999999</v>
      </c>
      <c r="C19">
        <f t="shared" si="0"/>
        <v>46.038588483627407</v>
      </c>
      <c r="D19">
        <f t="shared" si="1"/>
        <v>-11.176888483627408</v>
      </c>
      <c r="E19">
        <f t="shared" si="2"/>
        <v>124.92283617544298</v>
      </c>
      <c r="F19">
        <f t="shared" si="3"/>
        <v>0.32060652474283835</v>
      </c>
    </row>
    <row r="20" spans="1:6" x14ac:dyDescent="0.35">
      <c r="A20">
        <v>1</v>
      </c>
      <c r="B20">
        <v>37.066600000000001</v>
      </c>
      <c r="C20">
        <f t="shared" si="0"/>
        <v>46.038588483627407</v>
      </c>
      <c r="D20">
        <f t="shared" si="1"/>
        <v>-8.9719884836274062</v>
      </c>
      <c r="E20">
        <f t="shared" si="2"/>
        <v>80.496577350342804</v>
      </c>
      <c r="F20">
        <f t="shared" si="3"/>
        <v>0.24205048436132276</v>
      </c>
    </row>
    <row r="21" spans="1:6" x14ac:dyDescent="0.35">
      <c r="A21">
        <v>1</v>
      </c>
      <c r="B21">
        <v>36.027700000000003</v>
      </c>
      <c r="C21">
        <f t="shared" si="0"/>
        <v>46.038588483627407</v>
      </c>
      <c r="D21">
        <f t="shared" si="1"/>
        <v>-10.010888483627404</v>
      </c>
      <c r="E21">
        <f t="shared" si="2"/>
        <v>100.21788823162379</v>
      </c>
      <c r="F21">
        <f t="shared" si="3"/>
        <v>0.27786643287324486</v>
      </c>
    </row>
    <row r="22" spans="1:6" x14ac:dyDescent="0.35">
      <c r="A22">
        <v>0</v>
      </c>
      <c r="B22">
        <v>24.7</v>
      </c>
      <c r="C22">
        <f t="shared" si="0"/>
        <v>50.559251067624494</v>
      </c>
      <c r="D22">
        <f t="shared" si="1"/>
        <v>-25.859251067624495</v>
      </c>
      <c r="E22">
        <f t="shared" si="2"/>
        <v>668.70086577843858</v>
      </c>
      <c r="F22">
        <f t="shared" si="3"/>
        <v>1.0469332416042305</v>
      </c>
    </row>
    <row r="23" spans="1:6" x14ac:dyDescent="0.35">
      <c r="A23">
        <v>0</v>
      </c>
      <c r="B23">
        <v>36.473799999999997</v>
      </c>
      <c r="C23">
        <f t="shared" si="0"/>
        <v>50.559251067624494</v>
      </c>
      <c r="D23">
        <f t="shared" si="1"/>
        <v>-14.085451067624497</v>
      </c>
      <c r="E23">
        <f t="shared" si="2"/>
        <v>198.39993177844408</v>
      </c>
      <c r="F23">
        <f t="shared" si="3"/>
        <v>0.38617997213409344</v>
      </c>
    </row>
    <row r="24" spans="1:6" x14ac:dyDescent="0.35">
      <c r="A24">
        <v>0</v>
      </c>
      <c r="B24">
        <v>32.857900000000001</v>
      </c>
      <c r="C24">
        <f t="shared" si="0"/>
        <v>50.559251067624494</v>
      </c>
      <c r="D24">
        <f t="shared" si="1"/>
        <v>-17.701351067624493</v>
      </c>
      <c r="E24">
        <f t="shared" si="2"/>
        <v>313.3378296192908</v>
      </c>
      <c r="F24">
        <f t="shared" si="3"/>
        <v>0.53872435754033254</v>
      </c>
    </row>
    <row r="25" spans="1:6" x14ac:dyDescent="0.35">
      <c r="A25">
        <v>0</v>
      </c>
      <c r="B25">
        <v>36.473799999999997</v>
      </c>
      <c r="C25">
        <f t="shared" si="0"/>
        <v>50.559251067624494</v>
      </c>
      <c r="D25">
        <f t="shared" si="1"/>
        <v>-14.085451067624497</v>
      </c>
      <c r="E25">
        <f t="shared" si="2"/>
        <v>198.39993177844408</v>
      </c>
      <c r="F25">
        <f t="shared" si="3"/>
        <v>0.38617997213409344</v>
      </c>
    </row>
    <row r="26" spans="1:6" x14ac:dyDescent="0.35">
      <c r="A26">
        <v>0</v>
      </c>
      <c r="B26">
        <v>32.857900000000001</v>
      </c>
      <c r="C26">
        <f t="shared" si="0"/>
        <v>50.559251067624494</v>
      </c>
      <c r="D26">
        <f t="shared" si="1"/>
        <v>-17.701351067624493</v>
      </c>
      <c r="E26">
        <f t="shared" si="2"/>
        <v>313.3378296192908</v>
      </c>
      <c r="F26">
        <f t="shared" si="3"/>
        <v>0.53872435754033254</v>
      </c>
    </row>
    <row r="27" spans="1:6" x14ac:dyDescent="0.35">
      <c r="A27">
        <v>0</v>
      </c>
      <c r="B27">
        <v>54.250100000000003</v>
      </c>
      <c r="C27">
        <f t="shared" si="0"/>
        <v>50.559251067624494</v>
      </c>
      <c r="D27">
        <f t="shared" si="1"/>
        <v>3.6908489323755092</v>
      </c>
      <c r="E27">
        <f t="shared" si="2"/>
        <v>13.622365841617436</v>
      </c>
      <c r="F27">
        <f t="shared" si="3"/>
        <v>6.8033956294559994E-2</v>
      </c>
    </row>
    <row r="28" spans="1:6" x14ac:dyDescent="0.35">
      <c r="A28">
        <v>0</v>
      </c>
      <c r="B28">
        <v>52.6</v>
      </c>
      <c r="C28">
        <f t="shared" si="0"/>
        <v>50.559251067624494</v>
      </c>
      <c r="D28">
        <f t="shared" si="1"/>
        <v>2.0407489323755073</v>
      </c>
      <c r="E28">
        <f t="shared" si="2"/>
        <v>4.1646562049917728</v>
      </c>
      <c r="F28">
        <f t="shared" si="3"/>
        <v>3.8797508220066675E-2</v>
      </c>
    </row>
    <row r="29" spans="1:6" x14ac:dyDescent="0.35">
      <c r="A29">
        <v>0</v>
      </c>
      <c r="B29">
        <v>56.420400000000001</v>
      </c>
      <c r="C29">
        <f t="shared" si="0"/>
        <v>50.559251067624494</v>
      </c>
      <c r="D29">
        <f t="shared" si="1"/>
        <v>5.8611489323755066</v>
      </c>
      <c r="E29">
        <f t="shared" si="2"/>
        <v>34.353066807486542</v>
      </c>
      <c r="F29">
        <f t="shared" si="3"/>
        <v>0.10388350547630833</v>
      </c>
    </row>
    <row r="30" spans="1:6" x14ac:dyDescent="0.35">
      <c r="A30">
        <v>0</v>
      </c>
      <c r="B30">
        <v>41.4056</v>
      </c>
      <c r="C30">
        <f t="shared" si="0"/>
        <v>50.559251067624494</v>
      </c>
      <c r="D30">
        <f t="shared" si="1"/>
        <v>-9.1536510676244944</v>
      </c>
      <c r="E30">
        <f t="shared" si="2"/>
        <v>83.789327867823047</v>
      </c>
      <c r="F30">
        <f t="shared" si="3"/>
        <v>0.22107277922852209</v>
      </c>
    </row>
    <row r="31" spans="1:6" x14ac:dyDescent="0.35">
      <c r="A31">
        <v>1</v>
      </c>
      <c r="B31">
        <v>35.162799999999997</v>
      </c>
      <c r="C31">
        <f t="shared" si="0"/>
        <v>46.038588483627407</v>
      </c>
      <c r="D31">
        <f t="shared" si="1"/>
        <v>-10.87578848362741</v>
      </c>
      <c r="E31">
        <f t="shared" si="2"/>
        <v>118.2827751406026</v>
      </c>
      <c r="F31">
        <f t="shared" si="3"/>
        <v>0.30929813563275427</v>
      </c>
    </row>
    <row r="32" spans="1:6" x14ac:dyDescent="0.35">
      <c r="A32">
        <v>0</v>
      </c>
      <c r="B32">
        <v>34.749400000000001</v>
      </c>
      <c r="C32">
        <f t="shared" si="0"/>
        <v>50.559251067624494</v>
      </c>
      <c r="D32">
        <f t="shared" si="1"/>
        <v>-15.809851067624493</v>
      </c>
      <c r="E32">
        <f t="shared" si="2"/>
        <v>249.95139078046731</v>
      </c>
      <c r="F32">
        <f t="shared" si="3"/>
        <v>0.45496759850888052</v>
      </c>
    </row>
    <row r="33" spans="1:6" x14ac:dyDescent="0.35">
      <c r="A33">
        <v>0</v>
      </c>
      <c r="B33">
        <v>34.9</v>
      </c>
      <c r="C33">
        <f t="shared" si="0"/>
        <v>50.559251067624494</v>
      </c>
      <c r="D33">
        <f t="shared" si="1"/>
        <v>-15.659251067624496</v>
      </c>
      <c r="E33">
        <f t="shared" si="2"/>
        <v>245.21214399889891</v>
      </c>
      <c r="F33">
        <f t="shared" si="3"/>
        <v>0.4486891423388108</v>
      </c>
    </row>
    <row r="34" spans="1:6" x14ac:dyDescent="0.35">
      <c r="A34">
        <v>0</v>
      </c>
      <c r="B34">
        <v>30.6</v>
      </c>
      <c r="C34">
        <f t="shared" si="0"/>
        <v>50.559251067624494</v>
      </c>
      <c r="D34">
        <f t="shared" si="1"/>
        <v>-19.959251067624493</v>
      </c>
      <c r="E34">
        <f t="shared" si="2"/>
        <v>398.37170318046947</v>
      </c>
      <c r="F34">
        <f t="shared" si="3"/>
        <v>0.65226310678511412</v>
      </c>
    </row>
    <row r="35" spans="1:6" x14ac:dyDescent="0.35">
      <c r="A35">
        <v>0</v>
      </c>
      <c r="B35">
        <v>31.7</v>
      </c>
      <c r="C35">
        <f t="shared" si="0"/>
        <v>50.559251067624494</v>
      </c>
      <c r="D35">
        <f t="shared" si="1"/>
        <v>-18.859251067624495</v>
      </c>
      <c r="E35">
        <f t="shared" si="2"/>
        <v>355.67135083169563</v>
      </c>
      <c r="F35">
        <f t="shared" si="3"/>
        <v>0.59492905576102506</v>
      </c>
    </row>
    <row r="36" spans="1:6" x14ac:dyDescent="0.35">
      <c r="A36">
        <v>1</v>
      </c>
      <c r="B36">
        <v>47.847799999999999</v>
      </c>
      <c r="C36">
        <f t="shared" si="0"/>
        <v>46.038588483627407</v>
      </c>
      <c r="D36">
        <f t="shared" si="1"/>
        <v>1.8092115163725921</v>
      </c>
      <c r="E36">
        <f t="shared" si="2"/>
        <v>3.2732463109752143</v>
      </c>
      <c r="F36">
        <f t="shared" si="3"/>
        <v>3.781180151172242E-2</v>
      </c>
    </row>
    <row r="37" spans="1:6" x14ac:dyDescent="0.35">
      <c r="A37">
        <v>1</v>
      </c>
      <c r="B37">
        <v>50.243600000000001</v>
      </c>
      <c r="C37">
        <f t="shared" si="0"/>
        <v>46.038588483627407</v>
      </c>
      <c r="D37">
        <f t="shared" si="1"/>
        <v>4.2050115163725934</v>
      </c>
      <c r="E37">
        <f t="shared" si="2"/>
        <v>17.682121852826139</v>
      </c>
      <c r="F37">
        <f t="shared" si="3"/>
        <v>8.369248056215306E-2</v>
      </c>
    </row>
    <row r="38" spans="1:6" x14ac:dyDescent="0.35">
      <c r="A38">
        <v>0</v>
      </c>
      <c r="B38">
        <v>47.2</v>
      </c>
      <c r="C38">
        <f t="shared" si="0"/>
        <v>50.559251067624494</v>
      </c>
      <c r="D38">
        <f t="shared" si="1"/>
        <v>-3.3592510676244913</v>
      </c>
      <c r="E38">
        <f t="shared" si="2"/>
        <v>11.284567735336285</v>
      </c>
      <c r="F38">
        <f t="shared" si="3"/>
        <v>7.1170573466620576E-2</v>
      </c>
    </row>
    <row r="39" spans="1:6" x14ac:dyDescent="0.35">
      <c r="A39">
        <v>0</v>
      </c>
      <c r="B39">
        <v>46.9</v>
      </c>
      <c r="C39">
        <f t="shared" si="0"/>
        <v>50.559251067624494</v>
      </c>
      <c r="D39">
        <f t="shared" si="1"/>
        <v>-3.6592510676244956</v>
      </c>
      <c r="E39">
        <f t="shared" si="2"/>
        <v>13.39011837591101</v>
      </c>
      <c r="F39">
        <f t="shared" si="3"/>
        <v>7.802241082355002E-2</v>
      </c>
    </row>
    <row r="40" spans="1:6" x14ac:dyDescent="0.35">
      <c r="A40">
        <v>0</v>
      </c>
      <c r="B40">
        <v>28.4</v>
      </c>
      <c r="C40">
        <f t="shared" si="0"/>
        <v>50.559251067624494</v>
      </c>
      <c r="D40">
        <f t="shared" si="1"/>
        <v>-22.159251067624496</v>
      </c>
      <c r="E40">
        <f t="shared" si="2"/>
        <v>491.03240787801735</v>
      </c>
      <c r="F40">
        <f t="shared" si="3"/>
        <v>0.78025531928255265</v>
      </c>
    </row>
    <row r="41" spans="1:6" x14ac:dyDescent="0.35">
      <c r="A41">
        <v>0</v>
      </c>
      <c r="B41">
        <v>27.9711</v>
      </c>
      <c r="C41">
        <f t="shared" si="0"/>
        <v>50.559251067624494</v>
      </c>
      <c r="D41">
        <f t="shared" si="1"/>
        <v>-22.588151067624494</v>
      </c>
      <c r="E41">
        <f t="shared" si="2"/>
        <v>510.2245686538256</v>
      </c>
      <c r="F41">
        <f t="shared" si="3"/>
        <v>0.80755319124469527</v>
      </c>
    </row>
    <row r="42" spans="1:6" x14ac:dyDescent="0.35">
      <c r="A42">
        <v>0</v>
      </c>
      <c r="B42">
        <v>50.4</v>
      </c>
      <c r="C42">
        <f t="shared" si="0"/>
        <v>50.559251067624494</v>
      </c>
      <c r="D42">
        <f t="shared" si="1"/>
        <v>-0.15925106762449559</v>
      </c>
      <c r="E42">
        <f t="shared" si="2"/>
        <v>2.5360902539541666E-2</v>
      </c>
      <c r="F42">
        <f t="shared" si="3"/>
        <v>3.1597434052479285E-3</v>
      </c>
    </row>
    <row r="43" spans="1:6" x14ac:dyDescent="0.35">
      <c r="A43">
        <v>0</v>
      </c>
      <c r="B43">
        <v>54.05</v>
      </c>
      <c r="C43">
        <f t="shared" si="0"/>
        <v>50.559251067624494</v>
      </c>
      <c r="D43">
        <f t="shared" si="1"/>
        <v>3.490748932375503</v>
      </c>
      <c r="E43">
        <f t="shared" si="2"/>
        <v>12.185328108880714</v>
      </c>
      <c r="F43">
        <f t="shared" si="3"/>
        <v>6.4583699026373786E-2</v>
      </c>
    </row>
    <row r="44" spans="1:6" x14ac:dyDescent="0.35">
      <c r="A44">
        <v>0</v>
      </c>
      <c r="B44">
        <v>59.7</v>
      </c>
      <c r="C44">
        <f t="shared" si="0"/>
        <v>50.559251067624494</v>
      </c>
      <c r="D44">
        <f t="shared" si="1"/>
        <v>9.1407489323755087</v>
      </c>
      <c r="E44">
        <f t="shared" si="2"/>
        <v>83.553291044724006</v>
      </c>
      <c r="F44">
        <f t="shared" si="3"/>
        <v>0.1531113724015998</v>
      </c>
    </row>
    <row r="45" spans="1:6" x14ac:dyDescent="0.35">
      <c r="A45">
        <v>0</v>
      </c>
      <c r="B45">
        <v>52.749600000000001</v>
      </c>
      <c r="C45">
        <f t="shared" si="0"/>
        <v>50.559251067624494</v>
      </c>
      <c r="D45">
        <f t="shared" si="1"/>
        <v>2.1903489323755068</v>
      </c>
      <c r="E45">
        <f t="shared" si="2"/>
        <v>4.7976284455585221</v>
      </c>
      <c r="F45">
        <f t="shared" si="3"/>
        <v>4.1523517379762252E-2</v>
      </c>
    </row>
    <row r="46" spans="1:6" x14ac:dyDescent="0.35">
      <c r="A46">
        <v>0</v>
      </c>
      <c r="B46">
        <v>40</v>
      </c>
      <c r="C46">
        <f t="shared" si="0"/>
        <v>50.559251067624494</v>
      </c>
      <c r="D46">
        <f t="shared" si="1"/>
        <v>-10.559251067624494</v>
      </c>
      <c r="E46">
        <f t="shared" si="2"/>
        <v>111.49778310912902</v>
      </c>
      <c r="F46">
        <f t="shared" si="3"/>
        <v>0.26398127669061233</v>
      </c>
    </row>
    <row r="47" spans="1:6" x14ac:dyDescent="0.35">
      <c r="A47">
        <v>0</v>
      </c>
      <c r="B47">
        <v>40.9</v>
      </c>
      <c r="C47">
        <f t="shared" si="0"/>
        <v>50.559251067624494</v>
      </c>
      <c r="D47">
        <f t="shared" si="1"/>
        <v>-9.6592510676244956</v>
      </c>
      <c r="E47">
        <f t="shared" si="2"/>
        <v>93.301131187404962</v>
      </c>
      <c r="F47">
        <f t="shared" si="3"/>
        <v>0.23616750776588011</v>
      </c>
    </row>
    <row r="48" spans="1:6" x14ac:dyDescent="0.35">
      <c r="A48">
        <v>0</v>
      </c>
      <c r="B48">
        <v>40.5</v>
      </c>
      <c r="C48">
        <f t="shared" si="0"/>
        <v>50.559251067624494</v>
      </c>
      <c r="D48">
        <f t="shared" si="1"/>
        <v>-10.059251067624494</v>
      </c>
      <c r="E48">
        <f t="shared" si="2"/>
        <v>101.18853204150453</v>
      </c>
      <c r="F48">
        <f t="shared" si="3"/>
        <v>0.24837656957097518</v>
      </c>
    </row>
    <row r="49" spans="1:6" x14ac:dyDescent="0.35">
      <c r="A49">
        <v>0</v>
      </c>
      <c r="B49">
        <v>29.9499</v>
      </c>
      <c r="C49">
        <f t="shared" si="0"/>
        <v>50.559251067624494</v>
      </c>
      <c r="D49">
        <f t="shared" si="1"/>
        <v>-20.609351067624495</v>
      </c>
      <c r="E49">
        <f t="shared" si="2"/>
        <v>424.74535142859492</v>
      </c>
      <c r="F49">
        <f t="shared" si="3"/>
        <v>0.68812754191581593</v>
      </c>
    </row>
    <row r="50" spans="1:6" x14ac:dyDescent="0.35">
      <c r="A50">
        <v>0</v>
      </c>
      <c r="B50">
        <v>31.4</v>
      </c>
      <c r="C50">
        <f t="shared" si="0"/>
        <v>50.559251067624494</v>
      </c>
      <c r="D50">
        <f t="shared" si="1"/>
        <v>-19.159251067624496</v>
      </c>
      <c r="E50">
        <f t="shared" si="2"/>
        <v>367.07690147227038</v>
      </c>
      <c r="F50">
        <f t="shared" si="3"/>
        <v>0.61016723145300944</v>
      </c>
    </row>
    <row r="51" spans="1:6" x14ac:dyDescent="0.35">
      <c r="A51">
        <v>0</v>
      </c>
      <c r="B51">
        <v>56.991500000000002</v>
      </c>
      <c r="C51">
        <f t="shared" si="0"/>
        <v>50.559251067624494</v>
      </c>
      <c r="D51">
        <f t="shared" si="1"/>
        <v>6.4322489323755079</v>
      </c>
      <c r="E51">
        <f t="shared" si="2"/>
        <v>41.373826328045858</v>
      </c>
      <c r="F51">
        <f t="shared" si="3"/>
        <v>0.11286330299036712</v>
      </c>
    </row>
    <row r="52" spans="1:6" x14ac:dyDescent="0.35">
      <c r="A52">
        <v>0</v>
      </c>
      <c r="B52">
        <v>46.5</v>
      </c>
      <c r="C52">
        <f t="shared" si="0"/>
        <v>50.559251067624494</v>
      </c>
      <c r="D52">
        <f t="shared" si="1"/>
        <v>-4.0592510676244942</v>
      </c>
      <c r="E52">
        <f t="shared" si="2"/>
        <v>16.477519230010596</v>
      </c>
      <c r="F52">
        <f t="shared" si="3"/>
        <v>8.7295721884397728E-2</v>
      </c>
    </row>
    <row r="53" spans="1:6" x14ac:dyDescent="0.35">
      <c r="A53">
        <v>0</v>
      </c>
      <c r="B53">
        <v>49.6</v>
      </c>
      <c r="C53">
        <f t="shared" si="0"/>
        <v>50.559251067624494</v>
      </c>
      <c r="D53">
        <f t="shared" si="1"/>
        <v>-0.95925106762449275</v>
      </c>
      <c r="E53">
        <f t="shared" si="2"/>
        <v>0.92016261073872918</v>
      </c>
      <c r="F53">
        <f t="shared" si="3"/>
        <v>1.9339739266622837E-2</v>
      </c>
    </row>
    <row r="54" spans="1:6" x14ac:dyDescent="0.35">
      <c r="A54">
        <v>1</v>
      </c>
      <c r="B54">
        <v>42</v>
      </c>
      <c r="C54">
        <f t="shared" si="0"/>
        <v>46.038588483627407</v>
      </c>
      <c r="D54">
        <f t="shared" si="1"/>
        <v>-4.0385884836274073</v>
      </c>
      <c r="E54">
        <f t="shared" si="2"/>
        <v>16.31019694008792</v>
      </c>
      <c r="F54">
        <f t="shared" si="3"/>
        <v>9.6156868657795408E-2</v>
      </c>
    </row>
    <row r="55" spans="1:6" x14ac:dyDescent="0.35">
      <c r="A55">
        <v>1</v>
      </c>
      <c r="B55">
        <v>49.949399999999997</v>
      </c>
      <c r="C55">
        <f t="shared" si="0"/>
        <v>46.038588483627407</v>
      </c>
      <c r="D55">
        <f t="shared" si="1"/>
        <v>3.9108115163725898</v>
      </c>
      <c r="E55">
        <f t="shared" si="2"/>
        <v>15.294446716592475</v>
      </c>
      <c r="F55">
        <f t="shared" si="3"/>
        <v>7.829546533837424E-2</v>
      </c>
    </row>
    <row r="56" spans="1:6" x14ac:dyDescent="0.35">
      <c r="A56">
        <v>1</v>
      </c>
      <c r="B56">
        <v>45.3</v>
      </c>
      <c r="C56">
        <f t="shared" si="0"/>
        <v>46.038588483627407</v>
      </c>
      <c r="D56">
        <f t="shared" si="1"/>
        <v>-0.73858848362741014</v>
      </c>
      <c r="E56">
        <f t="shared" si="2"/>
        <v>0.5455129481470371</v>
      </c>
      <c r="F56">
        <f t="shared" si="3"/>
        <v>1.6304381537028921E-2</v>
      </c>
    </row>
    <row r="57" spans="1:6" x14ac:dyDescent="0.35">
      <c r="A57">
        <v>1</v>
      </c>
      <c r="B57">
        <v>45.5</v>
      </c>
      <c r="C57">
        <f t="shared" si="0"/>
        <v>46.038588483627407</v>
      </c>
      <c r="D57">
        <f t="shared" si="1"/>
        <v>-0.5385884836274073</v>
      </c>
      <c r="E57">
        <f t="shared" si="2"/>
        <v>0.29007755469606999</v>
      </c>
      <c r="F57">
        <f t="shared" si="3"/>
        <v>1.1837109530272687E-2</v>
      </c>
    </row>
    <row r="58" spans="1:6" x14ac:dyDescent="0.35">
      <c r="A58">
        <v>1</v>
      </c>
      <c r="B58">
        <v>42.8</v>
      </c>
      <c r="C58">
        <f t="shared" si="0"/>
        <v>46.038588483627407</v>
      </c>
      <c r="D58">
        <f t="shared" si="1"/>
        <v>-3.2385884836274101</v>
      </c>
      <c r="E58">
        <f t="shared" si="2"/>
        <v>10.488455366284088</v>
      </c>
      <c r="F58">
        <f t="shared" si="3"/>
        <v>7.5667955224939493E-2</v>
      </c>
    </row>
    <row r="59" spans="1:6" x14ac:dyDescent="0.35">
      <c r="A59">
        <v>1</v>
      </c>
      <c r="B59">
        <v>43.7</v>
      </c>
      <c r="C59">
        <f t="shared" si="0"/>
        <v>46.038588483627407</v>
      </c>
      <c r="D59">
        <f t="shared" si="1"/>
        <v>-2.3385884836274045</v>
      </c>
      <c r="E59">
        <f t="shared" si="2"/>
        <v>5.468996095754723</v>
      </c>
      <c r="F59">
        <f t="shared" si="3"/>
        <v>5.3514610609322756E-2</v>
      </c>
    </row>
    <row r="60" spans="1:6" x14ac:dyDescent="0.35">
      <c r="A60">
        <v>0</v>
      </c>
      <c r="B60">
        <v>42.904000000000003</v>
      </c>
      <c r="C60">
        <f t="shared" si="0"/>
        <v>50.559251067624494</v>
      </c>
      <c r="D60">
        <f t="shared" si="1"/>
        <v>-7.6552510676244907</v>
      </c>
      <c r="E60">
        <f t="shared" si="2"/>
        <v>58.602868908365906</v>
      </c>
      <c r="F60">
        <f t="shared" si="3"/>
        <v>0.17842744423887028</v>
      </c>
    </row>
    <row r="61" spans="1:6" x14ac:dyDescent="0.35">
      <c r="A61">
        <v>0</v>
      </c>
      <c r="B61">
        <v>43.261699999999998</v>
      </c>
      <c r="C61">
        <f t="shared" si="0"/>
        <v>50.559251067624494</v>
      </c>
      <c r="D61">
        <f t="shared" si="1"/>
        <v>-7.2975510676244966</v>
      </c>
      <c r="E61">
        <f t="shared" si="2"/>
        <v>53.254251584587429</v>
      </c>
      <c r="F61">
        <f t="shared" si="3"/>
        <v>0.16868387205367558</v>
      </c>
    </row>
    <row r="62" spans="1:6" x14ac:dyDescent="0.35">
      <c r="A62">
        <v>1</v>
      </c>
      <c r="B62">
        <v>37.5899</v>
      </c>
      <c r="C62">
        <f t="shared" si="0"/>
        <v>46.038588483627407</v>
      </c>
      <c r="D62">
        <f t="shared" si="1"/>
        <v>-8.4486884836274072</v>
      </c>
      <c r="E62">
        <f t="shared" si="2"/>
        <v>71.380337093378373</v>
      </c>
      <c r="F62">
        <f t="shared" si="3"/>
        <v>0.22475953603567467</v>
      </c>
    </row>
    <row r="63" spans="1:6" x14ac:dyDescent="0.35">
      <c r="A63">
        <v>1</v>
      </c>
      <c r="B63">
        <v>36.655700000000003</v>
      </c>
      <c r="C63">
        <f t="shared" si="0"/>
        <v>46.038588483627407</v>
      </c>
      <c r="D63">
        <f t="shared" si="1"/>
        <v>-9.3828884836274042</v>
      </c>
      <c r="E63">
        <f t="shared" si="2"/>
        <v>88.038596296187762</v>
      </c>
      <c r="F63">
        <f t="shared" si="3"/>
        <v>0.25597351799658452</v>
      </c>
    </row>
    <row r="64" spans="1:6" x14ac:dyDescent="0.35">
      <c r="A64">
        <v>0</v>
      </c>
      <c r="B64">
        <v>34.434100000000001</v>
      </c>
      <c r="C64">
        <f t="shared" si="0"/>
        <v>50.559251067624494</v>
      </c>
      <c r="D64">
        <f t="shared" si="1"/>
        <v>-16.125151067624493</v>
      </c>
      <c r="E64">
        <f t="shared" si="2"/>
        <v>260.02049695371136</v>
      </c>
      <c r="F64">
        <f t="shared" si="3"/>
        <v>0.46829018524150456</v>
      </c>
    </row>
    <row r="65" spans="1:6" x14ac:dyDescent="0.35">
      <c r="A65">
        <v>0</v>
      </c>
      <c r="B65">
        <v>31.366900000000001</v>
      </c>
      <c r="C65">
        <f t="shared" si="0"/>
        <v>50.559251067624494</v>
      </c>
      <c r="D65">
        <f t="shared" si="1"/>
        <v>-19.192351067624493</v>
      </c>
      <c r="E65">
        <f t="shared" si="2"/>
        <v>368.34633950294705</v>
      </c>
      <c r="F65">
        <f t="shared" si="3"/>
        <v>0.61186636446778264</v>
      </c>
    </row>
    <row r="66" spans="1:6" x14ac:dyDescent="0.35">
      <c r="A66">
        <v>0</v>
      </c>
      <c r="B66">
        <v>41.566099999999999</v>
      </c>
      <c r="C66">
        <f t="shared" si="0"/>
        <v>50.559251067624494</v>
      </c>
      <c r="D66">
        <f t="shared" si="1"/>
        <v>-8.9931510676244955</v>
      </c>
      <c r="E66">
        <f t="shared" si="2"/>
        <v>80.876766125115608</v>
      </c>
      <c r="F66">
        <f t="shared" si="3"/>
        <v>0.21635782687393082</v>
      </c>
    </row>
    <row r="67" spans="1:6" x14ac:dyDescent="0.35">
      <c r="A67">
        <v>0</v>
      </c>
      <c r="B67">
        <v>44.707999999999998</v>
      </c>
      <c r="C67">
        <f t="shared" ref="C67:C130" si="4">$I$2+($I$3*A67)</f>
        <v>50.559251067624494</v>
      </c>
      <c r="D67">
        <f t="shared" ref="D67:D130" si="5">B67-C67</f>
        <v>-5.8512510676244958</v>
      </c>
      <c r="E67">
        <f t="shared" ref="E67:E130" si="6">D67^2</f>
        <v>34.237139056376805</v>
      </c>
      <c r="F67">
        <f t="shared" ref="F67:F130" si="7">ABS((B67-C67)/B67)</f>
        <v>0.13087704812616302</v>
      </c>
    </row>
    <row r="68" spans="1:6" x14ac:dyDescent="0.35">
      <c r="A68">
        <v>0</v>
      </c>
      <c r="B68">
        <v>59.536099999999998</v>
      </c>
      <c r="C68">
        <f t="shared" si="4"/>
        <v>50.559251067624494</v>
      </c>
      <c r="D68">
        <f t="shared" si="5"/>
        <v>8.9768489323755034</v>
      </c>
      <c r="E68">
        <f t="shared" si="6"/>
        <v>80.583816754691213</v>
      </c>
      <c r="F68">
        <f t="shared" si="7"/>
        <v>0.15077992902416357</v>
      </c>
    </row>
    <row r="69" spans="1:6" x14ac:dyDescent="0.35">
      <c r="A69">
        <v>0</v>
      </c>
      <c r="B69">
        <v>59.438099999999999</v>
      </c>
      <c r="C69">
        <f t="shared" si="4"/>
        <v>50.559251067624494</v>
      </c>
      <c r="D69">
        <f t="shared" si="5"/>
        <v>8.8788489323755044</v>
      </c>
      <c r="E69">
        <f t="shared" si="6"/>
        <v>78.833958363945641</v>
      </c>
      <c r="F69">
        <f t="shared" si="7"/>
        <v>0.14937975696355543</v>
      </c>
    </row>
    <row r="70" spans="1:6" x14ac:dyDescent="0.35">
      <c r="A70">
        <v>0</v>
      </c>
      <c r="B70">
        <v>46.2</v>
      </c>
      <c r="C70">
        <f t="shared" si="4"/>
        <v>50.559251067624494</v>
      </c>
      <c r="D70">
        <f t="shared" si="5"/>
        <v>-4.3592510676244913</v>
      </c>
      <c r="E70">
        <f t="shared" si="6"/>
        <v>19.003069870585268</v>
      </c>
      <c r="F70">
        <f t="shared" si="7"/>
        <v>9.4356083714815825E-2</v>
      </c>
    </row>
    <row r="71" spans="1:6" x14ac:dyDescent="0.35">
      <c r="A71">
        <v>0</v>
      </c>
      <c r="B71">
        <v>41.399000000000001</v>
      </c>
      <c r="C71">
        <f t="shared" si="4"/>
        <v>50.559251067624494</v>
      </c>
      <c r="D71">
        <f t="shared" si="5"/>
        <v>-9.1602510676244933</v>
      </c>
      <c r="E71">
        <f t="shared" si="6"/>
        <v>83.910199621915666</v>
      </c>
      <c r="F71">
        <f t="shared" si="7"/>
        <v>0.22126744770705797</v>
      </c>
    </row>
    <row r="72" spans="1:6" x14ac:dyDescent="0.35">
      <c r="A72">
        <v>0</v>
      </c>
      <c r="B72">
        <v>44.515900000000002</v>
      </c>
      <c r="C72">
        <f t="shared" si="4"/>
        <v>50.559251067624494</v>
      </c>
      <c r="D72">
        <f t="shared" si="5"/>
        <v>-6.0433510676244921</v>
      </c>
      <c r="E72">
        <f t="shared" si="6"/>
        <v>36.522092126558086</v>
      </c>
      <c r="F72">
        <f t="shared" si="7"/>
        <v>0.13575713548697188</v>
      </c>
    </row>
    <row r="73" spans="1:6" x14ac:dyDescent="0.35">
      <c r="A73">
        <v>0</v>
      </c>
      <c r="B73">
        <v>42.488799999999998</v>
      </c>
      <c r="C73">
        <f t="shared" si="4"/>
        <v>50.559251067624494</v>
      </c>
      <c r="D73">
        <f t="shared" si="5"/>
        <v>-8.0704510676244965</v>
      </c>
      <c r="E73">
        <f t="shared" si="6"/>
        <v>65.132180434921381</v>
      </c>
      <c r="F73">
        <f t="shared" si="7"/>
        <v>0.18994302186986917</v>
      </c>
    </row>
    <row r="74" spans="1:6" x14ac:dyDescent="0.35">
      <c r="A74">
        <v>0</v>
      </c>
      <c r="B74">
        <v>35.799999999999997</v>
      </c>
      <c r="C74">
        <f t="shared" si="4"/>
        <v>50.559251067624494</v>
      </c>
      <c r="D74">
        <f t="shared" si="5"/>
        <v>-14.759251067624497</v>
      </c>
      <c r="E74">
        <f t="shared" si="6"/>
        <v>217.83549207717485</v>
      </c>
      <c r="F74">
        <f t="shared" si="7"/>
        <v>0.41226958289453908</v>
      </c>
    </row>
    <row r="75" spans="1:6" x14ac:dyDescent="0.35">
      <c r="A75">
        <v>0</v>
      </c>
      <c r="B75">
        <v>23.4</v>
      </c>
      <c r="C75">
        <f t="shared" si="4"/>
        <v>50.559251067624494</v>
      </c>
      <c r="D75">
        <f t="shared" si="5"/>
        <v>-27.159251067624496</v>
      </c>
      <c r="E75">
        <f t="shared" si="6"/>
        <v>737.62491855426231</v>
      </c>
      <c r="F75">
        <f t="shared" si="7"/>
        <v>1.1606517550266879</v>
      </c>
    </row>
    <row r="76" spans="1:6" x14ac:dyDescent="0.35">
      <c r="A76">
        <v>0</v>
      </c>
      <c r="B76">
        <v>33.049900000000001</v>
      </c>
      <c r="C76">
        <f t="shared" si="4"/>
        <v>50.559251067624494</v>
      </c>
      <c r="D76">
        <f t="shared" si="5"/>
        <v>-17.509351067624493</v>
      </c>
      <c r="E76">
        <f t="shared" si="6"/>
        <v>306.57737480932298</v>
      </c>
      <c r="F76">
        <f t="shared" si="7"/>
        <v>0.52978529640405847</v>
      </c>
    </row>
    <row r="77" spans="1:6" x14ac:dyDescent="0.35">
      <c r="A77">
        <v>0</v>
      </c>
      <c r="B77">
        <v>33.603200000000001</v>
      </c>
      <c r="C77">
        <f t="shared" si="4"/>
        <v>50.559251067624494</v>
      </c>
      <c r="D77">
        <f t="shared" si="5"/>
        <v>-16.956051067624493</v>
      </c>
      <c r="E77">
        <f t="shared" si="6"/>
        <v>287.50766780788973</v>
      </c>
      <c r="F77">
        <f t="shared" si="7"/>
        <v>0.50459632022023182</v>
      </c>
    </row>
    <row r="78" spans="1:6" x14ac:dyDescent="0.35">
      <c r="A78">
        <v>0</v>
      </c>
      <c r="B78">
        <v>42</v>
      </c>
      <c r="C78">
        <f t="shared" si="4"/>
        <v>50.559251067624494</v>
      </c>
      <c r="D78">
        <f t="shared" si="5"/>
        <v>-8.5592510676244942</v>
      </c>
      <c r="E78">
        <f t="shared" si="6"/>
        <v>73.26077883863104</v>
      </c>
      <c r="F78">
        <f t="shared" si="7"/>
        <v>0.20379169208629749</v>
      </c>
    </row>
    <row r="79" spans="1:6" x14ac:dyDescent="0.35">
      <c r="A79">
        <v>0</v>
      </c>
      <c r="B79">
        <v>37.487400000000001</v>
      </c>
      <c r="C79">
        <f t="shared" si="4"/>
        <v>50.559251067624494</v>
      </c>
      <c r="D79">
        <f t="shared" si="5"/>
        <v>-13.071851067624493</v>
      </c>
      <c r="E79">
        <f t="shared" si="6"/>
        <v>170.8732903341556</v>
      </c>
      <c r="F79">
        <f t="shared" si="7"/>
        <v>0.34869985828903827</v>
      </c>
    </row>
    <row r="80" spans="1:6" x14ac:dyDescent="0.35">
      <c r="A80">
        <v>0</v>
      </c>
      <c r="B80">
        <v>36.1</v>
      </c>
      <c r="C80">
        <f t="shared" si="4"/>
        <v>50.559251067624494</v>
      </c>
      <c r="D80">
        <f t="shared" si="5"/>
        <v>-14.459251067624493</v>
      </c>
      <c r="E80">
        <f t="shared" si="6"/>
        <v>209.06994143660003</v>
      </c>
      <c r="F80">
        <f t="shared" si="7"/>
        <v>0.40053327057131555</v>
      </c>
    </row>
    <row r="81" spans="1:6" x14ac:dyDescent="0.35">
      <c r="A81">
        <v>0</v>
      </c>
      <c r="B81">
        <v>39.4</v>
      </c>
      <c r="C81">
        <f t="shared" si="4"/>
        <v>50.559251067624494</v>
      </c>
      <c r="D81">
        <f t="shared" si="5"/>
        <v>-11.159251067624496</v>
      </c>
      <c r="E81">
        <f t="shared" si="6"/>
        <v>124.52888439027845</v>
      </c>
      <c r="F81">
        <f t="shared" si="7"/>
        <v>0.28322972252854051</v>
      </c>
    </row>
    <row r="82" spans="1:6" x14ac:dyDescent="0.35">
      <c r="A82">
        <v>0</v>
      </c>
      <c r="B82">
        <v>44.7</v>
      </c>
      <c r="C82">
        <f t="shared" si="4"/>
        <v>50.559251067624494</v>
      </c>
      <c r="D82">
        <f t="shared" si="5"/>
        <v>-5.8592510676244913</v>
      </c>
      <c r="E82">
        <f t="shared" si="6"/>
        <v>34.330823073458738</v>
      </c>
      <c r="F82">
        <f t="shared" si="7"/>
        <v>0.13107944222873583</v>
      </c>
    </row>
    <row r="83" spans="1:6" x14ac:dyDescent="0.35">
      <c r="A83">
        <v>0</v>
      </c>
      <c r="B83">
        <v>42.5</v>
      </c>
      <c r="C83">
        <f t="shared" si="4"/>
        <v>50.559251067624494</v>
      </c>
      <c r="D83">
        <f t="shared" si="5"/>
        <v>-8.0592510676244942</v>
      </c>
      <c r="E83">
        <f t="shared" si="6"/>
        <v>64.951527771006553</v>
      </c>
      <c r="F83">
        <f t="shared" si="7"/>
        <v>0.18962943688528222</v>
      </c>
    </row>
    <row r="84" spans="1:6" x14ac:dyDescent="0.35">
      <c r="A84">
        <v>0</v>
      </c>
      <c r="B84">
        <v>41.5</v>
      </c>
      <c r="C84">
        <f t="shared" si="4"/>
        <v>50.559251067624494</v>
      </c>
      <c r="D84">
        <f t="shared" si="5"/>
        <v>-9.0592510676244942</v>
      </c>
      <c r="E84">
        <f t="shared" si="6"/>
        <v>82.070029906255542</v>
      </c>
      <c r="F84">
        <f t="shared" si="7"/>
        <v>0.218295206448783</v>
      </c>
    </row>
    <row r="85" spans="1:6" x14ac:dyDescent="0.35">
      <c r="A85">
        <v>0</v>
      </c>
      <c r="B85">
        <v>43.5</v>
      </c>
      <c r="C85">
        <f t="shared" si="4"/>
        <v>50.559251067624494</v>
      </c>
      <c r="D85">
        <f t="shared" si="5"/>
        <v>-7.0592510676244942</v>
      </c>
      <c r="E85">
        <f t="shared" si="6"/>
        <v>49.833025635757558</v>
      </c>
      <c r="F85">
        <f t="shared" si="7"/>
        <v>0.16228163373849411</v>
      </c>
    </row>
    <row r="86" spans="1:6" x14ac:dyDescent="0.35">
      <c r="A86">
        <v>0</v>
      </c>
      <c r="B86">
        <v>40.5</v>
      </c>
      <c r="C86">
        <f t="shared" si="4"/>
        <v>50.559251067624494</v>
      </c>
      <c r="D86">
        <f t="shared" si="5"/>
        <v>-10.059251067624494</v>
      </c>
      <c r="E86">
        <f t="shared" si="6"/>
        <v>101.18853204150453</v>
      </c>
      <c r="F86">
        <f t="shared" si="7"/>
        <v>0.24837656957097518</v>
      </c>
    </row>
    <row r="87" spans="1:6" x14ac:dyDescent="0.35">
      <c r="A87">
        <v>0</v>
      </c>
      <c r="B87">
        <v>39.700000000000003</v>
      </c>
      <c r="C87">
        <f t="shared" si="4"/>
        <v>50.559251067624494</v>
      </c>
      <c r="D87">
        <f t="shared" si="5"/>
        <v>-10.859251067624491</v>
      </c>
      <c r="E87">
        <f t="shared" si="6"/>
        <v>117.92333374970366</v>
      </c>
      <c r="F87">
        <f t="shared" si="7"/>
        <v>0.27353277248424407</v>
      </c>
    </row>
    <row r="88" spans="1:6" x14ac:dyDescent="0.35">
      <c r="A88">
        <v>0</v>
      </c>
      <c r="B88">
        <v>40.807499999999997</v>
      </c>
      <c r="C88">
        <f t="shared" si="4"/>
        <v>50.559251067624494</v>
      </c>
      <c r="D88">
        <f t="shared" si="5"/>
        <v>-9.7517510676244967</v>
      </c>
      <c r="E88">
        <f t="shared" si="6"/>
        <v>95.09664888491551</v>
      </c>
      <c r="F88">
        <f t="shared" si="7"/>
        <v>0.23896957832811364</v>
      </c>
    </row>
    <row r="89" spans="1:6" x14ac:dyDescent="0.35">
      <c r="A89">
        <v>0</v>
      </c>
      <c r="B89">
        <v>37.979999999999997</v>
      </c>
      <c r="C89">
        <f t="shared" si="4"/>
        <v>50.559251067624494</v>
      </c>
      <c r="D89">
        <f t="shared" si="5"/>
        <v>-12.579251067624497</v>
      </c>
      <c r="E89">
        <f t="shared" si="6"/>
        <v>158.23755742233206</v>
      </c>
      <c r="F89">
        <f t="shared" si="7"/>
        <v>0.33120724243350441</v>
      </c>
    </row>
    <row r="90" spans="1:6" x14ac:dyDescent="0.35">
      <c r="A90">
        <v>1</v>
      </c>
      <c r="B90">
        <v>36.752800000000001</v>
      </c>
      <c r="C90">
        <f t="shared" si="4"/>
        <v>46.038588483627407</v>
      </c>
      <c r="D90">
        <f t="shared" si="5"/>
        <v>-9.2857884836274067</v>
      </c>
      <c r="E90">
        <f t="shared" si="6"/>
        <v>86.225867762667377</v>
      </c>
      <c r="F90">
        <f t="shared" si="7"/>
        <v>0.25265526663621291</v>
      </c>
    </row>
    <row r="91" spans="1:6" x14ac:dyDescent="0.35">
      <c r="A91">
        <v>1</v>
      </c>
      <c r="B91">
        <v>33.4</v>
      </c>
      <c r="C91">
        <f t="shared" si="4"/>
        <v>46.038588483627407</v>
      </c>
      <c r="D91">
        <f t="shared" si="5"/>
        <v>-12.638588483627409</v>
      </c>
      <c r="E91">
        <f t="shared" si="6"/>
        <v>159.73391885847937</v>
      </c>
      <c r="F91">
        <f t="shared" si="7"/>
        <v>0.37840085280321584</v>
      </c>
    </row>
    <row r="92" spans="1:6" x14ac:dyDescent="0.35">
      <c r="A92">
        <v>1</v>
      </c>
      <c r="B92">
        <v>34.5</v>
      </c>
      <c r="C92">
        <f t="shared" si="4"/>
        <v>46.038588483627407</v>
      </c>
      <c r="D92">
        <f t="shared" si="5"/>
        <v>-11.538588483627407</v>
      </c>
      <c r="E92">
        <f t="shared" si="6"/>
        <v>133.13902419449903</v>
      </c>
      <c r="F92">
        <f t="shared" si="7"/>
        <v>0.33445184010514223</v>
      </c>
    </row>
    <row r="93" spans="1:6" x14ac:dyDescent="0.35">
      <c r="A93">
        <v>1</v>
      </c>
      <c r="B93">
        <v>32.4</v>
      </c>
      <c r="C93">
        <f t="shared" si="4"/>
        <v>46.038588483627407</v>
      </c>
      <c r="D93">
        <f t="shared" si="5"/>
        <v>-13.638588483627409</v>
      </c>
      <c r="E93">
        <f t="shared" si="6"/>
        <v>186.01109582573417</v>
      </c>
      <c r="F93">
        <f t="shared" si="7"/>
        <v>0.42094408900084596</v>
      </c>
    </row>
    <row r="94" spans="1:6" x14ac:dyDescent="0.35">
      <c r="A94">
        <v>0</v>
      </c>
      <c r="B94">
        <v>39.700000000000003</v>
      </c>
      <c r="C94">
        <f t="shared" si="4"/>
        <v>50.559251067624494</v>
      </c>
      <c r="D94">
        <f t="shared" si="5"/>
        <v>-10.859251067624491</v>
      </c>
      <c r="E94">
        <f t="shared" si="6"/>
        <v>117.92333374970366</v>
      </c>
      <c r="F94">
        <f t="shared" si="7"/>
        <v>0.27353277248424407</v>
      </c>
    </row>
    <row r="95" spans="1:6" x14ac:dyDescent="0.35">
      <c r="A95">
        <v>0</v>
      </c>
      <c r="B95">
        <v>51.6</v>
      </c>
      <c r="C95">
        <f t="shared" si="4"/>
        <v>50.559251067624494</v>
      </c>
      <c r="D95">
        <f t="shared" si="5"/>
        <v>1.0407489323755073</v>
      </c>
      <c r="E95">
        <f t="shared" si="6"/>
        <v>1.0831583402407581</v>
      </c>
      <c r="F95">
        <f t="shared" si="7"/>
        <v>2.0169552953013706E-2</v>
      </c>
    </row>
    <row r="96" spans="1:6" x14ac:dyDescent="0.35">
      <c r="A96">
        <v>0</v>
      </c>
      <c r="B96">
        <v>34.700000000000003</v>
      </c>
      <c r="C96">
        <f t="shared" si="4"/>
        <v>50.559251067624494</v>
      </c>
      <c r="D96">
        <f t="shared" si="5"/>
        <v>-15.859251067624491</v>
      </c>
      <c r="E96">
        <f t="shared" si="6"/>
        <v>251.51584442594856</v>
      </c>
      <c r="F96">
        <f t="shared" si="7"/>
        <v>0.45703893566641179</v>
      </c>
    </row>
    <row r="97" spans="1:6" x14ac:dyDescent="0.35">
      <c r="A97">
        <v>0</v>
      </c>
      <c r="B97">
        <v>47.1</v>
      </c>
      <c r="C97">
        <f t="shared" si="4"/>
        <v>50.559251067624494</v>
      </c>
      <c r="D97">
        <f t="shared" si="5"/>
        <v>-3.4592510676244927</v>
      </c>
      <c r="E97">
        <f t="shared" si="6"/>
        <v>11.966417948861192</v>
      </c>
      <c r="F97">
        <f t="shared" si="7"/>
        <v>7.3444820968672886E-2</v>
      </c>
    </row>
    <row r="98" spans="1:6" x14ac:dyDescent="0.35">
      <c r="A98">
        <v>0</v>
      </c>
      <c r="B98">
        <v>35.722200000000001</v>
      </c>
      <c r="C98">
        <f t="shared" si="4"/>
        <v>50.559251067624494</v>
      </c>
      <c r="D98">
        <f t="shared" si="5"/>
        <v>-14.837051067624493</v>
      </c>
      <c r="E98">
        <f t="shared" si="6"/>
        <v>220.13808438329713</v>
      </c>
      <c r="F98">
        <f t="shared" si="7"/>
        <v>0.41534538935520471</v>
      </c>
    </row>
    <row r="99" spans="1:6" x14ac:dyDescent="0.35">
      <c r="A99">
        <v>1</v>
      </c>
      <c r="B99">
        <v>37.999699999999997</v>
      </c>
      <c r="C99">
        <f t="shared" si="4"/>
        <v>46.038588483627407</v>
      </c>
      <c r="D99">
        <f t="shared" si="5"/>
        <v>-8.0388884836274102</v>
      </c>
      <c r="E99">
        <f t="shared" si="6"/>
        <v>64.623728052197407</v>
      </c>
      <c r="F99">
        <f t="shared" si="7"/>
        <v>0.21155136707993513</v>
      </c>
    </row>
    <row r="100" spans="1:6" x14ac:dyDescent="0.35">
      <c r="A100">
        <v>0</v>
      </c>
      <c r="B100">
        <v>31.227399999999999</v>
      </c>
      <c r="C100">
        <f t="shared" si="4"/>
        <v>50.559251067624494</v>
      </c>
      <c r="D100">
        <f t="shared" si="5"/>
        <v>-19.331851067624495</v>
      </c>
      <c r="E100">
        <f t="shared" si="6"/>
        <v>373.72046570081432</v>
      </c>
      <c r="F100">
        <f t="shared" si="7"/>
        <v>0.6190669433774344</v>
      </c>
    </row>
    <row r="101" spans="1:6" x14ac:dyDescent="0.35">
      <c r="A101">
        <v>0</v>
      </c>
      <c r="B101">
        <v>30.547999999999998</v>
      </c>
      <c r="C101">
        <f t="shared" si="4"/>
        <v>50.559251067624494</v>
      </c>
      <c r="D101">
        <f t="shared" si="5"/>
        <v>-20.011251067624496</v>
      </c>
      <c r="E101">
        <f t="shared" si="6"/>
        <v>400.4501692915025</v>
      </c>
      <c r="F101">
        <f t="shared" si="7"/>
        <v>0.65507565364752185</v>
      </c>
    </row>
    <row r="102" spans="1:6" x14ac:dyDescent="0.35">
      <c r="A102">
        <v>0</v>
      </c>
      <c r="B102">
        <v>35.496600000000001</v>
      </c>
      <c r="C102">
        <f t="shared" si="4"/>
        <v>50.559251067624494</v>
      </c>
      <c r="D102">
        <f t="shared" si="5"/>
        <v>-15.062651067624493</v>
      </c>
      <c r="E102">
        <f t="shared" si="6"/>
        <v>226.88345718500929</v>
      </c>
      <c r="F102">
        <f t="shared" si="7"/>
        <v>0.42434067115229324</v>
      </c>
    </row>
    <row r="103" spans="1:6" x14ac:dyDescent="0.35">
      <c r="A103">
        <v>0</v>
      </c>
      <c r="B103">
        <v>35.496600000000001</v>
      </c>
      <c r="C103">
        <f t="shared" si="4"/>
        <v>50.559251067624494</v>
      </c>
      <c r="D103">
        <f t="shared" si="5"/>
        <v>-15.062651067624493</v>
      </c>
      <c r="E103">
        <f t="shared" si="6"/>
        <v>226.88345718500929</v>
      </c>
      <c r="F103">
        <f t="shared" si="7"/>
        <v>0.42434067115229324</v>
      </c>
    </row>
    <row r="104" spans="1:6" x14ac:dyDescent="0.35">
      <c r="A104">
        <v>0</v>
      </c>
      <c r="B104">
        <v>33.603200000000001</v>
      </c>
      <c r="C104">
        <f t="shared" si="4"/>
        <v>50.559251067624494</v>
      </c>
      <c r="D104">
        <f t="shared" si="5"/>
        <v>-16.956051067624493</v>
      </c>
      <c r="E104">
        <f t="shared" si="6"/>
        <v>287.50766780788973</v>
      </c>
      <c r="F104">
        <f t="shared" si="7"/>
        <v>0.50459632022023182</v>
      </c>
    </row>
    <row r="105" spans="1:6" x14ac:dyDescent="0.35">
      <c r="A105">
        <v>0</v>
      </c>
      <c r="B105">
        <v>29.837800000000001</v>
      </c>
      <c r="C105">
        <f t="shared" si="4"/>
        <v>50.559251067624494</v>
      </c>
      <c r="D105">
        <f t="shared" si="5"/>
        <v>-20.721451067624493</v>
      </c>
      <c r="E105">
        <f t="shared" si="6"/>
        <v>429.37853434795625</v>
      </c>
      <c r="F105">
        <f t="shared" si="7"/>
        <v>0.69446980231868605</v>
      </c>
    </row>
    <row r="106" spans="1:6" x14ac:dyDescent="0.35">
      <c r="A106">
        <v>0</v>
      </c>
      <c r="B106">
        <v>27.730699999999999</v>
      </c>
      <c r="C106">
        <f t="shared" si="4"/>
        <v>50.559251067624494</v>
      </c>
      <c r="D106">
        <f t="shared" si="5"/>
        <v>-22.828551067624495</v>
      </c>
      <c r="E106">
        <f t="shared" si="6"/>
        <v>521.14274384713951</v>
      </c>
      <c r="F106">
        <f t="shared" si="7"/>
        <v>0.82322303683731379</v>
      </c>
    </row>
    <row r="107" spans="1:6" x14ac:dyDescent="0.35">
      <c r="A107">
        <v>0</v>
      </c>
      <c r="B107">
        <v>29.837800000000001</v>
      </c>
      <c r="C107">
        <f t="shared" si="4"/>
        <v>50.559251067624494</v>
      </c>
      <c r="D107">
        <f t="shared" si="5"/>
        <v>-20.721451067624493</v>
      </c>
      <c r="E107">
        <f t="shared" si="6"/>
        <v>429.37853434795625</v>
      </c>
      <c r="F107">
        <f t="shared" si="7"/>
        <v>0.69446980231868605</v>
      </c>
    </row>
    <row r="108" spans="1:6" x14ac:dyDescent="0.35">
      <c r="A108">
        <v>0</v>
      </c>
      <c r="B108">
        <v>27.730699999999999</v>
      </c>
      <c r="C108">
        <f t="shared" si="4"/>
        <v>50.559251067624494</v>
      </c>
      <c r="D108">
        <f t="shared" si="5"/>
        <v>-22.828551067624495</v>
      </c>
      <c r="E108">
        <f t="shared" si="6"/>
        <v>521.14274384713951</v>
      </c>
      <c r="F108">
        <f t="shared" si="7"/>
        <v>0.82322303683731379</v>
      </c>
    </row>
    <row r="109" spans="1:6" x14ac:dyDescent="0.35">
      <c r="A109">
        <v>0</v>
      </c>
      <c r="B109">
        <v>37.9</v>
      </c>
      <c r="C109">
        <f t="shared" si="4"/>
        <v>50.559251067624494</v>
      </c>
      <c r="D109">
        <f t="shared" si="5"/>
        <v>-12.659251067624496</v>
      </c>
      <c r="E109">
        <f t="shared" si="6"/>
        <v>160.25663759315194</v>
      </c>
      <c r="F109">
        <f t="shared" si="7"/>
        <v>0.33401717856529012</v>
      </c>
    </row>
    <row r="110" spans="1:6" x14ac:dyDescent="0.35">
      <c r="A110">
        <v>0</v>
      </c>
      <c r="B110">
        <v>34.5</v>
      </c>
      <c r="C110">
        <f t="shared" si="4"/>
        <v>50.559251067624494</v>
      </c>
      <c r="D110">
        <f t="shared" si="5"/>
        <v>-16.059251067624494</v>
      </c>
      <c r="E110">
        <f t="shared" si="6"/>
        <v>257.89954485299847</v>
      </c>
      <c r="F110">
        <f t="shared" si="7"/>
        <v>0.46548553819201433</v>
      </c>
    </row>
    <row r="111" spans="1:6" x14ac:dyDescent="0.35">
      <c r="A111">
        <v>0</v>
      </c>
      <c r="B111">
        <v>33.9</v>
      </c>
      <c r="C111">
        <f t="shared" si="4"/>
        <v>50.559251067624494</v>
      </c>
      <c r="D111">
        <f t="shared" si="5"/>
        <v>-16.659251067624496</v>
      </c>
      <c r="E111">
        <f t="shared" si="6"/>
        <v>277.5306461341479</v>
      </c>
      <c r="F111">
        <f t="shared" si="7"/>
        <v>0.49142333532815624</v>
      </c>
    </row>
    <row r="112" spans="1:6" x14ac:dyDescent="0.35">
      <c r="A112">
        <v>1</v>
      </c>
      <c r="B112">
        <v>37.299799999999998</v>
      </c>
      <c r="C112">
        <f t="shared" si="4"/>
        <v>46.038588483627407</v>
      </c>
      <c r="D112">
        <f t="shared" si="5"/>
        <v>-8.7387884836274097</v>
      </c>
      <c r="E112">
        <f t="shared" si="6"/>
        <v>76.366424161579047</v>
      </c>
      <c r="F112">
        <f t="shared" si="7"/>
        <v>0.23428512977622964</v>
      </c>
    </row>
    <row r="113" spans="1:6" x14ac:dyDescent="0.35">
      <c r="A113">
        <v>1</v>
      </c>
      <c r="B113">
        <v>36.543999999999997</v>
      </c>
      <c r="C113">
        <f t="shared" si="4"/>
        <v>46.038588483627407</v>
      </c>
      <c r="D113">
        <f t="shared" si="5"/>
        <v>-9.4945884836274104</v>
      </c>
      <c r="E113">
        <f t="shared" si="6"/>
        <v>90.147210473430249</v>
      </c>
      <c r="F113">
        <f t="shared" si="7"/>
        <v>0.25981251323411259</v>
      </c>
    </row>
    <row r="114" spans="1:6" x14ac:dyDescent="0.35">
      <c r="A114">
        <v>1</v>
      </c>
      <c r="B114">
        <v>36.920200000000001</v>
      </c>
      <c r="C114">
        <f t="shared" si="4"/>
        <v>46.038588483627407</v>
      </c>
      <c r="D114">
        <f t="shared" si="5"/>
        <v>-9.1183884836274061</v>
      </c>
      <c r="E114">
        <f t="shared" si="6"/>
        <v>83.145008538348904</v>
      </c>
      <c r="F114">
        <f t="shared" si="7"/>
        <v>0.24697559828027491</v>
      </c>
    </row>
    <row r="115" spans="1:6" x14ac:dyDescent="0.35">
      <c r="A115">
        <v>1</v>
      </c>
      <c r="B115">
        <v>37.425899999999999</v>
      </c>
      <c r="C115">
        <f t="shared" si="4"/>
        <v>46.038588483627407</v>
      </c>
      <c r="D115">
        <f t="shared" si="5"/>
        <v>-8.6126884836274087</v>
      </c>
      <c r="E115">
        <f t="shared" si="6"/>
        <v>74.178402916008196</v>
      </c>
      <c r="F115">
        <f t="shared" si="7"/>
        <v>0.23012642270800193</v>
      </c>
    </row>
    <row r="116" spans="1:6" x14ac:dyDescent="0.35">
      <c r="A116">
        <v>1</v>
      </c>
      <c r="B116">
        <v>35.435400000000001</v>
      </c>
      <c r="C116">
        <f t="shared" si="4"/>
        <v>46.038588483627407</v>
      </c>
      <c r="D116">
        <f t="shared" si="5"/>
        <v>-10.603188483627406</v>
      </c>
      <c r="E116">
        <f t="shared" si="6"/>
        <v>112.42760601932885</v>
      </c>
      <c r="F116">
        <f t="shared" si="7"/>
        <v>0.29922587253501881</v>
      </c>
    </row>
    <row r="117" spans="1:6" x14ac:dyDescent="0.35">
      <c r="A117">
        <v>1</v>
      </c>
      <c r="B117">
        <v>35.890999999999998</v>
      </c>
      <c r="C117">
        <f t="shared" si="4"/>
        <v>46.038588483627407</v>
      </c>
      <c r="D117">
        <f t="shared" si="5"/>
        <v>-10.147588483627409</v>
      </c>
      <c r="E117">
        <f t="shared" si="6"/>
        <v>102.97355203304762</v>
      </c>
      <c r="F117">
        <f t="shared" si="7"/>
        <v>0.28273351212358</v>
      </c>
    </row>
    <row r="118" spans="1:6" x14ac:dyDescent="0.35">
      <c r="A118">
        <v>0</v>
      </c>
      <c r="B118">
        <v>43.297899999999998</v>
      </c>
      <c r="C118">
        <f t="shared" si="4"/>
        <v>50.559251067624494</v>
      </c>
      <c r="D118">
        <f t="shared" si="5"/>
        <v>-7.2613510676244957</v>
      </c>
      <c r="E118">
        <f t="shared" si="6"/>
        <v>52.727219327291401</v>
      </c>
      <c r="F118">
        <f t="shared" si="7"/>
        <v>0.16770677255997393</v>
      </c>
    </row>
    <row r="119" spans="1:6" x14ac:dyDescent="0.35">
      <c r="A119">
        <v>0</v>
      </c>
      <c r="B119">
        <v>45.5991</v>
      </c>
      <c r="C119">
        <f t="shared" si="4"/>
        <v>50.559251067624494</v>
      </c>
      <c r="D119">
        <f t="shared" si="5"/>
        <v>-4.9601510676244942</v>
      </c>
      <c r="E119">
        <f t="shared" si="6"/>
        <v>24.60309861365641</v>
      </c>
      <c r="F119">
        <f t="shared" si="7"/>
        <v>0.10877738963322728</v>
      </c>
    </row>
    <row r="120" spans="1:6" x14ac:dyDescent="0.35">
      <c r="A120">
        <v>0</v>
      </c>
      <c r="B120">
        <v>41.7</v>
      </c>
      <c r="C120">
        <f t="shared" si="4"/>
        <v>50.559251067624494</v>
      </c>
      <c r="D120">
        <f t="shared" si="5"/>
        <v>-8.8592510676244913</v>
      </c>
      <c r="E120">
        <f t="shared" si="6"/>
        <v>78.486329479205693</v>
      </c>
      <c r="F120">
        <f t="shared" si="7"/>
        <v>0.21245206397181032</v>
      </c>
    </row>
    <row r="121" spans="1:6" x14ac:dyDescent="0.35">
      <c r="A121">
        <v>0</v>
      </c>
      <c r="B121">
        <v>38.700000000000003</v>
      </c>
      <c r="C121">
        <f t="shared" si="4"/>
        <v>50.559251067624494</v>
      </c>
      <c r="D121">
        <f t="shared" si="5"/>
        <v>-11.859251067624491</v>
      </c>
      <c r="E121">
        <f t="shared" si="6"/>
        <v>140.64183588495263</v>
      </c>
      <c r="F121">
        <f t="shared" si="7"/>
        <v>0.30644059606264834</v>
      </c>
    </row>
    <row r="122" spans="1:6" x14ac:dyDescent="0.35">
      <c r="A122">
        <v>0</v>
      </c>
      <c r="B122">
        <v>38.700000000000003</v>
      </c>
      <c r="C122">
        <f t="shared" si="4"/>
        <v>50.559251067624494</v>
      </c>
      <c r="D122">
        <f t="shared" si="5"/>
        <v>-11.859251067624491</v>
      </c>
      <c r="E122">
        <f t="shared" si="6"/>
        <v>140.64183588495263</v>
      </c>
      <c r="F122">
        <f t="shared" si="7"/>
        <v>0.30644059606264834</v>
      </c>
    </row>
    <row r="123" spans="1:6" x14ac:dyDescent="0.35">
      <c r="A123">
        <v>1</v>
      </c>
      <c r="B123">
        <v>37.5899</v>
      </c>
      <c r="C123">
        <f t="shared" si="4"/>
        <v>46.038588483627407</v>
      </c>
      <c r="D123">
        <f t="shared" si="5"/>
        <v>-8.4486884836274072</v>
      </c>
      <c r="E123">
        <f t="shared" si="6"/>
        <v>71.380337093378373</v>
      </c>
      <c r="F123">
        <f t="shared" si="7"/>
        <v>0.22475953603567467</v>
      </c>
    </row>
    <row r="124" spans="1:6" x14ac:dyDescent="0.35">
      <c r="A124">
        <v>1</v>
      </c>
      <c r="B124">
        <v>36.655700000000003</v>
      </c>
      <c r="C124">
        <f t="shared" si="4"/>
        <v>46.038588483627407</v>
      </c>
      <c r="D124">
        <f t="shared" si="5"/>
        <v>-9.3828884836274042</v>
      </c>
      <c r="E124">
        <f t="shared" si="6"/>
        <v>88.038596296187762</v>
      </c>
      <c r="F124">
        <f t="shared" si="7"/>
        <v>0.25597351799658452</v>
      </c>
    </row>
    <row r="125" spans="1:6" x14ac:dyDescent="0.35">
      <c r="A125">
        <v>0</v>
      </c>
      <c r="B125">
        <v>34.434100000000001</v>
      </c>
      <c r="C125">
        <f t="shared" si="4"/>
        <v>50.559251067624494</v>
      </c>
      <c r="D125">
        <f t="shared" si="5"/>
        <v>-16.125151067624493</v>
      </c>
      <c r="E125">
        <f t="shared" si="6"/>
        <v>260.02049695371136</v>
      </c>
      <c r="F125">
        <f t="shared" si="7"/>
        <v>0.46829018524150456</v>
      </c>
    </row>
    <row r="126" spans="1:6" x14ac:dyDescent="0.35">
      <c r="A126">
        <v>0</v>
      </c>
      <c r="B126">
        <v>31.366900000000001</v>
      </c>
      <c r="C126">
        <f t="shared" si="4"/>
        <v>50.559251067624494</v>
      </c>
      <c r="D126">
        <f t="shared" si="5"/>
        <v>-19.192351067624493</v>
      </c>
      <c r="E126">
        <f t="shared" si="6"/>
        <v>368.34633950294705</v>
      </c>
      <c r="F126">
        <f t="shared" si="7"/>
        <v>0.61186636446778264</v>
      </c>
    </row>
    <row r="127" spans="1:6" x14ac:dyDescent="0.35">
      <c r="A127">
        <v>0</v>
      </c>
      <c r="B127">
        <v>32.200000000000003</v>
      </c>
      <c r="C127">
        <f t="shared" si="4"/>
        <v>50.559251067624494</v>
      </c>
      <c r="D127">
        <f t="shared" si="5"/>
        <v>-18.359251067624491</v>
      </c>
      <c r="E127">
        <f t="shared" si="6"/>
        <v>337.06209976407104</v>
      </c>
      <c r="F127">
        <f t="shared" si="7"/>
        <v>0.57016307663430088</v>
      </c>
    </row>
    <row r="128" spans="1:6" x14ac:dyDescent="0.35">
      <c r="A128">
        <v>0</v>
      </c>
      <c r="B128">
        <v>28.1</v>
      </c>
      <c r="C128">
        <f t="shared" si="4"/>
        <v>50.559251067624494</v>
      </c>
      <c r="D128">
        <f t="shared" si="5"/>
        <v>-22.459251067624493</v>
      </c>
      <c r="E128">
        <f t="shared" si="6"/>
        <v>504.41795851859194</v>
      </c>
      <c r="F128">
        <f t="shared" si="7"/>
        <v>0.79926160383005307</v>
      </c>
    </row>
    <row r="129" spans="1:6" x14ac:dyDescent="0.35">
      <c r="A129">
        <v>0</v>
      </c>
      <c r="B129">
        <v>25.7</v>
      </c>
      <c r="C129">
        <f t="shared" si="4"/>
        <v>50.559251067624494</v>
      </c>
      <c r="D129">
        <f t="shared" si="5"/>
        <v>-24.859251067624495</v>
      </c>
      <c r="E129">
        <f t="shared" si="6"/>
        <v>617.98236364318961</v>
      </c>
      <c r="F129">
        <f t="shared" si="7"/>
        <v>0.96728603375970801</v>
      </c>
    </row>
    <row r="130" spans="1:6" x14ac:dyDescent="0.35">
      <c r="A130">
        <v>0</v>
      </c>
      <c r="B130">
        <v>27.8</v>
      </c>
      <c r="C130">
        <f t="shared" si="4"/>
        <v>50.559251067624494</v>
      </c>
      <c r="D130">
        <f t="shared" si="5"/>
        <v>-22.759251067624493</v>
      </c>
      <c r="E130">
        <f t="shared" si="6"/>
        <v>517.9835091591666</v>
      </c>
      <c r="F130">
        <f t="shared" si="7"/>
        <v>0.81867809595771557</v>
      </c>
    </row>
    <row r="131" spans="1:6" x14ac:dyDescent="0.35">
      <c r="A131">
        <v>0</v>
      </c>
      <c r="B131">
        <v>25.6</v>
      </c>
      <c r="C131">
        <f t="shared" ref="C131:C194" si="8">$I$2+($I$3*A131)</f>
        <v>50.559251067624494</v>
      </c>
      <c r="D131">
        <f t="shared" ref="D131:D194" si="9">B131-C131</f>
        <v>-24.959251067624493</v>
      </c>
      <c r="E131">
        <f t="shared" ref="E131:E194" si="10">D131^2</f>
        <v>622.96421385671442</v>
      </c>
      <c r="F131">
        <f t="shared" ref="F131:F194" si="11">ABS((B131-C131)/B131)</f>
        <v>0.97497074482908175</v>
      </c>
    </row>
    <row r="132" spans="1:6" x14ac:dyDescent="0.35">
      <c r="A132">
        <v>0</v>
      </c>
      <c r="B132">
        <v>27.2</v>
      </c>
      <c r="C132">
        <f t="shared" si="8"/>
        <v>50.559251067624494</v>
      </c>
      <c r="D132">
        <f t="shared" si="9"/>
        <v>-23.359251067624495</v>
      </c>
      <c r="E132">
        <f t="shared" si="10"/>
        <v>545.65461044031611</v>
      </c>
      <c r="F132">
        <f t="shared" si="11"/>
        <v>0.85879599513325355</v>
      </c>
    </row>
    <row r="133" spans="1:6" x14ac:dyDescent="0.35">
      <c r="A133">
        <v>0</v>
      </c>
      <c r="B133">
        <v>31.364100000000001</v>
      </c>
      <c r="C133">
        <f t="shared" si="8"/>
        <v>50.559251067624494</v>
      </c>
      <c r="D133">
        <f t="shared" si="9"/>
        <v>-19.195151067624494</v>
      </c>
      <c r="E133">
        <f t="shared" si="10"/>
        <v>368.45382450892572</v>
      </c>
      <c r="F133">
        <f t="shared" si="11"/>
        <v>0.61201026229429489</v>
      </c>
    </row>
    <row r="134" spans="1:6" x14ac:dyDescent="0.35">
      <c r="A134">
        <v>0</v>
      </c>
      <c r="B134">
        <v>31.363900000000001</v>
      </c>
      <c r="C134">
        <f t="shared" si="8"/>
        <v>50.559251067624494</v>
      </c>
      <c r="D134">
        <f t="shared" si="9"/>
        <v>-19.195351067624493</v>
      </c>
      <c r="E134">
        <f t="shared" si="10"/>
        <v>368.46150260935275</v>
      </c>
      <c r="F134">
        <f t="shared" si="11"/>
        <v>0.61202054169361886</v>
      </c>
    </row>
    <row r="135" spans="1:6" x14ac:dyDescent="0.35">
      <c r="A135">
        <v>0</v>
      </c>
      <c r="B135">
        <v>28.716000000000001</v>
      </c>
      <c r="C135">
        <f t="shared" si="8"/>
        <v>50.559251067624494</v>
      </c>
      <c r="D135">
        <f t="shared" si="9"/>
        <v>-21.843251067624493</v>
      </c>
      <c r="E135">
        <f t="shared" si="10"/>
        <v>477.12761720327853</v>
      </c>
      <c r="F135">
        <f t="shared" si="11"/>
        <v>0.76066482336065233</v>
      </c>
    </row>
    <row r="136" spans="1:6" x14ac:dyDescent="0.35">
      <c r="A136">
        <v>0</v>
      </c>
      <c r="B136">
        <v>28.700900000000001</v>
      </c>
      <c r="C136">
        <f t="shared" si="8"/>
        <v>50.559251067624494</v>
      </c>
      <c r="D136">
        <f t="shared" si="9"/>
        <v>-21.858351067624493</v>
      </c>
      <c r="E136">
        <f t="shared" si="10"/>
        <v>477.78751139552082</v>
      </c>
      <c r="F136">
        <f t="shared" si="11"/>
        <v>0.76159113712895743</v>
      </c>
    </row>
    <row r="137" spans="1:6" x14ac:dyDescent="0.35">
      <c r="A137">
        <v>0</v>
      </c>
      <c r="B137">
        <v>24.4</v>
      </c>
      <c r="C137">
        <f t="shared" si="8"/>
        <v>50.559251067624494</v>
      </c>
      <c r="D137">
        <f t="shared" si="9"/>
        <v>-26.159251067624496</v>
      </c>
      <c r="E137">
        <f t="shared" si="10"/>
        <v>684.30641641901332</v>
      </c>
      <c r="F137">
        <f t="shared" si="11"/>
        <v>1.072100453591168</v>
      </c>
    </row>
    <row r="138" spans="1:6" x14ac:dyDescent="0.35">
      <c r="A138">
        <v>0</v>
      </c>
      <c r="B138">
        <v>25.6</v>
      </c>
      <c r="C138">
        <f t="shared" si="8"/>
        <v>50.559251067624494</v>
      </c>
      <c r="D138">
        <f t="shared" si="9"/>
        <v>-24.959251067624493</v>
      </c>
      <c r="E138">
        <f t="shared" si="10"/>
        <v>622.96421385671442</v>
      </c>
      <c r="F138">
        <f t="shared" si="11"/>
        <v>0.97497074482908175</v>
      </c>
    </row>
    <row r="139" spans="1:6" x14ac:dyDescent="0.35">
      <c r="A139">
        <v>0</v>
      </c>
      <c r="B139">
        <v>24.6</v>
      </c>
      <c r="C139">
        <f t="shared" si="8"/>
        <v>50.559251067624494</v>
      </c>
      <c r="D139">
        <f t="shared" si="9"/>
        <v>-25.959251067624493</v>
      </c>
      <c r="E139">
        <f t="shared" si="10"/>
        <v>673.88271599196332</v>
      </c>
      <c r="F139">
        <f t="shared" si="11"/>
        <v>1.05525410844002</v>
      </c>
    </row>
    <row r="140" spans="1:6" x14ac:dyDescent="0.35">
      <c r="A140">
        <v>0</v>
      </c>
      <c r="B140">
        <v>25.6</v>
      </c>
      <c r="C140">
        <f t="shared" si="8"/>
        <v>50.559251067624494</v>
      </c>
      <c r="D140">
        <f t="shared" si="9"/>
        <v>-24.959251067624493</v>
      </c>
      <c r="E140">
        <f t="shared" si="10"/>
        <v>622.96421385671442</v>
      </c>
      <c r="F140">
        <f t="shared" si="11"/>
        <v>0.97497074482908175</v>
      </c>
    </row>
    <row r="141" spans="1:6" x14ac:dyDescent="0.35">
      <c r="A141">
        <v>0</v>
      </c>
      <c r="B141">
        <v>28.566800000000001</v>
      </c>
      <c r="C141">
        <f t="shared" si="8"/>
        <v>50.559251067624494</v>
      </c>
      <c r="D141">
        <f t="shared" si="9"/>
        <v>-21.992451067624494</v>
      </c>
      <c r="E141">
        <f t="shared" si="10"/>
        <v>483.66790396185775</v>
      </c>
      <c r="F141">
        <f t="shared" si="11"/>
        <v>0.76986050476862977</v>
      </c>
    </row>
    <row r="142" spans="1:6" x14ac:dyDescent="0.35">
      <c r="A142">
        <v>0</v>
      </c>
      <c r="B142">
        <v>28.567399999999999</v>
      </c>
      <c r="C142">
        <f t="shared" si="8"/>
        <v>50.559251067624494</v>
      </c>
      <c r="D142">
        <f t="shared" si="9"/>
        <v>-21.991851067624495</v>
      </c>
      <c r="E142">
        <f t="shared" si="10"/>
        <v>483.64151338057661</v>
      </c>
      <c r="F142">
        <f t="shared" si="11"/>
        <v>0.76982333245673373</v>
      </c>
    </row>
    <row r="143" spans="1:6" x14ac:dyDescent="0.35">
      <c r="A143">
        <v>0</v>
      </c>
      <c r="B143">
        <v>25.897500000000001</v>
      </c>
      <c r="C143">
        <f t="shared" si="8"/>
        <v>50.559251067624494</v>
      </c>
      <c r="D143">
        <f t="shared" si="9"/>
        <v>-24.661751067624493</v>
      </c>
      <c r="E143">
        <f t="shared" si="10"/>
        <v>608.20196572147779</v>
      </c>
      <c r="F143">
        <f t="shared" si="11"/>
        <v>0.95228308012837115</v>
      </c>
    </row>
    <row r="144" spans="1:6" x14ac:dyDescent="0.35">
      <c r="A144">
        <v>0</v>
      </c>
      <c r="B144">
        <v>25.897200000000002</v>
      </c>
      <c r="C144">
        <f t="shared" si="8"/>
        <v>50.559251067624494</v>
      </c>
      <c r="D144">
        <f t="shared" si="9"/>
        <v>-24.662051067624493</v>
      </c>
      <c r="E144">
        <f t="shared" si="10"/>
        <v>608.21676286211834</v>
      </c>
      <c r="F144">
        <f t="shared" si="11"/>
        <v>0.9523056958908489</v>
      </c>
    </row>
    <row r="145" spans="1:6" x14ac:dyDescent="0.35">
      <c r="A145">
        <v>0</v>
      </c>
      <c r="B145">
        <v>19.5139</v>
      </c>
      <c r="C145">
        <f t="shared" si="8"/>
        <v>50.559251067624494</v>
      </c>
      <c r="D145">
        <f t="shared" si="9"/>
        <v>-31.045351067624495</v>
      </c>
      <c r="E145">
        <f t="shared" si="10"/>
        <v>963.8138229120533</v>
      </c>
      <c r="F145">
        <f t="shared" si="11"/>
        <v>1.5909352342496628</v>
      </c>
    </row>
    <row r="146" spans="1:6" x14ac:dyDescent="0.35">
      <c r="A146">
        <v>0</v>
      </c>
      <c r="B146">
        <v>30.45</v>
      </c>
      <c r="C146">
        <f t="shared" si="8"/>
        <v>50.559251067624494</v>
      </c>
      <c r="D146">
        <f t="shared" si="9"/>
        <v>-20.109251067624495</v>
      </c>
      <c r="E146">
        <f t="shared" si="10"/>
        <v>404.38197850075687</v>
      </c>
      <c r="F146">
        <f t="shared" si="11"/>
        <v>0.66040233391213454</v>
      </c>
    </row>
    <row r="147" spans="1:6" x14ac:dyDescent="0.35">
      <c r="A147">
        <v>0</v>
      </c>
      <c r="B147">
        <v>21.473400000000002</v>
      </c>
      <c r="C147">
        <f t="shared" si="8"/>
        <v>50.559251067624494</v>
      </c>
      <c r="D147">
        <f t="shared" si="9"/>
        <v>-29.085851067624493</v>
      </c>
      <c r="E147">
        <f t="shared" si="10"/>
        <v>845.98673232803287</v>
      </c>
      <c r="F147">
        <f t="shared" si="11"/>
        <v>1.3545060897493872</v>
      </c>
    </row>
    <row r="148" spans="1:6" x14ac:dyDescent="0.35">
      <c r="A148">
        <v>0</v>
      </c>
      <c r="B148">
        <v>21.473400000000002</v>
      </c>
      <c r="C148">
        <f t="shared" si="8"/>
        <v>50.559251067624494</v>
      </c>
      <c r="D148">
        <f t="shared" si="9"/>
        <v>-29.085851067624493</v>
      </c>
      <c r="E148">
        <f t="shared" si="10"/>
        <v>845.98673232803287</v>
      </c>
      <c r="F148">
        <f t="shared" si="11"/>
        <v>1.3545060897493872</v>
      </c>
    </row>
    <row r="149" spans="1:6" x14ac:dyDescent="0.35">
      <c r="A149">
        <v>0</v>
      </c>
      <c r="B149">
        <v>21.473400000000002</v>
      </c>
      <c r="C149">
        <f t="shared" si="8"/>
        <v>50.559251067624494</v>
      </c>
      <c r="D149">
        <f t="shared" si="9"/>
        <v>-29.085851067624493</v>
      </c>
      <c r="E149">
        <f t="shared" si="10"/>
        <v>845.98673232803287</v>
      </c>
      <c r="F149">
        <f t="shared" si="11"/>
        <v>1.3545060897493872</v>
      </c>
    </row>
    <row r="150" spans="1:6" x14ac:dyDescent="0.35">
      <c r="A150">
        <v>0</v>
      </c>
      <c r="B150">
        <v>23</v>
      </c>
      <c r="C150">
        <f t="shared" si="8"/>
        <v>50.559251067624494</v>
      </c>
      <c r="D150">
        <f t="shared" si="9"/>
        <v>-27.559251067624494</v>
      </c>
      <c r="E150">
        <f t="shared" si="10"/>
        <v>759.5123194083618</v>
      </c>
      <c r="F150">
        <f t="shared" si="11"/>
        <v>1.1982283072880215</v>
      </c>
    </row>
    <row r="151" spans="1:6" x14ac:dyDescent="0.35">
      <c r="A151">
        <v>0</v>
      </c>
      <c r="B151">
        <v>21.8</v>
      </c>
      <c r="C151">
        <f t="shared" si="8"/>
        <v>50.559251067624494</v>
      </c>
      <c r="D151">
        <f t="shared" si="9"/>
        <v>-28.759251067624493</v>
      </c>
      <c r="E151">
        <f t="shared" si="10"/>
        <v>827.09452197066059</v>
      </c>
      <c r="F151">
        <f t="shared" si="11"/>
        <v>1.3192317003497473</v>
      </c>
    </row>
    <row r="152" spans="1:6" x14ac:dyDescent="0.35">
      <c r="A152">
        <v>0</v>
      </c>
      <c r="B152">
        <v>23</v>
      </c>
      <c r="C152">
        <f t="shared" si="8"/>
        <v>50.559251067624494</v>
      </c>
      <c r="D152">
        <f t="shared" si="9"/>
        <v>-27.559251067624494</v>
      </c>
      <c r="E152">
        <f t="shared" si="10"/>
        <v>759.5123194083618</v>
      </c>
      <c r="F152">
        <f t="shared" si="11"/>
        <v>1.1982283072880215</v>
      </c>
    </row>
    <row r="153" spans="1:6" x14ac:dyDescent="0.35">
      <c r="A153">
        <v>0</v>
      </c>
      <c r="B153">
        <v>21.641200000000001</v>
      </c>
      <c r="C153">
        <f t="shared" si="8"/>
        <v>50.559251067624494</v>
      </c>
      <c r="D153">
        <f t="shared" si="9"/>
        <v>-28.918051067624493</v>
      </c>
      <c r="E153">
        <f t="shared" si="10"/>
        <v>836.25367754973809</v>
      </c>
      <c r="F153">
        <f t="shared" si="11"/>
        <v>1.3362498876044069</v>
      </c>
    </row>
    <row r="154" spans="1:6" x14ac:dyDescent="0.35">
      <c r="A154">
        <v>0</v>
      </c>
      <c r="B154">
        <v>18.600000000000001</v>
      </c>
      <c r="C154">
        <f t="shared" si="8"/>
        <v>50.559251067624494</v>
      </c>
      <c r="D154">
        <f t="shared" si="9"/>
        <v>-31.959251067624493</v>
      </c>
      <c r="E154">
        <f t="shared" si="10"/>
        <v>1021.3937288034573</v>
      </c>
      <c r="F154">
        <f t="shared" si="11"/>
        <v>1.7182393047109941</v>
      </c>
    </row>
    <row r="155" spans="1:6" x14ac:dyDescent="0.35">
      <c r="A155">
        <v>0</v>
      </c>
      <c r="B155">
        <v>21.2</v>
      </c>
      <c r="C155">
        <f t="shared" si="8"/>
        <v>50.559251067624494</v>
      </c>
      <c r="D155">
        <f t="shared" si="9"/>
        <v>-29.359251067624495</v>
      </c>
      <c r="E155">
        <f t="shared" si="10"/>
        <v>861.96562325181003</v>
      </c>
      <c r="F155">
        <f t="shared" si="11"/>
        <v>1.384870333378514</v>
      </c>
    </row>
    <row r="156" spans="1:6" x14ac:dyDescent="0.35">
      <c r="A156">
        <v>0</v>
      </c>
      <c r="B156">
        <v>21.473400000000002</v>
      </c>
      <c r="C156">
        <f t="shared" si="8"/>
        <v>50.559251067624494</v>
      </c>
      <c r="D156">
        <f t="shared" si="9"/>
        <v>-29.085851067624493</v>
      </c>
      <c r="E156">
        <f t="shared" si="10"/>
        <v>845.98673232803287</v>
      </c>
      <c r="F156">
        <f t="shared" si="11"/>
        <v>1.3545060897493872</v>
      </c>
    </row>
    <row r="157" spans="1:6" x14ac:dyDescent="0.35">
      <c r="A157">
        <v>0</v>
      </c>
      <c r="B157">
        <v>21.473400000000002</v>
      </c>
      <c r="C157">
        <f t="shared" si="8"/>
        <v>50.559251067624494</v>
      </c>
      <c r="D157">
        <f t="shared" si="9"/>
        <v>-29.085851067624493</v>
      </c>
      <c r="E157">
        <f t="shared" si="10"/>
        <v>845.98673232803287</v>
      </c>
      <c r="F157">
        <f t="shared" si="11"/>
        <v>1.3545060897493872</v>
      </c>
    </row>
    <row r="158" spans="1:6" x14ac:dyDescent="0.35">
      <c r="A158">
        <v>0</v>
      </c>
      <c r="B158">
        <v>21.473400000000002</v>
      </c>
      <c r="C158">
        <f t="shared" si="8"/>
        <v>50.559251067624494</v>
      </c>
      <c r="D158">
        <f t="shared" si="9"/>
        <v>-29.085851067624493</v>
      </c>
      <c r="E158">
        <f t="shared" si="10"/>
        <v>845.98673232803287</v>
      </c>
      <c r="F158">
        <f t="shared" si="11"/>
        <v>1.3545060897493872</v>
      </c>
    </row>
    <row r="159" spans="1:6" x14ac:dyDescent="0.35">
      <c r="A159">
        <v>0</v>
      </c>
      <c r="B159">
        <v>22.8</v>
      </c>
      <c r="C159">
        <f t="shared" si="8"/>
        <v>50.559251067624494</v>
      </c>
      <c r="D159">
        <f t="shared" si="9"/>
        <v>-27.759251067624493</v>
      </c>
      <c r="E159">
        <f t="shared" si="10"/>
        <v>770.57601983541156</v>
      </c>
      <c r="F159">
        <f t="shared" si="11"/>
        <v>1.2175110117379164</v>
      </c>
    </row>
    <row r="160" spans="1:6" x14ac:dyDescent="0.35">
      <c r="A160">
        <v>0</v>
      </c>
      <c r="B160">
        <v>21.8</v>
      </c>
      <c r="C160">
        <f t="shared" si="8"/>
        <v>50.559251067624494</v>
      </c>
      <c r="D160">
        <f t="shared" si="9"/>
        <v>-28.759251067624493</v>
      </c>
      <c r="E160">
        <f t="shared" si="10"/>
        <v>827.09452197066059</v>
      </c>
      <c r="F160">
        <f t="shared" si="11"/>
        <v>1.3192317003497473</v>
      </c>
    </row>
    <row r="161" spans="1:6" x14ac:dyDescent="0.35">
      <c r="A161">
        <v>0</v>
      </c>
      <c r="B161">
        <v>21.628499999999999</v>
      </c>
      <c r="C161">
        <f t="shared" si="8"/>
        <v>50.559251067624494</v>
      </c>
      <c r="D161">
        <f t="shared" si="9"/>
        <v>-28.930751067624495</v>
      </c>
      <c r="E161">
        <f t="shared" si="10"/>
        <v>836.98835733685587</v>
      </c>
      <c r="F161">
        <f t="shared" si="11"/>
        <v>1.3376217059724205</v>
      </c>
    </row>
    <row r="162" spans="1:6" x14ac:dyDescent="0.35">
      <c r="A162">
        <v>0</v>
      </c>
      <c r="B162">
        <v>21.9</v>
      </c>
      <c r="C162">
        <f t="shared" si="8"/>
        <v>50.559251067624494</v>
      </c>
      <c r="D162">
        <f t="shared" si="9"/>
        <v>-28.659251067624496</v>
      </c>
      <c r="E162">
        <f t="shared" si="10"/>
        <v>821.35267175713579</v>
      </c>
      <c r="F162">
        <f t="shared" si="11"/>
        <v>1.3086416012613926</v>
      </c>
    </row>
    <row r="163" spans="1:6" x14ac:dyDescent="0.35">
      <c r="A163">
        <v>0</v>
      </c>
      <c r="B163">
        <v>21.2</v>
      </c>
      <c r="C163">
        <f t="shared" si="8"/>
        <v>50.559251067624494</v>
      </c>
      <c r="D163">
        <f t="shared" si="9"/>
        <v>-29.359251067624495</v>
      </c>
      <c r="E163">
        <f t="shared" si="10"/>
        <v>861.96562325181003</v>
      </c>
      <c r="F163">
        <f t="shared" si="11"/>
        <v>1.384870333378514</v>
      </c>
    </row>
    <row r="164" spans="1:6" x14ac:dyDescent="0.35">
      <c r="A164">
        <v>0</v>
      </c>
      <c r="B164">
        <v>17.7</v>
      </c>
      <c r="C164">
        <f t="shared" si="8"/>
        <v>50.559251067624494</v>
      </c>
      <c r="D164">
        <f t="shared" si="9"/>
        <v>-32.859251067624498</v>
      </c>
      <c r="E164">
        <f t="shared" si="10"/>
        <v>1079.7303807251817</v>
      </c>
      <c r="F164">
        <f t="shared" si="11"/>
        <v>1.8564548625776554</v>
      </c>
    </row>
    <row r="165" spans="1:6" x14ac:dyDescent="0.35">
      <c r="A165">
        <v>0</v>
      </c>
      <c r="B165">
        <v>20.6</v>
      </c>
      <c r="C165">
        <f t="shared" si="8"/>
        <v>50.559251067624494</v>
      </c>
      <c r="D165">
        <f t="shared" si="9"/>
        <v>-29.959251067624493</v>
      </c>
      <c r="E165">
        <f t="shared" si="10"/>
        <v>897.55672453295927</v>
      </c>
      <c r="F165">
        <f t="shared" si="11"/>
        <v>1.4543325760982762</v>
      </c>
    </row>
    <row r="166" spans="1:6" x14ac:dyDescent="0.35">
      <c r="A166">
        <v>0</v>
      </c>
      <c r="B166">
        <v>22.8</v>
      </c>
      <c r="C166">
        <f t="shared" si="8"/>
        <v>50.559251067624494</v>
      </c>
      <c r="D166">
        <f t="shared" si="9"/>
        <v>-27.759251067624493</v>
      </c>
      <c r="E166">
        <f t="shared" si="10"/>
        <v>770.57601983541156</v>
      </c>
      <c r="F166">
        <f t="shared" si="11"/>
        <v>1.2175110117379164</v>
      </c>
    </row>
    <row r="167" spans="1:6" x14ac:dyDescent="0.35">
      <c r="A167">
        <v>0</v>
      </c>
      <c r="B167">
        <v>21.8</v>
      </c>
      <c r="C167">
        <f t="shared" si="8"/>
        <v>50.559251067624494</v>
      </c>
      <c r="D167">
        <f t="shared" si="9"/>
        <v>-28.759251067624493</v>
      </c>
      <c r="E167">
        <f t="shared" si="10"/>
        <v>827.09452197066059</v>
      </c>
      <c r="F167">
        <f t="shared" si="11"/>
        <v>1.3192317003497473</v>
      </c>
    </row>
    <row r="168" spans="1:6" x14ac:dyDescent="0.35">
      <c r="A168">
        <v>0</v>
      </c>
      <c r="B168">
        <v>21.651499999999999</v>
      </c>
      <c r="C168">
        <f t="shared" si="8"/>
        <v>50.559251067624494</v>
      </c>
      <c r="D168">
        <f t="shared" si="9"/>
        <v>-28.907751067624496</v>
      </c>
      <c r="E168">
        <f t="shared" si="10"/>
        <v>835.65807178774514</v>
      </c>
      <c r="F168">
        <f t="shared" si="11"/>
        <v>1.3351384923734844</v>
      </c>
    </row>
    <row r="169" spans="1:6" x14ac:dyDescent="0.35">
      <c r="A169">
        <v>0</v>
      </c>
      <c r="B169">
        <v>35</v>
      </c>
      <c r="C169">
        <f t="shared" si="8"/>
        <v>50.559251067624494</v>
      </c>
      <c r="D169">
        <f t="shared" si="9"/>
        <v>-15.559251067624494</v>
      </c>
      <c r="E169">
        <f t="shared" si="10"/>
        <v>242.09029378537397</v>
      </c>
      <c r="F169">
        <f t="shared" si="11"/>
        <v>0.44455003050355696</v>
      </c>
    </row>
    <row r="170" spans="1:6" x14ac:dyDescent="0.35">
      <c r="A170">
        <v>0</v>
      </c>
      <c r="B170">
        <v>35</v>
      </c>
      <c r="C170">
        <f t="shared" si="8"/>
        <v>50.559251067624494</v>
      </c>
      <c r="D170">
        <f t="shared" si="9"/>
        <v>-15.559251067624494</v>
      </c>
      <c r="E170">
        <f t="shared" si="10"/>
        <v>242.09029378537397</v>
      </c>
      <c r="F170">
        <f t="shared" si="11"/>
        <v>0.44455003050355696</v>
      </c>
    </row>
    <row r="171" spans="1:6" x14ac:dyDescent="0.35">
      <c r="A171">
        <v>0</v>
      </c>
      <c r="B171">
        <v>37</v>
      </c>
      <c r="C171">
        <f t="shared" si="8"/>
        <v>50.559251067624494</v>
      </c>
      <c r="D171">
        <f t="shared" si="9"/>
        <v>-13.559251067624494</v>
      </c>
      <c r="E171">
        <f t="shared" si="10"/>
        <v>183.853289514876</v>
      </c>
      <c r="F171">
        <f t="shared" si="11"/>
        <v>0.36646624507093228</v>
      </c>
    </row>
    <row r="172" spans="1:6" x14ac:dyDescent="0.35">
      <c r="A172">
        <v>0</v>
      </c>
      <c r="B172">
        <v>34</v>
      </c>
      <c r="C172">
        <f t="shared" si="8"/>
        <v>50.559251067624494</v>
      </c>
      <c r="D172">
        <f t="shared" si="9"/>
        <v>-16.559251067624494</v>
      </c>
      <c r="E172">
        <f t="shared" si="10"/>
        <v>274.20879592062295</v>
      </c>
      <c r="F172">
        <f t="shared" si="11"/>
        <v>0.48703679610660278</v>
      </c>
    </row>
    <row r="173" spans="1:6" x14ac:dyDescent="0.35">
      <c r="A173">
        <v>0</v>
      </c>
      <c r="B173">
        <v>30.049299999999999</v>
      </c>
      <c r="C173">
        <f t="shared" si="8"/>
        <v>50.559251067624494</v>
      </c>
      <c r="D173">
        <f t="shared" si="9"/>
        <v>-20.509951067624495</v>
      </c>
      <c r="E173">
        <f t="shared" si="10"/>
        <v>420.65809279635118</v>
      </c>
      <c r="F173">
        <f t="shared" si="11"/>
        <v>0.68254338928442582</v>
      </c>
    </row>
    <row r="174" spans="1:6" x14ac:dyDescent="0.35">
      <c r="A174">
        <v>0</v>
      </c>
      <c r="B174">
        <v>21.7</v>
      </c>
      <c r="C174">
        <f t="shared" si="8"/>
        <v>50.559251067624494</v>
      </c>
      <c r="D174">
        <f t="shared" si="9"/>
        <v>-28.859251067624495</v>
      </c>
      <c r="E174">
        <f t="shared" si="10"/>
        <v>832.8563721841856</v>
      </c>
      <c r="F174">
        <f t="shared" si="11"/>
        <v>1.3299194040379951</v>
      </c>
    </row>
    <row r="175" spans="1:6" x14ac:dyDescent="0.35">
      <c r="A175">
        <v>0</v>
      </c>
      <c r="B175">
        <v>32.299999999999997</v>
      </c>
      <c r="C175">
        <f t="shared" si="8"/>
        <v>50.559251067624494</v>
      </c>
      <c r="D175">
        <f t="shared" si="9"/>
        <v>-18.259251067624497</v>
      </c>
      <c r="E175">
        <f t="shared" si="10"/>
        <v>333.40024955054633</v>
      </c>
      <c r="F175">
        <f t="shared" si="11"/>
        <v>0.56530189063852931</v>
      </c>
    </row>
    <row r="176" spans="1:6" x14ac:dyDescent="0.35">
      <c r="A176">
        <v>0</v>
      </c>
      <c r="B176">
        <v>27.2</v>
      </c>
      <c r="C176">
        <f t="shared" si="8"/>
        <v>50.559251067624494</v>
      </c>
      <c r="D176">
        <f t="shared" si="9"/>
        <v>-23.359251067624495</v>
      </c>
      <c r="E176">
        <f t="shared" si="10"/>
        <v>545.65461044031611</v>
      </c>
      <c r="F176">
        <f t="shared" si="11"/>
        <v>0.85879599513325355</v>
      </c>
    </row>
    <row r="177" spans="1:6" x14ac:dyDescent="0.35">
      <c r="A177">
        <v>0</v>
      </c>
      <c r="B177">
        <v>36.799999999999997</v>
      </c>
      <c r="C177">
        <f t="shared" si="8"/>
        <v>50.559251067624494</v>
      </c>
      <c r="D177">
        <f t="shared" si="9"/>
        <v>-13.759251067624497</v>
      </c>
      <c r="E177">
        <f t="shared" si="10"/>
        <v>189.31698994192587</v>
      </c>
      <c r="F177">
        <f t="shared" si="11"/>
        <v>0.37389269205501352</v>
      </c>
    </row>
    <row r="178" spans="1:6" x14ac:dyDescent="0.35">
      <c r="A178">
        <v>0</v>
      </c>
      <c r="B178">
        <v>35.5</v>
      </c>
      <c r="C178">
        <f t="shared" si="8"/>
        <v>50.559251067624494</v>
      </c>
      <c r="D178">
        <f t="shared" si="9"/>
        <v>-15.059251067624494</v>
      </c>
      <c r="E178">
        <f t="shared" si="10"/>
        <v>226.78104271774947</v>
      </c>
      <c r="F178">
        <f t="shared" si="11"/>
        <v>0.42420425542604207</v>
      </c>
    </row>
    <row r="179" spans="1:6" x14ac:dyDescent="0.35">
      <c r="A179">
        <v>0</v>
      </c>
      <c r="B179">
        <v>30.4</v>
      </c>
      <c r="C179">
        <f t="shared" si="8"/>
        <v>50.559251067624494</v>
      </c>
      <c r="D179">
        <f t="shared" si="9"/>
        <v>-20.159251067624496</v>
      </c>
      <c r="E179">
        <f t="shared" si="10"/>
        <v>406.39540360751937</v>
      </c>
      <c r="F179">
        <f t="shared" si="11"/>
        <v>0.66313325880343743</v>
      </c>
    </row>
    <row r="180" spans="1:6" x14ac:dyDescent="0.35">
      <c r="A180">
        <v>0</v>
      </c>
      <c r="B180">
        <v>29.4</v>
      </c>
      <c r="C180">
        <f t="shared" si="8"/>
        <v>50.559251067624494</v>
      </c>
      <c r="D180">
        <f t="shared" si="9"/>
        <v>-21.159251067624496</v>
      </c>
      <c r="E180">
        <f t="shared" si="10"/>
        <v>447.71390574276836</v>
      </c>
      <c r="F180">
        <f t="shared" si="11"/>
        <v>0.71970241726613937</v>
      </c>
    </row>
    <row r="181" spans="1:6" x14ac:dyDescent="0.35">
      <c r="A181">
        <v>0</v>
      </c>
      <c r="B181">
        <v>34.762999999999998</v>
      </c>
      <c r="C181">
        <f t="shared" si="8"/>
        <v>50.559251067624494</v>
      </c>
      <c r="D181">
        <f t="shared" si="9"/>
        <v>-15.796251067624496</v>
      </c>
      <c r="E181">
        <f t="shared" si="10"/>
        <v>249.52154779142802</v>
      </c>
      <c r="F181">
        <f t="shared" si="11"/>
        <v>0.45439838528390808</v>
      </c>
    </row>
    <row r="182" spans="1:6" x14ac:dyDescent="0.35">
      <c r="A182">
        <v>0</v>
      </c>
      <c r="B182">
        <v>34.767499999999998</v>
      </c>
      <c r="C182">
        <f t="shared" si="8"/>
        <v>50.559251067624494</v>
      </c>
      <c r="D182">
        <f t="shared" si="9"/>
        <v>-15.791751067624496</v>
      </c>
      <c r="E182">
        <f t="shared" si="10"/>
        <v>249.37940178181941</v>
      </c>
      <c r="F182">
        <f t="shared" si="11"/>
        <v>0.45421014072408128</v>
      </c>
    </row>
    <row r="183" spans="1:6" x14ac:dyDescent="0.35">
      <c r="A183">
        <v>0</v>
      </c>
      <c r="B183">
        <v>32.799999999999997</v>
      </c>
      <c r="C183">
        <f t="shared" si="8"/>
        <v>50.559251067624494</v>
      </c>
      <c r="D183">
        <f t="shared" si="9"/>
        <v>-17.759251067624497</v>
      </c>
      <c r="E183">
        <f t="shared" si="10"/>
        <v>315.39099848292182</v>
      </c>
      <c r="F183">
        <f t="shared" si="11"/>
        <v>0.54144058133001516</v>
      </c>
    </row>
    <row r="184" spans="1:6" x14ac:dyDescent="0.35">
      <c r="A184">
        <v>0</v>
      </c>
      <c r="B184">
        <v>21.7</v>
      </c>
      <c r="C184">
        <f t="shared" si="8"/>
        <v>50.559251067624494</v>
      </c>
      <c r="D184">
        <f t="shared" si="9"/>
        <v>-28.859251067624495</v>
      </c>
      <c r="E184">
        <f t="shared" si="10"/>
        <v>832.8563721841856</v>
      </c>
      <c r="F184">
        <f t="shared" si="11"/>
        <v>1.3299194040379951</v>
      </c>
    </row>
    <row r="185" spans="1:6" x14ac:dyDescent="0.35">
      <c r="A185">
        <v>0</v>
      </c>
      <c r="B185">
        <v>40.299999999999997</v>
      </c>
      <c r="C185">
        <f t="shared" si="8"/>
        <v>50.559251067624494</v>
      </c>
      <c r="D185">
        <f t="shared" si="9"/>
        <v>-10.259251067624497</v>
      </c>
      <c r="E185">
        <f t="shared" si="10"/>
        <v>105.25223246855438</v>
      </c>
      <c r="F185">
        <f t="shared" si="11"/>
        <v>0.25457198678968979</v>
      </c>
    </row>
    <row r="186" spans="1:6" x14ac:dyDescent="0.35">
      <c r="A186">
        <v>0</v>
      </c>
      <c r="B186">
        <v>37.299999999999997</v>
      </c>
      <c r="C186">
        <f t="shared" si="8"/>
        <v>50.559251067624494</v>
      </c>
      <c r="D186">
        <f t="shared" si="9"/>
        <v>-13.259251067624497</v>
      </c>
      <c r="E186">
        <f t="shared" si="10"/>
        <v>175.80773887430135</v>
      </c>
      <c r="F186">
        <f t="shared" si="11"/>
        <v>0.35547589993631362</v>
      </c>
    </row>
    <row r="187" spans="1:6" x14ac:dyDescent="0.35">
      <c r="A187">
        <v>0</v>
      </c>
      <c r="B187">
        <v>35.799999999999997</v>
      </c>
      <c r="C187">
        <f t="shared" si="8"/>
        <v>50.559251067624494</v>
      </c>
      <c r="D187">
        <f t="shared" si="9"/>
        <v>-14.759251067624497</v>
      </c>
      <c r="E187">
        <f t="shared" si="10"/>
        <v>217.83549207717485</v>
      </c>
      <c r="F187">
        <f t="shared" si="11"/>
        <v>0.41226958289453908</v>
      </c>
    </row>
    <row r="188" spans="1:6" x14ac:dyDescent="0.35">
      <c r="A188">
        <v>0</v>
      </c>
      <c r="B188">
        <v>24.1556</v>
      </c>
      <c r="C188">
        <f t="shared" si="8"/>
        <v>50.559251067624494</v>
      </c>
      <c r="D188">
        <f t="shared" si="9"/>
        <v>-26.403651067624494</v>
      </c>
      <c r="E188">
        <f t="shared" si="10"/>
        <v>697.15278970086808</v>
      </c>
      <c r="F188">
        <f t="shared" si="11"/>
        <v>1.093065420342467</v>
      </c>
    </row>
    <row r="189" spans="1:6" x14ac:dyDescent="0.35">
      <c r="A189">
        <v>0</v>
      </c>
      <c r="B189">
        <v>43.2</v>
      </c>
      <c r="C189">
        <f t="shared" si="8"/>
        <v>50.559251067624494</v>
      </c>
      <c r="D189">
        <f t="shared" si="9"/>
        <v>-7.3592510676244913</v>
      </c>
      <c r="E189">
        <f t="shared" si="10"/>
        <v>54.158576276332212</v>
      </c>
      <c r="F189">
        <f t="shared" si="11"/>
        <v>0.17035303397278914</v>
      </c>
    </row>
    <row r="190" spans="1:6" x14ac:dyDescent="0.35">
      <c r="A190">
        <v>0</v>
      </c>
      <c r="B190">
        <v>42.973300000000002</v>
      </c>
      <c r="C190">
        <f t="shared" si="8"/>
        <v>50.559251067624494</v>
      </c>
      <c r="D190">
        <f t="shared" si="9"/>
        <v>-7.5859510676244923</v>
      </c>
      <c r="E190">
        <f t="shared" si="10"/>
        <v>57.546653600393178</v>
      </c>
      <c r="F190">
        <f t="shared" si="11"/>
        <v>0.1765270776883435</v>
      </c>
    </row>
    <row r="191" spans="1:6" x14ac:dyDescent="0.35">
      <c r="A191">
        <v>0</v>
      </c>
      <c r="B191">
        <v>34.542400000000001</v>
      </c>
      <c r="C191">
        <f t="shared" si="8"/>
        <v>50.559251067624494</v>
      </c>
      <c r="D191">
        <f t="shared" si="9"/>
        <v>-16.016851067624494</v>
      </c>
      <c r="E191">
        <f t="shared" si="10"/>
        <v>256.5395181224639</v>
      </c>
      <c r="F191">
        <f t="shared" si="11"/>
        <v>0.4636866884647417</v>
      </c>
    </row>
    <row r="192" spans="1:6" x14ac:dyDescent="0.35">
      <c r="A192">
        <v>0</v>
      </c>
      <c r="B192">
        <v>34.542400000000001</v>
      </c>
      <c r="C192">
        <f t="shared" si="8"/>
        <v>50.559251067624494</v>
      </c>
      <c r="D192">
        <f t="shared" si="9"/>
        <v>-16.016851067624494</v>
      </c>
      <c r="E192">
        <f t="shared" si="10"/>
        <v>256.5395181224639</v>
      </c>
      <c r="F192">
        <f t="shared" si="11"/>
        <v>0.4636866884647417</v>
      </c>
    </row>
    <row r="193" spans="1:6" x14ac:dyDescent="0.35">
      <c r="A193">
        <v>1</v>
      </c>
      <c r="B193">
        <v>35.505200000000002</v>
      </c>
      <c r="C193">
        <f t="shared" si="8"/>
        <v>46.038588483627407</v>
      </c>
      <c r="D193">
        <f t="shared" si="9"/>
        <v>-10.533388483627405</v>
      </c>
      <c r="E193">
        <f t="shared" si="10"/>
        <v>110.95227294701445</v>
      </c>
      <c r="F193">
        <f t="shared" si="11"/>
        <v>0.29667171241472812</v>
      </c>
    </row>
    <row r="194" spans="1:6" x14ac:dyDescent="0.35">
      <c r="A194">
        <v>1</v>
      </c>
      <c r="B194">
        <v>35.993099999999998</v>
      </c>
      <c r="C194">
        <f t="shared" si="8"/>
        <v>46.038588483627407</v>
      </c>
      <c r="D194">
        <f t="shared" si="9"/>
        <v>-10.045488483627409</v>
      </c>
      <c r="E194">
        <f t="shared" si="10"/>
        <v>100.9118388746909</v>
      </c>
      <c r="F194">
        <f t="shared" si="11"/>
        <v>0.27909483994508416</v>
      </c>
    </row>
    <row r="195" spans="1:6" x14ac:dyDescent="0.35">
      <c r="A195">
        <v>1</v>
      </c>
      <c r="B195">
        <v>32.286000000000001</v>
      </c>
      <c r="C195">
        <f t="shared" ref="C195:C246" si="12">$I$2+($I$3*A195)</f>
        <v>46.038588483627407</v>
      </c>
      <c r="D195">
        <f t="shared" ref="D195:D246" si="13">B195-C195</f>
        <v>-13.752588483627406</v>
      </c>
      <c r="E195">
        <f t="shared" ref="E195:E246" si="14">D195^2</f>
        <v>189.13369000000117</v>
      </c>
      <c r="F195">
        <f t="shared" ref="F195:F246" si="15">ABS((B195-C195)/B195)</f>
        <v>0.42596136045429617</v>
      </c>
    </row>
    <row r="196" spans="1:6" x14ac:dyDescent="0.35">
      <c r="A196">
        <v>0</v>
      </c>
      <c r="B196">
        <v>28.1647</v>
      </c>
      <c r="C196">
        <f t="shared" si="12"/>
        <v>50.559251067624494</v>
      </c>
      <c r="D196">
        <f t="shared" si="13"/>
        <v>-22.394551067624494</v>
      </c>
      <c r="E196">
        <f t="shared" si="14"/>
        <v>501.51591752044141</v>
      </c>
      <c r="F196">
        <f t="shared" si="15"/>
        <v>0.79512833680545125</v>
      </c>
    </row>
    <row r="197" spans="1:6" x14ac:dyDescent="0.35">
      <c r="A197">
        <v>0</v>
      </c>
      <c r="B197">
        <v>32.4</v>
      </c>
      <c r="C197">
        <f t="shared" si="12"/>
        <v>50.559251067624494</v>
      </c>
      <c r="D197">
        <f t="shared" si="13"/>
        <v>-18.159251067624496</v>
      </c>
      <c r="E197">
        <f t="shared" si="14"/>
        <v>329.75839933702139</v>
      </c>
      <c r="F197">
        <f t="shared" si="15"/>
        <v>0.560470711963719</v>
      </c>
    </row>
    <row r="198" spans="1:6" x14ac:dyDescent="0.35">
      <c r="A198">
        <v>0</v>
      </c>
      <c r="B198">
        <v>24.2</v>
      </c>
      <c r="C198">
        <f t="shared" si="12"/>
        <v>50.559251067624494</v>
      </c>
      <c r="D198">
        <f t="shared" si="13"/>
        <v>-26.359251067624495</v>
      </c>
      <c r="E198">
        <f t="shared" si="14"/>
        <v>694.81011684606312</v>
      </c>
      <c r="F198">
        <f t="shared" si="15"/>
        <v>1.0892252507282849</v>
      </c>
    </row>
    <row r="199" spans="1:6" x14ac:dyDescent="0.35">
      <c r="A199">
        <v>0</v>
      </c>
      <c r="B199">
        <v>24.2</v>
      </c>
      <c r="C199">
        <f t="shared" si="12"/>
        <v>50.559251067624494</v>
      </c>
      <c r="D199">
        <f t="shared" si="13"/>
        <v>-26.359251067624495</v>
      </c>
      <c r="E199">
        <f t="shared" si="14"/>
        <v>694.81011684606312</v>
      </c>
      <c r="F199">
        <f t="shared" si="15"/>
        <v>1.0892252507282849</v>
      </c>
    </row>
    <row r="200" spans="1:6" x14ac:dyDescent="0.35">
      <c r="A200">
        <v>0</v>
      </c>
      <c r="B200">
        <v>29</v>
      </c>
      <c r="C200">
        <f t="shared" si="12"/>
        <v>50.559251067624494</v>
      </c>
      <c r="D200">
        <f t="shared" si="13"/>
        <v>-21.559251067624494</v>
      </c>
      <c r="E200">
        <f t="shared" si="14"/>
        <v>464.8013065968679</v>
      </c>
      <c r="F200">
        <f t="shared" si="15"/>
        <v>0.74342245060774115</v>
      </c>
    </row>
    <row r="201" spans="1:6" x14ac:dyDescent="0.35">
      <c r="A201">
        <v>0</v>
      </c>
      <c r="B201">
        <v>29</v>
      </c>
      <c r="C201">
        <f t="shared" si="12"/>
        <v>50.559251067624494</v>
      </c>
      <c r="D201">
        <f t="shared" si="13"/>
        <v>-21.559251067624494</v>
      </c>
      <c r="E201">
        <f t="shared" si="14"/>
        <v>464.8013065968679</v>
      </c>
      <c r="F201">
        <f t="shared" si="15"/>
        <v>0.74342245060774115</v>
      </c>
    </row>
    <row r="202" spans="1:6" x14ac:dyDescent="0.35">
      <c r="A202">
        <v>0</v>
      </c>
      <c r="B202">
        <v>21.2</v>
      </c>
      <c r="C202">
        <f t="shared" si="12"/>
        <v>50.559251067624494</v>
      </c>
      <c r="D202">
        <f t="shared" si="13"/>
        <v>-29.359251067624495</v>
      </c>
      <c r="E202">
        <f t="shared" si="14"/>
        <v>861.96562325181003</v>
      </c>
      <c r="F202">
        <f t="shared" si="15"/>
        <v>1.384870333378514</v>
      </c>
    </row>
    <row r="203" spans="1:6" x14ac:dyDescent="0.35">
      <c r="A203">
        <v>0</v>
      </c>
      <c r="B203">
        <v>31.2</v>
      </c>
      <c r="C203">
        <f t="shared" si="12"/>
        <v>50.559251067624494</v>
      </c>
      <c r="D203">
        <f t="shared" si="13"/>
        <v>-19.359251067624495</v>
      </c>
      <c r="E203">
        <f t="shared" si="14"/>
        <v>374.78060189932012</v>
      </c>
      <c r="F203">
        <f t="shared" si="15"/>
        <v>0.62048881627001584</v>
      </c>
    </row>
    <row r="204" spans="1:6" x14ac:dyDescent="0.35">
      <c r="A204">
        <v>0</v>
      </c>
      <c r="B204">
        <v>27.2941</v>
      </c>
      <c r="C204">
        <f t="shared" si="12"/>
        <v>50.559251067624494</v>
      </c>
      <c r="D204">
        <f t="shared" si="13"/>
        <v>-23.265151067624494</v>
      </c>
      <c r="E204">
        <f t="shared" si="14"/>
        <v>541.26725419938919</v>
      </c>
      <c r="F204">
        <f t="shared" si="15"/>
        <v>0.85238755143509015</v>
      </c>
    </row>
    <row r="205" spans="1:6" x14ac:dyDescent="0.35">
      <c r="A205">
        <v>0</v>
      </c>
      <c r="B205">
        <v>32.9</v>
      </c>
      <c r="C205">
        <f t="shared" si="12"/>
        <v>50.559251067624494</v>
      </c>
      <c r="D205">
        <f t="shared" si="13"/>
        <v>-17.659251067624496</v>
      </c>
      <c r="E205">
        <f t="shared" si="14"/>
        <v>311.84914826939689</v>
      </c>
      <c r="F205">
        <f t="shared" si="15"/>
        <v>0.53675535159952881</v>
      </c>
    </row>
    <row r="206" spans="1:6" x14ac:dyDescent="0.35">
      <c r="A206">
        <v>0</v>
      </c>
      <c r="B206">
        <v>28.5</v>
      </c>
      <c r="C206">
        <f t="shared" si="12"/>
        <v>50.559251067624494</v>
      </c>
      <c r="D206">
        <f t="shared" si="13"/>
        <v>-22.059251067624494</v>
      </c>
      <c r="E206">
        <f t="shared" si="14"/>
        <v>486.61055766449238</v>
      </c>
      <c r="F206">
        <f t="shared" si="15"/>
        <v>0.77400880939033312</v>
      </c>
    </row>
    <row r="207" spans="1:6" x14ac:dyDescent="0.35">
      <c r="A207">
        <v>0</v>
      </c>
      <c r="B207">
        <v>28.5</v>
      </c>
      <c r="C207">
        <f t="shared" si="12"/>
        <v>50.559251067624494</v>
      </c>
      <c r="D207">
        <f t="shared" si="13"/>
        <v>-22.059251067624494</v>
      </c>
      <c r="E207">
        <f t="shared" si="14"/>
        <v>486.61055766449238</v>
      </c>
      <c r="F207">
        <f t="shared" si="15"/>
        <v>0.77400880939033312</v>
      </c>
    </row>
    <row r="208" spans="1:6" x14ac:dyDescent="0.35">
      <c r="A208">
        <v>0</v>
      </c>
      <c r="B208">
        <v>32.4</v>
      </c>
      <c r="C208">
        <f t="shared" si="12"/>
        <v>50.559251067624494</v>
      </c>
      <c r="D208">
        <f t="shared" si="13"/>
        <v>-18.159251067624496</v>
      </c>
      <c r="E208">
        <f t="shared" si="14"/>
        <v>329.75839933702139</v>
      </c>
      <c r="F208">
        <f t="shared" si="15"/>
        <v>0.560470711963719</v>
      </c>
    </row>
    <row r="209" spans="1:6" x14ac:dyDescent="0.35">
      <c r="A209">
        <v>0</v>
      </c>
      <c r="B209">
        <v>29</v>
      </c>
      <c r="C209">
        <f t="shared" si="12"/>
        <v>50.559251067624494</v>
      </c>
      <c r="D209">
        <f t="shared" si="13"/>
        <v>-21.559251067624494</v>
      </c>
      <c r="E209">
        <f t="shared" si="14"/>
        <v>464.8013065968679</v>
      </c>
      <c r="F209">
        <f t="shared" si="15"/>
        <v>0.74342245060774115</v>
      </c>
    </row>
    <row r="210" spans="1:6" x14ac:dyDescent="0.35">
      <c r="A210">
        <v>0</v>
      </c>
      <c r="B210">
        <v>24.2</v>
      </c>
      <c r="C210">
        <f t="shared" si="12"/>
        <v>50.559251067624494</v>
      </c>
      <c r="D210">
        <f t="shared" si="13"/>
        <v>-26.359251067624495</v>
      </c>
      <c r="E210">
        <f t="shared" si="14"/>
        <v>694.81011684606312</v>
      </c>
      <c r="F210">
        <f t="shared" si="15"/>
        <v>1.0892252507282849</v>
      </c>
    </row>
    <row r="211" spans="1:6" x14ac:dyDescent="0.35">
      <c r="A211">
        <v>0</v>
      </c>
      <c r="B211">
        <v>21.2</v>
      </c>
      <c r="C211">
        <f t="shared" si="12"/>
        <v>50.559251067624494</v>
      </c>
      <c r="D211">
        <f t="shared" si="13"/>
        <v>-29.359251067624495</v>
      </c>
      <c r="E211">
        <f t="shared" si="14"/>
        <v>861.96562325181003</v>
      </c>
      <c r="F211">
        <f t="shared" si="15"/>
        <v>1.384870333378514</v>
      </c>
    </row>
    <row r="212" spans="1:6" x14ac:dyDescent="0.35">
      <c r="A212">
        <v>1</v>
      </c>
      <c r="B212">
        <v>27.4375</v>
      </c>
      <c r="C212">
        <f t="shared" si="12"/>
        <v>46.038588483627407</v>
      </c>
      <c r="D212">
        <f t="shared" si="13"/>
        <v>-18.601088483627407</v>
      </c>
      <c r="E212">
        <f t="shared" si="14"/>
        <v>346.00049277573618</v>
      </c>
      <c r="F212">
        <f t="shared" si="15"/>
        <v>0.67794399940327676</v>
      </c>
    </row>
    <row r="213" spans="1:6" x14ac:dyDescent="0.35">
      <c r="A213">
        <v>0</v>
      </c>
      <c r="B213">
        <v>37.4</v>
      </c>
      <c r="C213">
        <f t="shared" si="12"/>
        <v>50.559251067624494</v>
      </c>
      <c r="D213">
        <f t="shared" si="13"/>
        <v>-13.159251067624496</v>
      </c>
      <c r="E213">
        <f t="shared" si="14"/>
        <v>173.16588866077643</v>
      </c>
      <c r="F213">
        <f t="shared" si="15"/>
        <v>0.35185163282418441</v>
      </c>
    </row>
    <row r="214" spans="1:6" x14ac:dyDescent="0.35">
      <c r="A214">
        <v>0</v>
      </c>
      <c r="B214">
        <v>34.9</v>
      </c>
      <c r="C214">
        <f t="shared" si="12"/>
        <v>50.559251067624494</v>
      </c>
      <c r="D214">
        <f t="shared" si="13"/>
        <v>-15.659251067624496</v>
      </c>
      <c r="E214">
        <f t="shared" si="14"/>
        <v>245.21214399889891</v>
      </c>
      <c r="F214">
        <f t="shared" si="15"/>
        <v>0.4486891423388108</v>
      </c>
    </row>
    <row r="215" spans="1:6" x14ac:dyDescent="0.35">
      <c r="A215">
        <v>1</v>
      </c>
      <c r="B215">
        <v>24.7928</v>
      </c>
      <c r="C215">
        <f t="shared" si="12"/>
        <v>46.038588483627407</v>
      </c>
      <c r="D215">
        <f t="shared" si="13"/>
        <v>-21.245788483627408</v>
      </c>
      <c r="E215">
        <f t="shared" si="14"/>
        <v>451.38352829103496</v>
      </c>
      <c r="F215">
        <f t="shared" si="15"/>
        <v>0.8569338067353186</v>
      </c>
    </row>
    <row r="216" spans="1:6" x14ac:dyDescent="0.35">
      <c r="A216">
        <v>0</v>
      </c>
      <c r="B216">
        <v>23.602799999999998</v>
      </c>
      <c r="C216">
        <f t="shared" si="12"/>
        <v>50.559251067624494</v>
      </c>
      <c r="D216">
        <f t="shared" si="13"/>
        <v>-26.956451067624496</v>
      </c>
      <c r="E216">
        <f t="shared" si="14"/>
        <v>726.65025416123376</v>
      </c>
      <c r="F216">
        <f t="shared" si="15"/>
        <v>1.1420870010178663</v>
      </c>
    </row>
    <row r="217" spans="1:6" x14ac:dyDescent="0.35">
      <c r="A217">
        <v>0</v>
      </c>
      <c r="B217">
        <v>31.5</v>
      </c>
      <c r="C217">
        <f t="shared" si="12"/>
        <v>50.559251067624494</v>
      </c>
      <c r="D217">
        <f t="shared" si="13"/>
        <v>-19.059251067624494</v>
      </c>
      <c r="E217">
        <f t="shared" si="14"/>
        <v>363.25505125874543</v>
      </c>
      <c r="F217">
        <f t="shared" si="15"/>
        <v>0.60505558944839666</v>
      </c>
    </row>
    <row r="218" spans="1:6" x14ac:dyDescent="0.35">
      <c r="A218">
        <v>0</v>
      </c>
      <c r="B218">
        <v>34.4</v>
      </c>
      <c r="C218">
        <f t="shared" si="12"/>
        <v>50.559251067624494</v>
      </c>
      <c r="D218">
        <f t="shared" si="13"/>
        <v>-16.159251067624496</v>
      </c>
      <c r="E218">
        <f t="shared" si="14"/>
        <v>261.12139506652341</v>
      </c>
      <c r="F218">
        <f t="shared" si="15"/>
        <v>0.46974567057047956</v>
      </c>
    </row>
    <row r="219" spans="1:6" x14ac:dyDescent="0.35">
      <c r="A219">
        <v>0</v>
      </c>
      <c r="B219">
        <v>33.299999999999997</v>
      </c>
      <c r="C219">
        <f t="shared" si="12"/>
        <v>50.559251067624494</v>
      </c>
      <c r="D219">
        <f t="shared" si="13"/>
        <v>-17.259251067624497</v>
      </c>
      <c r="E219">
        <f t="shared" si="14"/>
        <v>297.88174741529735</v>
      </c>
      <c r="F219">
        <f t="shared" si="15"/>
        <v>0.51829582785659156</v>
      </c>
    </row>
    <row r="220" spans="1:6" x14ac:dyDescent="0.35">
      <c r="A220">
        <v>0</v>
      </c>
      <c r="B220">
        <v>41.2</v>
      </c>
      <c r="C220">
        <f t="shared" si="12"/>
        <v>50.559251067624494</v>
      </c>
      <c r="D220">
        <f t="shared" si="13"/>
        <v>-9.3592510676244913</v>
      </c>
      <c r="E220">
        <f t="shared" si="14"/>
        <v>87.595580546830178</v>
      </c>
      <c r="F220">
        <f t="shared" si="15"/>
        <v>0.22716628804913813</v>
      </c>
    </row>
    <row r="221" spans="1:6" x14ac:dyDescent="0.35">
      <c r="A221">
        <v>1</v>
      </c>
      <c r="B221">
        <v>33.128100000000003</v>
      </c>
      <c r="C221">
        <f t="shared" si="12"/>
        <v>46.038588483627407</v>
      </c>
      <c r="D221">
        <f t="shared" si="13"/>
        <v>-12.910488483627404</v>
      </c>
      <c r="E221">
        <f t="shared" si="14"/>
        <v>166.68071288587583</v>
      </c>
      <c r="F221">
        <f t="shared" si="15"/>
        <v>0.38971412437258407</v>
      </c>
    </row>
    <row r="222" spans="1:6" x14ac:dyDescent="0.35">
      <c r="A222">
        <v>0</v>
      </c>
      <c r="B222">
        <v>32.799999999999997</v>
      </c>
      <c r="C222">
        <f t="shared" si="12"/>
        <v>50.559251067624494</v>
      </c>
      <c r="D222">
        <f t="shared" si="13"/>
        <v>-17.759251067624497</v>
      </c>
      <c r="E222">
        <f t="shared" si="14"/>
        <v>315.39099848292182</v>
      </c>
      <c r="F222">
        <f t="shared" si="15"/>
        <v>0.54144058133001516</v>
      </c>
    </row>
    <row r="223" spans="1:6" x14ac:dyDescent="0.35">
      <c r="A223">
        <v>0</v>
      </c>
      <c r="B223">
        <v>37.6</v>
      </c>
      <c r="C223">
        <f t="shared" si="12"/>
        <v>50.559251067624494</v>
      </c>
      <c r="D223">
        <f t="shared" si="13"/>
        <v>-12.959251067624493</v>
      </c>
      <c r="E223">
        <f t="shared" si="14"/>
        <v>167.94218823372657</v>
      </c>
      <c r="F223">
        <f t="shared" si="15"/>
        <v>0.34466093264958758</v>
      </c>
    </row>
    <row r="224" spans="1:6" x14ac:dyDescent="0.35">
      <c r="A224">
        <v>0</v>
      </c>
      <c r="B224">
        <v>37.037799999999997</v>
      </c>
      <c r="C224">
        <f t="shared" si="12"/>
        <v>50.559251067624494</v>
      </c>
      <c r="D224">
        <f t="shared" si="13"/>
        <v>-13.521451067624497</v>
      </c>
      <c r="E224">
        <f t="shared" si="14"/>
        <v>182.82963897416366</v>
      </c>
      <c r="F224">
        <f t="shared" si="15"/>
        <v>0.36507165834969946</v>
      </c>
    </row>
    <row r="225" spans="1:6" x14ac:dyDescent="0.35">
      <c r="A225">
        <v>1</v>
      </c>
      <c r="B225">
        <v>40.107700000000001</v>
      </c>
      <c r="C225">
        <f t="shared" si="12"/>
        <v>46.038588483627407</v>
      </c>
      <c r="D225">
        <f t="shared" si="13"/>
        <v>-5.9308884836274061</v>
      </c>
      <c r="E225">
        <f t="shared" si="14"/>
        <v>35.175438205224189</v>
      </c>
      <c r="F225">
        <f t="shared" si="15"/>
        <v>0.14787406118095542</v>
      </c>
    </row>
    <row r="226" spans="1:6" x14ac:dyDescent="0.35">
      <c r="A226">
        <v>1</v>
      </c>
      <c r="B226">
        <v>37.137</v>
      </c>
      <c r="C226">
        <f t="shared" si="12"/>
        <v>46.038588483627407</v>
      </c>
      <c r="D226">
        <f t="shared" si="13"/>
        <v>-8.9015884836274068</v>
      </c>
      <c r="E226">
        <f t="shared" si="14"/>
        <v>79.23827753184807</v>
      </c>
      <c r="F226">
        <f t="shared" si="15"/>
        <v>0.23969594968972741</v>
      </c>
    </row>
    <row r="227" spans="1:6" x14ac:dyDescent="0.35">
      <c r="A227">
        <v>0</v>
      </c>
      <c r="B227">
        <v>34.259599999999999</v>
      </c>
      <c r="C227">
        <f t="shared" si="12"/>
        <v>50.559251067624494</v>
      </c>
      <c r="D227">
        <f t="shared" si="13"/>
        <v>-16.299651067624495</v>
      </c>
      <c r="E227">
        <f t="shared" si="14"/>
        <v>265.67862492631235</v>
      </c>
      <c r="F227">
        <f t="shared" si="15"/>
        <v>0.47576886675922941</v>
      </c>
    </row>
    <row r="228" spans="1:6" x14ac:dyDescent="0.35">
      <c r="A228">
        <v>0</v>
      </c>
      <c r="B228">
        <v>29.5</v>
      </c>
      <c r="C228">
        <f t="shared" si="12"/>
        <v>50.559251067624494</v>
      </c>
      <c r="D228">
        <f t="shared" si="13"/>
        <v>-21.059251067624494</v>
      </c>
      <c r="E228">
        <f t="shared" si="14"/>
        <v>443.49205552924337</v>
      </c>
      <c r="F228">
        <f t="shared" si="15"/>
        <v>0.71387291754659299</v>
      </c>
    </row>
    <row r="229" spans="1:6" x14ac:dyDescent="0.35">
      <c r="A229">
        <v>0</v>
      </c>
      <c r="B229">
        <v>33.200000000000003</v>
      </c>
      <c r="C229">
        <f t="shared" si="12"/>
        <v>50.559251067624494</v>
      </c>
      <c r="D229">
        <f t="shared" si="13"/>
        <v>-17.359251067624491</v>
      </c>
      <c r="E229">
        <f t="shared" si="14"/>
        <v>301.34359762882207</v>
      </c>
      <c r="F229">
        <f t="shared" si="15"/>
        <v>0.52286900806097858</v>
      </c>
    </row>
    <row r="230" spans="1:6" x14ac:dyDescent="0.35">
      <c r="A230">
        <v>0</v>
      </c>
      <c r="B230">
        <v>49.1</v>
      </c>
      <c r="C230">
        <f t="shared" si="12"/>
        <v>50.559251067624494</v>
      </c>
      <c r="D230">
        <f t="shared" si="13"/>
        <v>-1.4592510676244927</v>
      </c>
      <c r="E230">
        <f t="shared" si="14"/>
        <v>2.129413678363222</v>
      </c>
      <c r="F230">
        <f t="shared" si="15"/>
        <v>2.9719981010682132E-2</v>
      </c>
    </row>
    <row r="231" spans="1:6" x14ac:dyDescent="0.35">
      <c r="A231">
        <v>0</v>
      </c>
      <c r="B231">
        <v>50.8</v>
      </c>
      <c r="C231">
        <f t="shared" si="12"/>
        <v>50.559251067624494</v>
      </c>
      <c r="D231">
        <f t="shared" si="13"/>
        <v>0.24074893237550299</v>
      </c>
      <c r="E231">
        <f t="shared" si="14"/>
        <v>5.7960048439944512E-2</v>
      </c>
      <c r="F231">
        <f t="shared" si="15"/>
        <v>4.7391522121162004E-3</v>
      </c>
    </row>
    <row r="232" spans="1:6" x14ac:dyDescent="0.35">
      <c r="A232">
        <v>0</v>
      </c>
      <c r="B232">
        <v>21.9</v>
      </c>
      <c r="C232">
        <f t="shared" si="12"/>
        <v>50.559251067624494</v>
      </c>
      <c r="D232">
        <f t="shared" si="13"/>
        <v>-28.659251067624496</v>
      </c>
      <c r="E232">
        <f t="shared" si="14"/>
        <v>821.35267175713579</v>
      </c>
      <c r="F232">
        <f t="shared" si="15"/>
        <v>1.3086416012613926</v>
      </c>
    </row>
    <row r="233" spans="1:6" x14ac:dyDescent="0.35">
      <c r="A233">
        <v>0</v>
      </c>
      <c r="B233">
        <v>24.3</v>
      </c>
      <c r="C233">
        <f t="shared" si="12"/>
        <v>50.559251067624494</v>
      </c>
      <c r="D233">
        <f t="shared" si="13"/>
        <v>-26.259251067624493</v>
      </c>
      <c r="E233">
        <f t="shared" si="14"/>
        <v>689.54826663253812</v>
      </c>
      <c r="F233">
        <f t="shared" si="15"/>
        <v>1.0806276159516253</v>
      </c>
    </row>
    <row r="234" spans="1:6" x14ac:dyDescent="0.35">
      <c r="A234">
        <v>0</v>
      </c>
      <c r="B234">
        <v>48.7</v>
      </c>
      <c r="C234">
        <f t="shared" si="12"/>
        <v>50.559251067624494</v>
      </c>
      <c r="D234">
        <f t="shared" si="13"/>
        <v>-1.8592510676244913</v>
      </c>
      <c r="E234">
        <f t="shared" si="14"/>
        <v>3.4568145324628108</v>
      </c>
      <c r="F234">
        <f t="shared" si="15"/>
        <v>3.8177639992289347E-2</v>
      </c>
    </row>
    <row r="235" spans="1:6" x14ac:dyDescent="0.35">
      <c r="A235">
        <v>0</v>
      </c>
      <c r="B235">
        <v>46.2</v>
      </c>
      <c r="C235">
        <f t="shared" si="12"/>
        <v>50.559251067624494</v>
      </c>
      <c r="D235">
        <f t="shared" si="13"/>
        <v>-4.3592510676244913</v>
      </c>
      <c r="E235">
        <f t="shared" si="14"/>
        <v>19.003069870585268</v>
      </c>
      <c r="F235">
        <f t="shared" si="15"/>
        <v>9.4356083714815825E-2</v>
      </c>
    </row>
    <row r="236" spans="1:6" x14ac:dyDescent="0.35">
      <c r="A236">
        <v>0</v>
      </c>
      <c r="B236">
        <v>43.431899999999999</v>
      </c>
      <c r="C236">
        <f t="shared" si="12"/>
        <v>50.559251067624494</v>
      </c>
      <c r="D236">
        <f t="shared" si="13"/>
        <v>-7.1273510676244953</v>
      </c>
      <c r="E236">
        <f t="shared" si="14"/>
        <v>50.799133241168036</v>
      </c>
      <c r="F236">
        <f t="shared" si="15"/>
        <v>0.16410405871316924</v>
      </c>
    </row>
    <row r="237" spans="1:6" x14ac:dyDescent="0.35">
      <c r="A237">
        <v>0</v>
      </c>
      <c r="B237">
        <v>44.8</v>
      </c>
      <c r="C237">
        <f t="shared" si="12"/>
        <v>50.559251067624494</v>
      </c>
      <c r="D237">
        <f t="shared" si="13"/>
        <v>-5.759251067624497</v>
      </c>
      <c r="E237">
        <f t="shared" si="14"/>
        <v>33.168972859933909</v>
      </c>
      <c r="F237">
        <f t="shared" si="15"/>
        <v>0.12855471133090396</v>
      </c>
    </row>
    <row r="238" spans="1:6" x14ac:dyDescent="0.35">
      <c r="A238">
        <v>0</v>
      </c>
      <c r="B238">
        <v>59.9</v>
      </c>
      <c r="C238">
        <f t="shared" si="12"/>
        <v>50.559251067624494</v>
      </c>
      <c r="D238">
        <f t="shared" si="13"/>
        <v>9.3407489323755044</v>
      </c>
      <c r="E238">
        <f t="shared" si="14"/>
        <v>87.24959061767413</v>
      </c>
      <c r="F238">
        <f t="shared" si="15"/>
        <v>0.15593904728506686</v>
      </c>
    </row>
    <row r="239" spans="1:6" x14ac:dyDescent="0.35">
      <c r="A239">
        <v>0</v>
      </c>
      <c r="B239">
        <v>51.787599999999998</v>
      </c>
      <c r="C239">
        <f t="shared" si="12"/>
        <v>50.559251067624494</v>
      </c>
      <c r="D239">
        <f t="shared" si="13"/>
        <v>1.2283489323755035</v>
      </c>
      <c r="E239">
        <f t="shared" si="14"/>
        <v>1.5088410996680393</v>
      </c>
      <c r="F239">
        <f t="shared" si="15"/>
        <v>2.3718977754819754E-2</v>
      </c>
    </row>
    <row r="240" spans="1:6" x14ac:dyDescent="0.35">
      <c r="A240">
        <v>0</v>
      </c>
      <c r="B240">
        <v>34.028799999999997</v>
      </c>
      <c r="C240">
        <f t="shared" si="12"/>
        <v>50.559251067624494</v>
      </c>
      <c r="D240">
        <f t="shared" si="13"/>
        <v>-16.530451067624497</v>
      </c>
      <c r="E240">
        <f t="shared" si="14"/>
        <v>273.2558124991279</v>
      </c>
      <c r="F240">
        <f t="shared" si="15"/>
        <v>0.4857782545262983</v>
      </c>
    </row>
    <row r="241" spans="1:6" x14ac:dyDescent="0.35">
      <c r="A241">
        <v>0</v>
      </c>
      <c r="B241">
        <v>39.444699999999997</v>
      </c>
      <c r="C241">
        <f t="shared" si="12"/>
        <v>50.559251067624494</v>
      </c>
      <c r="D241">
        <f t="shared" si="13"/>
        <v>-11.114551067624497</v>
      </c>
      <c r="E241">
        <f t="shared" si="14"/>
        <v>123.53324543483284</v>
      </c>
      <c r="F241">
        <f t="shared" si="15"/>
        <v>0.28177552542228734</v>
      </c>
    </row>
    <row r="242" spans="1:6" x14ac:dyDescent="0.35">
      <c r="A242">
        <v>0</v>
      </c>
      <c r="B242">
        <v>46.9</v>
      </c>
      <c r="C242">
        <f t="shared" si="12"/>
        <v>50.559251067624494</v>
      </c>
      <c r="D242">
        <f t="shared" si="13"/>
        <v>-3.6592510676244956</v>
      </c>
      <c r="E242">
        <f t="shared" si="14"/>
        <v>13.39011837591101</v>
      </c>
      <c r="F242">
        <f t="shared" si="15"/>
        <v>7.802241082355002E-2</v>
      </c>
    </row>
    <row r="243" spans="1:6" x14ac:dyDescent="0.35">
      <c r="A243">
        <v>0</v>
      </c>
      <c r="B243">
        <v>30.3</v>
      </c>
      <c r="C243">
        <f t="shared" si="12"/>
        <v>50.559251067624494</v>
      </c>
      <c r="D243">
        <f t="shared" si="13"/>
        <v>-20.259251067624493</v>
      </c>
      <c r="E243">
        <f t="shared" si="14"/>
        <v>410.43725382104418</v>
      </c>
      <c r="F243">
        <f t="shared" si="15"/>
        <v>0.66862214744635295</v>
      </c>
    </row>
    <row r="244" spans="1:6" x14ac:dyDescent="0.35">
      <c r="A244">
        <v>0</v>
      </c>
      <c r="B244">
        <v>31.302499999999998</v>
      </c>
      <c r="C244">
        <f t="shared" si="12"/>
        <v>50.559251067624494</v>
      </c>
      <c r="D244">
        <f t="shared" si="13"/>
        <v>-19.256751067624496</v>
      </c>
      <c r="E244">
        <f t="shared" si="14"/>
        <v>370.82246168045714</v>
      </c>
      <c r="F244">
        <f t="shared" si="15"/>
        <v>0.61518252751775404</v>
      </c>
    </row>
    <row r="245" spans="1:6" x14ac:dyDescent="0.35">
      <c r="A245">
        <v>0</v>
      </c>
      <c r="B245">
        <v>34.4</v>
      </c>
      <c r="C245">
        <f t="shared" si="12"/>
        <v>50.559251067624494</v>
      </c>
      <c r="D245">
        <f t="shared" si="13"/>
        <v>-16.159251067624496</v>
      </c>
      <c r="E245">
        <f t="shared" si="14"/>
        <v>261.12139506652341</v>
      </c>
      <c r="F245">
        <f t="shared" si="15"/>
        <v>0.46974567057047956</v>
      </c>
    </row>
    <row r="246" spans="1:6" x14ac:dyDescent="0.35">
      <c r="A246">
        <v>0</v>
      </c>
      <c r="B246">
        <v>56.3</v>
      </c>
      <c r="C246">
        <f t="shared" si="12"/>
        <v>50.559251067624494</v>
      </c>
      <c r="D246">
        <f t="shared" si="13"/>
        <v>5.740748932375503</v>
      </c>
      <c r="E246">
        <f t="shared" si="14"/>
        <v>32.956198304570478</v>
      </c>
      <c r="F246">
        <f t="shared" si="15"/>
        <v>0.10196712135658087</v>
      </c>
    </row>
  </sheetData>
  <mergeCells count="1"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8.54296875" bestFit="1" customWidth="1"/>
    <col min="2" max="3" width="8" bestFit="1" customWidth="1"/>
    <col min="4" max="4" width="10.26953125" bestFit="1" customWidth="1"/>
    <col min="5" max="5" width="11.81640625" bestFit="1" customWidth="1"/>
    <col min="6" max="6" width="17.26953125" bestFit="1" customWidth="1"/>
    <col min="7" max="7" width="17.54296875" bestFit="1" customWidth="1"/>
    <col min="8" max="8" width="19.7265625" bestFit="1" customWidth="1"/>
    <col min="9" max="9" width="15.1796875" bestFit="1" customWidth="1"/>
    <col min="10" max="10" width="11.81640625" bestFit="1" customWidth="1"/>
  </cols>
  <sheetData>
    <row r="1" spans="1:10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35">
      <c r="A2" s="14">
        <v>5.9</v>
      </c>
      <c r="B2" s="14">
        <v>12</v>
      </c>
      <c r="C2" s="14">
        <v>22.925799999999999</v>
      </c>
      <c r="D2" s="14">
        <v>6</v>
      </c>
      <c r="E2" s="14">
        <v>0</v>
      </c>
      <c r="F2" s="14">
        <v>0</v>
      </c>
      <c r="G2" s="14">
        <v>2</v>
      </c>
      <c r="H2" s="14">
        <v>2</v>
      </c>
      <c r="I2" s="14">
        <v>0</v>
      </c>
      <c r="J2" s="14">
        <v>0</v>
      </c>
    </row>
    <row r="3" spans="1:10" x14ac:dyDescent="0.35">
      <c r="A3" s="13">
        <v>4.2</v>
      </c>
      <c r="B3" s="13">
        <v>8</v>
      </c>
      <c r="C3" s="13">
        <v>26.767800000000001</v>
      </c>
      <c r="D3" s="13">
        <v>6</v>
      </c>
      <c r="E3" s="13">
        <v>0</v>
      </c>
      <c r="F3" s="13">
        <v>0</v>
      </c>
      <c r="G3" s="13">
        <v>2</v>
      </c>
      <c r="H3" s="13">
        <v>2</v>
      </c>
      <c r="I3" s="13">
        <v>1</v>
      </c>
      <c r="J3" s="13">
        <v>0</v>
      </c>
    </row>
    <row r="4" spans="1:10" x14ac:dyDescent="0.35">
      <c r="A4" s="13">
        <v>4.2</v>
      </c>
      <c r="B4" s="13">
        <v>8</v>
      </c>
      <c r="C4" s="13">
        <v>24.300999999999998</v>
      </c>
      <c r="D4" s="13">
        <v>6</v>
      </c>
      <c r="E4" s="13">
        <v>0</v>
      </c>
      <c r="F4" s="13">
        <v>0</v>
      </c>
      <c r="G4" s="13">
        <v>2</v>
      </c>
      <c r="H4" s="13">
        <v>2</v>
      </c>
      <c r="I4" s="13">
        <v>1</v>
      </c>
      <c r="J4" s="13">
        <v>0</v>
      </c>
    </row>
    <row r="5" spans="1:10" x14ac:dyDescent="0.35">
      <c r="A5" s="13">
        <v>5.2</v>
      </c>
      <c r="B5" s="13">
        <v>10</v>
      </c>
      <c r="C5" s="13">
        <v>24.3325</v>
      </c>
      <c r="D5" s="13">
        <v>6</v>
      </c>
      <c r="E5" s="13">
        <v>0</v>
      </c>
      <c r="F5" s="13">
        <v>0</v>
      </c>
      <c r="G5" s="13">
        <v>2</v>
      </c>
      <c r="H5" s="13">
        <v>2</v>
      </c>
      <c r="I5" s="13">
        <v>1</v>
      </c>
      <c r="J5" s="13">
        <v>0</v>
      </c>
    </row>
    <row r="6" spans="1:10" x14ac:dyDescent="0.35">
      <c r="A6" s="13">
        <v>5.2</v>
      </c>
      <c r="B6" s="13">
        <v>10</v>
      </c>
      <c r="C6" s="13">
        <v>23.066700000000001</v>
      </c>
      <c r="D6" s="13">
        <v>6</v>
      </c>
      <c r="E6" s="13">
        <v>0</v>
      </c>
      <c r="F6" s="13">
        <v>0</v>
      </c>
      <c r="G6" s="13">
        <v>2</v>
      </c>
      <c r="H6" s="13">
        <v>2</v>
      </c>
      <c r="I6" s="13">
        <v>1</v>
      </c>
      <c r="J6" s="13">
        <v>0</v>
      </c>
    </row>
    <row r="7" spans="1:10" x14ac:dyDescent="0.35">
      <c r="A7" s="13">
        <v>3</v>
      </c>
      <c r="B7" s="13">
        <v>6</v>
      </c>
      <c r="C7" s="13">
        <v>32.857900000000001</v>
      </c>
      <c r="D7" s="13">
        <v>7</v>
      </c>
      <c r="E7" s="13">
        <v>1</v>
      </c>
      <c r="F7" s="13">
        <v>0</v>
      </c>
      <c r="G7" s="13">
        <v>2</v>
      </c>
      <c r="H7" s="13">
        <v>2</v>
      </c>
      <c r="I7" s="13">
        <v>1</v>
      </c>
      <c r="J7" s="13">
        <v>0</v>
      </c>
    </row>
    <row r="8" spans="1:10" x14ac:dyDescent="0.35">
      <c r="A8" s="13">
        <v>1.5</v>
      </c>
      <c r="B8" s="13">
        <v>4</v>
      </c>
      <c r="C8" s="13">
        <v>52.2</v>
      </c>
      <c r="D8" s="13">
        <v>6</v>
      </c>
      <c r="E8" s="13">
        <v>0</v>
      </c>
      <c r="F8" s="13">
        <v>0</v>
      </c>
      <c r="G8" s="13">
        <v>2</v>
      </c>
      <c r="H8" s="13">
        <v>2</v>
      </c>
      <c r="I8" s="13">
        <v>1</v>
      </c>
      <c r="J8" s="13">
        <v>1</v>
      </c>
    </row>
    <row r="9" spans="1:10" x14ac:dyDescent="0.35">
      <c r="A9" s="13">
        <v>1.5</v>
      </c>
      <c r="B9" s="13">
        <v>4</v>
      </c>
      <c r="C9" s="13">
        <v>55.644599999999997</v>
      </c>
      <c r="D9" s="13">
        <v>1</v>
      </c>
      <c r="E9" s="13">
        <v>1</v>
      </c>
      <c r="F9" s="13">
        <v>0</v>
      </c>
      <c r="G9" s="13">
        <v>2</v>
      </c>
      <c r="H9" s="13">
        <v>2</v>
      </c>
      <c r="I9" s="13">
        <v>1</v>
      </c>
      <c r="J9" s="13">
        <v>1</v>
      </c>
    </row>
    <row r="10" spans="1:10" x14ac:dyDescent="0.35">
      <c r="A10" s="13">
        <v>6.3</v>
      </c>
      <c r="B10" s="13">
        <v>8</v>
      </c>
      <c r="C10" s="13">
        <v>26</v>
      </c>
      <c r="D10" s="13">
        <v>7</v>
      </c>
      <c r="E10" s="13">
        <v>1</v>
      </c>
      <c r="F10" s="13">
        <v>0</v>
      </c>
      <c r="G10" s="13">
        <v>2</v>
      </c>
      <c r="H10" s="13">
        <v>2</v>
      </c>
      <c r="I10" s="13">
        <v>1</v>
      </c>
      <c r="J10" s="13">
        <v>0</v>
      </c>
    </row>
    <row r="11" spans="1:10" x14ac:dyDescent="0.35">
      <c r="A11" s="13">
        <v>6</v>
      </c>
      <c r="B11" s="13">
        <v>12</v>
      </c>
      <c r="C11" s="13">
        <v>25</v>
      </c>
      <c r="D11" s="13">
        <v>5</v>
      </c>
      <c r="E11" s="13">
        <v>1</v>
      </c>
      <c r="F11" s="13">
        <v>0</v>
      </c>
      <c r="G11" s="13">
        <v>2</v>
      </c>
      <c r="H11" s="13">
        <v>1</v>
      </c>
      <c r="I11" s="13">
        <v>1</v>
      </c>
      <c r="J11" s="13">
        <v>0</v>
      </c>
    </row>
    <row r="12" spans="1:10" x14ac:dyDescent="0.35">
      <c r="A12" s="13">
        <v>6.2</v>
      </c>
      <c r="B12" s="13">
        <v>8</v>
      </c>
      <c r="C12" s="13">
        <v>26.8</v>
      </c>
      <c r="D12" s="13">
        <v>7</v>
      </c>
      <c r="E12" s="13">
        <v>0</v>
      </c>
      <c r="F12" s="13">
        <v>0</v>
      </c>
      <c r="G12" s="13">
        <v>2</v>
      </c>
      <c r="H12" s="13">
        <v>2</v>
      </c>
      <c r="I12" s="13">
        <v>1</v>
      </c>
      <c r="J12" s="13">
        <v>0</v>
      </c>
    </row>
    <row r="13" spans="1:10" x14ac:dyDescent="0.35">
      <c r="A13" s="13">
        <v>3.6</v>
      </c>
      <c r="B13" s="13">
        <v>6</v>
      </c>
      <c r="C13" s="13">
        <v>32.299300000000002</v>
      </c>
      <c r="D13" s="13">
        <v>6</v>
      </c>
      <c r="E13" s="13">
        <v>0</v>
      </c>
      <c r="F13" s="13">
        <v>0</v>
      </c>
      <c r="G13" s="13">
        <v>2</v>
      </c>
      <c r="H13" s="13">
        <v>2</v>
      </c>
      <c r="I13" s="13">
        <v>1</v>
      </c>
      <c r="J13" s="13">
        <v>1</v>
      </c>
    </row>
    <row r="14" spans="1:10" x14ac:dyDescent="0.35">
      <c r="A14" s="13">
        <v>3.8</v>
      </c>
      <c r="B14" s="13">
        <v>6</v>
      </c>
      <c r="C14" s="13">
        <v>36.7669</v>
      </c>
      <c r="D14" s="13">
        <v>7</v>
      </c>
      <c r="E14" s="13">
        <v>1</v>
      </c>
      <c r="F14" s="13">
        <v>0</v>
      </c>
      <c r="G14" s="13">
        <v>2</v>
      </c>
      <c r="H14" s="13">
        <v>2</v>
      </c>
      <c r="I14" s="13">
        <v>1</v>
      </c>
      <c r="J14" s="13">
        <v>1</v>
      </c>
    </row>
    <row r="15" spans="1:10" x14ac:dyDescent="0.35">
      <c r="A15" s="13">
        <v>3.4</v>
      </c>
      <c r="B15" s="13">
        <v>6</v>
      </c>
      <c r="C15" s="13">
        <v>41.347000000000001</v>
      </c>
      <c r="D15" s="13">
        <v>7</v>
      </c>
      <c r="E15" s="13">
        <v>1</v>
      </c>
      <c r="F15" s="13">
        <v>0</v>
      </c>
      <c r="G15" s="13">
        <v>2</v>
      </c>
      <c r="H15" s="13">
        <v>2</v>
      </c>
      <c r="I15" s="13">
        <v>1</v>
      </c>
      <c r="J15" s="13">
        <v>1</v>
      </c>
    </row>
    <row r="16" spans="1:10" x14ac:dyDescent="0.35">
      <c r="A16" s="13">
        <v>3.4</v>
      </c>
      <c r="B16" s="13">
        <v>6</v>
      </c>
      <c r="C16" s="13">
        <v>37.055</v>
      </c>
      <c r="D16" s="13">
        <v>6</v>
      </c>
      <c r="E16" s="13">
        <v>0</v>
      </c>
      <c r="F16" s="13">
        <v>0</v>
      </c>
      <c r="G16" s="13">
        <v>2</v>
      </c>
      <c r="H16" s="13">
        <v>2</v>
      </c>
      <c r="I16" s="13">
        <v>1</v>
      </c>
      <c r="J16" s="13">
        <v>1</v>
      </c>
    </row>
    <row r="17" spans="1:10" x14ac:dyDescent="0.35">
      <c r="A17" s="13">
        <v>5</v>
      </c>
      <c r="B17" s="13">
        <v>8</v>
      </c>
      <c r="C17" s="13">
        <v>30.850300000000001</v>
      </c>
      <c r="D17" s="13">
        <v>6</v>
      </c>
      <c r="E17" s="13">
        <v>1</v>
      </c>
      <c r="F17" s="13">
        <v>0</v>
      </c>
      <c r="G17" s="13">
        <v>2</v>
      </c>
      <c r="H17" s="13">
        <v>2</v>
      </c>
      <c r="I17" s="13">
        <v>1</v>
      </c>
      <c r="J17" s="13">
        <v>1</v>
      </c>
    </row>
    <row r="18" spans="1:10" x14ac:dyDescent="0.35">
      <c r="A18" s="13">
        <v>3.8</v>
      </c>
      <c r="B18" s="13">
        <v>6</v>
      </c>
      <c r="C18" s="13">
        <v>36.7669</v>
      </c>
      <c r="D18" s="13">
        <v>7</v>
      </c>
      <c r="E18" s="13">
        <v>1</v>
      </c>
      <c r="F18" s="13">
        <v>0</v>
      </c>
      <c r="G18" s="13">
        <v>2</v>
      </c>
      <c r="H18" s="13">
        <v>2</v>
      </c>
      <c r="I18" s="13">
        <v>1</v>
      </c>
      <c r="J18" s="13">
        <v>1</v>
      </c>
    </row>
    <row r="19" spans="1:10" x14ac:dyDescent="0.35">
      <c r="A19" s="13">
        <v>3.8</v>
      </c>
      <c r="B19" s="13">
        <v>6</v>
      </c>
      <c r="C19" s="13">
        <v>34.861699999999999</v>
      </c>
      <c r="D19" s="13">
        <v>6</v>
      </c>
      <c r="E19" s="13">
        <v>0</v>
      </c>
      <c r="F19" s="13">
        <v>0</v>
      </c>
      <c r="G19" s="13">
        <v>2</v>
      </c>
      <c r="H19" s="13">
        <v>2</v>
      </c>
      <c r="I19" s="13">
        <v>1</v>
      </c>
      <c r="J19" s="13">
        <v>1</v>
      </c>
    </row>
    <row r="20" spans="1:10" x14ac:dyDescent="0.35">
      <c r="A20" s="13">
        <v>3.8</v>
      </c>
      <c r="B20" s="13">
        <v>6</v>
      </c>
      <c r="C20" s="13">
        <v>37.066600000000001</v>
      </c>
      <c r="D20" s="13">
        <v>7</v>
      </c>
      <c r="E20" s="13">
        <v>1</v>
      </c>
      <c r="F20" s="13">
        <v>0</v>
      </c>
      <c r="G20" s="13">
        <v>2</v>
      </c>
      <c r="H20" s="13">
        <v>2</v>
      </c>
      <c r="I20" s="13">
        <v>1</v>
      </c>
      <c r="J20" s="13">
        <v>1</v>
      </c>
    </row>
    <row r="21" spans="1:10" x14ac:dyDescent="0.35">
      <c r="A21" s="13">
        <v>3.8</v>
      </c>
      <c r="B21" s="13">
        <v>6</v>
      </c>
      <c r="C21" s="13">
        <v>36.027700000000003</v>
      </c>
      <c r="D21" s="13">
        <v>6</v>
      </c>
      <c r="E21" s="13">
        <v>0</v>
      </c>
      <c r="F21" s="13">
        <v>0</v>
      </c>
      <c r="G21" s="13">
        <v>2</v>
      </c>
      <c r="H21" s="13">
        <v>2</v>
      </c>
      <c r="I21" s="13">
        <v>1</v>
      </c>
      <c r="J21" s="13">
        <v>1</v>
      </c>
    </row>
    <row r="22" spans="1:10" x14ac:dyDescent="0.35">
      <c r="A22" s="13">
        <v>6</v>
      </c>
      <c r="B22" s="13">
        <v>12</v>
      </c>
      <c r="C22" s="13">
        <v>24.7</v>
      </c>
      <c r="D22" s="13">
        <v>6</v>
      </c>
      <c r="E22" s="13">
        <v>0</v>
      </c>
      <c r="F22" s="13">
        <v>0</v>
      </c>
      <c r="G22" s="13">
        <v>2</v>
      </c>
      <c r="H22" s="13">
        <v>2</v>
      </c>
      <c r="I22" s="13">
        <v>1</v>
      </c>
      <c r="J22" s="13">
        <v>0</v>
      </c>
    </row>
    <row r="23" spans="1:10" x14ac:dyDescent="0.35">
      <c r="A23" s="13">
        <v>3</v>
      </c>
      <c r="B23" s="13">
        <v>6</v>
      </c>
      <c r="C23" s="13">
        <v>36.473799999999997</v>
      </c>
      <c r="D23" s="13">
        <v>6</v>
      </c>
      <c r="E23" s="13">
        <v>0</v>
      </c>
      <c r="F23" s="13">
        <v>0</v>
      </c>
      <c r="G23" s="13">
        <v>2</v>
      </c>
      <c r="H23" s="13">
        <v>2</v>
      </c>
      <c r="I23" s="13">
        <v>1</v>
      </c>
      <c r="J23" s="13">
        <v>0</v>
      </c>
    </row>
    <row r="24" spans="1:10" x14ac:dyDescent="0.35">
      <c r="A24" s="13">
        <v>3</v>
      </c>
      <c r="B24" s="13">
        <v>6</v>
      </c>
      <c r="C24" s="13">
        <v>32.857900000000001</v>
      </c>
      <c r="D24" s="13">
        <v>7</v>
      </c>
      <c r="E24" s="13">
        <v>1</v>
      </c>
      <c r="F24" s="13">
        <v>0</v>
      </c>
      <c r="G24" s="13">
        <v>2</v>
      </c>
      <c r="H24" s="13">
        <v>2</v>
      </c>
      <c r="I24" s="13">
        <v>1</v>
      </c>
      <c r="J24" s="13">
        <v>0</v>
      </c>
    </row>
    <row r="25" spans="1:10" x14ac:dyDescent="0.35">
      <c r="A25" s="13">
        <v>3</v>
      </c>
      <c r="B25" s="13">
        <v>6</v>
      </c>
      <c r="C25" s="13">
        <v>36.473799999999997</v>
      </c>
      <c r="D25" s="13">
        <v>6</v>
      </c>
      <c r="E25" s="13">
        <v>0</v>
      </c>
      <c r="F25" s="13">
        <v>0</v>
      </c>
      <c r="G25" s="13">
        <v>2</v>
      </c>
      <c r="H25" s="13">
        <v>2</v>
      </c>
      <c r="I25" s="13">
        <v>1</v>
      </c>
      <c r="J25" s="13">
        <v>0</v>
      </c>
    </row>
    <row r="26" spans="1:10" x14ac:dyDescent="0.35">
      <c r="A26" s="13">
        <v>3</v>
      </c>
      <c r="B26" s="13">
        <v>6</v>
      </c>
      <c r="C26" s="13">
        <v>32.857900000000001</v>
      </c>
      <c r="D26" s="13">
        <v>7</v>
      </c>
      <c r="E26" s="13">
        <v>1</v>
      </c>
      <c r="F26" s="13">
        <v>0</v>
      </c>
      <c r="G26" s="13">
        <v>2</v>
      </c>
      <c r="H26" s="13">
        <v>2</v>
      </c>
      <c r="I26" s="13">
        <v>1</v>
      </c>
      <c r="J26" s="13">
        <v>0</v>
      </c>
    </row>
    <row r="27" spans="1:10" x14ac:dyDescent="0.35">
      <c r="A27" s="13">
        <v>1.6</v>
      </c>
      <c r="B27" s="13">
        <v>4</v>
      </c>
      <c r="C27" s="13">
        <v>54.250100000000003</v>
      </c>
      <c r="D27" s="13">
        <v>6</v>
      </c>
      <c r="E27" s="13">
        <v>1</v>
      </c>
      <c r="F27" s="13">
        <v>1</v>
      </c>
      <c r="G27" s="13">
        <v>2</v>
      </c>
      <c r="H27" s="13">
        <v>2</v>
      </c>
      <c r="I27" s="13">
        <v>1</v>
      </c>
      <c r="J27" s="13">
        <v>0</v>
      </c>
    </row>
    <row r="28" spans="1:10" x14ac:dyDescent="0.35">
      <c r="A28" s="13">
        <v>1.6</v>
      </c>
      <c r="B28" s="13">
        <v>4</v>
      </c>
      <c r="C28" s="13">
        <v>52.6</v>
      </c>
      <c r="D28" s="13">
        <v>5</v>
      </c>
      <c r="E28" s="13">
        <v>0</v>
      </c>
      <c r="F28" s="13">
        <v>1</v>
      </c>
      <c r="G28" s="13">
        <v>2</v>
      </c>
      <c r="H28" s="13">
        <v>2</v>
      </c>
      <c r="I28" s="13">
        <v>1</v>
      </c>
      <c r="J28" s="13">
        <v>0</v>
      </c>
    </row>
    <row r="29" spans="1:10" x14ac:dyDescent="0.35">
      <c r="A29" s="13">
        <v>1.6</v>
      </c>
      <c r="B29" s="13">
        <v>4</v>
      </c>
      <c r="C29" s="13">
        <v>56.420400000000001</v>
      </c>
      <c r="D29" s="13">
        <v>6</v>
      </c>
      <c r="E29" s="13">
        <v>1</v>
      </c>
      <c r="F29" s="13">
        <v>1</v>
      </c>
      <c r="G29" s="13">
        <v>2</v>
      </c>
      <c r="H29" s="13">
        <v>2</v>
      </c>
      <c r="I29" s="13">
        <v>1</v>
      </c>
      <c r="J29" s="13">
        <v>0</v>
      </c>
    </row>
    <row r="30" spans="1:10" x14ac:dyDescent="0.35">
      <c r="A30" s="13">
        <v>3.7</v>
      </c>
      <c r="B30" s="13">
        <v>6</v>
      </c>
      <c r="C30" s="13">
        <v>41.4056</v>
      </c>
      <c r="D30" s="13">
        <v>6</v>
      </c>
      <c r="E30" s="13">
        <v>1</v>
      </c>
      <c r="F30" s="13">
        <v>0</v>
      </c>
      <c r="G30" s="13">
        <v>2</v>
      </c>
      <c r="H30" s="13">
        <v>2</v>
      </c>
      <c r="I30" s="13">
        <v>1</v>
      </c>
      <c r="J30" s="13">
        <v>0</v>
      </c>
    </row>
    <row r="31" spans="1:10" x14ac:dyDescent="0.35">
      <c r="A31" s="13">
        <v>3.7</v>
      </c>
      <c r="B31" s="13">
        <v>6</v>
      </c>
      <c r="C31" s="13">
        <v>35.162799999999997</v>
      </c>
      <c r="D31" s="13">
        <v>7</v>
      </c>
      <c r="E31" s="13">
        <v>1</v>
      </c>
      <c r="F31" s="13">
        <v>0</v>
      </c>
      <c r="G31" s="13">
        <v>2</v>
      </c>
      <c r="H31" s="13">
        <v>2</v>
      </c>
      <c r="I31" s="13">
        <v>1</v>
      </c>
      <c r="J31" s="13">
        <v>1</v>
      </c>
    </row>
    <row r="32" spans="1:10" x14ac:dyDescent="0.35">
      <c r="A32" s="13">
        <v>3.5</v>
      </c>
      <c r="B32" s="13">
        <v>6</v>
      </c>
      <c r="C32" s="13">
        <v>34.749400000000001</v>
      </c>
      <c r="D32" s="13">
        <v>6</v>
      </c>
      <c r="E32" s="13">
        <v>1</v>
      </c>
      <c r="F32" s="13">
        <v>0</v>
      </c>
      <c r="G32" s="13">
        <v>2</v>
      </c>
      <c r="H32" s="13">
        <v>2</v>
      </c>
      <c r="I32" s="13">
        <v>1</v>
      </c>
      <c r="J32" s="13">
        <v>0</v>
      </c>
    </row>
    <row r="33" spans="1:10" x14ac:dyDescent="0.35">
      <c r="A33" s="13">
        <v>3.5</v>
      </c>
      <c r="B33" s="13">
        <v>6</v>
      </c>
      <c r="C33" s="13">
        <v>34.9</v>
      </c>
      <c r="D33" s="13">
        <v>7</v>
      </c>
      <c r="E33" s="13">
        <v>1</v>
      </c>
      <c r="F33" s="13">
        <v>0</v>
      </c>
      <c r="G33" s="13">
        <v>2</v>
      </c>
      <c r="H33" s="13">
        <v>2</v>
      </c>
      <c r="I33" s="13">
        <v>1</v>
      </c>
      <c r="J33" s="13">
        <v>0</v>
      </c>
    </row>
    <row r="34" spans="1:10" x14ac:dyDescent="0.35">
      <c r="A34" s="13">
        <v>5.5</v>
      </c>
      <c r="B34" s="13">
        <v>8</v>
      </c>
      <c r="C34" s="13">
        <v>30.6</v>
      </c>
      <c r="D34" s="13">
        <v>7</v>
      </c>
      <c r="E34" s="13">
        <v>1</v>
      </c>
      <c r="F34" s="13">
        <v>0</v>
      </c>
      <c r="G34" s="13">
        <v>2</v>
      </c>
      <c r="H34" s="13">
        <v>2</v>
      </c>
      <c r="I34" s="13">
        <v>1</v>
      </c>
      <c r="J34" s="13">
        <v>0</v>
      </c>
    </row>
    <row r="35" spans="1:10" x14ac:dyDescent="0.35">
      <c r="A35" s="13">
        <v>5.5</v>
      </c>
      <c r="B35" s="13">
        <v>8</v>
      </c>
      <c r="C35" s="13">
        <v>31.7</v>
      </c>
      <c r="D35" s="13">
        <v>7</v>
      </c>
      <c r="E35" s="13">
        <v>1</v>
      </c>
      <c r="F35" s="13">
        <v>0</v>
      </c>
      <c r="G35" s="13">
        <v>2</v>
      </c>
      <c r="H35" s="13">
        <v>2</v>
      </c>
      <c r="I35" s="13">
        <v>1</v>
      </c>
      <c r="J35" s="13">
        <v>0</v>
      </c>
    </row>
    <row r="36" spans="1:10" x14ac:dyDescent="0.35">
      <c r="A36" s="13">
        <v>1.6</v>
      </c>
      <c r="B36" s="13">
        <v>4</v>
      </c>
      <c r="C36" s="13">
        <v>47.847799999999999</v>
      </c>
      <c r="D36" s="13">
        <v>6</v>
      </c>
      <c r="E36" s="13">
        <v>1</v>
      </c>
      <c r="F36" s="13">
        <v>0</v>
      </c>
      <c r="G36" s="13">
        <v>2</v>
      </c>
      <c r="H36" s="13">
        <v>2</v>
      </c>
      <c r="I36" s="13">
        <v>1</v>
      </c>
      <c r="J36" s="13">
        <v>1</v>
      </c>
    </row>
    <row r="37" spans="1:10" x14ac:dyDescent="0.35">
      <c r="A37" s="13">
        <v>1.6</v>
      </c>
      <c r="B37" s="13">
        <v>4</v>
      </c>
      <c r="C37" s="13">
        <v>50.243600000000001</v>
      </c>
      <c r="D37" s="13">
        <v>6</v>
      </c>
      <c r="E37" s="13">
        <v>0</v>
      </c>
      <c r="F37" s="13">
        <v>0</v>
      </c>
      <c r="G37" s="13">
        <v>2</v>
      </c>
      <c r="H37" s="13">
        <v>2</v>
      </c>
      <c r="I37" s="13">
        <v>1</v>
      </c>
      <c r="J37" s="13">
        <v>1</v>
      </c>
    </row>
    <row r="38" spans="1:10" x14ac:dyDescent="0.35">
      <c r="A38" s="13">
        <v>1.8</v>
      </c>
      <c r="B38" s="13">
        <v>4</v>
      </c>
      <c r="C38" s="13">
        <v>47.2</v>
      </c>
      <c r="D38" s="13">
        <v>4</v>
      </c>
      <c r="E38" s="13">
        <v>1</v>
      </c>
      <c r="F38" s="13">
        <v>0</v>
      </c>
      <c r="G38" s="13">
        <v>2</v>
      </c>
      <c r="H38" s="13">
        <v>2</v>
      </c>
      <c r="I38" s="13">
        <v>1</v>
      </c>
      <c r="J38" s="13">
        <v>0</v>
      </c>
    </row>
    <row r="39" spans="1:10" x14ac:dyDescent="0.35">
      <c r="A39" s="13">
        <v>1.8</v>
      </c>
      <c r="B39" s="13">
        <v>4</v>
      </c>
      <c r="C39" s="13">
        <v>46.9</v>
      </c>
      <c r="D39" s="13">
        <v>5</v>
      </c>
      <c r="E39" s="13">
        <v>0</v>
      </c>
      <c r="F39" s="13">
        <v>0</v>
      </c>
      <c r="G39" s="13">
        <v>2</v>
      </c>
      <c r="H39" s="13">
        <v>2</v>
      </c>
      <c r="I39" s="13">
        <v>1</v>
      </c>
      <c r="J39" s="13">
        <v>0</v>
      </c>
    </row>
    <row r="40" spans="1:10" x14ac:dyDescent="0.35">
      <c r="A40" s="13">
        <v>4</v>
      </c>
      <c r="B40" s="13">
        <v>8</v>
      </c>
      <c r="C40" s="13">
        <v>28.4</v>
      </c>
      <c r="D40" s="13">
        <v>6</v>
      </c>
      <c r="E40" s="13">
        <v>0</v>
      </c>
      <c r="F40" s="13">
        <v>0</v>
      </c>
      <c r="G40" s="13">
        <v>2</v>
      </c>
      <c r="H40" s="13">
        <v>2</v>
      </c>
      <c r="I40" s="13">
        <v>1</v>
      </c>
      <c r="J40" s="13">
        <v>0</v>
      </c>
    </row>
    <row r="41" spans="1:10" x14ac:dyDescent="0.35">
      <c r="A41" s="13">
        <v>4</v>
      </c>
      <c r="B41" s="13">
        <v>8</v>
      </c>
      <c r="C41" s="13">
        <v>27.9711</v>
      </c>
      <c r="D41" s="13">
        <v>7</v>
      </c>
      <c r="E41" s="13">
        <v>1</v>
      </c>
      <c r="F41" s="13">
        <v>0</v>
      </c>
      <c r="G41" s="13">
        <v>2</v>
      </c>
      <c r="H41" s="13">
        <v>2</v>
      </c>
      <c r="I41" s="13">
        <v>1</v>
      </c>
      <c r="J41" s="13">
        <v>0</v>
      </c>
    </row>
    <row r="42" spans="1:10" x14ac:dyDescent="0.35">
      <c r="A42" s="13">
        <v>1.4</v>
      </c>
      <c r="B42" s="13">
        <v>4</v>
      </c>
      <c r="C42" s="13">
        <v>50.4</v>
      </c>
      <c r="D42" s="13">
        <v>6</v>
      </c>
      <c r="E42" s="13">
        <v>1</v>
      </c>
      <c r="F42" s="13">
        <v>0</v>
      </c>
      <c r="G42" s="13">
        <v>2</v>
      </c>
      <c r="H42" s="13">
        <v>2</v>
      </c>
      <c r="I42" s="13">
        <v>1</v>
      </c>
      <c r="J42" s="13">
        <v>0</v>
      </c>
    </row>
    <row r="43" spans="1:10" x14ac:dyDescent="0.35">
      <c r="A43" s="13">
        <v>1.4</v>
      </c>
      <c r="B43" s="13">
        <v>4</v>
      </c>
      <c r="C43" s="13">
        <v>54.05</v>
      </c>
      <c r="D43" s="13">
        <v>6</v>
      </c>
      <c r="E43" s="13">
        <v>1</v>
      </c>
      <c r="F43" s="13">
        <v>0</v>
      </c>
      <c r="G43" s="13">
        <v>2</v>
      </c>
      <c r="H43" s="13">
        <v>2</v>
      </c>
      <c r="I43" s="13">
        <v>1</v>
      </c>
      <c r="J43" s="13">
        <v>0</v>
      </c>
    </row>
    <row r="44" spans="1:10" x14ac:dyDescent="0.35">
      <c r="A44" s="13">
        <v>1.4</v>
      </c>
      <c r="B44" s="13">
        <v>4</v>
      </c>
      <c r="C44" s="13">
        <v>59.7</v>
      </c>
      <c r="D44" s="13">
        <v>6</v>
      </c>
      <c r="E44" s="13">
        <v>0</v>
      </c>
      <c r="F44" s="13">
        <v>0</v>
      </c>
      <c r="G44" s="13">
        <v>2</v>
      </c>
      <c r="H44" s="13">
        <v>2</v>
      </c>
      <c r="I44" s="13">
        <v>1</v>
      </c>
      <c r="J44" s="13">
        <v>0</v>
      </c>
    </row>
    <row r="45" spans="1:10" x14ac:dyDescent="0.35">
      <c r="A45" s="13">
        <v>1.4</v>
      </c>
      <c r="B45" s="13">
        <v>4</v>
      </c>
      <c r="C45" s="13">
        <v>52.749600000000001</v>
      </c>
      <c r="D45" s="13">
        <v>1</v>
      </c>
      <c r="E45" s="13">
        <v>0</v>
      </c>
      <c r="F45" s="13">
        <v>0</v>
      </c>
      <c r="G45" s="13">
        <v>2</v>
      </c>
      <c r="H45" s="13">
        <v>2</v>
      </c>
      <c r="I45" s="13">
        <v>1</v>
      </c>
      <c r="J45" s="13">
        <v>0</v>
      </c>
    </row>
    <row r="46" spans="1:10" x14ac:dyDescent="0.35">
      <c r="A46" s="13">
        <v>2</v>
      </c>
      <c r="B46" s="13">
        <v>4</v>
      </c>
      <c r="C46" s="13">
        <v>40</v>
      </c>
      <c r="D46" s="13">
        <v>4</v>
      </c>
      <c r="E46" s="13">
        <v>1</v>
      </c>
      <c r="F46" s="13">
        <v>0</v>
      </c>
      <c r="G46" s="13">
        <v>2</v>
      </c>
      <c r="H46" s="13">
        <v>2</v>
      </c>
      <c r="I46" s="13">
        <v>1</v>
      </c>
      <c r="J46" s="13">
        <v>0</v>
      </c>
    </row>
    <row r="47" spans="1:10" x14ac:dyDescent="0.35">
      <c r="A47" s="13">
        <v>2</v>
      </c>
      <c r="B47" s="13">
        <v>4</v>
      </c>
      <c r="C47" s="13">
        <v>40.9</v>
      </c>
      <c r="D47" s="13">
        <v>6</v>
      </c>
      <c r="E47" s="13">
        <v>1</v>
      </c>
      <c r="F47" s="13">
        <v>0</v>
      </c>
      <c r="G47" s="13">
        <v>2</v>
      </c>
      <c r="H47" s="13">
        <v>2</v>
      </c>
      <c r="I47" s="13">
        <v>1</v>
      </c>
      <c r="J47" s="13">
        <v>0</v>
      </c>
    </row>
    <row r="48" spans="1:10" x14ac:dyDescent="0.35">
      <c r="A48" s="13">
        <v>3.6</v>
      </c>
      <c r="B48" s="13">
        <v>6</v>
      </c>
      <c r="C48" s="13">
        <v>40.5</v>
      </c>
      <c r="D48" s="13">
        <v>6</v>
      </c>
      <c r="E48" s="13">
        <v>1</v>
      </c>
      <c r="F48" s="13">
        <v>0</v>
      </c>
      <c r="G48" s="13">
        <v>2</v>
      </c>
      <c r="H48" s="13">
        <v>2</v>
      </c>
      <c r="I48" s="13">
        <v>1</v>
      </c>
      <c r="J48" s="13">
        <v>0</v>
      </c>
    </row>
    <row r="49" spans="1:10" x14ac:dyDescent="0.35">
      <c r="A49" s="13">
        <v>6.4</v>
      </c>
      <c r="B49" s="13">
        <v>8</v>
      </c>
      <c r="C49" s="13">
        <v>29.9499</v>
      </c>
      <c r="D49" s="13">
        <v>5</v>
      </c>
      <c r="E49" s="13">
        <v>1</v>
      </c>
      <c r="F49" s="13">
        <v>0</v>
      </c>
      <c r="G49" s="13">
        <v>1</v>
      </c>
      <c r="H49" s="13">
        <v>1</v>
      </c>
      <c r="I49" s="13">
        <v>1</v>
      </c>
      <c r="J49" s="13">
        <v>0</v>
      </c>
    </row>
    <row r="50" spans="1:10" x14ac:dyDescent="0.35">
      <c r="A50" s="13">
        <v>6.4</v>
      </c>
      <c r="B50" s="13">
        <v>8</v>
      </c>
      <c r="C50" s="13">
        <v>31.4</v>
      </c>
      <c r="D50" s="13">
        <v>6</v>
      </c>
      <c r="E50" s="13">
        <v>1</v>
      </c>
      <c r="F50" s="13">
        <v>0</v>
      </c>
      <c r="G50" s="13">
        <v>1</v>
      </c>
      <c r="H50" s="13">
        <v>1</v>
      </c>
      <c r="I50" s="13">
        <v>1</v>
      </c>
      <c r="J50" s="13">
        <v>0</v>
      </c>
    </row>
    <row r="51" spans="1:10" x14ac:dyDescent="0.35">
      <c r="A51" s="13">
        <v>1.8</v>
      </c>
      <c r="B51" s="13">
        <v>4</v>
      </c>
      <c r="C51" s="13">
        <v>56.991500000000002</v>
      </c>
      <c r="D51" s="13">
        <v>1</v>
      </c>
      <c r="E51" s="13">
        <v>0</v>
      </c>
      <c r="F51" s="13">
        <v>0</v>
      </c>
      <c r="G51" s="13">
        <v>2</v>
      </c>
      <c r="H51" s="13">
        <v>2</v>
      </c>
      <c r="I51" s="13">
        <v>1</v>
      </c>
      <c r="J51" s="13">
        <v>0</v>
      </c>
    </row>
    <row r="52" spans="1:10" x14ac:dyDescent="0.35">
      <c r="A52" s="13">
        <v>1.5</v>
      </c>
      <c r="B52" s="13">
        <v>4</v>
      </c>
      <c r="C52" s="13">
        <v>46.5</v>
      </c>
      <c r="D52" s="13">
        <v>4</v>
      </c>
      <c r="E52" s="13">
        <v>1</v>
      </c>
      <c r="F52" s="13">
        <v>0</v>
      </c>
      <c r="G52" s="13">
        <v>2</v>
      </c>
      <c r="H52" s="13">
        <v>2</v>
      </c>
      <c r="I52" s="13">
        <v>1</v>
      </c>
      <c r="J52" s="13">
        <v>0</v>
      </c>
    </row>
    <row r="53" spans="1:10" x14ac:dyDescent="0.35">
      <c r="A53" s="13">
        <v>1.5</v>
      </c>
      <c r="B53" s="13">
        <v>4</v>
      </c>
      <c r="C53" s="13">
        <v>49.6</v>
      </c>
      <c r="D53" s="13">
        <v>5</v>
      </c>
      <c r="E53" s="13">
        <v>0</v>
      </c>
      <c r="F53" s="13">
        <v>0</v>
      </c>
      <c r="G53" s="13">
        <v>2</v>
      </c>
      <c r="H53" s="13">
        <v>2</v>
      </c>
      <c r="I53" s="13">
        <v>1</v>
      </c>
      <c r="J53" s="13">
        <v>0</v>
      </c>
    </row>
    <row r="54" spans="1:10" x14ac:dyDescent="0.35">
      <c r="A54" s="13">
        <v>1.6</v>
      </c>
      <c r="B54" s="13">
        <v>4</v>
      </c>
      <c r="C54" s="13">
        <v>42</v>
      </c>
      <c r="D54" s="13">
        <v>6</v>
      </c>
      <c r="E54" s="13">
        <v>1</v>
      </c>
      <c r="F54" s="13">
        <v>0</v>
      </c>
      <c r="G54" s="13">
        <v>2</v>
      </c>
      <c r="H54" s="13">
        <v>2</v>
      </c>
      <c r="I54" s="13">
        <v>1</v>
      </c>
      <c r="J54" s="13">
        <v>1</v>
      </c>
    </row>
    <row r="55" spans="1:10" x14ac:dyDescent="0.35">
      <c r="A55" s="13">
        <v>1.6</v>
      </c>
      <c r="B55" s="13">
        <v>4</v>
      </c>
      <c r="C55" s="13">
        <v>49.949399999999997</v>
      </c>
      <c r="D55" s="13">
        <v>6</v>
      </c>
      <c r="E55" s="13">
        <v>0</v>
      </c>
      <c r="F55" s="13">
        <v>0</v>
      </c>
      <c r="G55" s="13">
        <v>2</v>
      </c>
      <c r="H55" s="13">
        <v>2</v>
      </c>
      <c r="I55" s="13">
        <v>1</v>
      </c>
      <c r="J55" s="13">
        <v>1</v>
      </c>
    </row>
    <row r="56" spans="1:10" x14ac:dyDescent="0.35">
      <c r="A56" s="13">
        <v>1.6</v>
      </c>
      <c r="B56" s="13">
        <v>4</v>
      </c>
      <c r="C56" s="13">
        <v>45.3</v>
      </c>
      <c r="D56" s="13">
        <v>6</v>
      </c>
      <c r="E56" s="13">
        <v>1</v>
      </c>
      <c r="F56" s="13">
        <v>0</v>
      </c>
      <c r="G56" s="13">
        <v>2</v>
      </c>
      <c r="H56" s="13">
        <v>2</v>
      </c>
      <c r="I56" s="13">
        <v>1</v>
      </c>
      <c r="J56" s="13">
        <v>1</v>
      </c>
    </row>
    <row r="57" spans="1:10" x14ac:dyDescent="0.35">
      <c r="A57" s="13">
        <v>1.6</v>
      </c>
      <c r="B57" s="13">
        <v>4</v>
      </c>
      <c r="C57" s="13">
        <v>45.5</v>
      </c>
      <c r="D57" s="13">
        <v>6</v>
      </c>
      <c r="E57" s="13">
        <v>0</v>
      </c>
      <c r="F57" s="13">
        <v>0</v>
      </c>
      <c r="G57" s="13">
        <v>2</v>
      </c>
      <c r="H57" s="13">
        <v>2</v>
      </c>
      <c r="I57" s="13">
        <v>1</v>
      </c>
      <c r="J57" s="13">
        <v>1</v>
      </c>
    </row>
    <row r="58" spans="1:10" x14ac:dyDescent="0.35">
      <c r="A58" s="13">
        <v>1.6</v>
      </c>
      <c r="B58" s="13">
        <v>4</v>
      </c>
      <c r="C58" s="13">
        <v>42.8</v>
      </c>
      <c r="D58" s="13">
        <v>6</v>
      </c>
      <c r="E58" s="13">
        <v>1</v>
      </c>
      <c r="F58" s="13">
        <v>0</v>
      </c>
      <c r="G58" s="13">
        <v>2</v>
      </c>
      <c r="H58" s="13">
        <v>2</v>
      </c>
      <c r="I58" s="13">
        <v>1</v>
      </c>
      <c r="J58" s="13">
        <v>1</v>
      </c>
    </row>
    <row r="59" spans="1:10" x14ac:dyDescent="0.35">
      <c r="A59" s="13">
        <v>1.6</v>
      </c>
      <c r="B59" s="13">
        <v>4</v>
      </c>
      <c r="C59" s="13">
        <v>43.7</v>
      </c>
      <c r="D59" s="13">
        <v>6</v>
      </c>
      <c r="E59" s="13">
        <v>0</v>
      </c>
      <c r="F59" s="13">
        <v>0</v>
      </c>
      <c r="G59" s="13">
        <v>2</v>
      </c>
      <c r="H59" s="13">
        <v>2</v>
      </c>
      <c r="I59" s="13">
        <v>1</v>
      </c>
      <c r="J59" s="13">
        <v>1</v>
      </c>
    </row>
    <row r="60" spans="1:10" x14ac:dyDescent="0.35">
      <c r="A60" s="13">
        <v>2.5</v>
      </c>
      <c r="B60" s="13">
        <v>4</v>
      </c>
      <c r="C60" s="13">
        <v>42.904000000000003</v>
      </c>
      <c r="D60" s="13">
        <v>6</v>
      </c>
      <c r="E60" s="13">
        <v>0</v>
      </c>
      <c r="F60" s="13">
        <v>0</v>
      </c>
      <c r="G60" s="13">
        <v>2</v>
      </c>
      <c r="H60" s="13">
        <v>2</v>
      </c>
      <c r="I60" s="13">
        <v>1</v>
      </c>
      <c r="J60" s="13">
        <v>0</v>
      </c>
    </row>
    <row r="61" spans="1:10" x14ac:dyDescent="0.35">
      <c r="A61" s="13">
        <v>2.5</v>
      </c>
      <c r="B61" s="13">
        <v>4</v>
      </c>
      <c r="C61" s="13">
        <v>43.261699999999998</v>
      </c>
      <c r="D61" s="13">
        <v>6</v>
      </c>
      <c r="E61" s="13">
        <v>1</v>
      </c>
      <c r="F61" s="13">
        <v>0</v>
      </c>
      <c r="G61" s="13">
        <v>2</v>
      </c>
      <c r="H61" s="13">
        <v>2</v>
      </c>
      <c r="I61" s="13">
        <v>1</v>
      </c>
      <c r="J61" s="13">
        <v>0</v>
      </c>
    </row>
    <row r="62" spans="1:10" x14ac:dyDescent="0.35">
      <c r="A62" s="13">
        <v>2.5</v>
      </c>
      <c r="B62" s="13">
        <v>4</v>
      </c>
      <c r="C62" s="13">
        <v>37.5899</v>
      </c>
      <c r="D62" s="13">
        <v>5</v>
      </c>
      <c r="E62" s="13">
        <v>0</v>
      </c>
      <c r="F62" s="13">
        <v>0</v>
      </c>
      <c r="G62" s="13">
        <v>2</v>
      </c>
      <c r="H62" s="13">
        <v>2</v>
      </c>
      <c r="I62" s="13">
        <v>0</v>
      </c>
      <c r="J62" s="13">
        <v>1</v>
      </c>
    </row>
    <row r="63" spans="1:10" x14ac:dyDescent="0.35">
      <c r="A63" s="13">
        <v>2.5</v>
      </c>
      <c r="B63" s="13">
        <v>4</v>
      </c>
      <c r="C63" s="13">
        <v>36.655700000000003</v>
      </c>
      <c r="D63" s="13">
        <v>4</v>
      </c>
      <c r="E63" s="13">
        <v>1</v>
      </c>
      <c r="F63" s="13">
        <v>0</v>
      </c>
      <c r="G63" s="13">
        <v>2</v>
      </c>
      <c r="H63" s="13">
        <v>2</v>
      </c>
      <c r="I63" s="13">
        <v>0</v>
      </c>
      <c r="J63" s="13">
        <v>1</v>
      </c>
    </row>
    <row r="64" spans="1:10" x14ac:dyDescent="0.35">
      <c r="A64" s="13">
        <v>2.5</v>
      </c>
      <c r="B64" s="13">
        <v>4</v>
      </c>
      <c r="C64" s="13">
        <v>34.434100000000001</v>
      </c>
      <c r="D64" s="13">
        <v>5</v>
      </c>
      <c r="E64" s="13">
        <v>0</v>
      </c>
      <c r="F64" s="13">
        <v>0</v>
      </c>
      <c r="G64" s="13">
        <v>2</v>
      </c>
      <c r="H64" s="13">
        <v>2</v>
      </c>
      <c r="I64" s="13">
        <v>1</v>
      </c>
      <c r="J64" s="13">
        <v>0</v>
      </c>
    </row>
    <row r="65" spans="1:10" x14ac:dyDescent="0.35">
      <c r="A65" s="13">
        <v>2.5</v>
      </c>
      <c r="B65" s="13">
        <v>4</v>
      </c>
      <c r="C65" s="13">
        <v>31.366900000000001</v>
      </c>
      <c r="D65" s="13">
        <v>6</v>
      </c>
      <c r="E65" s="13">
        <v>0</v>
      </c>
      <c r="F65" s="13">
        <v>0</v>
      </c>
      <c r="G65" s="13">
        <v>2</v>
      </c>
      <c r="H65" s="13">
        <v>2</v>
      </c>
      <c r="I65" s="13">
        <v>1</v>
      </c>
      <c r="J65" s="13">
        <v>0</v>
      </c>
    </row>
    <row r="66" spans="1:10" x14ac:dyDescent="0.35">
      <c r="A66" s="13">
        <v>2</v>
      </c>
      <c r="B66" s="13">
        <v>4</v>
      </c>
      <c r="C66" s="13">
        <v>41.566099999999999</v>
      </c>
      <c r="D66" s="13">
        <v>1</v>
      </c>
      <c r="E66" s="13">
        <v>1</v>
      </c>
      <c r="F66" s="13">
        <v>0</v>
      </c>
      <c r="G66" s="13">
        <v>2</v>
      </c>
      <c r="H66" s="13">
        <v>2</v>
      </c>
      <c r="I66" s="13">
        <v>1</v>
      </c>
      <c r="J66" s="13">
        <v>0</v>
      </c>
    </row>
    <row r="67" spans="1:10" x14ac:dyDescent="0.35">
      <c r="A67" s="13">
        <v>2</v>
      </c>
      <c r="B67" s="13">
        <v>4</v>
      </c>
      <c r="C67" s="13">
        <v>44.707999999999998</v>
      </c>
      <c r="D67" s="13">
        <v>6</v>
      </c>
      <c r="E67" s="13">
        <v>0</v>
      </c>
      <c r="F67" s="13">
        <v>0</v>
      </c>
      <c r="G67" s="13">
        <v>2</v>
      </c>
      <c r="H67" s="13">
        <v>2</v>
      </c>
      <c r="I67" s="13">
        <v>1</v>
      </c>
      <c r="J67" s="13">
        <v>0</v>
      </c>
    </row>
    <row r="68" spans="1:10" x14ac:dyDescent="0.35">
      <c r="A68" s="13">
        <v>2</v>
      </c>
      <c r="B68" s="13">
        <v>4</v>
      </c>
      <c r="C68" s="13">
        <v>59.536099999999998</v>
      </c>
      <c r="D68" s="13">
        <v>6</v>
      </c>
      <c r="E68" s="13">
        <v>0</v>
      </c>
      <c r="F68" s="13">
        <v>0</v>
      </c>
      <c r="G68" s="13">
        <v>2</v>
      </c>
      <c r="H68" s="13">
        <v>2</v>
      </c>
      <c r="I68" s="13">
        <v>0</v>
      </c>
      <c r="J68" s="13">
        <v>0</v>
      </c>
    </row>
    <row r="69" spans="1:10" x14ac:dyDescent="0.35">
      <c r="A69" s="13">
        <v>2</v>
      </c>
      <c r="B69" s="13">
        <v>4</v>
      </c>
      <c r="C69" s="13">
        <v>59.438099999999999</v>
      </c>
      <c r="D69" s="13">
        <v>6</v>
      </c>
      <c r="E69" s="13">
        <v>1</v>
      </c>
      <c r="F69" s="13">
        <v>0</v>
      </c>
      <c r="G69" s="13">
        <v>2</v>
      </c>
      <c r="H69" s="13">
        <v>2</v>
      </c>
      <c r="I69" s="13">
        <v>0</v>
      </c>
      <c r="J69" s="13">
        <v>0</v>
      </c>
    </row>
    <row r="70" spans="1:10" x14ac:dyDescent="0.35">
      <c r="A70" s="13">
        <v>2</v>
      </c>
      <c r="B70" s="13">
        <v>4</v>
      </c>
      <c r="C70" s="13">
        <v>46.2</v>
      </c>
      <c r="D70" s="13">
        <v>5</v>
      </c>
      <c r="E70" s="13">
        <v>0</v>
      </c>
      <c r="F70" s="13">
        <v>0</v>
      </c>
      <c r="G70" s="13">
        <v>1</v>
      </c>
      <c r="H70" s="13">
        <v>1</v>
      </c>
      <c r="I70" s="13">
        <v>0</v>
      </c>
      <c r="J70" s="13">
        <v>0</v>
      </c>
    </row>
    <row r="71" spans="1:10" x14ac:dyDescent="0.35">
      <c r="A71" s="13">
        <v>2</v>
      </c>
      <c r="B71" s="13">
        <v>4</v>
      </c>
      <c r="C71" s="13">
        <v>41.399000000000001</v>
      </c>
      <c r="D71" s="13">
        <v>6</v>
      </c>
      <c r="E71" s="13">
        <v>1</v>
      </c>
      <c r="F71" s="13">
        <v>0</v>
      </c>
      <c r="G71" s="13">
        <v>1</v>
      </c>
      <c r="H71" s="13">
        <v>1</v>
      </c>
      <c r="I71" s="13">
        <v>0</v>
      </c>
      <c r="J71" s="13">
        <v>0</v>
      </c>
    </row>
    <row r="72" spans="1:10" x14ac:dyDescent="0.35">
      <c r="A72" s="13">
        <v>2.5</v>
      </c>
      <c r="B72" s="13">
        <v>5</v>
      </c>
      <c r="C72" s="13">
        <v>44.515900000000002</v>
      </c>
      <c r="D72" s="13">
        <v>5</v>
      </c>
      <c r="E72" s="13">
        <v>0</v>
      </c>
      <c r="F72" s="13">
        <v>0</v>
      </c>
      <c r="G72" s="13">
        <v>2</v>
      </c>
      <c r="H72" s="13">
        <v>2</v>
      </c>
      <c r="I72" s="13">
        <v>1</v>
      </c>
      <c r="J72" s="13">
        <v>0</v>
      </c>
    </row>
    <row r="73" spans="1:10" x14ac:dyDescent="0.35">
      <c r="A73" s="13">
        <v>2.5</v>
      </c>
      <c r="B73" s="13">
        <v>5</v>
      </c>
      <c r="C73" s="13">
        <v>42.488799999999998</v>
      </c>
      <c r="D73" s="13">
        <v>6</v>
      </c>
      <c r="E73" s="13">
        <v>1</v>
      </c>
      <c r="F73" s="13">
        <v>0</v>
      </c>
      <c r="G73" s="13">
        <v>2</v>
      </c>
      <c r="H73" s="13">
        <v>2</v>
      </c>
      <c r="I73" s="13">
        <v>1</v>
      </c>
      <c r="J73" s="13">
        <v>0</v>
      </c>
    </row>
    <row r="74" spans="1:10" x14ac:dyDescent="0.35">
      <c r="A74" s="13">
        <v>3</v>
      </c>
      <c r="B74" s="13">
        <v>6</v>
      </c>
      <c r="C74" s="13">
        <v>35.799999999999997</v>
      </c>
      <c r="D74" s="13">
        <v>6</v>
      </c>
      <c r="E74" s="13">
        <v>1</v>
      </c>
      <c r="F74" s="13">
        <v>0</v>
      </c>
      <c r="G74" s="13">
        <v>2</v>
      </c>
      <c r="H74" s="13">
        <v>2</v>
      </c>
      <c r="I74" s="13">
        <v>1</v>
      </c>
      <c r="J74" s="13">
        <v>0</v>
      </c>
    </row>
    <row r="75" spans="1:10" x14ac:dyDescent="0.35">
      <c r="A75" s="13">
        <v>6.8</v>
      </c>
      <c r="B75" s="13">
        <v>8</v>
      </c>
      <c r="C75" s="13">
        <v>23.4</v>
      </c>
      <c r="D75" s="13">
        <v>8</v>
      </c>
      <c r="E75" s="13">
        <v>0</v>
      </c>
      <c r="F75" s="13">
        <v>0</v>
      </c>
      <c r="G75" s="13">
        <v>1</v>
      </c>
      <c r="H75" s="13">
        <v>1</v>
      </c>
      <c r="I75" s="13">
        <v>1</v>
      </c>
      <c r="J75" s="13">
        <v>0</v>
      </c>
    </row>
    <row r="76" spans="1:10" x14ac:dyDescent="0.35">
      <c r="A76" s="13">
        <v>4.4000000000000004</v>
      </c>
      <c r="B76" s="13">
        <v>8</v>
      </c>
      <c r="C76" s="13">
        <v>33.049900000000001</v>
      </c>
      <c r="D76" s="13">
        <v>8</v>
      </c>
      <c r="E76" s="13">
        <v>1</v>
      </c>
      <c r="F76" s="13">
        <v>0</v>
      </c>
      <c r="G76" s="13">
        <v>2</v>
      </c>
      <c r="H76" s="13">
        <v>2</v>
      </c>
      <c r="I76" s="13">
        <v>1</v>
      </c>
      <c r="J76" s="13">
        <v>0</v>
      </c>
    </row>
    <row r="77" spans="1:10" x14ac:dyDescent="0.35">
      <c r="A77" s="13">
        <v>4.4000000000000004</v>
      </c>
      <c r="B77" s="13">
        <v>8</v>
      </c>
      <c r="C77" s="13">
        <v>33.603200000000001</v>
      </c>
      <c r="D77" s="13">
        <v>8</v>
      </c>
      <c r="E77" s="13">
        <v>1</v>
      </c>
      <c r="F77" s="13">
        <v>0</v>
      </c>
      <c r="G77" s="13">
        <v>2</v>
      </c>
      <c r="H77" s="13">
        <v>2</v>
      </c>
      <c r="I77" s="13">
        <v>1</v>
      </c>
      <c r="J77" s="13">
        <v>0</v>
      </c>
    </row>
    <row r="78" spans="1:10" x14ac:dyDescent="0.35">
      <c r="A78" s="13">
        <v>2.4</v>
      </c>
      <c r="B78" s="13">
        <v>4</v>
      </c>
      <c r="C78" s="13">
        <v>42</v>
      </c>
      <c r="D78" s="13">
        <v>6</v>
      </c>
      <c r="E78" s="13">
        <v>1</v>
      </c>
      <c r="F78" s="13">
        <v>0</v>
      </c>
      <c r="G78" s="13">
        <v>2</v>
      </c>
      <c r="H78" s="13">
        <v>2</v>
      </c>
      <c r="I78" s="13">
        <v>1</v>
      </c>
      <c r="J78" s="13">
        <v>0</v>
      </c>
    </row>
    <row r="79" spans="1:10" x14ac:dyDescent="0.35">
      <c r="A79" s="13">
        <v>3.6</v>
      </c>
      <c r="B79" s="13">
        <v>6</v>
      </c>
      <c r="C79" s="13">
        <v>37.487400000000001</v>
      </c>
      <c r="D79" s="13">
        <v>6</v>
      </c>
      <c r="E79" s="13">
        <v>1</v>
      </c>
      <c r="F79" s="13">
        <v>0</v>
      </c>
      <c r="G79" s="13">
        <v>2</v>
      </c>
      <c r="H79" s="13">
        <v>2</v>
      </c>
      <c r="I79" s="13">
        <v>1</v>
      </c>
      <c r="J79" s="13">
        <v>0</v>
      </c>
    </row>
    <row r="80" spans="1:10" x14ac:dyDescent="0.35">
      <c r="A80" s="13">
        <v>3.6</v>
      </c>
      <c r="B80" s="13">
        <v>6</v>
      </c>
      <c r="C80" s="13">
        <v>36.1</v>
      </c>
      <c r="D80" s="13">
        <v>6</v>
      </c>
      <c r="E80" s="13">
        <v>1</v>
      </c>
      <c r="F80" s="13">
        <v>0</v>
      </c>
      <c r="G80" s="13">
        <v>2</v>
      </c>
      <c r="H80" s="13">
        <v>2</v>
      </c>
      <c r="I80" s="13">
        <v>1</v>
      </c>
      <c r="J80" s="13">
        <v>0</v>
      </c>
    </row>
    <row r="81" spans="1:10" x14ac:dyDescent="0.35">
      <c r="A81" s="13">
        <v>2</v>
      </c>
      <c r="B81" s="13">
        <v>4</v>
      </c>
      <c r="C81" s="13">
        <v>39.4</v>
      </c>
      <c r="D81" s="13">
        <v>6</v>
      </c>
      <c r="E81" s="13">
        <v>1</v>
      </c>
      <c r="F81" s="13">
        <v>0</v>
      </c>
      <c r="G81" s="13">
        <v>2</v>
      </c>
      <c r="H81" s="13">
        <v>2</v>
      </c>
      <c r="I81" s="13">
        <v>1</v>
      </c>
      <c r="J81" s="13">
        <v>0</v>
      </c>
    </row>
    <row r="82" spans="1:10" x14ac:dyDescent="0.35">
      <c r="A82" s="13">
        <v>2</v>
      </c>
      <c r="B82" s="13">
        <v>4</v>
      </c>
      <c r="C82" s="13">
        <v>44.7</v>
      </c>
      <c r="D82" s="13">
        <v>6</v>
      </c>
      <c r="E82" s="13">
        <v>0</v>
      </c>
      <c r="F82" s="13">
        <v>0</v>
      </c>
      <c r="G82" s="13">
        <v>2</v>
      </c>
      <c r="H82" s="13">
        <v>2</v>
      </c>
      <c r="I82" s="13">
        <v>1</v>
      </c>
      <c r="J82" s="13">
        <v>0</v>
      </c>
    </row>
    <row r="83" spans="1:10" x14ac:dyDescent="0.35">
      <c r="A83" s="13">
        <v>2.4</v>
      </c>
      <c r="B83" s="13">
        <v>4</v>
      </c>
      <c r="C83" s="13">
        <v>42.5</v>
      </c>
      <c r="D83" s="13">
        <v>6</v>
      </c>
      <c r="E83" s="13">
        <v>1</v>
      </c>
      <c r="F83" s="13">
        <v>0</v>
      </c>
      <c r="G83" s="13">
        <v>2</v>
      </c>
      <c r="H83" s="13">
        <v>2</v>
      </c>
      <c r="I83" s="13">
        <v>1</v>
      </c>
      <c r="J83" s="13">
        <v>0</v>
      </c>
    </row>
    <row r="84" spans="1:10" x14ac:dyDescent="0.35">
      <c r="A84" s="13">
        <v>2</v>
      </c>
      <c r="B84" s="13">
        <v>4</v>
      </c>
      <c r="C84" s="13">
        <v>41.5</v>
      </c>
      <c r="D84" s="13">
        <v>4</v>
      </c>
      <c r="E84" s="13">
        <v>1</v>
      </c>
      <c r="F84" s="13">
        <v>0</v>
      </c>
      <c r="G84" s="13">
        <v>2</v>
      </c>
      <c r="H84" s="13">
        <v>2</v>
      </c>
      <c r="I84" s="13">
        <v>1</v>
      </c>
      <c r="J84" s="13">
        <v>0</v>
      </c>
    </row>
    <row r="85" spans="1:10" x14ac:dyDescent="0.35">
      <c r="A85" s="13">
        <v>2</v>
      </c>
      <c r="B85" s="13">
        <v>4</v>
      </c>
      <c r="C85" s="13">
        <v>43.5</v>
      </c>
      <c r="D85" s="13">
        <v>6</v>
      </c>
      <c r="E85" s="13">
        <v>1</v>
      </c>
      <c r="F85" s="13">
        <v>0</v>
      </c>
      <c r="G85" s="13">
        <v>2</v>
      </c>
      <c r="H85" s="13">
        <v>2</v>
      </c>
      <c r="I85" s="13">
        <v>1</v>
      </c>
      <c r="J85" s="13">
        <v>0</v>
      </c>
    </row>
    <row r="86" spans="1:10" x14ac:dyDescent="0.35">
      <c r="A86" s="13">
        <v>3.6</v>
      </c>
      <c r="B86" s="13">
        <v>6</v>
      </c>
      <c r="C86" s="13">
        <v>40.5</v>
      </c>
      <c r="D86" s="13">
        <v>6</v>
      </c>
      <c r="E86" s="13">
        <v>1</v>
      </c>
      <c r="F86" s="13">
        <v>0</v>
      </c>
      <c r="G86" s="13">
        <v>2</v>
      </c>
      <c r="H86" s="13">
        <v>2</v>
      </c>
      <c r="I86" s="13">
        <v>1</v>
      </c>
      <c r="J86" s="13">
        <v>0</v>
      </c>
    </row>
    <row r="87" spans="1:10" x14ac:dyDescent="0.35">
      <c r="A87" s="13">
        <v>3</v>
      </c>
      <c r="B87" s="13">
        <v>6</v>
      </c>
      <c r="C87" s="13">
        <v>39.700000000000003</v>
      </c>
      <c r="D87" s="13">
        <v>6</v>
      </c>
      <c r="E87" s="13">
        <v>1</v>
      </c>
      <c r="F87" s="13">
        <v>1</v>
      </c>
      <c r="G87" s="13">
        <v>2</v>
      </c>
      <c r="H87" s="13">
        <v>2</v>
      </c>
      <c r="I87" s="13">
        <v>1</v>
      </c>
      <c r="J87" s="13">
        <v>0</v>
      </c>
    </row>
    <row r="88" spans="1:10" x14ac:dyDescent="0.35">
      <c r="A88" s="13">
        <v>2.5</v>
      </c>
      <c r="B88" s="13">
        <v>6</v>
      </c>
      <c r="C88" s="13">
        <v>40.807499999999997</v>
      </c>
      <c r="D88" s="13">
        <v>7</v>
      </c>
      <c r="E88" s="13">
        <v>1</v>
      </c>
      <c r="F88" s="13">
        <v>0</v>
      </c>
      <c r="G88" s="13">
        <v>2</v>
      </c>
      <c r="H88" s="13">
        <v>2</v>
      </c>
      <c r="I88" s="13">
        <v>1</v>
      </c>
      <c r="J88" s="13">
        <v>0</v>
      </c>
    </row>
    <row r="89" spans="1:10" x14ac:dyDescent="0.35">
      <c r="A89" s="13">
        <v>2.5</v>
      </c>
      <c r="B89" s="13">
        <v>6</v>
      </c>
      <c r="C89" s="13">
        <v>37.979999999999997</v>
      </c>
      <c r="D89" s="13">
        <v>7</v>
      </c>
      <c r="E89" s="13">
        <v>1</v>
      </c>
      <c r="F89" s="13">
        <v>0</v>
      </c>
      <c r="G89" s="13">
        <v>2</v>
      </c>
      <c r="H89" s="13">
        <v>2</v>
      </c>
      <c r="I89" s="13">
        <v>1</v>
      </c>
      <c r="J89" s="13">
        <v>0</v>
      </c>
    </row>
    <row r="90" spans="1:10" x14ac:dyDescent="0.35">
      <c r="A90" s="13">
        <v>3.7</v>
      </c>
      <c r="B90" s="13">
        <v>6</v>
      </c>
      <c r="C90" s="13">
        <v>36.752800000000001</v>
      </c>
      <c r="D90" s="13">
        <v>7</v>
      </c>
      <c r="E90" s="13">
        <v>1</v>
      </c>
      <c r="F90" s="13">
        <v>0</v>
      </c>
      <c r="G90" s="13">
        <v>2</v>
      </c>
      <c r="H90" s="13">
        <v>2</v>
      </c>
      <c r="I90" s="13">
        <v>1</v>
      </c>
      <c r="J90" s="13">
        <v>1</v>
      </c>
    </row>
    <row r="91" spans="1:10" x14ac:dyDescent="0.35">
      <c r="A91" s="13">
        <v>3.7</v>
      </c>
      <c r="B91" s="13">
        <v>6</v>
      </c>
      <c r="C91" s="13">
        <v>33.4</v>
      </c>
      <c r="D91" s="13">
        <v>7</v>
      </c>
      <c r="E91" s="13">
        <v>1</v>
      </c>
      <c r="F91" s="13">
        <v>0</v>
      </c>
      <c r="G91" s="13">
        <v>2</v>
      </c>
      <c r="H91" s="13">
        <v>2</v>
      </c>
      <c r="I91" s="13">
        <v>1</v>
      </c>
      <c r="J91" s="13">
        <v>1</v>
      </c>
    </row>
    <row r="92" spans="1:10" x14ac:dyDescent="0.35">
      <c r="A92" s="13">
        <v>5.6</v>
      </c>
      <c r="B92" s="13">
        <v>8</v>
      </c>
      <c r="C92" s="13">
        <v>34.5</v>
      </c>
      <c r="D92" s="13">
        <v>7</v>
      </c>
      <c r="E92" s="13">
        <v>1</v>
      </c>
      <c r="F92" s="13">
        <v>0</v>
      </c>
      <c r="G92" s="13">
        <v>2</v>
      </c>
      <c r="H92" s="13">
        <v>2</v>
      </c>
      <c r="I92" s="13">
        <v>1</v>
      </c>
      <c r="J92" s="13">
        <v>1</v>
      </c>
    </row>
    <row r="93" spans="1:10" x14ac:dyDescent="0.35">
      <c r="A93" s="13">
        <v>5.6</v>
      </c>
      <c r="B93" s="13">
        <v>8</v>
      </c>
      <c r="C93" s="13">
        <v>32.4</v>
      </c>
      <c r="D93" s="13">
        <v>7</v>
      </c>
      <c r="E93" s="13">
        <v>1</v>
      </c>
      <c r="F93" s="13">
        <v>0</v>
      </c>
      <c r="G93" s="13">
        <v>2</v>
      </c>
      <c r="H93" s="13">
        <v>2</v>
      </c>
      <c r="I93" s="13">
        <v>1</v>
      </c>
      <c r="J93" s="13">
        <v>1</v>
      </c>
    </row>
    <row r="94" spans="1:10" x14ac:dyDescent="0.35">
      <c r="A94" s="13">
        <v>3</v>
      </c>
      <c r="B94" s="13">
        <v>6</v>
      </c>
      <c r="C94" s="13">
        <v>39.700000000000003</v>
      </c>
      <c r="D94" s="13">
        <v>6</v>
      </c>
      <c r="E94" s="13">
        <v>1</v>
      </c>
      <c r="F94" s="13">
        <v>1</v>
      </c>
      <c r="G94" s="13">
        <v>2</v>
      </c>
      <c r="H94" s="13">
        <v>2</v>
      </c>
      <c r="I94" s="13">
        <v>1</v>
      </c>
      <c r="J94" s="13">
        <v>0</v>
      </c>
    </row>
    <row r="95" spans="1:10" x14ac:dyDescent="0.35">
      <c r="A95" s="13">
        <v>2.5</v>
      </c>
      <c r="B95" s="13">
        <v>4</v>
      </c>
      <c r="C95" s="13">
        <v>51.6</v>
      </c>
      <c r="D95" s="13">
        <v>1</v>
      </c>
      <c r="E95" s="13">
        <v>0</v>
      </c>
      <c r="F95" s="13">
        <v>0</v>
      </c>
      <c r="G95" s="13">
        <v>2</v>
      </c>
      <c r="H95" s="13">
        <v>2</v>
      </c>
      <c r="I95" s="13">
        <v>1</v>
      </c>
      <c r="J95" s="13">
        <v>0</v>
      </c>
    </row>
    <row r="96" spans="1:10" x14ac:dyDescent="0.35">
      <c r="A96" s="13">
        <v>2.2999999999999998</v>
      </c>
      <c r="B96" s="13">
        <v>4</v>
      </c>
      <c r="C96" s="13">
        <v>34.700000000000003</v>
      </c>
      <c r="D96" s="13">
        <v>6</v>
      </c>
      <c r="E96" s="13">
        <v>0</v>
      </c>
      <c r="F96" s="13">
        <v>0</v>
      </c>
      <c r="G96" s="13">
        <v>2</v>
      </c>
      <c r="H96" s="13">
        <v>2</v>
      </c>
      <c r="I96" s="13">
        <v>1</v>
      </c>
      <c r="J96" s="13">
        <v>0</v>
      </c>
    </row>
    <row r="97" spans="1:10" x14ac:dyDescent="0.35">
      <c r="A97" s="13">
        <v>3</v>
      </c>
      <c r="B97" s="13">
        <v>6</v>
      </c>
      <c r="C97" s="13">
        <v>47.1</v>
      </c>
      <c r="D97" s="13">
        <v>7</v>
      </c>
      <c r="E97" s="13">
        <v>1</v>
      </c>
      <c r="F97" s="13">
        <v>0</v>
      </c>
      <c r="G97" s="13">
        <v>2</v>
      </c>
      <c r="H97" s="13">
        <v>2</v>
      </c>
      <c r="I97" s="13">
        <v>1</v>
      </c>
      <c r="J97" s="13">
        <v>0</v>
      </c>
    </row>
    <row r="98" spans="1:10" x14ac:dyDescent="0.35">
      <c r="A98" s="13">
        <v>4.2</v>
      </c>
      <c r="B98" s="13">
        <v>8</v>
      </c>
      <c r="C98" s="13">
        <v>35.722200000000001</v>
      </c>
      <c r="D98" s="13">
        <v>8</v>
      </c>
      <c r="E98" s="13">
        <v>0</v>
      </c>
      <c r="F98" s="13">
        <v>0</v>
      </c>
      <c r="G98" s="13">
        <v>2</v>
      </c>
      <c r="H98" s="13">
        <v>2</v>
      </c>
      <c r="I98" s="13">
        <v>1</v>
      </c>
      <c r="J98" s="13">
        <v>0</v>
      </c>
    </row>
    <row r="99" spans="1:10" x14ac:dyDescent="0.35">
      <c r="A99" s="13">
        <v>3</v>
      </c>
      <c r="B99" s="13">
        <v>6</v>
      </c>
      <c r="C99" s="13">
        <v>37.999699999999997</v>
      </c>
      <c r="D99" s="13">
        <v>8</v>
      </c>
      <c r="E99" s="13">
        <v>1</v>
      </c>
      <c r="F99" s="13">
        <v>0</v>
      </c>
      <c r="G99" s="13">
        <v>2</v>
      </c>
      <c r="H99" s="13">
        <v>2</v>
      </c>
      <c r="I99" s="13">
        <v>1</v>
      </c>
      <c r="J99" s="13">
        <v>1</v>
      </c>
    </row>
    <row r="100" spans="1:10" x14ac:dyDescent="0.35">
      <c r="A100" s="13">
        <v>4.4000000000000004</v>
      </c>
      <c r="B100" s="13">
        <v>8</v>
      </c>
      <c r="C100" s="13">
        <v>31.227399999999999</v>
      </c>
      <c r="D100" s="13">
        <v>8</v>
      </c>
      <c r="E100" s="13">
        <v>1</v>
      </c>
      <c r="F100" s="13">
        <v>0</v>
      </c>
      <c r="G100" s="13">
        <v>2</v>
      </c>
      <c r="H100" s="13">
        <v>2</v>
      </c>
      <c r="I100" s="13">
        <v>1</v>
      </c>
      <c r="J100" s="13">
        <v>0</v>
      </c>
    </row>
    <row r="101" spans="1:10" x14ac:dyDescent="0.35">
      <c r="A101" s="13">
        <v>4.4000000000000004</v>
      </c>
      <c r="B101" s="13">
        <v>8</v>
      </c>
      <c r="C101" s="13">
        <v>30.547999999999998</v>
      </c>
      <c r="D101" s="13">
        <v>8</v>
      </c>
      <c r="E101" s="13">
        <v>1</v>
      </c>
      <c r="F101" s="13">
        <v>0</v>
      </c>
      <c r="G101" s="13">
        <v>2</v>
      </c>
      <c r="H101" s="13">
        <v>2</v>
      </c>
      <c r="I101" s="13">
        <v>1</v>
      </c>
      <c r="J101" s="13">
        <v>0</v>
      </c>
    </row>
    <row r="102" spans="1:10" x14ac:dyDescent="0.35">
      <c r="A102" s="13">
        <v>3</v>
      </c>
      <c r="B102" s="13">
        <v>6</v>
      </c>
      <c r="C102" s="13">
        <v>35.496600000000001</v>
      </c>
      <c r="D102" s="13">
        <v>6</v>
      </c>
      <c r="E102" s="13">
        <v>1</v>
      </c>
      <c r="F102" s="13">
        <v>0</v>
      </c>
      <c r="G102" s="13">
        <v>2</v>
      </c>
      <c r="H102" s="13">
        <v>2</v>
      </c>
      <c r="I102" s="13">
        <v>1</v>
      </c>
      <c r="J102" s="13">
        <v>0</v>
      </c>
    </row>
    <row r="103" spans="1:10" x14ac:dyDescent="0.35">
      <c r="A103" s="13">
        <v>3</v>
      </c>
      <c r="B103" s="13">
        <v>6</v>
      </c>
      <c r="C103" s="13">
        <v>35.496600000000001</v>
      </c>
      <c r="D103" s="13">
        <v>6</v>
      </c>
      <c r="E103" s="13">
        <v>1</v>
      </c>
      <c r="F103" s="13">
        <v>0</v>
      </c>
      <c r="G103" s="13">
        <v>2</v>
      </c>
      <c r="H103" s="13">
        <v>2</v>
      </c>
      <c r="I103" s="13">
        <v>1</v>
      </c>
      <c r="J103" s="13">
        <v>0</v>
      </c>
    </row>
    <row r="104" spans="1:10" x14ac:dyDescent="0.35">
      <c r="A104" s="13">
        <v>4.4000000000000004</v>
      </c>
      <c r="B104" s="13">
        <v>8</v>
      </c>
      <c r="C104" s="13">
        <v>33.603200000000001</v>
      </c>
      <c r="D104" s="13">
        <v>8</v>
      </c>
      <c r="E104" s="13">
        <v>1</v>
      </c>
      <c r="F104" s="13">
        <v>0</v>
      </c>
      <c r="G104" s="13">
        <v>2</v>
      </c>
      <c r="H104" s="13">
        <v>2</v>
      </c>
      <c r="I104" s="13">
        <v>1</v>
      </c>
      <c r="J104" s="13">
        <v>0</v>
      </c>
    </row>
    <row r="105" spans="1:10" x14ac:dyDescent="0.35">
      <c r="A105" s="13">
        <v>4.4000000000000004</v>
      </c>
      <c r="B105" s="13">
        <v>8</v>
      </c>
      <c r="C105" s="13">
        <v>29.837800000000001</v>
      </c>
      <c r="D105" s="13">
        <v>6</v>
      </c>
      <c r="E105" s="13">
        <v>1</v>
      </c>
      <c r="F105" s="13">
        <v>0</v>
      </c>
      <c r="G105" s="13">
        <v>2</v>
      </c>
      <c r="H105" s="13">
        <v>2</v>
      </c>
      <c r="I105" s="13">
        <v>1</v>
      </c>
      <c r="J105" s="13">
        <v>0</v>
      </c>
    </row>
    <row r="106" spans="1:10" x14ac:dyDescent="0.35">
      <c r="A106" s="13">
        <v>4.4000000000000004</v>
      </c>
      <c r="B106" s="13">
        <v>8</v>
      </c>
      <c r="C106" s="13">
        <v>27.730699999999999</v>
      </c>
      <c r="D106" s="13">
        <v>6</v>
      </c>
      <c r="E106" s="13">
        <v>1</v>
      </c>
      <c r="F106" s="13">
        <v>0</v>
      </c>
      <c r="G106" s="13">
        <v>2</v>
      </c>
      <c r="H106" s="13">
        <v>2</v>
      </c>
      <c r="I106" s="13">
        <v>1</v>
      </c>
      <c r="J106" s="13">
        <v>0</v>
      </c>
    </row>
    <row r="107" spans="1:10" x14ac:dyDescent="0.35">
      <c r="A107" s="13">
        <v>4.4000000000000004</v>
      </c>
      <c r="B107" s="13">
        <v>8</v>
      </c>
      <c r="C107" s="13">
        <v>29.837800000000001</v>
      </c>
      <c r="D107" s="13">
        <v>6</v>
      </c>
      <c r="E107" s="13">
        <v>1</v>
      </c>
      <c r="F107" s="13">
        <v>0</v>
      </c>
      <c r="G107" s="13">
        <v>2</v>
      </c>
      <c r="H107" s="13">
        <v>2</v>
      </c>
      <c r="I107" s="13">
        <v>1</v>
      </c>
      <c r="J107" s="13">
        <v>0</v>
      </c>
    </row>
    <row r="108" spans="1:10" x14ac:dyDescent="0.35">
      <c r="A108" s="13">
        <v>4.4000000000000004</v>
      </c>
      <c r="B108" s="13">
        <v>8</v>
      </c>
      <c r="C108" s="13">
        <v>27.730699999999999</v>
      </c>
      <c r="D108" s="13">
        <v>6</v>
      </c>
      <c r="E108" s="13">
        <v>1</v>
      </c>
      <c r="F108" s="13">
        <v>0</v>
      </c>
      <c r="G108" s="13">
        <v>2</v>
      </c>
      <c r="H108" s="13">
        <v>2</v>
      </c>
      <c r="I108" s="13">
        <v>1</v>
      </c>
      <c r="J108" s="13">
        <v>0</v>
      </c>
    </row>
    <row r="109" spans="1:10" x14ac:dyDescent="0.35">
      <c r="A109" s="13">
        <v>3.6</v>
      </c>
      <c r="B109" s="13">
        <v>6</v>
      </c>
      <c r="C109" s="13">
        <v>37.9</v>
      </c>
      <c r="D109" s="13">
        <v>5</v>
      </c>
      <c r="E109" s="13">
        <v>1</v>
      </c>
      <c r="F109" s="13">
        <v>0</v>
      </c>
      <c r="G109" s="13">
        <v>2</v>
      </c>
      <c r="H109" s="13">
        <v>2</v>
      </c>
      <c r="I109" s="13">
        <v>1</v>
      </c>
      <c r="J109" s="13">
        <v>0</v>
      </c>
    </row>
    <row r="110" spans="1:10" x14ac:dyDescent="0.35">
      <c r="A110" s="13">
        <v>5.7</v>
      </c>
      <c r="B110" s="13">
        <v>8</v>
      </c>
      <c r="C110" s="13">
        <v>34.5</v>
      </c>
      <c r="D110" s="13">
        <v>5</v>
      </c>
      <c r="E110" s="13">
        <v>1</v>
      </c>
      <c r="F110" s="13">
        <v>0</v>
      </c>
      <c r="G110" s="13">
        <v>1</v>
      </c>
      <c r="H110" s="13">
        <v>1</v>
      </c>
      <c r="I110" s="13">
        <v>1</v>
      </c>
      <c r="J110" s="13">
        <v>0</v>
      </c>
    </row>
    <row r="111" spans="1:10" x14ac:dyDescent="0.35">
      <c r="A111" s="13">
        <v>4.5999999999999996</v>
      </c>
      <c r="B111" s="13">
        <v>8</v>
      </c>
      <c r="C111" s="13">
        <v>33.9</v>
      </c>
      <c r="D111" s="13">
        <v>6</v>
      </c>
      <c r="E111" s="13">
        <v>1</v>
      </c>
      <c r="F111" s="13">
        <v>0</v>
      </c>
      <c r="G111" s="13">
        <v>2</v>
      </c>
      <c r="H111" s="13">
        <v>2</v>
      </c>
      <c r="I111" s="13">
        <v>1</v>
      </c>
      <c r="J111" s="13">
        <v>0</v>
      </c>
    </row>
    <row r="112" spans="1:10" x14ac:dyDescent="0.35">
      <c r="A112" s="13">
        <v>3.6</v>
      </c>
      <c r="B112" s="13">
        <v>6</v>
      </c>
      <c r="C112" s="13">
        <v>37.299799999999998</v>
      </c>
      <c r="D112" s="13">
        <v>7</v>
      </c>
      <c r="E112" s="13">
        <v>1</v>
      </c>
      <c r="F112" s="13">
        <v>0</v>
      </c>
      <c r="G112" s="13">
        <v>2</v>
      </c>
      <c r="H112" s="13">
        <v>2</v>
      </c>
      <c r="I112" s="13">
        <v>1</v>
      </c>
      <c r="J112" s="13">
        <v>1</v>
      </c>
    </row>
    <row r="113" spans="1:10" x14ac:dyDescent="0.35">
      <c r="A113" s="13">
        <v>3.6</v>
      </c>
      <c r="B113" s="13">
        <v>6</v>
      </c>
      <c r="C113" s="13">
        <v>36.543999999999997</v>
      </c>
      <c r="D113" s="13">
        <v>7</v>
      </c>
      <c r="E113" s="13">
        <v>1</v>
      </c>
      <c r="F113" s="13">
        <v>0</v>
      </c>
      <c r="G113" s="13">
        <v>2</v>
      </c>
      <c r="H113" s="13">
        <v>2</v>
      </c>
      <c r="I113" s="13">
        <v>1</v>
      </c>
      <c r="J113" s="13">
        <v>1</v>
      </c>
    </row>
    <row r="114" spans="1:10" x14ac:dyDescent="0.35">
      <c r="A114" s="13">
        <v>3</v>
      </c>
      <c r="B114" s="13">
        <v>6</v>
      </c>
      <c r="C114" s="13">
        <v>36.920200000000001</v>
      </c>
      <c r="D114" s="13">
        <v>6</v>
      </c>
      <c r="E114" s="13">
        <v>1</v>
      </c>
      <c r="F114" s="13">
        <v>0</v>
      </c>
      <c r="G114" s="13">
        <v>2</v>
      </c>
      <c r="H114" s="13">
        <v>2</v>
      </c>
      <c r="I114" s="13">
        <v>1</v>
      </c>
      <c r="J114" s="13">
        <v>1</v>
      </c>
    </row>
    <row r="115" spans="1:10" x14ac:dyDescent="0.35">
      <c r="A115" s="13">
        <v>3</v>
      </c>
      <c r="B115" s="13">
        <v>6</v>
      </c>
      <c r="C115" s="13">
        <v>37.425899999999999</v>
      </c>
      <c r="D115" s="13">
        <v>6</v>
      </c>
      <c r="E115" s="13">
        <v>1</v>
      </c>
      <c r="F115" s="13">
        <v>0</v>
      </c>
      <c r="G115" s="13">
        <v>2</v>
      </c>
      <c r="H115" s="13">
        <v>2</v>
      </c>
      <c r="I115" s="13">
        <v>1</v>
      </c>
      <c r="J115" s="13">
        <v>1</v>
      </c>
    </row>
    <row r="116" spans="1:10" x14ac:dyDescent="0.35">
      <c r="A116" s="13">
        <v>3</v>
      </c>
      <c r="B116" s="13">
        <v>6</v>
      </c>
      <c r="C116" s="13">
        <v>35.435400000000001</v>
      </c>
      <c r="D116" s="13">
        <v>6</v>
      </c>
      <c r="E116" s="13">
        <v>0</v>
      </c>
      <c r="F116" s="13">
        <v>0</v>
      </c>
      <c r="G116" s="13">
        <v>2</v>
      </c>
      <c r="H116" s="13">
        <v>2</v>
      </c>
      <c r="I116" s="13">
        <v>1</v>
      </c>
      <c r="J116" s="13">
        <v>1</v>
      </c>
    </row>
    <row r="117" spans="1:10" x14ac:dyDescent="0.35">
      <c r="A117" s="13">
        <v>3</v>
      </c>
      <c r="B117" s="13">
        <v>6</v>
      </c>
      <c r="C117" s="13">
        <v>35.890999999999998</v>
      </c>
      <c r="D117" s="13">
        <v>6</v>
      </c>
      <c r="E117" s="13">
        <v>1</v>
      </c>
      <c r="F117" s="13">
        <v>0</v>
      </c>
      <c r="G117" s="13">
        <v>2</v>
      </c>
      <c r="H117" s="13">
        <v>2</v>
      </c>
      <c r="I117" s="13">
        <v>1</v>
      </c>
      <c r="J117" s="13">
        <v>1</v>
      </c>
    </row>
    <row r="118" spans="1:10" x14ac:dyDescent="0.35">
      <c r="A118" s="13">
        <v>1.6</v>
      </c>
      <c r="B118" s="13">
        <v>4</v>
      </c>
      <c r="C118" s="13">
        <v>43.297899999999998</v>
      </c>
      <c r="D118" s="13">
        <v>6</v>
      </c>
      <c r="E118" s="13">
        <v>0</v>
      </c>
      <c r="F118" s="13">
        <v>0</v>
      </c>
      <c r="G118" s="13">
        <v>2</v>
      </c>
      <c r="H118" s="13">
        <v>2</v>
      </c>
      <c r="I118" s="13">
        <v>1</v>
      </c>
      <c r="J118" s="13">
        <v>0</v>
      </c>
    </row>
    <row r="119" spans="1:10" x14ac:dyDescent="0.35">
      <c r="A119" s="13">
        <v>1.6</v>
      </c>
      <c r="B119" s="13">
        <v>4</v>
      </c>
      <c r="C119" s="13">
        <v>45.5991</v>
      </c>
      <c r="D119" s="13">
        <v>1</v>
      </c>
      <c r="E119" s="13">
        <v>1</v>
      </c>
      <c r="F119" s="13">
        <v>0</v>
      </c>
      <c r="G119" s="13">
        <v>2</v>
      </c>
      <c r="H119" s="13">
        <v>2</v>
      </c>
      <c r="I119" s="13">
        <v>1</v>
      </c>
      <c r="J119" s="13">
        <v>0</v>
      </c>
    </row>
    <row r="120" spans="1:10" x14ac:dyDescent="0.35">
      <c r="A120" s="13">
        <v>1.6</v>
      </c>
      <c r="B120" s="13">
        <v>4</v>
      </c>
      <c r="C120" s="13">
        <v>41.7</v>
      </c>
      <c r="D120" s="13">
        <v>1</v>
      </c>
      <c r="E120" s="13">
        <v>1</v>
      </c>
      <c r="F120" s="13">
        <v>0</v>
      </c>
      <c r="G120" s="13">
        <v>2</v>
      </c>
      <c r="H120" s="13">
        <v>2</v>
      </c>
      <c r="I120" s="13">
        <v>1</v>
      </c>
      <c r="J120" s="13">
        <v>0</v>
      </c>
    </row>
    <row r="121" spans="1:10" x14ac:dyDescent="0.35">
      <c r="A121" s="13">
        <v>2.4</v>
      </c>
      <c r="B121" s="13">
        <v>4</v>
      </c>
      <c r="C121" s="13">
        <v>38.700000000000003</v>
      </c>
      <c r="D121" s="13">
        <v>5</v>
      </c>
      <c r="E121" s="13">
        <v>0</v>
      </c>
      <c r="F121" s="13">
        <v>0</v>
      </c>
      <c r="G121" s="13">
        <v>2</v>
      </c>
      <c r="H121" s="13">
        <v>2</v>
      </c>
      <c r="I121" s="13">
        <v>1</v>
      </c>
      <c r="J121" s="13">
        <v>0</v>
      </c>
    </row>
    <row r="122" spans="1:10" x14ac:dyDescent="0.35">
      <c r="A122" s="13">
        <v>2.4</v>
      </c>
      <c r="B122" s="13">
        <v>4</v>
      </c>
      <c r="C122" s="13">
        <v>38.700000000000003</v>
      </c>
      <c r="D122" s="13">
        <v>4</v>
      </c>
      <c r="E122" s="13">
        <v>1</v>
      </c>
      <c r="F122" s="13">
        <v>0</v>
      </c>
      <c r="G122" s="13">
        <v>2</v>
      </c>
      <c r="H122" s="13">
        <v>2</v>
      </c>
      <c r="I122" s="13">
        <v>1</v>
      </c>
      <c r="J122" s="13">
        <v>0</v>
      </c>
    </row>
    <row r="123" spans="1:10" x14ac:dyDescent="0.35">
      <c r="A123" s="13">
        <v>2.5</v>
      </c>
      <c r="B123" s="13">
        <v>4</v>
      </c>
      <c r="C123" s="13">
        <v>37.5899</v>
      </c>
      <c r="D123" s="13">
        <v>5</v>
      </c>
      <c r="E123" s="13">
        <v>0</v>
      </c>
      <c r="F123" s="13">
        <v>0</v>
      </c>
      <c r="G123" s="13">
        <v>2</v>
      </c>
      <c r="H123" s="13">
        <v>2</v>
      </c>
      <c r="I123" s="13">
        <v>0</v>
      </c>
      <c r="J123" s="13">
        <v>1</v>
      </c>
    </row>
    <row r="124" spans="1:10" x14ac:dyDescent="0.35">
      <c r="A124" s="13">
        <v>2.5</v>
      </c>
      <c r="B124" s="13">
        <v>4</v>
      </c>
      <c r="C124" s="13">
        <v>36.655700000000003</v>
      </c>
      <c r="D124" s="13">
        <v>4</v>
      </c>
      <c r="E124" s="13">
        <v>1</v>
      </c>
      <c r="F124" s="13">
        <v>0</v>
      </c>
      <c r="G124" s="13">
        <v>2</v>
      </c>
      <c r="H124" s="13">
        <v>2</v>
      </c>
      <c r="I124" s="13">
        <v>0</v>
      </c>
      <c r="J124" s="13">
        <v>1</v>
      </c>
    </row>
    <row r="125" spans="1:10" x14ac:dyDescent="0.35">
      <c r="A125" s="13">
        <v>2.5</v>
      </c>
      <c r="B125" s="13">
        <v>4</v>
      </c>
      <c r="C125" s="13">
        <v>34.434100000000001</v>
      </c>
      <c r="D125" s="13">
        <v>5</v>
      </c>
      <c r="E125" s="13">
        <v>0</v>
      </c>
      <c r="F125" s="13">
        <v>0</v>
      </c>
      <c r="G125" s="13">
        <v>2</v>
      </c>
      <c r="H125" s="13">
        <v>2</v>
      </c>
      <c r="I125" s="13">
        <v>1</v>
      </c>
      <c r="J125" s="13">
        <v>0</v>
      </c>
    </row>
    <row r="126" spans="1:10" x14ac:dyDescent="0.35">
      <c r="A126" s="13">
        <v>2.5</v>
      </c>
      <c r="B126" s="13">
        <v>4</v>
      </c>
      <c r="C126" s="13">
        <v>31.366900000000001</v>
      </c>
      <c r="D126" s="13">
        <v>6</v>
      </c>
      <c r="E126" s="13">
        <v>0</v>
      </c>
      <c r="F126" s="13">
        <v>0</v>
      </c>
      <c r="G126" s="13">
        <v>2</v>
      </c>
      <c r="H126" s="13">
        <v>2</v>
      </c>
      <c r="I126" s="13">
        <v>1</v>
      </c>
      <c r="J126" s="13">
        <v>0</v>
      </c>
    </row>
    <row r="127" spans="1:10" x14ac:dyDescent="0.35">
      <c r="A127" s="13">
        <v>3.5</v>
      </c>
      <c r="B127" s="13">
        <v>6</v>
      </c>
      <c r="C127" s="13">
        <v>32.200000000000003</v>
      </c>
      <c r="D127" s="13">
        <v>7</v>
      </c>
      <c r="E127" s="13">
        <v>1</v>
      </c>
      <c r="F127" s="13">
        <v>0</v>
      </c>
      <c r="G127" s="13">
        <v>2</v>
      </c>
      <c r="H127" s="13">
        <v>2</v>
      </c>
      <c r="I127" s="13">
        <v>1</v>
      </c>
      <c r="J127" s="13">
        <v>0</v>
      </c>
    </row>
    <row r="128" spans="1:10" x14ac:dyDescent="0.35">
      <c r="A128" s="13">
        <v>3.7</v>
      </c>
      <c r="B128" s="13">
        <v>6</v>
      </c>
      <c r="C128" s="13">
        <v>28.1</v>
      </c>
      <c r="D128" s="13">
        <v>4</v>
      </c>
      <c r="E128" s="13">
        <v>1</v>
      </c>
      <c r="F128" s="13">
        <v>0</v>
      </c>
      <c r="G128" s="13">
        <v>1</v>
      </c>
      <c r="H128" s="13">
        <v>1</v>
      </c>
      <c r="I128" s="13">
        <v>0</v>
      </c>
      <c r="J128" s="13">
        <v>0</v>
      </c>
    </row>
    <row r="129" spans="1:10" x14ac:dyDescent="0.35">
      <c r="A129" s="13">
        <v>4.7</v>
      </c>
      <c r="B129" s="13">
        <v>8</v>
      </c>
      <c r="C129" s="13">
        <v>25.7</v>
      </c>
      <c r="D129" s="13">
        <v>5</v>
      </c>
      <c r="E129" s="13">
        <v>1</v>
      </c>
      <c r="F129" s="13">
        <v>0</v>
      </c>
      <c r="G129" s="13">
        <v>1</v>
      </c>
      <c r="H129" s="13">
        <v>1</v>
      </c>
      <c r="I129" s="13">
        <v>0</v>
      </c>
      <c r="J129" s="13">
        <v>0</v>
      </c>
    </row>
    <row r="130" spans="1:10" x14ac:dyDescent="0.35">
      <c r="A130" s="13">
        <v>3.7</v>
      </c>
      <c r="B130" s="13">
        <v>6</v>
      </c>
      <c r="C130" s="13">
        <v>27.8</v>
      </c>
      <c r="D130" s="13">
        <v>4</v>
      </c>
      <c r="E130" s="13">
        <v>1</v>
      </c>
      <c r="F130" s="13">
        <v>0</v>
      </c>
      <c r="G130" s="13">
        <v>1</v>
      </c>
      <c r="H130" s="13">
        <v>1</v>
      </c>
      <c r="I130" s="13">
        <v>0</v>
      </c>
      <c r="J130" s="13">
        <v>0</v>
      </c>
    </row>
    <row r="131" spans="1:10" x14ac:dyDescent="0.35">
      <c r="A131" s="13">
        <v>4.7</v>
      </c>
      <c r="B131" s="13">
        <v>8</v>
      </c>
      <c r="C131" s="13">
        <v>25.6</v>
      </c>
      <c r="D131" s="13">
        <v>5</v>
      </c>
      <c r="E131" s="13">
        <v>1</v>
      </c>
      <c r="F131" s="13">
        <v>0</v>
      </c>
      <c r="G131" s="13">
        <v>1</v>
      </c>
      <c r="H131" s="13">
        <v>1</v>
      </c>
      <c r="I131" s="13">
        <v>0</v>
      </c>
      <c r="J131" s="13">
        <v>0</v>
      </c>
    </row>
    <row r="132" spans="1:10" x14ac:dyDescent="0.35">
      <c r="A132" s="13">
        <v>5.7</v>
      </c>
      <c r="B132" s="13">
        <v>8</v>
      </c>
      <c r="C132" s="13">
        <v>27.2</v>
      </c>
      <c r="D132" s="13">
        <v>5</v>
      </c>
      <c r="E132" s="13">
        <v>1</v>
      </c>
      <c r="F132" s="13">
        <v>0</v>
      </c>
      <c r="G132" s="13">
        <v>1</v>
      </c>
      <c r="H132" s="13">
        <v>1</v>
      </c>
      <c r="I132" s="13">
        <v>1</v>
      </c>
      <c r="J132" s="13">
        <v>0</v>
      </c>
    </row>
    <row r="133" spans="1:10" x14ac:dyDescent="0.35">
      <c r="A133" s="13">
        <v>3.7</v>
      </c>
      <c r="B133" s="13">
        <v>6</v>
      </c>
      <c r="C133" s="13">
        <v>31.364100000000001</v>
      </c>
      <c r="D133" s="13">
        <v>6</v>
      </c>
      <c r="E133" s="13">
        <v>1</v>
      </c>
      <c r="F133" s="13">
        <v>1</v>
      </c>
      <c r="G133" s="13">
        <v>2</v>
      </c>
      <c r="H133" s="13">
        <v>2</v>
      </c>
      <c r="I133" s="13">
        <v>1</v>
      </c>
      <c r="J133" s="13">
        <v>0</v>
      </c>
    </row>
    <row r="134" spans="1:10" x14ac:dyDescent="0.35">
      <c r="A134" s="13">
        <v>3.7</v>
      </c>
      <c r="B134" s="13">
        <v>6</v>
      </c>
      <c r="C134" s="13">
        <v>31.363900000000001</v>
      </c>
      <c r="D134" s="13">
        <v>6</v>
      </c>
      <c r="E134" s="13">
        <v>0</v>
      </c>
      <c r="F134" s="13">
        <v>1</v>
      </c>
      <c r="G134" s="13">
        <v>2</v>
      </c>
      <c r="H134" s="13">
        <v>2</v>
      </c>
      <c r="I134" s="13">
        <v>1</v>
      </c>
      <c r="J134" s="13">
        <v>0</v>
      </c>
    </row>
    <row r="135" spans="1:10" x14ac:dyDescent="0.35">
      <c r="A135" s="13">
        <v>5</v>
      </c>
      <c r="B135" s="13">
        <v>8</v>
      </c>
      <c r="C135" s="13">
        <v>28.716000000000001</v>
      </c>
      <c r="D135" s="13">
        <v>6</v>
      </c>
      <c r="E135" s="13">
        <v>1</v>
      </c>
      <c r="F135" s="13">
        <v>1</v>
      </c>
      <c r="G135" s="13">
        <v>2</v>
      </c>
      <c r="H135" s="13">
        <v>2</v>
      </c>
      <c r="I135" s="13">
        <v>1</v>
      </c>
      <c r="J135" s="13">
        <v>0</v>
      </c>
    </row>
    <row r="136" spans="1:10" x14ac:dyDescent="0.35">
      <c r="A136" s="13">
        <v>5</v>
      </c>
      <c r="B136" s="13">
        <v>8</v>
      </c>
      <c r="C136" s="13">
        <v>28.700900000000001</v>
      </c>
      <c r="D136" s="13">
        <v>6</v>
      </c>
      <c r="E136" s="13">
        <v>0</v>
      </c>
      <c r="F136" s="13">
        <v>1</v>
      </c>
      <c r="G136" s="13">
        <v>2</v>
      </c>
      <c r="H136" s="13">
        <v>2</v>
      </c>
      <c r="I136" s="13">
        <v>1</v>
      </c>
      <c r="J136" s="13">
        <v>0</v>
      </c>
    </row>
    <row r="137" spans="1:10" x14ac:dyDescent="0.35">
      <c r="A137" s="13">
        <v>3.7</v>
      </c>
      <c r="B137" s="13">
        <v>6</v>
      </c>
      <c r="C137" s="13">
        <v>24.4</v>
      </c>
      <c r="D137" s="13">
        <v>4</v>
      </c>
      <c r="E137" s="13">
        <v>1</v>
      </c>
      <c r="F137" s="13">
        <v>0</v>
      </c>
      <c r="G137" s="13">
        <v>1</v>
      </c>
      <c r="H137" s="13">
        <v>1</v>
      </c>
      <c r="I137" s="13">
        <v>0</v>
      </c>
      <c r="J137" s="13">
        <v>0</v>
      </c>
    </row>
    <row r="138" spans="1:10" x14ac:dyDescent="0.35">
      <c r="A138" s="13">
        <v>4.7</v>
      </c>
      <c r="B138" s="13">
        <v>8</v>
      </c>
      <c r="C138" s="13">
        <v>25.6</v>
      </c>
      <c r="D138" s="13">
        <v>5</v>
      </c>
      <c r="E138" s="13">
        <v>0</v>
      </c>
      <c r="F138" s="13">
        <v>0</v>
      </c>
      <c r="G138" s="13">
        <v>1</v>
      </c>
      <c r="H138" s="13">
        <v>1</v>
      </c>
      <c r="I138" s="13">
        <v>0</v>
      </c>
      <c r="J138" s="13">
        <v>0</v>
      </c>
    </row>
    <row r="139" spans="1:10" x14ac:dyDescent="0.35">
      <c r="A139" s="13">
        <v>4.7</v>
      </c>
      <c r="B139" s="13">
        <v>8</v>
      </c>
      <c r="C139" s="13">
        <v>24.6</v>
      </c>
      <c r="D139" s="13">
        <v>5</v>
      </c>
      <c r="E139" s="13">
        <v>1</v>
      </c>
      <c r="F139" s="13">
        <v>0</v>
      </c>
      <c r="G139" s="13">
        <v>1</v>
      </c>
      <c r="H139" s="13">
        <v>1</v>
      </c>
      <c r="I139" s="13">
        <v>0</v>
      </c>
      <c r="J139" s="13">
        <v>0</v>
      </c>
    </row>
    <row r="140" spans="1:10" x14ac:dyDescent="0.35">
      <c r="A140" s="13">
        <v>5.7</v>
      </c>
      <c r="B140" s="13">
        <v>8</v>
      </c>
      <c r="C140" s="13">
        <v>25.6</v>
      </c>
      <c r="D140" s="13">
        <v>5</v>
      </c>
      <c r="E140" s="13">
        <v>1</v>
      </c>
      <c r="F140" s="13">
        <v>0</v>
      </c>
      <c r="G140" s="13">
        <v>1</v>
      </c>
      <c r="H140" s="13">
        <v>1</v>
      </c>
      <c r="I140" s="13">
        <v>1</v>
      </c>
      <c r="J140" s="13">
        <v>0</v>
      </c>
    </row>
    <row r="141" spans="1:10" x14ac:dyDescent="0.35">
      <c r="A141" s="13">
        <v>3.7</v>
      </c>
      <c r="B141" s="13">
        <v>6</v>
      </c>
      <c r="C141" s="13">
        <v>28.566800000000001</v>
      </c>
      <c r="D141" s="13">
        <v>6</v>
      </c>
      <c r="E141" s="13">
        <v>1</v>
      </c>
      <c r="F141" s="13">
        <v>1</v>
      </c>
      <c r="G141" s="13">
        <v>2</v>
      </c>
      <c r="H141" s="13">
        <v>2</v>
      </c>
      <c r="I141" s="13">
        <v>1</v>
      </c>
      <c r="J141" s="13">
        <v>0</v>
      </c>
    </row>
    <row r="142" spans="1:10" x14ac:dyDescent="0.35">
      <c r="A142" s="13">
        <v>3.7</v>
      </c>
      <c r="B142" s="13">
        <v>6</v>
      </c>
      <c r="C142" s="13">
        <v>28.567399999999999</v>
      </c>
      <c r="D142" s="13">
        <v>6</v>
      </c>
      <c r="E142" s="13">
        <v>0</v>
      </c>
      <c r="F142" s="13">
        <v>1</v>
      </c>
      <c r="G142" s="13">
        <v>2</v>
      </c>
      <c r="H142" s="13">
        <v>2</v>
      </c>
      <c r="I142" s="13">
        <v>1</v>
      </c>
      <c r="J142" s="13">
        <v>0</v>
      </c>
    </row>
    <row r="143" spans="1:10" x14ac:dyDescent="0.35">
      <c r="A143" s="13">
        <v>5</v>
      </c>
      <c r="B143" s="13">
        <v>8</v>
      </c>
      <c r="C143" s="13">
        <v>25.897500000000001</v>
      </c>
      <c r="D143" s="13">
        <v>6</v>
      </c>
      <c r="E143" s="13">
        <v>1</v>
      </c>
      <c r="F143" s="13">
        <v>1</v>
      </c>
      <c r="G143" s="13">
        <v>2</v>
      </c>
      <c r="H143" s="13">
        <v>2</v>
      </c>
      <c r="I143" s="13">
        <v>1</v>
      </c>
      <c r="J143" s="13">
        <v>0</v>
      </c>
    </row>
    <row r="144" spans="1:10" x14ac:dyDescent="0.35">
      <c r="A144" s="13">
        <v>5</v>
      </c>
      <c r="B144" s="13">
        <v>8</v>
      </c>
      <c r="C144" s="13">
        <v>25.897200000000002</v>
      </c>
      <c r="D144" s="13">
        <v>6</v>
      </c>
      <c r="E144" s="13">
        <v>0</v>
      </c>
      <c r="F144" s="13">
        <v>1</v>
      </c>
      <c r="G144" s="13">
        <v>2</v>
      </c>
      <c r="H144" s="13">
        <v>2</v>
      </c>
      <c r="I144" s="13">
        <v>1</v>
      </c>
      <c r="J144" s="13">
        <v>0</v>
      </c>
    </row>
    <row r="145" spans="1:10" x14ac:dyDescent="0.35">
      <c r="A145" s="13">
        <v>6.2</v>
      </c>
      <c r="B145" s="13">
        <v>8</v>
      </c>
      <c r="C145" s="13">
        <v>19.5139</v>
      </c>
      <c r="D145" s="13">
        <v>6</v>
      </c>
      <c r="E145" s="13">
        <v>0</v>
      </c>
      <c r="F145" s="13">
        <v>1</v>
      </c>
      <c r="G145" s="13">
        <v>1</v>
      </c>
      <c r="H145" s="13">
        <v>1</v>
      </c>
      <c r="I145" s="13">
        <v>1</v>
      </c>
      <c r="J145" s="13">
        <v>0</v>
      </c>
    </row>
    <row r="146" spans="1:10" x14ac:dyDescent="0.35">
      <c r="A146" s="13">
        <v>2.2000000000000002</v>
      </c>
      <c r="B146" s="13">
        <v>4</v>
      </c>
      <c r="C146" s="13">
        <v>30.45</v>
      </c>
      <c r="D146" s="13">
        <v>6</v>
      </c>
      <c r="E146" s="13">
        <v>0</v>
      </c>
      <c r="F146" s="13">
        <v>0</v>
      </c>
      <c r="G146" s="13">
        <v>2</v>
      </c>
      <c r="H146" s="13">
        <v>2</v>
      </c>
      <c r="I146" s="13">
        <v>0</v>
      </c>
      <c r="J146" s="13">
        <v>0</v>
      </c>
    </row>
    <row r="147" spans="1:10" x14ac:dyDescent="0.35">
      <c r="A147" s="13">
        <v>6</v>
      </c>
      <c r="B147" s="13">
        <v>8</v>
      </c>
      <c r="C147" s="13">
        <v>21.473400000000002</v>
      </c>
      <c r="D147" s="13">
        <v>6</v>
      </c>
      <c r="E147" s="13">
        <v>1</v>
      </c>
      <c r="F147" s="13">
        <v>0</v>
      </c>
      <c r="G147" s="13">
        <v>1</v>
      </c>
      <c r="H147" s="13">
        <v>1</v>
      </c>
      <c r="I147" s="13">
        <v>1</v>
      </c>
      <c r="J147" s="13">
        <v>0</v>
      </c>
    </row>
    <row r="148" spans="1:10" x14ac:dyDescent="0.35">
      <c r="A148" s="13">
        <v>6</v>
      </c>
      <c r="B148" s="13">
        <v>8</v>
      </c>
      <c r="C148" s="13">
        <v>21.473400000000002</v>
      </c>
      <c r="D148" s="13">
        <v>6</v>
      </c>
      <c r="E148" s="13">
        <v>1</v>
      </c>
      <c r="F148" s="13">
        <v>0</v>
      </c>
      <c r="G148" s="13">
        <v>1</v>
      </c>
      <c r="H148" s="13">
        <v>1</v>
      </c>
      <c r="I148" s="13">
        <v>1</v>
      </c>
      <c r="J148" s="13">
        <v>0</v>
      </c>
    </row>
    <row r="149" spans="1:10" x14ac:dyDescent="0.35">
      <c r="A149" s="13">
        <v>6</v>
      </c>
      <c r="B149" s="13">
        <v>8</v>
      </c>
      <c r="C149" s="13">
        <v>21.473400000000002</v>
      </c>
      <c r="D149" s="13">
        <v>6</v>
      </c>
      <c r="E149" s="13">
        <v>1</v>
      </c>
      <c r="F149" s="13">
        <v>0</v>
      </c>
      <c r="G149" s="13">
        <v>1</v>
      </c>
      <c r="H149" s="13">
        <v>1</v>
      </c>
      <c r="I149" s="13">
        <v>1</v>
      </c>
      <c r="J149" s="13">
        <v>0</v>
      </c>
    </row>
    <row r="150" spans="1:10" x14ac:dyDescent="0.35">
      <c r="A150" s="13">
        <v>4.5999999999999996</v>
      </c>
      <c r="B150" s="13">
        <v>8</v>
      </c>
      <c r="C150" s="13">
        <v>23</v>
      </c>
      <c r="D150" s="13">
        <v>4</v>
      </c>
      <c r="E150" s="13">
        <v>1</v>
      </c>
      <c r="F150" s="13">
        <v>1</v>
      </c>
      <c r="G150" s="13">
        <v>1</v>
      </c>
      <c r="H150" s="13">
        <v>1</v>
      </c>
      <c r="I150" s="13">
        <v>0</v>
      </c>
      <c r="J150" s="13">
        <v>0</v>
      </c>
    </row>
    <row r="151" spans="1:10" x14ac:dyDescent="0.35">
      <c r="A151" s="13">
        <v>5.4</v>
      </c>
      <c r="B151" s="13">
        <v>8</v>
      </c>
      <c r="C151" s="13">
        <v>21.8</v>
      </c>
      <c r="D151" s="13">
        <v>4</v>
      </c>
      <c r="E151" s="13">
        <v>1</v>
      </c>
      <c r="F151" s="13">
        <v>1</v>
      </c>
      <c r="G151" s="13">
        <v>1</v>
      </c>
      <c r="H151" s="13">
        <v>1</v>
      </c>
      <c r="I151" s="13">
        <v>0</v>
      </c>
      <c r="J151" s="13">
        <v>0</v>
      </c>
    </row>
    <row r="152" spans="1:10" x14ac:dyDescent="0.35">
      <c r="A152" s="13">
        <v>4.5999999999999996</v>
      </c>
      <c r="B152" s="13">
        <v>8</v>
      </c>
      <c r="C152" s="13">
        <v>23</v>
      </c>
      <c r="D152" s="13">
        <v>4</v>
      </c>
      <c r="E152" s="13">
        <v>1</v>
      </c>
      <c r="F152" s="13">
        <v>1</v>
      </c>
      <c r="G152" s="13">
        <v>1</v>
      </c>
      <c r="H152" s="13">
        <v>1</v>
      </c>
      <c r="I152" s="13">
        <v>0</v>
      </c>
      <c r="J152" s="13">
        <v>0</v>
      </c>
    </row>
    <row r="153" spans="1:10" x14ac:dyDescent="0.35">
      <c r="A153" s="13">
        <v>5.4</v>
      </c>
      <c r="B153" s="13">
        <v>8</v>
      </c>
      <c r="C153" s="13">
        <v>21.641200000000001</v>
      </c>
      <c r="D153" s="13">
        <v>4</v>
      </c>
      <c r="E153" s="13">
        <v>1</v>
      </c>
      <c r="F153" s="13">
        <v>1</v>
      </c>
      <c r="G153" s="13">
        <v>1</v>
      </c>
      <c r="H153" s="13">
        <v>1</v>
      </c>
      <c r="I153" s="13">
        <v>0</v>
      </c>
      <c r="J153" s="13">
        <v>0</v>
      </c>
    </row>
    <row r="154" spans="1:10" x14ac:dyDescent="0.35">
      <c r="A154" s="13">
        <v>6.8</v>
      </c>
      <c r="B154" s="13">
        <v>10</v>
      </c>
      <c r="C154" s="13">
        <v>18.600000000000001</v>
      </c>
      <c r="D154" s="13">
        <v>5</v>
      </c>
      <c r="E154" s="13">
        <v>1</v>
      </c>
      <c r="F154" s="13">
        <v>1</v>
      </c>
      <c r="G154" s="13">
        <v>1</v>
      </c>
      <c r="H154" s="13">
        <v>1</v>
      </c>
      <c r="I154" s="13">
        <v>0</v>
      </c>
      <c r="J154" s="13">
        <v>0</v>
      </c>
    </row>
    <row r="155" spans="1:10" x14ac:dyDescent="0.35">
      <c r="A155" s="13">
        <v>5.4</v>
      </c>
      <c r="B155" s="13">
        <v>8</v>
      </c>
      <c r="C155" s="13">
        <v>21.2</v>
      </c>
      <c r="D155" s="13">
        <v>4</v>
      </c>
      <c r="E155" s="13">
        <v>1</v>
      </c>
      <c r="F155" s="13">
        <v>1</v>
      </c>
      <c r="G155" s="13">
        <v>1</v>
      </c>
      <c r="H155" s="13">
        <v>1</v>
      </c>
      <c r="I155" s="13">
        <v>0</v>
      </c>
      <c r="J155" s="13">
        <v>0</v>
      </c>
    </row>
    <row r="156" spans="1:10" x14ac:dyDescent="0.35">
      <c r="A156" s="13">
        <v>6</v>
      </c>
      <c r="B156" s="13">
        <v>8</v>
      </c>
      <c r="C156" s="13">
        <v>21.473400000000002</v>
      </c>
      <c r="D156" s="13">
        <v>6</v>
      </c>
      <c r="E156" s="13">
        <v>1</v>
      </c>
      <c r="F156" s="13">
        <v>0</v>
      </c>
      <c r="G156" s="13">
        <v>1</v>
      </c>
      <c r="H156" s="13">
        <v>1</v>
      </c>
      <c r="I156" s="13">
        <v>1</v>
      </c>
      <c r="J156" s="13">
        <v>0</v>
      </c>
    </row>
    <row r="157" spans="1:10" x14ac:dyDescent="0.35">
      <c r="A157" s="13">
        <v>6</v>
      </c>
      <c r="B157" s="13">
        <v>8</v>
      </c>
      <c r="C157" s="13">
        <v>21.473400000000002</v>
      </c>
      <c r="D157" s="13">
        <v>6</v>
      </c>
      <c r="E157" s="13">
        <v>1</v>
      </c>
      <c r="F157" s="13">
        <v>0</v>
      </c>
      <c r="G157" s="13">
        <v>1</v>
      </c>
      <c r="H157" s="13">
        <v>1</v>
      </c>
      <c r="I157" s="13">
        <v>1</v>
      </c>
      <c r="J157" s="13">
        <v>0</v>
      </c>
    </row>
    <row r="158" spans="1:10" x14ac:dyDescent="0.35">
      <c r="A158" s="13">
        <v>6</v>
      </c>
      <c r="B158" s="13">
        <v>8</v>
      </c>
      <c r="C158" s="13">
        <v>21.473400000000002</v>
      </c>
      <c r="D158" s="13">
        <v>6</v>
      </c>
      <c r="E158" s="13">
        <v>1</v>
      </c>
      <c r="F158" s="13">
        <v>0</v>
      </c>
      <c r="G158" s="13">
        <v>1</v>
      </c>
      <c r="H158" s="13">
        <v>1</v>
      </c>
      <c r="I158" s="13">
        <v>1</v>
      </c>
      <c r="J158" s="13">
        <v>0</v>
      </c>
    </row>
    <row r="159" spans="1:10" x14ac:dyDescent="0.35">
      <c r="A159" s="13">
        <v>4.8</v>
      </c>
      <c r="B159" s="13">
        <v>8</v>
      </c>
      <c r="C159" s="13">
        <v>22.8</v>
      </c>
      <c r="D159" s="13">
        <v>6</v>
      </c>
      <c r="E159" s="13">
        <v>1</v>
      </c>
      <c r="F159" s="13">
        <v>0</v>
      </c>
      <c r="G159" s="13">
        <v>1</v>
      </c>
      <c r="H159" s="13">
        <v>1</v>
      </c>
      <c r="I159" s="13">
        <v>1</v>
      </c>
      <c r="J159" s="13">
        <v>0</v>
      </c>
    </row>
    <row r="160" spans="1:10" x14ac:dyDescent="0.35">
      <c r="A160" s="13">
        <v>6</v>
      </c>
      <c r="B160" s="13">
        <v>8</v>
      </c>
      <c r="C160" s="13">
        <v>21.8</v>
      </c>
      <c r="D160" s="13">
        <v>6</v>
      </c>
      <c r="E160" s="13">
        <v>1</v>
      </c>
      <c r="F160" s="13">
        <v>0</v>
      </c>
      <c r="G160" s="13">
        <v>1</v>
      </c>
      <c r="H160" s="13">
        <v>1</v>
      </c>
      <c r="I160" s="13">
        <v>1</v>
      </c>
      <c r="J160" s="13">
        <v>0</v>
      </c>
    </row>
    <row r="161" spans="1:10" x14ac:dyDescent="0.35">
      <c r="A161" s="13">
        <v>6</v>
      </c>
      <c r="B161" s="13">
        <v>8</v>
      </c>
      <c r="C161" s="13">
        <v>21.628499999999999</v>
      </c>
      <c r="D161" s="13">
        <v>6</v>
      </c>
      <c r="E161" s="13">
        <v>1</v>
      </c>
      <c r="F161" s="13">
        <v>0</v>
      </c>
      <c r="G161" s="13">
        <v>1</v>
      </c>
      <c r="H161" s="13">
        <v>1</v>
      </c>
      <c r="I161" s="13">
        <v>1</v>
      </c>
      <c r="J161" s="13">
        <v>0</v>
      </c>
    </row>
    <row r="162" spans="1:10" x14ac:dyDescent="0.35">
      <c r="A162" s="13">
        <v>4.5999999999999996</v>
      </c>
      <c r="B162" s="13">
        <v>8</v>
      </c>
      <c r="C162" s="13">
        <v>21.9</v>
      </c>
      <c r="D162" s="13">
        <v>4</v>
      </c>
      <c r="E162" s="13">
        <v>1</v>
      </c>
      <c r="F162" s="13">
        <v>1</v>
      </c>
      <c r="G162" s="13">
        <v>1</v>
      </c>
      <c r="H162" s="13">
        <v>1</v>
      </c>
      <c r="I162" s="13">
        <v>0</v>
      </c>
      <c r="J162" s="13">
        <v>0</v>
      </c>
    </row>
    <row r="163" spans="1:10" x14ac:dyDescent="0.35">
      <c r="A163" s="13">
        <v>5.4</v>
      </c>
      <c r="B163" s="13">
        <v>8</v>
      </c>
      <c r="C163" s="13">
        <v>21.2</v>
      </c>
      <c r="D163" s="13">
        <v>4</v>
      </c>
      <c r="E163" s="13">
        <v>1</v>
      </c>
      <c r="F163" s="13">
        <v>1</v>
      </c>
      <c r="G163" s="13">
        <v>1</v>
      </c>
      <c r="H163" s="13">
        <v>1</v>
      </c>
      <c r="I163" s="13">
        <v>0</v>
      </c>
      <c r="J163" s="13">
        <v>0</v>
      </c>
    </row>
    <row r="164" spans="1:10" x14ac:dyDescent="0.35">
      <c r="A164" s="13">
        <v>6.8</v>
      </c>
      <c r="B164" s="13">
        <v>10</v>
      </c>
      <c r="C164" s="13">
        <v>17.7</v>
      </c>
      <c r="D164" s="13">
        <v>5</v>
      </c>
      <c r="E164" s="13">
        <v>1</v>
      </c>
      <c r="F164" s="13">
        <v>1</v>
      </c>
      <c r="G164" s="13">
        <v>1</v>
      </c>
      <c r="H164" s="13">
        <v>1</v>
      </c>
      <c r="I164" s="13">
        <v>0</v>
      </c>
      <c r="J164" s="13">
        <v>0</v>
      </c>
    </row>
    <row r="165" spans="1:10" x14ac:dyDescent="0.35">
      <c r="A165" s="13">
        <v>5.4</v>
      </c>
      <c r="B165" s="13">
        <v>8</v>
      </c>
      <c r="C165" s="13">
        <v>20.6</v>
      </c>
      <c r="D165" s="13">
        <v>4</v>
      </c>
      <c r="E165" s="13">
        <v>1</v>
      </c>
      <c r="F165" s="13">
        <v>1</v>
      </c>
      <c r="G165" s="13">
        <v>1</v>
      </c>
      <c r="H165" s="13">
        <v>1</v>
      </c>
      <c r="I165" s="13">
        <v>0</v>
      </c>
      <c r="J165" s="13">
        <v>0</v>
      </c>
    </row>
    <row r="166" spans="1:10" x14ac:dyDescent="0.35">
      <c r="A166" s="13">
        <v>4.8</v>
      </c>
      <c r="B166" s="13">
        <v>8</v>
      </c>
      <c r="C166" s="13">
        <v>22.8</v>
      </c>
      <c r="D166" s="13">
        <v>6</v>
      </c>
      <c r="E166" s="13">
        <v>1</v>
      </c>
      <c r="F166" s="13">
        <v>0</v>
      </c>
      <c r="G166" s="13">
        <v>1</v>
      </c>
      <c r="H166" s="13">
        <v>1</v>
      </c>
      <c r="I166" s="13">
        <v>1</v>
      </c>
      <c r="J166" s="13">
        <v>0</v>
      </c>
    </row>
    <row r="167" spans="1:10" x14ac:dyDescent="0.35">
      <c r="A167" s="13">
        <v>6</v>
      </c>
      <c r="B167" s="13">
        <v>8</v>
      </c>
      <c r="C167" s="13">
        <v>21.8</v>
      </c>
      <c r="D167" s="13">
        <v>6</v>
      </c>
      <c r="E167" s="13">
        <v>1</v>
      </c>
      <c r="F167" s="13">
        <v>0</v>
      </c>
      <c r="G167" s="13">
        <v>1</v>
      </c>
      <c r="H167" s="13">
        <v>1</v>
      </c>
      <c r="I167" s="13">
        <v>1</v>
      </c>
      <c r="J167" s="13">
        <v>0</v>
      </c>
    </row>
    <row r="168" spans="1:10" x14ac:dyDescent="0.35">
      <c r="A168" s="13">
        <v>6</v>
      </c>
      <c r="B168" s="13">
        <v>8</v>
      </c>
      <c r="C168" s="13">
        <v>21.651499999999999</v>
      </c>
      <c r="D168" s="13">
        <v>6</v>
      </c>
      <c r="E168" s="13">
        <v>1</v>
      </c>
      <c r="F168" s="13">
        <v>0</v>
      </c>
      <c r="G168" s="13">
        <v>1</v>
      </c>
      <c r="H168" s="13">
        <v>1</v>
      </c>
      <c r="I168" s="13">
        <v>1</v>
      </c>
      <c r="J168" s="13">
        <v>0</v>
      </c>
    </row>
    <row r="169" spans="1:10" x14ac:dyDescent="0.35">
      <c r="A169" s="13">
        <v>3.6</v>
      </c>
      <c r="B169" s="13">
        <v>6</v>
      </c>
      <c r="C169" s="13">
        <v>35</v>
      </c>
      <c r="D169" s="13">
        <v>6</v>
      </c>
      <c r="E169" s="13">
        <v>1</v>
      </c>
      <c r="F169" s="13">
        <v>0</v>
      </c>
      <c r="G169" s="13">
        <v>2</v>
      </c>
      <c r="H169" s="13">
        <v>2</v>
      </c>
      <c r="I169" s="13">
        <v>1</v>
      </c>
      <c r="J169" s="13">
        <v>0</v>
      </c>
    </row>
    <row r="170" spans="1:10" x14ac:dyDescent="0.35">
      <c r="A170" s="13">
        <v>3.6</v>
      </c>
      <c r="B170" s="13">
        <v>6</v>
      </c>
      <c r="C170" s="13">
        <v>35</v>
      </c>
      <c r="D170" s="13">
        <v>6</v>
      </c>
      <c r="E170" s="13">
        <v>1</v>
      </c>
      <c r="F170" s="13">
        <v>0</v>
      </c>
      <c r="G170" s="13">
        <v>2</v>
      </c>
      <c r="H170" s="13">
        <v>2</v>
      </c>
      <c r="I170" s="13">
        <v>1</v>
      </c>
      <c r="J170" s="13">
        <v>0</v>
      </c>
    </row>
    <row r="171" spans="1:10" x14ac:dyDescent="0.35">
      <c r="A171" s="13">
        <v>2.7</v>
      </c>
      <c r="B171" s="13">
        <v>4</v>
      </c>
      <c r="C171" s="13">
        <v>37</v>
      </c>
      <c r="D171" s="13">
        <v>6</v>
      </c>
      <c r="E171" s="13">
        <v>1</v>
      </c>
      <c r="F171" s="13">
        <v>0</v>
      </c>
      <c r="G171" s="13">
        <v>2</v>
      </c>
      <c r="H171" s="13">
        <v>2</v>
      </c>
      <c r="I171" s="13">
        <v>1</v>
      </c>
      <c r="J171" s="13">
        <v>0</v>
      </c>
    </row>
    <row r="172" spans="1:10" x14ac:dyDescent="0.35">
      <c r="A172" s="13">
        <v>3.5</v>
      </c>
      <c r="B172" s="13">
        <v>6</v>
      </c>
      <c r="C172" s="13">
        <v>34</v>
      </c>
      <c r="D172" s="13">
        <v>6</v>
      </c>
      <c r="E172" s="13">
        <v>1</v>
      </c>
      <c r="F172" s="13">
        <v>0</v>
      </c>
      <c r="G172" s="13">
        <v>2</v>
      </c>
      <c r="H172" s="13">
        <v>2</v>
      </c>
      <c r="I172" s="13">
        <v>1</v>
      </c>
      <c r="J172" s="13">
        <v>0</v>
      </c>
    </row>
    <row r="173" spans="1:10" x14ac:dyDescent="0.35">
      <c r="A173" s="13">
        <v>3.5</v>
      </c>
      <c r="B173" s="13">
        <v>6</v>
      </c>
      <c r="C173" s="13">
        <v>30.049299999999999</v>
      </c>
      <c r="D173" s="13">
        <v>6</v>
      </c>
      <c r="E173" s="13">
        <v>1</v>
      </c>
      <c r="F173" s="13">
        <v>0</v>
      </c>
      <c r="G173" s="13">
        <v>2</v>
      </c>
      <c r="H173" s="13">
        <v>2</v>
      </c>
      <c r="I173" s="13">
        <v>1</v>
      </c>
      <c r="J173" s="13">
        <v>0</v>
      </c>
    </row>
    <row r="174" spans="1:10" x14ac:dyDescent="0.35">
      <c r="A174" s="13">
        <v>6</v>
      </c>
      <c r="B174" s="13">
        <v>8</v>
      </c>
      <c r="C174" s="13">
        <v>21.7</v>
      </c>
      <c r="D174" s="13">
        <v>6</v>
      </c>
      <c r="E174" s="13">
        <v>1</v>
      </c>
      <c r="F174" s="13">
        <v>0</v>
      </c>
      <c r="G174" s="13">
        <v>1</v>
      </c>
      <c r="H174" s="13">
        <v>1</v>
      </c>
      <c r="I174" s="13">
        <v>1</v>
      </c>
      <c r="J174" s="13">
        <v>0</v>
      </c>
    </row>
    <row r="175" spans="1:10" x14ac:dyDescent="0.35">
      <c r="A175" s="13">
        <v>3.6</v>
      </c>
      <c r="B175" s="13">
        <v>6</v>
      </c>
      <c r="C175" s="13">
        <v>32.299999999999997</v>
      </c>
      <c r="D175" s="13">
        <v>5</v>
      </c>
      <c r="E175" s="13">
        <v>1</v>
      </c>
      <c r="F175" s="13">
        <v>0</v>
      </c>
      <c r="G175" s="13">
        <v>2</v>
      </c>
      <c r="H175" s="13">
        <v>2</v>
      </c>
      <c r="I175" s="13">
        <v>1</v>
      </c>
      <c r="J175" s="13">
        <v>0</v>
      </c>
    </row>
    <row r="176" spans="1:10" x14ac:dyDescent="0.35">
      <c r="A176" s="13">
        <v>5.7</v>
      </c>
      <c r="B176" s="13">
        <v>8</v>
      </c>
      <c r="C176" s="13">
        <v>27.2</v>
      </c>
      <c r="D176" s="13">
        <v>5</v>
      </c>
      <c r="E176" s="13">
        <v>1</v>
      </c>
      <c r="F176" s="13">
        <v>0</v>
      </c>
      <c r="G176" s="13">
        <v>1</v>
      </c>
      <c r="H176" s="13">
        <v>1</v>
      </c>
      <c r="I176" s="13">
        <v>1</v>
      </c>
      <c r="J176" s="13">
        <v>0</v>
      </c>
    </row>
    <row r="177" spans="1:10" x14ac:dyDescent="0.35">
      <c r="A177" s="13">
        <v>2</v>
      </c>
      <c r="B177" s="13">
        <v>4</v>
      </c>
      <c r="C177" s="13">
        <v>36.799999999999997</v>
      </c>
      <c r="D177" s="13">
        <v>4</v>
      </c>
      <c r="E177" s="13">
        <v>0</v>
      </c>
      <c r="F177" s="13">
        <v>0</v>
      </c>
      <c r="G177" s="13">
        <v>2</v>
      </c>
      <c r="H177" s="13">
        <v>2</v>
      </c>
      <c r="I177" s="13">
        <v>1</v>
      </c>
      <c r="J177" s="13">
        <v>0</v>
      </c>
    </row>
    <row r="178" spans="1:10" x14ac:dyDescent="0.35">
      <c r="A178" s="13">
        <v>3.6</v>
      </c>
      <c r="B178" s="13">
        <v>6</v>
      </c>
      <c r="C178" s="13">
        <v>35.5</v>
      </c>
      <c r="D178" s="13">
        <v>6</v>
      </c>
      <c r="E178" s="13">
        <v>1</v>
      </c>
      <c r="F178" s="13">
        <v>0</v>
      </c>
      <c r="G178" s="13">
        <v>2</v>
      </c>
      <c r="H178" s="13">
        <v>2</v>
      </c>
      <c r="I178" s="13">
        <v>1</v>
      </c>
      <c r="J178" s="13">
        <v>0</v>
      </c>
    </row>
    <row r="179" spans="1:10" x14ac:dyDescent="0.35">
      <c r="A179" s="13">
        <v>3.7</v>
      </c>
      <c r="B179" s="13">
        <v>6</v>
      </c>
      <c r="C179" s="13">
        <v>30.4</v>
      </c>
      <c r="D179" s="13">
        <v>4</v>
      </c>
      <c r="E179" s="13">
        <v>1</v>
      </c>
      <c r="F179" s="13">
        <v>0</v>
      </c>
      <c r="G179" s="13">
        <v>1</v>
      </c>
      <c r="H179" s="13">
        <v>1</v>
      </c>
      <c r="I179" s="13">
        <v>0</v>
      </c>
      <c r="J179" s="13">
        <v>0</v>
      </c>
    </row>
    <row r="180" spans="1:10" x14ac:dyDescent="0.35">
      <c r="A180" s="13">
        <v>4</v>
      </c>
      <c r="B180" s="13">
        <v>6</v>
      </c>
      <c r="C180" s="13">
        <v>29.4</v>
      </c>
      <c r="D180" s="13">
        <v>5</v>
      </c>
      <c r="E180" s="13">
        <v>1</v>
      </c>
      <c r="F180" s="13">
        <v>0</v>
      </c>
      <c r="G180" s="13">
        <v>2</v>
      </c>
      <c r="H180" s="13">
        <v>2</v>
      </c>
      <c r="I180" s="13">
        <v>0</v>
      </c>
      <c r="J180" s="13">
        <v>0</v>
      </c>
    </row>
    <row r="181" spans="1:10" x14ac:dyDescent="0.35">
      <c r="A181" s="13">
        <v>3.5</v>
      </c>
      <c r="B181" s="13">
        <v>6</v>
      </c>
      <c r="C181" s="13">
        <v>34.762999999999998</v>
      </c>
      <c r="D181" s="13">
        <v>6</v>
      </c>
      <c r="E181" s="13">
        <v>1</v>
      </c>
      <c r="F181" s="13">
        <v>1</v>
      </c>
      <c r="G181" s="13">
        <v>2</v>
      </c>
      <c r="H181" s="13">
        <v>2</v>
      </c>
      <c r="I181" s="13">
        <v>1</v>
      </c>
      <c r="J181" s="13">
        <v>0</v>
      </c>
    </row>
    <row r="182" spans="1:10" x14ac:dyDescent="0.35">
      <c r="A182" s="13">
        <v>3.5</v>
      </c>
      <c r="B182" s="13">
        <v>6</v>
      </c>
      <c r="C182" s="13">
        <v>34.767499999999998</v>
      </c>
      <c r="D182" s="13">
        <v>6</v>
      </c>
      <c r="E182" s="13">
        <v>1</v>
      </c>
      <c r="F182" s="13">
        <v>1</v>
      </c>
      <c r="G182" s="13">
        <v>2</v>
      </c>
      <c r="H182" s="13">
        <v>2</v>
      </c>
      <c r="I182" s="13">
        <v>1</v>
      </c>
      <c r="J182" s="13">
        <v>0</v>
      </c>
    </row>
    <row r="183" spans="1:10" x14ac:dyDescent="0.35">
      <c r="A183" s="13">
        <v>6</v>
      </c>
      <c r="B183" s="13">
        <v>8</v>
      </c>
      <c r="C183" s="13">
        <v>32.799999999999997</v>
      </c>
      <c r="D183" s="13">
        <v>1</v>
      </c>
      <c r="E183" s="13">
        <v>0</v>
      </c>
      <c r="F183" s="13">
        <v>0</v>
      </c>
      <c r="G183" s="13">
        <v>1</v>
      </c>
      <c r="H183" s="13">
        <v>1</v>
      </c>
      <c r="I183" s="13">
        <v>1</v>
      </c>
      <c r="J183" s="13">
        <v>0</v>
      </c>
    </row>
    <row r="184" spans="1:10" x14ac:dyDescent="0.35">
      <c r="A184" s="13">
        <v>6</v>
      </c>
      <c r="B184" s="13">
        <v>8</v>
      </c>
      <c r="C184" s="13">
        <v>21.7</v>
      </c>
      <c r="D184" s="13">
        <v>6</v>
      </c>
      <c r="E184" s="13">
        <v>1</v>
      </c>
      <c r="F184" s="13">
        <v>0</v>
      </c>
      <c r="G184" s="13">
        <v>1</v>
      </c>
      <c r="H184" s="13">
        <v>1</v>
      </c>
      <c r="I184" s="13">
        <v>1</v>
      </c>
      <c r="J184" s="13">
        <v>0</v>
      </c>
    </row>
    <row r="185" spans="1:10" x14ac:dyDescent="0.35">
      <c r="A185" s="13">
        <v>2.4</v>
      </c>
      <c r="B185" s="13">
        <v>4</v>
      </c>
      <c r="C185" s="13">
        <v>40.299999999999997</v>
      </c>
      <c r="D185" s="13">
        <v>6</v>
      </c>
      <c r="E185" s="13">
        <v>1</v>
      </c>
      <c r="F185" s="13">
        <v>0</v>
      </c>
      <c r="G185" s="13">
        <v>2</v>
      </c>
      <c r="H185" s="13">
        <v>2</v>
      </c>
      <c r="I185" s="13">
        <v>1</v>
      </c>
      <c r="J185" s="13">
        <v>0</v>
      </c>
    </row>
    <row r="186" spans="1:10" x14ac:dyDescent="0.35">
      <c r="A186" s="13">
        <v>2.4</v>
      </c>
      <c r="B186" s="13">
        <v>4</v>
      </c>
      <c r="C186" s="13">
        <v>37.299999999999997</v>
      </c>
      <c r="D186" s="13">
        <v>6</v>
      </c>
      <c r="E186" s="13">
        <v>0</v>
      </c>
      <c r="F186" s="13">
        <v>0</v>
      </c>
      <c r="G186" s="13">
        <v>2</v>
      </c>
      <c r="H186" s="13">
        <v>2</v>
      </c>
      <c r="I186" s="13">
        <v>1</v>
      </c>
      <c r="J186" s="13">
        <v>0</v>
      </c>
    </row>
    <row r="187" spans="1:10" x14ac:dyDescent="0.35">
      <c r="A187" s="13">
        <v>3.5</v>
      </c>
      <c r="B187" s="13">
        <v>6</v>
      </c>
      <c r="C187" s="13">
        <v>35.799999999999997</v>
      </c>
      <c r="D187" s="13">
        <v>6</v>
      </c>
      <c r="E187" s="13">
        <v>1</v>
      </c>
      <c r="F187" s="13">
        <v>0</v>
      </c>
      <c r="G187" s="13">
        <v>2</v>
      </c>
      <c r="H187" s="13">
        <v>2</v>
      </c>
      <c r="I187" s="13">
        <v>1</v>
      </c>
      <c r="J187" s="13">
        <v>0</v>
      </c>
    </row>
    <row r="188" spans="1:10" x14ac:dyDescent="0.35">
      <c r="A188" s="13">
        <v>5.4</v>
      </c>
      <c r="B188" s="13">
        <v>8</v>
      </c>
      <c r="C188" s="13">
        <v>24.1556</v>
      </c>
      <c r="D188" s="13">
        <v>6</v>
      </c>
      <c r="E188" s="13">
        <v>1</v>
      </c>
      <c r="F188" s="13">
        <v>1</v>
      </c>
      <c r="G188" s="13">
        <v>2</v>
      </c>
      <c r="H188" s="13">
        <v>1</v>
      </c>
      <c r="I188" s="13">
        <v>1</v>
      </c>
      <c r="J188" s="13">
        <v>0</v>
      </c>
    </row>
    <row r="189" spans="1:10" x14ac:dyDescent="0.35">
      <c r="A189" s="13">
        <v>2</v>
      </c>
      <c r="B189" s="13">
        <v>4</v>
      </c>
      <c r="C189" s="13">
        <v>43.2</v>
      </c>
      <c r="D189" s="13">
        <v>5</v>
      </c>
      <c r="E189" s="13">
        <v>0</v>
      </c>
      <c r="F189" s="13">
        <v>0</v>
      </c>
      <c r="G189" s="13">
        <v>2</v>
      </c>
      <c r="H189" s="13">
        <v>2</v>
      </c>
      <c r="I189" s="13">
        <v>1</v>
      </c>
      <c r="J189" s="13">
        <v>0</v>
      </c>
    </row>
    <row r="190" spans="1:10" x14ac:dyDescent="0.35">
      <c r="A190" s="13">
        <v>2</v>
      </c>
      <c r="B190" s="13">
        <v>4</v>
      </c>
      <c r="C190" s="13">
        <v>42.973300000000002</v>
      </c>
      <c r="D190" s="13">
        <v>1</v>
      </c>
      <c r="E190" s="13">
        <v>0</v>
      </c>
      <c r="F190" s="13">
        <v>0</v>
      </c>
      <c r="G190" s="13">
        <v>2</v>
      </c>
      <c r="H190" s="13">
        <v>2</v>
      </c>
      <c r="I190" s="13">
        <v>1</v>
      </c>
      <c r="J190" s="13">
        <v>0</v>
      </c>
    </row>
    <row r="191" spans="1:10" x14ac:dyDescent="0.35">
      <c r="A191" s="13">
        <v>3.2</v>
      </c>
      <c r="B191" s="13">
        <v>6</v>
      </c>
      <c r="C191" s="13">
        <v>34.542400000000001</v>
      </c>
      <c r="D191" s="13">
        <v>6</v>
      </c>
      <c r="E191" s="13">
        <v>1</v>
      </c>
      <c r="F191" s="13">
        <v>0</v>
      </c>
      <c r="G191" s="13">
        <v>2</v>
      </c>
      <c r="H191" s="13">
        <v>2</v>
      </c>
      <c r="I191" s="13">
        <v>1</v>
      </c>
      <c r="J191" s="13">
        <v>0</v>
      </c>
    </row>
    <row r="192" spans="1:10" x14ac:dyDescent="0.35">
      <c r="A192" s="13">
        <v>3.2</v>
      </c>
      <c r="B192" s="13">
        <v>6</v>
      </c>
      <c r="C192" s="13">
        <v>34.542400000000001</v>
      </c>
      <c r="D192" s="13">
        <v>6</v>
      </c>
      <c r="E192" s="13">
        <v>1</v>
      </c>
      <c r="F192" s="13">
        <v>0</v>
      </c>
      <c r="G192" s="13">
        <v>2</v>
      </c>
      <c r="H192" s="13">
        <v>2</v>
      </c>
      <c r="I192" s="13">
        <v>1</v>
      </c>
      <c r="J192" s="13">
        <v>0</v>
      </c>
    </row>
    <row r="193" spans="1:10" x14ac:dyDescent="0.35">
      <c r="A193" s="13">
        <v>3</v>
      </c>
      <c r="B193" s="13">
        <v>6</v>
      </c>
      <c r="C193" s="13">
        <v>35.505200000000002</v>
      </c>
      <c r="D193" s="13">
        <v>8</v>
      </c>
      <c r="E193" s="13">
        <v>1</v>
      </c>
      <c r="F193" s="13">
        <v>0</v>
      </c>
      <c r="G193" s="13">
        <v>2</v>
      </c>
      <c r="H193" s="13">
        <v>2</v>
      </c>
      <c r="I193" s="13">
        <v>1</v>
      </c>
      <c r="J193" s="13">
        <v>1</v>
      </c>
    </row>
    <row r="194" spans="1:10" x14ac:dyDescent="0.35">
      <c r="A194" s="13">
        <v>3</v>
      </c>
      <c r="B194" s="13">
        <v>6</v>
      </c>
      <c r="C194" s="13">
        <v>35.993099999999998</v>
      </c>
      <c r="D194" s="13">
        <v>8</v>
      </c>
      <c r="E194" s="13">
        <v>1</v>
      </c>
      <c r="F194" s="13">
        <v>0</v>
      </c>
      <c r="G194" s="13">
        <v>2</v>
      </c>
      <c r="H194" s="13">
        <v>2</v>
      </c>
      <c r="I194" s="13">
        <v>1</v>
      </c>
      <c r="J194" s="13">
        <v>1</v>
      </c>
    </row>
    <row r="195" spans="1:10" x14ac:dyDescent="0.35">
      <c r="A195" s="13">
        <v>3</v>
      </c>
      <c r="B195" s="13">
        <v>6</v>
      </c>
      <c r="C195" s="13">
        <v>32.286000000000001</v>
      </c>
      <c r="D195" s="13">
        <v>8</v>
      </c>
      <c r="E195" s="13">
        <v>1</v>
      </c>
      <c r="F195" s="13">
        <v>0</v>
      </c>
      <c r="G195" s="13">
        <v>2</v>
      </c>
      <c r="H195" s="13">
        <v>2</v>
      </c>
      <c r="I195" s="13">
        <v>1</v>
      </c>
      <c r="J195" s="13">
        <v>1</v>
      </c>
    </row>
    <row r="196" spans="1:10" x14ac:dyDescent="0.35">
      <c r="A196" s="13">
        <v>4.4000000000000004</v>
      </c>
      <c r="B196" s="13">
        <v>8</v>
      </c>
      <c r="C196" s="13">
        <v>28.1647</v>
      </c>
      <c r="D196" s="13">
        <v>8</v>
      </c>
      <c r="E196" s="13">
        <v>1</v>
      </c>
      <c r="F196" s="13">
        <v>0</v>
      </c>
      <c r="G196" s="13">
        <v>2</v>
      </c>
      <c r="H196" s="13">
        <v>2</v>
      </c>
      <c r="I196" s="13">
        <v>1</v>
      </c>
      <c r="J196" s="13">
        <v>0</v>
      </c>
    </row>
    <row r="197" spans="1:10" x14ac:dyDescent="0.35">
      <c r="A197" s="13">
        <v>6</v>
      </c>
      <c r="B197" s="13">
        <v>8</v>
      </c>
      <c r="C197" s="13">
        <v>32.4</v>
      </c>
      <c r="D197" s="13">
        <v>1</v>
      </c>
      <c r="E197" s="13">
        <v>0</v>
      </c>
      <c r="F197" s="13">
        <v>0</v>
      </c>
      <c r="G197" s="13">
        <v>1</v>
      </c>
      <c r="H197" s="13">
        <v>1</v>
      </c>
      <c r="I197" s="13">
        <v>1</v>
      </c>
      <c r="J197" s="13">
        <v>0</v>
      </c>
    </row>
    <row r="198" spans="1:10" x14ac:dyDescent="0.35">
      <c r="A198" s="13">
        <v>6.2</v>
      </c>
      <c r="B198" s="13">
        <v>8</v>
      </c>
      <c r="C198" s="13">
        <v>24.2</v>
      </c>
      <c r="D198" s="13">
        <v>6</v>
      </c>
      <c r="E198" s="13">
        <v>1</v>
      </c>
      <c r="F198" s="13">
        <v>0</v>
      </c>
      <c r="G198" s="13">
        <v>1</v>
      </c>
      <c r="H198" s="13">
        <v>1</v>
      </c>
      <c r="I198" s="13">
        <v>1</v>
      </c>
      <c r="J198" s="13">
        <v>0</v>
      </c>
    </row>
    <row r="199" spans="1:10" x14ac:dyDescent="0.35">
      <c r="A199" s="13">
        <v>6.2</v>
      </c>
      <c r="B199" s="13">
        <v>8</v>
      </c>
      <c r="C199" s="13">
        <v>24.2</v>
      </c>
      <c r="D199" s="13">
        <v>6</v>
      </c>
      <c r="E199" s="13">
        <v>1</v>
      </c>
      <c r="F199" s="13">
        <v>0</v>
      </c>
      <c r="G199" s="13">
        <v>1</v>
      </c>
      <c r="H199" s="13">
        <v>1</v>
      </c>
      <c r="I199" s="13">
        <v>1</v>
      </c>
      <c r="J199" s="13">
        <v>0</v>
      </c>
    </row>
    <row r="200" spans="1:10" x14ac:dyDescent="0.35">
      <c r="A200" s="13">
        <v>5.3</v>
      </c>
      <c r="B200" s="13">
        <v>8</v>
      </c>
      <c r="C200" s="13">
        <v>29</v>
      </c>
      <c r="D200" s="13">
        <v>6</v>
      </c>
      <c r="E200" s="13">
        <v>1</v>
      </c>
      <c r="F200" s="13">
        <v>0</v>
      </c>
      <c r="G200" s="13">
        <v>1</v>
      </c>
      <c r="H200" s="13">
        <v>1</v>
      </c>
      <c r="I200" s="13">
        <v>1</v>
      </c>
      <c r="J200" s="13">
        <v>0</v>
      </c>
    </row>
    <row r="201" spans="1:10" x14ac:dyDescent="0.35">
      <c r="A201" s="13">
        <v>5.3</v>
      </c>
      <c r="B201" s="13">
        <v>8</v>
      </c>
      <c r="C201" s="13">
        <v>29</v>
      </c>
      <c r="D201" s="13">
        <v>6</v>
      </c>
      <c r="E201" s="13">
        <v>1</v>
      </c>
      <c r="F201" s="13">
        <v>0</v>
      </c>
      <c r="G201" s="13">
        <v>1</v>
      </c>
      <c r="H201" s="13">
        <v>1</v>
      </c>
      <c r="I201" s="13">
        <v>1</v>
      </c>
      <c r="J201" s="13">
        <v>0</v>
      </c>
    </row>
    <row r="202" spans="1:10" x14ac:dyDescent="0.35">
      <c r="A202" s="13">
        <v>6</v>
      </c>
      <c r="B202" s="13">
        <v>8</v>
      </c>
      <c r="C202" s="13">
        <v>21.2</v>
      </c>
      <c r="D202" s="13">
        <v>6</v>
      </c>
      <c r="E202" s="13">
        <v>1</v>
      </c>
      <c r="F202" s="13">
        <v>0</v>
      </c>
      <c r="G202" s="13">
        <v>1</v>
      </c>
      <c r="H202" s="13">
        <v>1</v>
      </c>
      <c r="I202" s="13">
        <v>1</v>
      </c>
      <c r="J202" s="13">
        <v>0</v>
      </c>
    </row>
    <row r="203" spans="1:10" x14ac:dyDescent="0.35">
      <c r="A203" s="13">
        <v>3.6</v>
      </c>
      <c r="B203" s="13">
        <v>6</v>
      </c>
      <c r="C203" s="13">
        <v>31.2</v>
      </c>
      <c r="D203" s="13">
        <v>5</v>
      </c>
      <c r="E203" s="13">
        <v>1</v>
      </c>
      <c r="F203" s="13">
        <v>0</v>
      </c>
      <c r="G203" s="13">
        <v>2</v>
      </c>
      <c r="H203" s="13">
        <v>2</v>
      </c>
      <c r="I203" s="13">
        <v>1</v>
      </c>
      <c r="J203" s="13">
        <v>0</v>
      </c>
    </row>
    <row r="204" spans="1:10" x14ac:dyDescent="0.35">
      <c r="A204" s="13">
        <v>5.7</v>
      </c>
      <c r="B204" s="13">
        <v>8</v>
      </c>
      <c r="C204" s="13">
        <v>27.2941</v>
      </c>
      <c r="D204" s="13">
        <v>5</v>
      </c>
      <c r="E204" s="13">
        <v>1</v>
      </c>
      <c r="F204" s="13">
        <v>0</v>
      </c>
      <c r="G204" s="13">
        <v>1</v>
      </c>
      <c r="H204" s="13">
        <v>1</v>
      </c>
      <c r="I204" s="13">
        <v>1</v>
      </c>
      <c r="J204" s="13">
        <v>0</v>
      </c>
    </row>
    <row r="205" spans="1:10" x14ac:dyDescent="0.35">
      <c r="A205" s="13">
        <v>3.6</v>
      </c>
      <c r="B205" s="13">
        <v>6</v>
      </c>
      <c r="C205" s="13">
        <v>32.9</v>
      </c>
      <c r="D205" s="13">
        <v>6</v>
      </c>
      <c r="E205" s="13">
        <v>1</v>
      </c>
      <c r="F205" s="13">
        <v>0</v>
      </c>
      <c r="G205" s="13">
        <v>2</v>
      </c>
      <c r="H205" s="13">
        <v>2</v>
      </c>
      <c r="I205" s="13">
        <v>1</v>
      </c>
      <c r="J205" s="13">
        <v>0</v>
      </c>
    </row>
    <row r="206" spans="1:10" x14ac:dyDescent="0.35">
      <c r="A206" s="13">
        <v>3.7</v>
      </c>
      <c r="B206" s="13">
        <v>6</v>
      </c>
      <c r="C206" s="13">
        <v>28.5</v>
      </c>
      <c r="D206" s="13">
        <v>4</v>
      </c>
      <c r="E206" s="13">
        <v>1</v>
      </c>
      <c r="F206" s="13">
        <v>0</v>
      </c>
      <c r="G206" s="13">
        <v>1</v>
      </c>
      <c r="H206" s="13">
        <v>1</v>
      </c>
      <c r="I206" s="13">
        <v>0</v>
      </c>
      <c r="J206" s="13">
        <v>0</v>
      </c>
    </row>
    <row r="207" spans="1:10" x14ac:dyDescent="0.35">
      <c r="A207" s="13">
        <v>4</v>
      </c>
      <c r="B207" s="13">
        <v>6</v>
      </c>
      <c r="C207" s="13">
        <v>28.5</v>
      </c>
      <c r="D207" s="13">
        <v>5</v>
      </c>
      <c r="E207" s="13">
        <v>1</v>
      </c>
      <c r="F207" s="13">
        <v>0</v>
      </c>
      <c r="G207" s="13">
        <v>2</v>
      </c>
      <c r="H207" s="13">
        <v>2</v>
      </c>
      <c r="I207" s="13">
        <v>0</v>
      </c>
      <c r="J207" s="13">
        <v>0</v>
      </c>
    </row>
    <row r="208" spans="1:10" x14ac:dyDescent="0.35">
      <c r="A208" s="13">
        <v>6</v>
      </c>
      <c r="B208" s="13">
        <v>8</v>
      </c>
      <c r="C208" s="13">
        <v>32.4</v>
      </c>
      <c r="D208" s="13">
        <v>1</v>
      </c>
      <c r="E208" s="13">
        <v>0</v>
      </c>
      <c r="F208" s="13">
        <v>0</v>
      </c>
      <c r="G208" s="13">
        <v>1</v>
      </c>
      <c r="H208" s="13">
        <v>1</v>
      </c>
      <c r="I208" s="13">
        <v>1</v>
      </c>
      <c r="J208" s="13">
        <v>0</v>
      </c>
    </row>
    <row r="209" spans="1:10" x14ac:dyDescent="0.35">
      <c r="A209" s="13">
        <v>5.3</v>
      </c>
      <c r="B209" s="13">
        <v>8</v>
      </c>
      <c r="C209" s="13">
        <v>29</v>
      </c>
      <c r="D209" s="13">
        <v>6</v>
      </c>
      <c r="E209" s="13">
        <v>1</v>
      </c>
      <c r="F209" s="13">
        <v>0</v>
      </c>
      <c r="G209" s="13">
        <v>1</v>
      </c>
      <c r="H209" s="13">
        <v>1</v>
      </c>
      <c r="I209" s="13">
        <v>1</v>
      </c>
      <c r="J209" s="13">
        <v>0</v>
      </c>
    </row>
    <row r="210" spans="1:10" x14ac:dyDescent="0.35">
      <c r="A210" s="13">
        <v>6.2</v>
      </c>
      <c r="B210" s="13">
        <v>8</v>
      </c>
      <c r="C210" s="13">
        <v>24.2</v>
      </c>
      <c r="D210" s="13">
        <v>6</v>
      </c>
      <c r="E210" s="13">
        <v>1</v>
      </c>
      <c r="F210" s="13">
        <v>0</v>
      </c>
      <c r="G210" s="13">
        <v>1</v>
      </c>
      <c r="H210" s="13">
        <v>1</v>
      </c>
      <c r="I210" s="13">
        <v>1</v>
      </c>
      <c r="J210" s="13">
        <v>0</v>
      </c>
    </row>
    <row r="211" spans="1:10" x14ac:dyDescent="0.35">
      <c r="A211" s="13">
        <v>6</v>
      </c>
      <c r="B211" s="13">
        <v>8</v>
      </c>
      <c r="C211" s="13">
        <v>21.2</v>
      </c>
      <c r="D211" s="13">
        <v>6</v>
      </c>
      <c r="E211" s="13">
        <v>1</v>
      </c>
      <c r="F211" s="13">
        <v>0</v>
      </c>
      <c r="G211" s="13">
        <v>1</v>
      </c>
      <c r="H211" s="13">
        <v>1</v>
      </c>
      <c r="I211" s="13">
        <v>1</v>
      </c>
      <c r="J211" s="13">
        <v>0</v>
      </c>
    </row>
    <row r="212" spans="1:10" x14ac:dyDescent="0.35">
      <c r="A212" s="13">
        <v>5</v>
      </c>
      <c r="B212" s="13">
        <v>8</v>
      </c>
      <c r="C212" s="13">
        <v>27.4375</v>
      </c>
      <c r="D212" s="13">
        <v>7</v>
      </c>
      <c r="E212" s="13">
        <v>1</v>
      </c>
      <c r="F212" s="13">
        <v>0</v>
      </c>
      <c r="G212" s="13">
        <v>2</v>
      </c>
      <c r="H212" s="13">
        <v>2</v>
      </c>
      <c r="I212" s="13">
        <v>1</v>
      </c>
      <c r="J212" s="13">
        <v>1</v>
      </c>
    </row>
    <row r="213" spans="1:10" x14ac:dyDescent="0.35">
      <c r="A213" s="13">
        <v>2.4</v>
      </c>
      <c r="B213" s="13">
        <v>4</v>
      </c>
      <c r="C213" s="13">
        <v>37.4</v>
      </c>
      <c r="D213" s="13">
        <v>6</v>
      </c>
      <c r="E213" s="13">
        <v>1</v>
      </c>
      <c r="F213" s="13">
        <v>0</v>
      </c>
      <c r="G213" s="13">
        <v>2</v>
      </c>
      <c r="H213" s="13">
        <v>2</v>
      </c>
      <c r="I213" s="13">
        <v>1</v>
      </c>
      <c r="J213" s="13">
        <v>0</v>
      </c>
    </row>
    <row r="214" spans="1:10" x14ac:dyDescent="0.35">
      <c r="A214" s="13">
        <v>3.5</v>
      </c>
      <c r="B214" s="13">
        <v>6</v>
      </c>
      <c r="C214" s="13">
        <v>34.9</v>
      </c>
      <c r="D214" s="13">
        <v>6</v>
      </c>
      <c r="E214" s="13">
        <v>1</v>
      </c>
      <c r="F214" s="13">
        <v>0</v>
      </c>
      <c r="G214" s="13">
        <v>2</v>
      </c>
      <c r="H214" s="13">
        <v>2</v>
      </c>
      <c r="I214" s="13">
        <v>1</v>
      </c>
      <c r="J214" s="13">
        <v>0</v>
      </c>
    </row>
    <row r="215" spans="1:10" x14ac:dyDescent="0.35">
      <c r="A215" s="13">
        <v>5</v>
      </c>
      <c r="B215" s="13">
        <v>8</v>
      </c>
      <c r="C215" s="13">
        <v>24.7928</v>
      </c>
      <c r="D215" s="13">
        <v>6</v>
      </c>
      <c r="E215" s="13">
        <v>1</v>
      </c>
      <c r="F215" s="13">
        <v>0</v>
      </c>
      <c r="G215" s="13">
        <v>2</v>
      </c>
      <c r="H215" s="13">
        <v>2</v>
      </c>
      <c r="I215" s="13">
        <v>1</v>
      </c>
      <c r="J215" s="13">
        <v>1</v>
      </c>
    </row>
    <row r="216" spans="1:10" x14ac:dyDescent="0.35">
      <c r="A216" s="13">
        <v>5</v>
      </c>
      <c r="B216" s="13">
        <v>8</v>
      </c>
      <c r="C216" s="13">
        <v>23.602799999999998</v>
      </c>
      <c r="D216" s="13">
        <v>6</v>
      </c>
      <c r="E216" s="13">
        <v>1</v>
      </c>
      <c r="F216" s="13">
        <v>0</v>
      </c>
      <c r="G216" s="13">
        <v>2</v>
      </c>
      <c r="H216" s="13">
        <v>2</v>
      </c>
      <c r="I216" s="13">
        <v>1</v>
      </c>
      <c r="J216" s="13">
        <v>0</v>
      </c>
    </row>
    <row r="217" spans="1:10" x14ac:dyDescent="0.35">
      <c r="A217" s="13">
        <v>3</v>
      </c>
      <c r="B217" s="13">
        <v>6</v>
      </c>
      <c r="C217" s="13">
        <v>31.5</v>
      </c>
      <c r="D217" s="13">
        <v>7</v>
      </c>
      <c r="E217" s="13">
        <v>1</v>
      </c>
      <c r="F217" s="13">
        <v>0</v>
      </c>
      <c r="G217" s="13">
        <v>2</v>
      </c>
      <c r="H217" s="13">
        <v>2</v>
      </c>
      <c r="I217" s="13">
        <v>1</v>
      </c>
      <c r="J217" s="13">
        <v>0</v>
      </c>
    </row>
    <row r="218" spans="1:10" x14ac:dyDescent="0.35">
      <c r="A218" s="13">
        <v>3</v>
      </c>
      <c r="B218" s="13">
        <v>6</v>
      </c>
      <c r="C218" s="13">
        <v>34.4</v>
      </c>
      <c r="D218" s="13">
        <v>7</v>
      </c>
      <c r="E218" s="13">
        <v>1</v>
      </c>
      <c r="F218" s="13">
        <v>0</v>
      </c>
      <c r="G218" s="13">
        <v>2</v>
      </c>
      <c r="H218" s="13">
        <v>2</v>
      </c>
      <c r="I218" s="13">
        <v>1</v>
      </c>
      <c r="J218" s="13">
        <v>0</v>
      </c>
    </row>
    <row r="219" spans="1:10" x14ac:dyDescent="0.35">
      <c r="A219" s="13">
        <v>3</v>
      </c>
      <c r="B219" s="13">
        <v>6</v>
      </c>
      <c r="C219" s="13">
        <v>33.299999999999997</v>
      </c>
      <c r="D219" s="13">
        <v>7</v>
      </c>
      <c r="E219" s="13">
        <v>1</v>
      </c>
      <c r="F219" s="13">
        <v>0</v>
      </c>
      <c r="G219" s="13">
        <v>2</v>
      </c>
      <c r="H219" s="13">
        <v>2</v>
      </c>
      <c r="I219" s="13">
        <v>1</v>
      </c>
      <c r="J219" s="13">
        <v>0</v>
      </c>
    </row>
    <row r="220" spans="1:10" x14ac:dyDescent="0.35">
      <c r="A220" s="13">
        <v>2</v>
      </c>
      <c r="B220" s="13">
        <v>4</v>
      </c>
      <c r="C220" s="13">
        <v>41.2</v>
      </c>
      <c r="D220" s="13">
        <v>1</v>
      </c>
      <c r="E220" s="13">
        <v>0</v>
      </c>
      <c r="F220" s="13">
        <v>0</v>
      </c>
      <c r="G220" s="13">
        <v>2</v>
      </c>
      <c r="H220" s="13">
        <v>2</v>
      </c>
      <c r="I220" s="13">
        <v>1</v>
      </c>
      <c r="J220" s="13">
        <v>0</v>
      </c>
    </row>
    <row r="221" spans="1:10" x14ac:dyDescent="0.35">
      <c r="A221" s="13">
        <v>3</v>
      </c>
      <c r="B221" s="13">
        <v>6</v>
      </c>
      <c r="C221" s="13">
        <v>33.128100000000003</v>
      </c>
      <c r="D221" s="13">
        <v>8</v>
      </c>
      <c r="E221" s="13">
        <v>1</v>
      </c>
      <c r="F221" s="13">
        <v>0</v>
      </c>
      <c r="G221" s="13">
        <v>2</v>
      </c>
      <c r="H221" s="13">
        <v>2</v>
      </c>
      <c r="I221" s="13">
        <v>1</v>
      </c>
      <c r="J221" s="13">
        <v>1</v>
      </c>
    </row>
    <row r="222" spans="1:10" x14ac:dyDescent="0.35">
      <c r="A222" s="13">
        <v>2.5</v>
      </c>
      <c r="B222" s="13">
        <v>4</v>
      </c>
      <c r="C222" s="13">
        <v>32.799999999999997</v>
      </c>
      <c r="D222" s="13">
        <v>4</v>
      </c>
      <c r="E222" s="13">
        <v>1</v>
      </c>
      <c r="F222" s="13">
        <v>0</v>
      </c>
      <c r="G222" s="13">
        <v>2</v>
      </c>
      <c r="H222" s="13">
        <v>2</v>
      </c>
      <c r="I222" s="13">
        <v>1</v>
      </c>
      <c r="J222" s="13">
        <v>0</v>
      </c>
    </row>
    <row r="223" spans="1:10" x14ac:dyDescent="0.35">
      <c r="A223" s="13">
        <v>2.5</v>
      </c>
      <c r="B223" s="13">
        <v>4</v>
      </c>
      <c r="C223" s="13">
        <v>37.6</v>
      </c>
      <c r="D223" s="13">
        <v>5</v>
      </c>
      <c r="E223" s="13">
        <v>0</v>
      </c>
      <c r="F223" s="13">
        <v>0</v>
      </c>
      <c r="G223" s="13">
        <v>2</v>
      </c>
      <c r="H223" s="13">
        <v>2</v>
      </c>
      <c r="I223" s="13">
        <v>1</v>
      </c>
      <c r="J223" s="13">
        <v>0</v>
      </c>
    </row>
    <row r="224" spans="1:10" x14ac:dyDescent="0.35">
      <c r="A224" s="13">
        <v>2.5</v>
      </c>
      <c r="B224" s="13">
        <v>4</v>
      </c>
      <c r="C224" s="13">
        <v>37.037799999999997</v>
      </c>
      <c r="D224" s="13">
        <v>4</v>
      </c>
      <c r="E224" s="13">
        <v>1</v>
      </c>
      <c r="F224" s="13">
        <v>0</v>
      </c>
      <c r="G224" s="13">
        <v>2</v>
      </c>
      <c r="H224" s="13">
        <v>2</v>
      </c>
      <c r="I224" s="13">
        <v>1</v>
      </c>
      <c r="J224" s="13">
        <v>0</v>
      </c>
    </row>
    <row r="225" spans="1:10" x14ac:dyDescent="0.35">
      <c r="A225" s="13">
        <v>2.5</v>
      </c>
      <c r="B225" s="13">
        <v>4</v>
      </c>
      <c r="C225" s="13">
        <v>40.107700000000001</v>
      </c>
      <c r="D225" s="13">
        <v>1</v>
      </c>
      <c r="E225" s="13">
        <v>1</v>
      </c>
      <c r="F225" s="13">
        <v>0</v>
      </c>
      <c r="G225" s="13">
        <v>2</v>
      </c>
      <c r="H225" s="13">
        <v>2</v>
      </c>
      <c r="I225" s="13">
        <v>0</v>
      </c>
      <c r="J225" s="13">
        <v>1</v>
      </c>
    </row>
    <row r="226" spans="1:10" x14ac:dyDescent="0.35">
      <c r="A226" s="13">
        <v>2.5</v>
      </c>
      <c r="B226" s="13">
        <v>4</v>
      </c>
      <c r="C226" s="13">
        <v>37.137</v>
      </c>
      <c r="D226" s="13">
        <v>6</v>
      </c>
      <c r="E226" s="13">
        <v>0</v>
      </c>
      <c r="F226" s="13">
        <v>0</v>
      </c>
      <c r="G226" s="13">
        <v>2</v>
      </c>
      <c r="H226" s="13">
        <v>2</v>
      </c>
      <c r="I226" s="13">
        <v>0</v>
      </c>
      <c r="J226" s="13">
        <v>1</v>
      </c>
    </row>
    <row r="227" spans="1:10" x14ac:dyDescent="0.35">
      <c r="A227" s="13">
        <v>3.6</v>
      </c>
      <c r="B227" s="13">
        <v>6</v>
      </c>
      <c r="C227" s="13">
        <v>34.259599999999999</v>
      </c>
      <c r="D227" s="13">
        <v>5</v>
      </c>
      <c r="E227" s="13">
        <v>1</v>
      </c>
      <c r="F227" s="13">
        <v>0</v>
      </c>
      <c r="G227" s="13">
        <v>2</v>
      </c>
      <c r="H227" s="13">
        <v>2</v>
      </c>
      <c r="I227" s="13">
        <v>1</v>
      </c>
      <c r="J227" s="13">
        <v>0</v>
      </c>
    </row>
    <row r="228" spans="1:10" x14ac:dyDescent="0.35">
      <c r="A228" s="13">
        <v>3.6</v>
      </c>
      <c r="B228" s="13">
        <v>6</v>
      </c>
      <c r="C228" s="13">
        <v>29.5</v>
      </c>
      <c r="D228" s="13">
        <v>5</v>
      </c>
      <c r="E228" s="13">
        <v>1</v>
      </c>
      <c r="F228" s="13">
        <v>0</v>
      </c>
      <c r="G228" s="13">
        <v>2</v>
      </c>
      <c r="H228" s="13">
        <v>2</v>
      </c>
      <c r="I228" s="13">
        <v>1</v>
      </c>
      <c r="J228" s="13">
        <v>0</v>
      </c>
    </row>
    <row r="229" spans="1:10" x14ac:dyDescent="0.35">
      <c r="A229" s="13">
        <v>3</v>
      </c>
      <c r="B229" s="13">
        <v>6</v>
      </c>
      <c r="C229" s="13">
        <v>33.200000000000003</v>
      </c>
      <c r="D229" s="13">
        <v>8</v>
      </c>
      <c r="E229" s="13">
        <v>1</v>
      </c>
      <c r="F229" s="13">
        <v>0</v>
      </c>
      <c r="G229" s="13">
        <v>2</v>
      </c>
      <c r="H229" s="13">
        <v>2</v>
      </c>
      <c r="I229" s="13">
        <v>1</v>
      </c>
      <c r="J229" s="13">
        <v>0</v>
      </c>
    </row>
    <row r="230" spans="1:10" x14ac:dyDescent="0.35">
      <c r="A230" s="13">
        <v>1.8</v>
      </c>
      <c r="B230" s="13">
        <v>4</v>
      </c>
      <c r="C230" s="13">
        <v>49.1</v>
      </c>
      <c r="D230" s="13">
        <v>6</v>
      </c>
      <c r="E230" s="13">
        <v>0</v>
      </c>
      <c r="F230" s="13">
        <v>0</v>
      </c>
      <c r="G230" s="13">
        <v>2</v>
      </c>
      <c r="H230" s="13">
        <v>2</v>
      </c>
      <c r="I230" s="13">
        <v>1</v>
      </c>
      <c r="J230" s="13">
        <v>0</v>
      </c>
    </row>
    <row r="231" spans="1:10" x14ac:dyDescent="0.35">
      <c r="A231" s="13">
        <v>1.8</v>
      </c>
      <c r="B231" s="13">
        <v>4</v>
      </c>
      <c r="C231" s="13">
        <v>50.8</v>
      </c>
      <c r="D231" s="13">
        <v>6</v>
      </c>
      <c r="E231" s="13">
        <v>0</v>
      </c>
      <c r="F231" s="13">
        <v>0</v>
      </c>
      <c r="G231" s="13">
        <v>2</v>
      </c>
      <c r="H231" s="13">
        <v>2</v>
      </c>
      <c r="I231" s="13">
        <v>1</v>
      </c>
      <c r="J231" s="13">
        <v>0</v>
      </c>
    </row>
    <row r="232" spans="1:10" x14ac:dyDescent="0.35">
      <c r="A232" s="13">
        <v>4.5999999999999996</v>
      </c>
      <c r="B232" s="13">
        <v>8</v>
      </c>
      <c r="C232" s="13">
        <v>21.9</v>
      </c>
      <c r="D232" s="13">
        <v>4</v>
      </c>
      <c r="E232" s="13">
        <v>1</v>
      </c>
      <c r="F232" s="13">
        <v>0</v>
      </c>
      <c r="G232" s="13">
        <v>1</v>
      </c>
      <c r="H232" s="13">
        <v>1</v>
      </c>
      <c r="I232" s="13">
        <v>0</v>
      </c>
      <c r="J232" s="13">
        <v>0</v>
      </c>
    </row>
    <row r="233" spans="1:10" x14ac:dyDescent="0.35">
      <c r="A233" s="13">
        <v>4.5999999999999996</v>
      </c>
      <c r="B233" s="13">
        <v>8</v>
      </c>
      <c r="C233" s="13">
        <v>24.3</v>
      </c>
      <c r="D233" s="13">
        <v>4</v>
      </c>
      <c r="E233" s="13">
        <v>1</v>
      </c>
      <c r="F233" s="13">
        <v>0</v>
      </c>
      <c r="G233" s="13">
        <v>1</v>
      </c>
      <c r="H233" s="13">
        <v>1</v>
      </c>
      <c r="I233" s="13">
        <v>0</v>
      </c>
      <c r="J233" s="13">
        <v>0</v>
      </c>
    </row>
    <row r="234" spans="1:10" x14ac:dyDescent="0.35">
      <c r="A234" s="13">
        <v>2</v>
      </c>
      <c r="B234" s="13">
        <v>4</v>
      </c>
      <c r="C234" s="13">
        <v>48.7</v>
      </c>
      <c r="D234" s="13">
        <v>6</v>
      </c>
      <c r="E234" s="13">
        <v>1</v>
      </c>
      <c r="F234" s="13">
        <v>0</v>
      </c>
      <c r="G234" s="13">
        <v>2</v>
      </c>
      <c r="H234" s="13">
        <v>2</v>
      </c>
      <c r="I234" s="13">
        <v>1</v>
      </c>
      <c r="J234" s="13">
        <v>0</v>
      </c>
    </row>
    <row r="235" spans="1:10" x14ac:dyDescent="0.35">
      <c r="A235" s="13">
        <v>2</v>
      </c>
      <c r="B235" s="13">
        <v>4</v>
      </c>
      <c r="C235" s="13">
        <v>46.2</v>
      </c>
      <c r="D235" s="13">
        <v>6</v>
      </c>
      <c r="E235" s="13">
        <v>0</v>
      </c>
      <c r="F235" s="13">
        <v>0</v>
      </c>
      <c r="G235" s="13">
        <v>2</v>
      </c>
      <c r="H235" s="13">
        <v>2</v>
      </c>
      <c r="I235" s="13">
        <v>1</v>
      </c>
      <c r="J235" s="13">
        <v>0</v>
      </c>
    </row>
    <row r="236" spans="1:10" x14ac:dyDescent="0.35">
      <c r="A236" s="13">
        <v>2.4</v>
      </c>
      <c r="B236" s="13">
        <v>4</v>
      </c>
      <c r="C236" s="13">
        <v>43.431899999999999</v>
      </c>
      <c r="D236" s="13">
        <v>6</v>
      </c>
      <c r="E236" s="13">
        <v>1</v>
      </c>
      <c r="F236" s="13">
        <v>0</v>
      </c>
      <c r="G236" s="13">
        <v>2</v>
      </c>
      <c r="H236" s="13">
        <v>2</v>
      </c>
      <c r="I236" s="13">
        <v>1</v>
      </c>
      <c r="J236" s="13">
        <v>0</v>
      </c>
    </row>
    <row r="237" spans="1:10" x14ac:dyDescent="0.35">
      <c r="A237" s="13">
        <v>2.4</v>
      </c>
      <c r="B237" s="13">
        <v>4</v>
      </c>
      <c r="C237" s="13">
        <v>44.8</v>
      </c>
      <c r="D237" s="13">
        <v>6</v>
      </c>
      <c r="E237" s="13">
        <v>0</v>
      </c>
      <c r="F237" s="13">
        <v>0</v>
      </c>
      <c r="G237" s="13">
        <v>2</v>
      </c>
      <c r="H237" s="13">
        <v>2</v>
      </c>
      <c r="I237" s="13">
        <v>1</v>
      </c>
      <c r="J237" s="13">
        <v>0</v>
      </c>
    </row>
    <row r="238" spans="1:10" x14ac:dyDescent="0.35">
      <c r="A238" s="13">
        <v>2.4</v>
      </c>
      <c r="B238" s="13">
        <v>4</v>
      </c>
      <c r="C238" s="13">
        <v>59.9</v>
      </c>
      <c r="D238" s="13">
        <v>6</v>
      </c>
      <c r="E238" s="13">
        <v>0</v>
      </c>
      <c r="F238" s="13">
        <v>0</v>
      </c>
      <c r="G238" s="13">
        <v>2</v>
      </c>
      <c r="H238" s="13">
        <v>2</v>
      </c>
      <c r="I238" s="13">
        <v>1</v>
      </c>
      <c r="J238" s="13">
        <v>0</v>
      </c>
    </row>
    <row r="239" spans="1:10" x14ac:dyDescent="0.35">
      <c r="A239" s="13">
        <v>2</v>
      </c>
      <c r="B239" s="13">
        <v>4</v>
      </c>
      <c r="C239" s="13">
        <v>51.787599999999998</v>
      </c>
      <c r="D239" s="13">
        <v>6</v>
      </c>
      <c r="E239" s="13">
        <v>1</v>
      </c>
      <c r="F239" s="13">
        <v>0</v>
      </c>
      <c r="G239" s="13">
        <v>2</v>
      </c>
      <c r="H239" s="13">
        <v>2</v>
      </c>
      <c r="I239" s="13">
        <v>1</v>
      </c>
      <c r="J239" s="13">
        <v>0</v>
      </c>
    </row>
    <row r="240" spans="1:10" x14ac:dyDescent="0.35">
      <c r="A240" s="13">
        <v>3.5</v>
      </c>
      <c r="B240" s="13">
        <v>6</v>
      </c>
      <c r="C240" s="13">
        <v>34.028799999999997</v>
      </c>
      <c r="D240" s="13">
        <v>1</v>
      </c>
      <c r="E240" s="13">
        <v>0</v>
      </c>
      <c r="F240" s="13">
        <v>0</v>
      </c>
      <c r="G240" s="13">
        <v>2</v>
      </c>
      <c r="H240" s="13">
        <v>2</v>
      </c>
      <c r="I240" s="13">
        <v>1</v>
      </c>
      <c r="J240" s="13">
        <v>0</v>
      </c>
    </row>
    <row r="241" spans="1:10" x14ac:dyDescent="0.35">
      <c r="A241" s="13">
        <v>2</v>
      </c>
      <c r="B241" s="13">
        <v>4</v>
      </c>
      <c r="C241" s="13">
        <v>39.444699999999997</v>
      </c>
      <c r="D241" s="13">
        <v>6</v>
      </c>
      <c r="E241" s="13">
        <v>1</v>
      </c>
      <c r="F241" s="13">
        <v>0</v>
      </c>
      <c r="G241" s="13">
        <v>2</v>
      </c>
      <c r="H241" s="13">
        <v>2</v>
      </c>
      <c r="I241" s="13">
        <v>1</v>
      </c>
      <c r="J241" s="13">
        <v>0</v>
      </c>
    </row>
    <row r="242" spans="1:10" x14ac:dyDescent="0.35">
      <c r="A242" s="13">
        <v>2</v>
      </c>
      <c r="B242" s="13">
        <v>4</v>
      </c>
      <c r="C242" s="13">
        <v>46.9</v>
      </c>
      <c r="D242" s="13">
        <v>6</v>
      </c>
      <c r="E242" s="13">
        <v>0</v>
      </c>
      <c r="F242" s="13">
        <v>0</v>
      </c>
      <c r="G242" s="13">
        <v>2</v>
      </c>
      <c r="H242" s="13">
        <v>2</v>
      </c>
      <c r="I242" s="13">
        <v>1</v>
      </c>
      <c r="J242" s="13">
        <v>0</v>
      </c>
    </row>
    <row r="243" spans="1:10" x14ac:dyDescent="0.35">
      <c r="A243" s="13">
        <v>2.8</v>
      </c>
      <c r="B243" s="13">
        <v>6</v>
      </c>
      <c r="C243" s="13">
        <v>30.3</v>
      </c>
      <c r="D243" s="13">
        <v>6</v>
      </c>
      <c r="E243" s="13">
        <v>1</v>
      </c>
      <c r="F243" s="13">
        <v>0</v>
      </c>
      <c r="G243" s="13">
        <v>2</v>
      </c>
      <c r="H243" s="13">
        <v>2</v>
      </c>
      <c r="I243" s="13">
        <v>1</v>
      </c>
      <c r="J243" s="13">
        <v>0</v>
      </c>
    </row>
    <row r="244" spans="1:10" x14ac:dyDescent="0.35">
      <c r="A244" s="13">
        <v>3</v>
      </c>
      <c r="B244" s="13">
        <v>6</v>
      </c>
      <c r="C244" s="13">
        <v>31.302499999999998</v>
      </c>
      <c r="D244" s="13">
        <v>6</v>
      </c>
      <c r="E244" s="13">
        <v>1</v>
      </c>
      <c r="F244" s="13">
        <v>0</v>
      </c>
      <c r="G244" s="13">
        <v>2</v>
      </c>
      <c r="H244" s="13">
        <v>2</v>
      </c>
      <c r="I244" s="13">
        <v>1</v>
      </c>
      <c r="J244" s="13">
        <v>0</v>
      </c>
    </row>
    <row r="245" spans="1:10" x14ac:dyDescent="0.35">
      <c r="A245" s="13">
        <v>3</v>
      </c>
      <c r="B245" s="13">
        <v>6</v>
      </c>
      <c r="C245" s="13">
        <v>34.4</v>
      </c>
      <c r="D245" s="13">
        <v>6</v>
      </c>
      <c r="E245" s="13">
        <v>1</v>
      </c>
      <c r="F245" s="13">
        <v>0</v>
      </c>
      <c r="G245" s="13">
        <v>2</v>
      </c>
      <c r="H245" s="13">
        <v>2</v>
      </c>
      <c r="I245" s="13">
        <v>1</v>
      </c>
      <c r="J245" s="13">
        <v>0</v>
      </c>
    </row>
    <row r="246" spans="1:10" x14ac:dyDescent="0.35">
      <c r="A246" s="13">
        <v>2.4</v>
      </c>
      <c r="B246" s="13">
        <v>4</v>
      </c>
      <c r="C246" s="13">
        <v>56.3</v>
      </c>
      <c r="D246" s="13">
        <v>6</v>
      </c>
      <c r="E246" s="13">
        <v>0</v>
      </c>
      <c r="F246" s="13">
        <v>0</v>
      </c>
      <c r="G246" s="13">
        <v>2</v>
      </c>
      <c r="H246" s="13">
        <v>2</v>
      </c>
      <c r="I246" s="13">
        <v>1</v>
      </c>
      <c r="J246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/>
  </sheetViews>
  <sheetFormatPr defaultRowHeight="14.5" x14ac:dyDescent="0.35"/>
  <cols>
    <col min="1" max="1" width="8.54296875" bestFit="1" customWidth="1"/>
    <col min="2" max="2" width="13" customWidth="1"/>
    <col min="3" max="3" width="12.81640625" customWidth="1"/>
    <col min="4" max="4" width="12.453125" customWidth="1"/>
    <col min="6" max="6" width="17.26953125" customWidth="1"/>
    <col min="7" max="8" width="15" customWidth="1"/>
    <col min="9" max="9" width="14" bestFit="1" customWidth="1"/>
    <col min="10" max="10" width="12.453125" customWidth="1"/>
    <col min="11" max="11" width="26.7265625" customWidth="1"/>
    <col min="12" max="12" width="9.81640625" customWidth="1"/>
  </cols>
  <sheetData>
    <row r="1" spans="1:12" ht="15" thickBot="1" x14ac:dyDescent="0.4">
      <c r="A1" s="15" t="s">
        <v>0</v>
      </c>
      <c r="B1" s="15" t="s">
        <v>2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39</v>
      </c>
      <c r="I1" s="18" t="s">
        <v>36</v>
      </c>
      <c r="J1" s="18"/>
      <c r="K1" s="18"/>
      <c r="L1" s="5"/>
    </row>
    <row r="2" spans="1:12" x14ac:dyDescent="0.35">
      <c r="A2" s="14">
        <v>5.9</v>
      </c>
      <c r="B2" s="14">
        <v>22.925799999999999</v>
      </c>
      <c r="C2" s="14">
        <f>A2*B2</f>
        <v>135.26222000000001</v>
      </c>
      <c r="D2" s="14">
        <f>A2^2</f>
        <v>34.81</v>
      </c>
      <c r="E2" s="14">
        <f>B2^2</f>
        <v>525.59230563999995</v>
      </c>
      <c r="F2" s="14">
        <f t="shared" ref="F2:F65" si="0">$J$9+($J$10*A2)</f>
        <v>23.887341822041702</v>
      </c>
      <c r="G2" s="14">
        <f>ABS((B2-F2)/B2)</f>
        <v>4.1941473014756418E-2</v>
      </c>
      <c r="I2" s="1" t="s">
        <v>14</v>
      </c>
      <c r="J2">
        <v>245</v>
      </c>
      <c r="K2" s="1" t="s">
        <v>30</v>
      </c>
      <c r="L2" s="6">
        <f>SUM(A2:A246)</f>
        <v>890.69999999999982</v>
      </c>
    </row>
    <row r="3" spans="1:12" x14ac:dyDescent="0.35">
      <c r="A3" s="13">
        <v>4.2</v>
      </c>
      <c r="B3" s="13">
        <v>26.767800000000001</v>
      </c>
      <c r="C3" s="13">
        <f t="shared" ref="C3:C66" si="1">A3*B3</f>
        <v>112.42476000000001</v>
      </c>
      <c r="D3" s="13">
        <f t="shared" ref="D3:D66" si="2">A3^2</f>
        <v>17.64</v>
      </c>
      <c r="E3" s="13">
        <f t="shared" ref="E3:E66" si="3">B3^2</f>
        <v>716.51511684000002</v>
      </c>
      <c r="F3" s="13">
        <f t="shared" si="0"/>
        <v>31.572468214836743</v>
      </c>
      <c r="G3" s="13">
        <f t="shared" ref="G3:G66" si="4">ABS((B3-F3)/B3)</f>
        <v>0.17949432582568389</v>
      </c>
      <c r="I3" s="1" t="s">
        <v>15</v>
      </c>
      <c r="J3">
        <f>J5*J5</f>
        <v>13.216934443981669</v>
      </c>
      <c r="K3" s="1" t="s">
        <v>31</v>
      </c>
      <c r="L3" s="6">
        <f>SUM(B2:B246)</f>
        <v>8509.012699999992</v>
      </c>
    </row>
    <row r="4" spans="1:12" x14ac:dyDescent="0.35">
      <c r="A4" s="13">
        <v>4.2</v>
      </c>
      <c r="B4" s="13">
        <v>24.300999999999998</v>
      </c>
      <c r="C4" s="13">
        <f t="shared" si="1"/>
        <v>102.0642</v>
      </c>
      <c r="D4" s="13">
        <f t="shared" si="2"/>
        <v>17.64</v>
      </c>
      <c r="E4" s="13">
        <f t="shared" si="3"/>
        <v>590.53860099999997</v>
      </c>
      <c r="F4" s="13">
        <f t="shared" si="0"/>
        <v>31.572468214836743</v>
      </c>
      <c r="G4" s="13">
        <f t="shared" si="4"/>
        <v>0.29922506130763116</v>
      </c>
      <c r="I4" s="1" t="s">
        <v>16</v>
      </c>
      <c r="J4">
        <f>SUM(C2:C246)</f>
        <v>28165.614470000011</v>
      </c>
      <c r="K4" s="1" t="s">
        <v>32</v>
      </c>
      <c r="L4" s="6">
        <f>SUM(D2:D246)</f>
        <v>3766.369999999999</v>
      </c>
    </row>
    <row r="5" spans="1:12" x14ac:dyDescent="0.35">
      <c r="A5" s="13">
        <v>5.2</v>
      </c>
      <c r="B5" s="13">
        <v>24.3325</v>
      </c>
      <c r="C5" s="13">
        <f t="shared" si="1"/>
        <v>126.529</v>
      </c>
      <c r="D5" s="13">
        <f t="shared" si="2"/>
        <v>27.040000000000003</v>
      </c>
      <c r="E5" s="13">
        <f t="shared" si="3"/>
        <v>592.07055624999998</v>
      </c>
      <c r="F5" s="13">
        <f t="shared" si="0"/>
        <v>27.051805630839659</v>
      </c>
      <c r="G5" s="13">
        <f t="shared" si="4"/>
        <v>0.11175611346304982</v>
      </c>
      <c r="I5" s="1" t="s">
        <v>17</v>
      </c>
      <c r="J5">
        <f>AVERAGE(A2:A246)</f>
        <v>3.6355102040816321</v>
      </c>
      <c r="K5" s="1" t="s">
        <v>33</v>
      </c>
      <c r="L5" s="6">
        <f>SUM(E2:E246)</f>
        <v>316204.74874150986</v>
      </c>
    </row>
    <row r="6" spans="1:12" x14ac:dyDescent="0.35">
      <c r="A6" s="13">
        <v>5.2</v>
      </c>
      <c r="B6" s="13">
        <v>23.066700000000001</v>
      </c>
      <c r="C6" s="13">
        <f t="shared" si="1"/>
        <v>119.94684000000001</v>
      </c>
      <c r="D6" s="13">
        <f t="shared" si="2"/>
        <v>27.040000000000003</v>
      </c>
      <c r="E6" s="13">
        <f t="shared" si="3"/>
        <v>532.0726488900001</v>
      </c>
      <c r="F6" s="13">
        <f t="shared" si="0"/>
        <v>27.051805630839659</v>
      </c>
      <c r="G6" s="13">
        <f t="shared" si="4"/>
        <v>0.17276444531899485</v>
      </c>
      <c r="I6" s="1" t="s">
        <v>18</v>
      </c>
      <c r="J6">
        <f>AVERAGE(B2:B246)</f>
        <v>34.730664081632618</v>
      </c>
      <c r="K6" s="1" t="s">
        <v>34</v>
      </c>
      <c r="L6" s="6">
        <f>L2^2</f>
        <v>793346.48999999964</v>
      </c>
    </row>
    <row r="7" spans="1:12" x14ac:dyDescent="0.35">
      <c r="A7" s="13">
        <v>3</v>
      </c>
      <c r="B7" s="13">
        <v>32.857900000000001</v>
      </c>
      <c r="C7" s="13">
        <f t="shared" si="1"/>
        <v>98.573700000000002</v>
      </c>
      <c r="D7" s="13">
        <f t="shared" si="2"/>
        <v>9</v>
      </c>
      <c r="E7" s="13">
        <f t="shared" si="3"/>
        <v>1079.6415924100002</v>
      </c>
      <c r="F7" s="13">
        <f t="shared" si="0"/>
        <v>36.997263315633248</v>
      </c>
      <c r="G7" s="13">
        <f t="shared" si="4"/>
        <v>0.1259777196848626</v>
      </c>
      <c r="I7" s="1" t="s">
        <v>19</v>
      </c>
      <c r="J7">
        <f>SUM(D2:D246)</f>
        <v>3766.369999999999</v>
      </c>
      <c r="K7" s="1" t="s">
        <v>35</v>
      </c>
      <c r="L7" s="6">
        <f>L3^2</f>
        <v>72403297.128761157</v>
      </c>
    </row>
    <row r="8" spans="1:12" x14ac:dyDescent="0.35">
      <c r="A8" s="13">
        <v>1.5</v>
      </c>
      <c r="B8" s="13">
        <v>52.2</v>
      </c>
      <c r="C8" s="13">
        <f t="shared" si="1"/>
        <v>78.300000000000011</v>
      </c>
      <c r="D8" s="13">
        <f t="shared" si="2"/>
        <v>2.25</v>
      </c>
      <c r="E8" s="13">
        <f t="shared" si="3"/>
        <v>2724.84</v>
      </c>
      <c r="F8" s="13">
        <f t="shared" si="0"/>
        <v>43.778257191628867</v>
      </c>
      <c r="G8" s="13">
        <f t="shared" si="4"/>
        <v>0.1613360691258838</v>
      </c>
    </row>
    <row r="9" spans="1:12" x14ac:dyDescent="0.35">
      <c r="A9" s="13">
        <v>1.5</v>
      </c>
      <c r="B9" s="13">
        <v>55.644599999999997</v>
      </c>
      <c r="C9" s="13">
        <f t="shared" si="1"/>
        <v>83.466899999999995</v>
      </c>
      <c r="D9" s="13">
        <f t="shared" si="2"/>
        <v>2.25</v>
      </c>
      <c r="E9" s="13">
        <f t="shared" si="3"/>
        <v>3096.3215091599996</v>
      </c>
      <c r="F9" s="13">
        <f t="shared" si="0"/>
        <v>43.778257191628867</v>
      </c>
      <c r="G9" s="13">
        <f t="shared" si="4"/>
        <v>0.21325236965260116</v>
      </c>
      <c r="I9" s="1" t="s">
        <v>20</v>
      </c>
      <c r="J9" s="7">
        <v>50.559251067624494</v>
      </c>
      <c r="K9" s="19" t="s">
        <v>38</v>
      </c>
    </row>
    <row r="10" spans="1:12" x14ac:dyDescent="0.35">
      <c r="A10" s="13">
        <v>6.3</v>
      </c>
      <c r="B10" s="13">
        <v>26</v>
      </c>
      <c r="C10" s="13">
        <f t="shared" si="1"/>
        <v>163.79999999999998</v>
      </c>
      <c r="D10" s="13">
        <f t="shared" si="2"/>
        <v>39.69</v>
      </c>
      <c r="E10" s="13">
        <f t="shared" si="3"/>
        <v>676</v>
      </c>
      <c r="F10" s="13">
        <f t="shared" si="0"/>
        <v>22.079076788442869</v>
      </c>
      <c r="G10" s="13">
        <f t="shared" si="4"/>
        <v>0.15080473890604351</v>
      </c>
      <c r="I10" s="1" t="s">
        <v>21</v>
      </c>
      <c r="J10" s="7">
        <v>-4.5206625839970833</v>
      </c>
      <c r="K10" s="19"/>
    </row>
    <row r="11" spans="1:12" x14ac:dyDescent="0.35">
      <c r="A11" s="13">
        <v>6</v>
      </c>
      <c r="B11" s="13">
        <v>25</v>
      </c>
      <c r="C11" s="13">
        <f t="shared" si="1"/>
        <v>150</v>
      </c>
      <c r="D11" s="13">
        <f t="shared" si="2"/>
        <v>36</v>
      </c>
      <c r="E11" s="13">
        <f t="shared" si="3"/>
        <v>625</v>
      </c>
      <c r="F11" s="13">
        <f t="shared" si="0"/>
        <v>23.435275563641994</v>
      </c>
      <c r="G11" s="13">
        <f t="shared" si="4"/>
        <v>6.2588977454320224E-2</v>
      </c>
    </row>
    <row r="12" spans="1:12" x14ac:dyDescent="0.35">
      <c r="A12" s="13">
        <v>6.2</v>
      </c>
      <c r="B12" s="13">
        <v>26.8</v>
      </c>
      <c r="C12" s="13">
        <f t="shared" si="1"/>
        <v>166.16</v>
      </c>
      <c r="D12" s="13">
        <f t="shared" si="2"/>
        <v>38.440000000000005</v>
      </c>
      <c r="E12" s="13">
        <f t="shared" si="3"/>
        <v>718.24</v>
      </c>
      <c r="F12" s="13">
        <f t="shared" si="0"/>
        <v>22.531143046842576</v>
      </c>
      <c r="G12" s="13">
        <f t="shared" si="4"/>
        <v>0.15928570720736659</v>
      </c>
      <c r="I12" s="1" t="s">
        <v>13</v>
      </c>
      <c r="J12" t="s">
        <v>22</v>
      </c>
    </row>
    <row r="13" spans="1:12" x14ac:dyDescent="0.35">
      <c r="A13" s="13">
        <v>3.6</v>
      </c>
      <c r="B13" s="13">
        <v>32.299300000000002</v>
      </c>
      <c r="C13" s="13">
        <f t="shared" si="1"/>
        <v>116.27748000000001</v>
      </c>
      <c r="D13" s="13">
        <f t="shared" si="2"/>
        <v>12.96</v>
      </c>
      <c r="E13" s="13">
        <f t="shared" si="3"/>
        <v>1043.24478049</v>
      </c>
      <c r="F13" s="13">
        <f t="shared" si="0"/>
        <v>34.284865765234997</v>
      </c>
      <c r="G13" s="13">
        <f t="shared" si="4"/>
        <v>6.1473956563609572E-2</v>
      </c>
    </row>
    <row r="14" spans="1:12" x14ac:dyDescent="0.35">
      <c r="A14" s="13">
        <v>3.8</v>
      </c>
      <c r="B14" s="13">
        <v>36.7669</v>
      </c>
      <c r="C14" s="13">
        <f t="shared" si="1"/>
        <v>139.71421999999998</v>
      </c>
      <c r="D14" s="13">
        <f t="shared" si="2"/>
        <v>14.44</v>
      </c>
      <c r="E14" s="13">
        <f t="shared" si="3"/>
        <v>1351.80493561</v>
      </c>
      <c r="F14" s="13">
        <f t="shared" si="0"/>
        <v>33.380733248435575</v>
      </c>
      <c r="G14" s="13">
        <f t="shared" si="4"/>
        <v>9.2098239219635711E-2</v>
      </c>
    </row>
    <row r="15" spans="1:12" x14ac:dyDescent="0.35">
      <c r="A15" s="13">
        <v>3.4</v>
      </c>
      <c r="B15" s="13">
        <v>41.347000000000001</v>
      </c>
      <c r="C15" s="13">
        <f t="shared" si="1"/>
        <v>140.57980000000001</v>
      </c>
      <c r="D15" s="13">
        <f t="shared" si="2"/>
        <v>11.559999999999999</v>
      </c>
      <c r="E15" s="13">
        <f t="shared" si="3"/>
        <v>1709.5744090000001</v>
      </c>
      <c r="F15" s="13">
        <f t="shared" si="0"/>
        <v>35.188998282034412</v>
      </c>
      <c r="G15" s="13">
        <f t="shared" si="4"/>
        <v>0.14893466800410163</v>
      </c>
      <c r="I15" s="2" t="s">
        <v>23</v>
      </c>
      <c r="J15" s="3"/>
      <c r="K15" s="3"/>
      <c r="L15" s="3"/>
    </row>
    <row r="16" spans="1:12" x14ac:dyDescent="0.35">
      <c r="A16" s="13">
        <v>3.4</v>
      </c>
      <c r="B16" s="13">
        <v>37.055</v>
      </c>
      <c r="C16" s="13">
        <f t="shared" si="1"/>
        <v>125.98699999999999</v>
      </c>
      <c r="D16" s="13">
        <f t="shared" si="2"/>
        <v>11.559999999999999</v>
      </c>
      <c r="E16" s="13">
        <f t="shared" si="3"/>
        <v>1373.0730249999999</v>
      </c>
      <c r="F16" s="13">
        <f t="shared" si="0"/>
        <v>35.188998282034412</v>
      </c>
      <c r="G16" s="13">
        <f t="shared" si="4"/>
        <v>5.0357622937945976E-2</v>
      </c>
      <c r="I16" s="2" t="s">
        <v>24</v>
      </c>
      <c r="J16" s="3">
        <f>((J2*J4)-(L2*L3))</f>
        <v>-678402.06673998851</v>
      </c>
      <c r="K16" s="2" t="s">
        <v>28</v>
      </c>
      <c r="L16" s="2"/>
    </row>
    <row r="17" spans="1:12" ht="48.75" customHeight="1" x14ac:dyDescent="0.35">
      <c r="A17" s="13">
        <v>5</v>
      </c>
      <c r="B17" s="13">
        <v>30.850300000000001</v>
      </c>
      <c r="C17" s="13">
        <f t="shared" si="1"/>
        <v>154.25149999999999</v>
      </c>
      <c r="D17" s="13">
        <f t="shared" si="2"/>
        <v>25</v>
      </c>
      <c r="E17" s="13">
        <f t="shared" si="3"/>
        <v>951.74101009000003</v>
      </c>
      <c r="F17" s="13">
        <f t="shared" si="0"/>
        <v>27.955938147639078</v>
      </c>
      <c r="G17" s="13">
        <f t="shared" si="4"/>
        <v>9.3819569092064681E-2</v>
      </c>
      <c r="I17" s="9" t="s">
        <v>25</v>
      </c>
      <c r="J17" s="3">
        <f>SQRT(((J2*L4)-L6)*((J2*L5)-L7))</f>
        <v>809768.02092783607</v>
      </c>
      <c r="K17" s="10" t="s">
        <v>29</v>
      </c>
      <c r="L17" s="4"/>
    </row>
    <row r="18" spans="1:12" x14ac:dyDescent="0.35">
      <c r="A18" s="13">
        <v>3.8</v>
      </c>
      <c r="B18" s="13">
        <v>36.7669</v>
      </c>
      <c r="C18" s="13">
        <f t="shared" si="1"/>
        <v>139.71421999999998</v>
      </c>
      <c r="D18" s="13">
        <f t="shared" si="2"/>
        <v>14.44</v>
      </c>
      <c r="E18" s="13">
        <f t="shared" si="3"/>
        <v>1351.80493561</v>
      </c>
      <c r="F18" s="13">
        <f t="shared" si="0"/>
        <v>33.380733248435575</v>
      </c>
      <c r="G18" s="13">
        <f t="shared" si="4"/>
        <v>9.2098239219635711E-2</v>
      </c>
      <c r="I18" s="3"/>
      <c r="J18" s="3"/>
      <c r="K18" s="3"/>
      <c r="L18" s="3"/>
    </row>
    <row r="19" spans="1:12" x14ac:dyDescent="0.35">
      <c r="A19" s="13">
        <v>3.8</v>
      </c>
      <c r="B19" s="13">
        <v>34.861699999999999</v>
      </c>
      <c r="C19" s="13">
        <f t="shared" si="1"/>
        <v>132.47445999999999</v>
      </c>
      <c r="D19" s="13">
        <f t="shared" si="2"/>
        <v>14.44</v>
      </c>
      <c r="E19" s="13">
        <f t="shared" si="3"/>
        <v>1215.33812689</v>
      </c>
      <c r="F19" s="13">
        <f t="shared" si="0"/>
        <v>33.380733248435575</v>
      </c>
      <c r="G19" s="13">
        <f t="shared" si="4"/>
        <v>4.2481197175250306E-2</v>
      </c>
      <c r="I19" s="2" t="s">
        <v>26</v>
      </c>
      <c r="J19" s="3">
        <f>J16/J17</f>
        <v>-0.83777334891870903</v>
      </c>
      <c r="K19" s="3"/>
      <c r="L19" s="3"/>
    </row>
    <row r="20" spans="1:12" x14ac:dyDescent="0.35">
      <c r="A20" s="13">
        <v>3.8</v>
      </c>
      <c r="B20" s="13">
        <v>37.066600000000001</v>
      </c>
      <c r="C20" s="13">
        <f t="shared" si="1"/>
        <v>140.85308000000001</v>
      </c>
      <c r="D20" s="13">
        <f t="shared" si="2"/>
        <v>14.44</v>
      </c>
      <c r="E20" s="13">
        <f t="shared" si="3"/>
        <v>1373.9328355600001</v>
      </c>
      <c r="F20" s="13">
        <f t="shared" si="0"/>
        <v>33.380733248435575</v>
      </c>
      <c r="G20" s="13">
        <f t="shared" si="4"/>
        <v>9.9439030058446842E-2</v>
      </c>
      <c r="I20" s="2" t="s">
        <v>27</v>
      </c>
      <c r="J20" s="3">
        <f>J19^2</f>
        <v>0.70186418415846896</v>
      </c>
      <c r="K20" s="3"/>
      <c r="L20" s="3"/>
    </row>
    <row r="21" spans="1:12" x14ac:dyDescent="0.35">
      <c r="A21" s="13">
        <v>3.8</v>
      </c>
      <c r="B21" s="13">
        <v>36.027700000000003</v>
      </c>
      <c r="C21" s="13">
        <f t="shared" si="1"/>
        <v>136.90526</v>
      </c>
      <c r="D21" s="13">
        <f t="shared" si="2"/>
        <v>14.44</v>
      </c>
      <c r="E21" s="13">
        <f t="shared" si="3"/>
        <v>1297.9951672900002</v>
      </c>
      <c r="F21" s="13">
        <f t="shared" si="0"/>
        <v>33.380733248435575</v>
      </c>
      <c r="G21" s="13">
        <f t="shared" si="4"/>
        <v>7.3470322878352687E-2</v>
      </c>
    </row>
    <row r="22" spans="1:12" x14ac:dyDescent="0.35">
      <c r="A22" s="13">
        <v>6</v>
      </c>
      <c r="B22" s="13">
        <v>24.7</v>
      </c>
      <c r="C22" s="13">
        <f t="shared" si="1"/>
        <v>148.19999999999999</v>
      </c>
      <c r="D22" s="13">
        <f t="shared" si="2"/>
        <v>36</v>
      </c>
      <c r="E22" s="13">
        <f t="shared" si="3"/>
        <v>610.08999999999992</v>
      </c>
      <c r="F22" s="13">
        <f t="shared" si="0"/>
        <v>23.435275563641994</v>
      </c>
      <c r="G22" s="13">
        <f t="shared" si="4"/>
        <v>5.1203418476032596E-2</v>
      </c>
      <c r="I22" s="12" t="s">
        <v>40</v>
      </c>
      <c r="J22" s="12">
        <f>(SUM(G2:G246)/J2)*100</f>
        <v>11.214325720167341</v>
      </c>
      <c r="K22" s="11" t="s">
        <v>42</v>
      </c>
      <c r="L22" s="11">
        <f>CORREL(A2:A246,B2:B246)</f>
        <v>-0.8377733489187319</v>
      </c>
    </row>
    <row r="23" spans="1:12" x14ac:dyDescent="0.35">
      <c r="A23" s="13">
        <v>3</v>
      </c>
      <c r="B23" s="13">
        <v>36.473799999999997</v>
      </c>
      <c r="C23" s="13">
        <f t="shared" si="1"/>
        <v>109.42139999999999</v>
      </c>
      <c r="D23" s="13">
        <f t="shared" si="2"/>
        <v>9</v>
      </c>
      <c r="E23" s="13">
        <f t="shared" si="3"/>
        <v>1330.3380864399999</v>
      </c>
      <c r="F23" s="13">
        <f t="shared" si="0"/>
        <v>36.997263315633248</v>
      </c>
      <c r="G23" s="13">
        <f t="shared" si="4"/>
        <v>1.4351762515374069E-2</v>
      </c>
      <c r="I23" s="12" t="s">
        <v>41</v>
      </c>
      <c r="J23" s="12">
        <f>100-J22</f>
        <v>88.785674279832662</v>
      </c>
      <c r="K23" s="11" t="s">
        <v>27</v>
      </c>
      <c r="L23" s="11">
        <f>L22^2</f>
        <v>0.70186418415850726</v>
      </c>
    </row>
    <row r="24" spans="1:12" x14ac:dyDescent="0.35">
      <c r="A24" s="13">
        <v>3</v>
      </c>
      <c r="B24" s="13">
        <v>32.857900000000001</v>
      </c>
      <c r="C24" s="13">
        <f t="shared" si="1"/>
        <v>98.573700000000002</v>
      </c>
      <c r="D24" s="13">
        <f t="shared" si="2"/>
        <v>9</v>
      </c>
      <c r="E24" s="13">
        <f t="shared" si="3"/>
        <v>1079.6415924100002</v>
      </c>
      <c r="F24" s="13">
        <f t="shared" si="0"/>
        <v>36.997263315633248</v>
      </c>
      <c r="G24" s="13">
        <f t="shared" si="4"/>
        <v>0.1259777196848626</v>
      </c>
    </row>
    <row r="25" spans="1:12" x14ac:dyDescent="0.35">
      <c r="A25" s="13">
        <v>3</v>
      </c>
      <c r="B25" s="13">
        <v>36.473799999999997</v>
      </c>
      <c r="C25" s="13">
        <f t="shared" si="1"/>
        <v>109.42139999999999</v>
      </c>
      <c r="D25" s="13">
        <f t="shared" si="2"/>
        <v>9</v>
      </c>
      <c r="E25" s="13">
        <f t="shared" si="3"/>
        <v>1330.3380864399999</v>
      </c>
      <c r="F25" s="13">
        <f t="shared" si="0"/>
        <v>36.997263315633248</v>
      </c>
      <c r="G25" s="13">
        <f t="shared" si="4"/>
        <v>1.4351762515374069E-2</v>
      </c>
    </row>
    <row r="26" spans="1:12" x14ac:dyDescent="0.35">
      <c r="A26" s="13">
        <v>3</v>
      </c>
      <c r="B26" s="13">
        <v>32.857900000000001</v>
      </c>
      <c r="C26" s="13">
        <f t="shared" si="1"/>
        <v>98.573700000000002</v>
      </c>
      <c r="D26" s="13">
        <f t="shared" si="2"/>
        <v>9</v>
      </c>
      <c r="E26" s="13">
        <f t="shared" si="3"/>
        <v>1079.6415924100002</v>
      </c>
      <c r="F26" s="13">
        <f t="shared" si="0"/>
        <v>36.997263315633248</v>
      </c>
      <c r="G26" s="13">
        <f t="shared" si="4"/>
        <v>0.1259777196848626</v>
      </c>
    </row>
    <row r="27" spans="1:12" x14ac:dyDescent="0.35">
      <c r="A27" s="13">
        <v>1.6</v>
      </c>
      <c r="B27" s="13">
        <v>54.250100000000003</v>
      </c>
      <c r="C27" s="13">
        <f t="shared" si="1"/>
        <v>86.800160000000005</v>
      </c>
      <c r="D27" s="13">
        <f t="shared" si="2"/>
        <v>2.5600000000000005</v>
      </c>
      <c r="E27" s="13">
        <f t="shared" si="3"/>
        <v>2943.0733500100005</v>
      </c>
      <c r="F27" s="13">
        <f t="shared" si="0"/>
        <v>43.326190933229157</v>
      </c>
      <c r="G27" s="13">
        <f t="shared" si="4"/>
        <v>0.20136200793677517</v>
      </c>
    </row>
    <row r="28" spans="1:12" x14ac:dyDescent="0.35">
      <c r="A28" s="13">
        <v>1.6</v>
      </c>
      <c r="B28" s="13">
        <v>52.6</v>
      </c>
      <c r="C28" s="13">
        <f t="shared" si="1"/>
        <v>84.160000000000011</v>
      </c>
      <c r="D28" s="13">
        <f t="shared" si="2"/>
        <v>2.5600000000000005</v>
      </c>
      <c r="E28" s="13">
        <f t="shared" si="3"/>
        <v>2766.76</v>
      </c>
      <c r="F28" s="13">
        <f t="shared" si="0"/>
        <v>43.326190933229157</v>
      </c>
      <c r="G28" s="13">
        <f t="shared" si="4"/>
        <v>0.17630815716294382</v>
      </c>
    </row>
    <row r="29" spans="1:12" x14ac:dyDescent="0.35">
      <c r="A29" s="13">
        <v>1.6</v>
      </c>
      <c r="B29" s="13">
        <v>56.420400000000001</v>
      </c>
      <c r="C29" s="13">
        <f t="shared" si="1"/>
        <v>90.27264000000001</v>
      </c>
      <c r="D29" s="13">
        <f t="shared" si="2"/>
        <v>2.5600000000000005</v>
      </c>
      <c r="E29" s="13">
        <f t="shared" si="3"/>
        <v>3183.2615361600001</v>
      </c>
      <c r="F29" s="13">
        <f t="shared" si="0"/>
        <v>43.326190933229157</v>
      </c>
      <c r="G29" s="13">
        <f t="shared" si="4"/>
        <v>0.23208288255260232</v>
      </c>
    </row>
    <row r="30" spans="1:12" x14ac:dyDescent="0.35">
      <c r="A30" s="13">
        <v>3.7</v>
      </c>
      <c r="B30" s="13">
        <v>41.4056</v>
      </c>
      <c r="C30" s="13">
        <f t="shared" si="1"/>
        <v>153.20072000000002</v>
      </c>
      <c r="D30" s="13">
        <f t="shared" si="2"/>
        <v>13.690000000000001</v>
      </c>
      <c r="E30" s="13">
        <f t="shared" si="3"/>
        <v>1714.42371136</v>
      </c>
      <c r="F30" s="13">
        <f t="shared" si="0"/>
        <v>33.832799506835286</v>
      </c>
      <c r="G30" s="13">
        <f t="shared" si="4"/>
        <v>0.18289314713866514</v>
      </c>
    </row>
    <row r="31" spans="1:12" x14ac:dyDescent="0.35">
      <c r="A31" s="13">
        <v>3.7</v>
      </c>
      <c r="B31" s="13">
        <v>35.162799999999997</v>
      </c>
      <c r="C31" s="13">
        <f t="shared" si="1"/>
        <v>130.10236</v>
      </c>
      <c r="D31" s="13">
        <f t="shared" si="2"/>
        <v>13.690000000000001</v>
      </c>
      <c r="E31" s="13">
        <f t="shared" si="3"/>
        <v>1236.4225038399998</v>
      </c>
      <c r="F31" s="13">
        <f t="shared" si="0"/>
        <v>33.832799506835286</v>
      </c>
      <c r="G31" s="13">
        <f t="shared" si="4"/>
        <v>3.7824078092891095E-2</v>
      </c>
    </row>
    <row r="32" spans="1:12" x14ac:dyDescent="0.35">
      <c r="A32" s="13">
        <v>3.5</v>
      </c>
      <c r="B32" s="13">
        <v>34.749400000000001</v>
      </c>
      <c r="C32" s="13">
        <f t="shared" si="1"/>
        <v>121.6229</v>
      </c>
      <c r="D32" s="13">
        <f t="shared" si="2"/>
        <v>12.25</v>
      </c>
      <c r="E32" s="13">
        <f t="shared" si="3"/>
        <v>1207.5208003600001</v>
      </c>
      <c r="F32" s="13">
        <f t="shared" si="0"/>
        <v>34.736932023634701</v>
      </c>
      <c r="G32" s="13">
        <f t="shared" si="4"/>
        <v>3.5879688182531539E-4</v>
      </c>
    </row>
    <row r="33" spans="1:7" x14ac:dyDescent="0.35">
      <c r="A33" s="13">
        <v>3.5</v>
      </c>
      <c r="B33" s="13">
        <v>34.9</v>
      </c>
      <c r="C33" s="13">
        <f t="shared" si="1"/>
        <v>122.14999999999999</v>
      </c>
      <c r="D33" s="13">
        <f t="shared" si="2"/>
        <v>12.25</v>
      </c>
      <c r="E33" s="13">
        <f t="shared" si="3"/>
        <v>1218.01</v>
      </c>
      <c r="F33" s="13">
        <f t="shared" si="0"/>
        <v>34.736932023634701</v>
      </c>
      <c r="G33" s="13">
        <f t="shared" si="4"/>
        <v>4.6724348528738623E-3</v>
      </c>
    </row>
    <row r="34" spans="1:7" x14ac:dyDescent="0.35">
      <c r="A34" s="13">
        <v>5.5</v>
      </c>
      <c r="B34" s="13">
        <v>30.6</v>
      </c>
      <c r="C34" s="13">
        <f t="shared" si="1"/>
        <v>168.3</v>
      </c>
      <c r="D34" s="13">
        <f t="shared" si="2"/>
        <v>30.25</v>
      </c>
      <c r="E34" s="13">
        <f t="shared" si="3"/>
        <v>936.36000000000013</v>
      </c>
      <c r="F34" s="13">
        <f t="shared" si="0"/>
        <v>25.695606855640534</v>
      </c>
      <c r="G34" s="13">
        <f t="shared" si="4"/>
        <v>0.16027428576338126</v>
      </c>
    </row>
    <row r="35" spans="1:7" x14ac:dyDescent="0.35">
      <c r="A35" s="13">
        <v>5.5</v>
      </c>
      <c r="B35" s="13">
        <v>31.7</v>
      </c>
      <c r="C35" s="13">
        <f t="shared" si="1"/>
        <v>174.35</v>
      </c>
      <c r="D35" s="13">
        <f t="shared" si="2"/>
        <v>30.25</v>
      </c>
      <c r="E35" s="13">
        <f t="shared" si="3"/>
        <v>1004.89</v>
      </c>
      <c r="F35" s="13">
        <f t="shared" si="0"/>
        <v>25.695606855640534</v>
      </c>
      <c r="G35" s="13">
        <f t="shared" si="4"/>
        <v>0.18941303294509354</v>
      </c>
    </row>
    <row r="36" spans="1:7" x14ac:dyDescent="0.35">
      <c r="A36" s="13">
        <v>1.6</v>
      </c>
      <c r="B36" s="13">
        <v>47.847799999999999</v>
      </c>
      <c r="C36" s="13">
        <f t="shared" si="1"/>
        <v>76.556480000000008</v>
      </c>
      <c r="D36" s="13">
        <f t="shared" si="2"/>
        <v>2.5600000000000005</v>
      </c>
      <c r="E36" s="13">
        <f t="shared" si="3"/>
        <v>2289.4119648400001</v>
      </c>
      <c r="F36" s="13">
        <f t="shared" si="0"/>
        <v>43.326190933229157</v>
      </c>
      <c r="G36" s="13">
        <f t="shared" si="4"/>
        <v>9.4499832108703913E-2</v>
      </c>
    </row>
    <row r="37" spans="1:7" x14ac:dyDescent="0.35">
      <c r="A37" s="13">
        <v>1.6</v>
      </c>
      <c r="B37" s="13">
        <v>50.243600000000001</v>
      </c>
      <c r="C37" s="13">
        <f t="shared" si="1"/>
        <v>80.38976000000001</v>
      </c>
      <c r="D37" s="13">
        <f t="shared" si="2"/>
        <v>2.5600000000000005</v>
      </c>
      <c r="E37" s="13">
        <f t="shared" si="3"/>
        <v>2524.4193409600002</v>
      </c>
      <c r="F37" s="13">
        <f t="shared" si="0"/>
        <v>43.326190933229157</v>
      </c>
      <c r="G37" s="13">
        <f t="shared" si="4"/>
        <v>0.13767741695998781</v>
      </c>
    </row>
    <row r="38" spans="1:7" x14ac:dyDescent="0.35">
      <c r="A38" s="13">
        <v>1.8</v>
      </c>
      <c r="B38" s="13">
        <v>47.2</v>
      </c>
      <c r="C38" s="13">
        <f t="shared" si="1"/>
        <v>84.960000000000008</v>
      </c>
      <c r="D38" s="13">
        <f t="shared" si="2"/>
        <v>3.24</v>
      </c>
      <c r="E38" s="13">
        <f t="shared" si="3"/>
        <v>2227.84</v>
      </c>
      <c r="F38" s="13">
        <f t="shared" si="0"/>
        <v>42.422058416429742</v>
      </c>
      <c r="G38" s="13">
        <f t="shared" si="4"/>
        <v>0.10122757592309874</v>
      </c>
    </row>
    <row r="39" spans="1:7" x14ac:dyDescent="0.35">
      <c r="A39" s="13">
        <v>1.8</v>
      </c>
      <c r="B39" s="13">
        <v>46.9</v>
      </c>
      <c r="C39" s="13">
        <f t="shared" si="1"/>
        <v>84.42</v>
      </c>
      <c r="D39" s="13">
        <f t="shared" si="2"/>
        <v>3.24</v>
      </c>
      <c r="E39" s="13">
        <f t="shared" si="3"/>
        <v>2199.6099999999997</v>
      </c>
      <c r="F39" s="13">
        <f t="shared" si="0"/>
        <v>42.422058416429742</v>
      </c>
      <c r="G39" s="13">
        <f t="shared" si="4"/>
        <v>9.5478498583587562E-2</v>
      </c>
    </row>
    <row r="40" spans="1:7" x14ac:dyDescent="0.35">
      <c r="A40" s="13">
        <v>4</v>
      </c>
      <c r="B40" s="13">
        <v>28.4</v>
      </c>
      <c r="C40" s="13">
        <f t="shared" si="1"/>
        <v>113.6</v>
      </c>
      <c r="D40" s="13">
        <f t="shared" si="2"/>
        <v>16</v>
      </c>
      <c r="E40" s="13">
        <f t="shared" si="3"/>
        <v>806.56</v>
      </c>
      <c r="F40" s="13">
        <f t="shared" si="0"/>
        <v>32.476600731636161</v>
      </c>
      <c r="G40" s="13">
        <f t="shared" si="4"/>
        <v>0.14354227928296348</v>
      </c>
    </row>
    <row r="41" spans="1:7" x14ac:dyDescent="0.35">
      <c r="A41" s="13">
        <v>4</v>
      </c>
      <c r="B41" s="13">
        <v>27.9711</v>
      </c>
      <c r="C41" s="13">
        <f t="shared" si="1"/>
        <v>111.8844</v>
      </c>
      <c r="D41" s="13">
        <f t="shared" si="2"/>
        <v>16</v>
      </c>
      <c r="E41" s="13">
        <f t="shared" si="3"/>
        <v>782.38243521000004</v>
      </c>
      <c r="F41" s="13">
        <f t="shared" si="0"/>
        <v>32.476600731636161</v>
      </c>
      <c r="G41" s="13">
        <f t="shared" si="4"/>
        <v>0.16107699488529809</v>
      </c>
    </row>
    <row r="42" spans="1:7" x14ac:dyDescent="0.35">
      <c r="A42" s="13">
        <v>1.4</v>
      </c>
      <c r="B42" s="13">
        <v>50.4</v>
      </c>
      <c r="C42" s="13">
        <f t="shared" si="1"/>
        <v>70.559999999999988</v>
      </c>
      <c r="D42" s="13">
        <f t="shared" si="2"/>
        <v>1.9599999999999997</v>
      </c>
      <c r="E42" s="13">
        <f t="shared" si="3"/>
        <v>2540.16</v>
      </c>
      <c r="F42" s="13">
        <f t="shared" si="0"/>
        <v>44.230323450028578</v>
      </c>
      <c r="G42" s="13">
        <f t="shared" si="4"/>
        <v>0.12241421726133771</v>
      </c>
    </row>
    <row r="43" spans="1:7" x14ac:dyDescent="0.35">
      <c r="A43" s="13">
        <v>1.4</v>
      </c>
      <c r="B43" s="13">
        <v>54.05</v>
      </c>
      <c r="C43" s="13">
        <f t="shared" si="1"/>
        <v>75.669999999999987</v>
      </c>
      <c r="D43" s="13">
        <f t="shared" si="2"/>
        <v>1.9599999999999997</v>
      </c>
      <c r="E43" s="13">
        <f t="shared" si="3"/>
        <v>2921.4024999999997</v>
      </c>
      <c r="F43" s="13">
        <f t="shared" si="0"/>
        <v>44.230323450028578</v>
      </c>
      <c r="G43" s="13">
        <f t="shared" si="4"/>
        <v>0.18167764199762107</v>
      </c>
    </row>
    <row r="44" spans="1:7" x14ac:dyDescent="0.35">
      <c r="A44" s="13">
        <v>1.4</v>
      </c>
      <c r="B44" s="13">
        <v>59.7</v>
      </c>
      <c r="C44" s="13">
        <f t="shared" si="1"/>
        <v>83.58</v>
      </c>
      <c r="D44" s="13">
        <f t="shared" si="2"/>
        <v>1.9599999999999997</v>
      </c>
      <c r="E44" s="13">
        <f t="shared" si="3"/>
        <v>3564.09</v>
      </c>
      <c r="F44" s="13">
        <f t="shared" si="0"/>
        <v>44.230323450028578</v>
      </c>
      <c r="G44" s="13">
        <f t="shared" si="4"/>
        <v>0.2591235603010289</v>
      </c>
    </row>
    <row r="45" spans="1:7" x14ac:dyDescent="0.35">
      <c r="A45" s="13">
        <v>1.4</v>
      </c>
      <c r="B45" s="13">
        <v>52.749600000000001</v>
      </c>
      <c r="C45" s="13">
        <f t="shared" si="1"/>
        <v>73.849440000000001</v>
      </c>
      <c r="D45" s="13">
        <f t="shared" si="2"/>
        <v>1.9599999999999997</v>
      </c>
      <c r="E45" s="13">
        <f t="shared" si="3"/>
        <v>2782.5203001600003</v>
      </c>
      <c r="F45" s="13">
        <f t="shared" si="0"/>
        <v>44.230323450028578</v>
      </c>
      <c r="G45" s="13">
        <f t="shared" si="4"/>
        <v>0.16150409766086232</v>
      </c>
    </row>
    <row r="46" spans="1:7" x14ac:dyDescent="0.35">
      <c r="A46" s="13">
        <v>2</v>
      </c>
      <c r="B46" s="13">
        <v>40</v>
      </c>
      <c r="C46" s="13">
        <f t="shared" si="1"/>
        <v>80</v>
      </c>
      <c r="D46" s="13">
        <f t="shared" si="2"/>
        <v>4</v>
      </c>
      <c r="E46" s="13">
        <f t="shared" si="3"/>
        <v>1600</v>
      </c>
      <c r="F46" s="13">
        <f t="shared" si="0"/>
        <v>41.517925899630328</v>
      </c>
      <c r="G46" s="13">
        <f t="shared" si="4"/>
        <v>3.7948147490758186E-2</v>
      </c>
    </row>
    <row r="47" spans="1:7" x14ac:dyDescent="0.35">
      <c r="A47" s="13">
        <v>2</v>
      </c>
      <c r="B47" s="13">
        <v>40.9</v>
      </c>
      <c r="C47" s="13">
        <f t="shared" si="1"/>
        <v>81.8</v>
      </c>
      <c r="D47" s="13">
        <f t="shared" si="2"/>
        <v>4</v>
      </c>
      <c r="E47" s="13">
        <f t="shared" si="3"/>
        <v>1672.81</v>
      </c>
      <c r="F47" s="13">
        <f t="shared" si="0"/>
        <v>41.517925899630328</v>
      </c>
      <c r="G47" s="13">
        <f t="shared" si="4"/>
        <v>1.5108212704898019E-2</v>
      </c>
    </row>
    <row r="48" spans="1:7" x14ac:dyDescent="0.35">
      <c r="A48" s="13">
        <v>3.6</v>
      </c>
      <c r="B48" s="13">
        <v>40.5</v>
      </c>
      <c r="C48" s="13">
        <f t="shared" si="1"/>
        <v>145.80000000000001</v>
      </c>
      <c r="D48" s="13">
        <f t="shared" si="2"/>
        <v>12.96</v>
      </c>
      <c r="E48" s="13">
        <f t="shared" si="3"/>
        <v>1640.25</v>
      </c>
      <c r="F48" s="13">
        <f t="shared" si="0"/>
        <v>34.284865765234997</v>
      </c>
      <c r="G48" s="13">
        <f t="shared" si="4"/>
        <v>0.15346010456209883</v>
      </c>
    </row>
    <row r="49" spans="1:7" x14ac:dyDescent="0.35">
      <c r="A49" s="13">
        <v>6.4</v>
      </c>
      <c r="B49" s="13">
        <v>29.9499</v>
      </c>
      <c r="C49" s="13">
        <f t="shared" si="1"/>
        <v>191.67936</v>
      </c>
      <c r="D49" s="13">
        <f t="shared" si="2"/>
        <v>40.960000000000008</v>
      </c>
      <c r="E49" s="13">
        <f t="shared" si="3"/>
        <v>896.99651000999995</v>
      </c>
      <c r="F49" s="13">
        <f t="shared" si="0"/>
        <v>21.627010530043158</v>
      </c>
      <c r="G49" s="13">
        <f t="shared" si="4"/>
        <v>0.27789373153021685</v>
      </c>
    </row>
    <row r="50" spans="1:7" x14ac:dyDescent="0.35">
      <c r="A50" s="13">
        <v>6.4</v>
      </c>
      <c r="B50" s="13">
        <v>31.4</v>
      </c>
      <c r="C50" s="13">
        <f t="shared" si="1"/>
        <v>200.96</v>
      </c>
      <c r="D50" s="13">
        <f t="shared" si="2"/>
        <v>40.960000000000008</v>
      </c>
      <c r="E50" s="13">
        <f t="shared" si="3"/>
        <v>985.95999999999992</v>
      </c>
      <c r="F50" s="13">
        <f t="shared" si="0"/>
        <v>21.627010530043158</v>
      </c>
      <c r="G50" s="13">
        <f t="shared" si="4"/>
        <v>0.31124170286486752</v>
      </c>
    </row>
    <row r="51" spans="1:7" x14ac:dyDescent="0.35">
      <c r="A51" s="13">
        <v>1.8</v>
      </c>
      <c r="B51" s="13">
        <v>56.991500000000002</v>
      </c>
      <c r="C51" s="13">
        <f t="shared" si="1"/>
        <v>102.58470000000001</v>
      </c>
      <c r="D51" s="13">
        <f t="shared" si="2"/>
        <v>3.24</v>
      </c>
      <c r="E51" s="13">
        <f t="shared" si="3"/>
        <v>3248.0310722500003</v>
      </c>
      <c r="F51" s="13">
        <f t="shared" si="0"/>
        <v>42.422058416429742</v>
      </c>
      <c r="G51" s="13">
        <f t="shared" si="4"/>
        <v>0.25564236041462779</v>
      </c>
    </row>
    <row r="52" spans="1:7" x14ac:dyDescent="0.35">
      <c r="A52" s="13">
        <v>1.5</v>
      </c>
      <c r="B52" s="13">
        <v>46.5</v>
      </c>
      <c r="C52" s="13">
        <f t="shared" si="1"/>
        <v>69.75</v>
      </c>
      <c r="D52" s="13">
        <f t="shared" si="2"/>
        <v>2.25</v>
      </c>
      <c r="E52" s="13">
        <f t="shared" si="3"/>
        <v>2162.25</v>
      </c>
      <c r="F52" s="13">
        <f t="shared" si="0"/>
        <v>43.778257191628867</v>
      </c>
      <c r="G52" s="13">
        <f t="shared" si="4"/>
        <v>5.8532103405830808E-2</v>
      </c>
    </row>
    <row r="53" spans="1:7" x14ac:dyDescent="0.35">
      <c r="A53" s="13">
        <v>1.5</v>
      </c>
      <c r="B53" s="13">
        <v>49.6</v>
      </c>
      <c r="C53" s="13">
        <f t="shared" si="1"/>
        <v>74.400000000000006</v>
      </c>
      <c r="D53" s="13">
        <f t="shared" si="2"/>
        <v>2.25</v>
      </c>
      <c r="E53" s="13">
        <f t="shared" si="3"/>
        <v>2460.1600000000003</v>
      </c>
      <c r="F53" s="13">
        <f t="shared" si="0"/>
        <v>43.778257191628867</v>
      </c>
      <c r="G53" s="13">
        <f t="shared" si="4"/>
        <v>0.1173738469429664</v>
      </c>
    </row>
    <row r="54" spans="1:7" x14ac:dyDescent="0.35">
      <c r="A54" s="13">
        <v>1.6</v>
      </c>
      <c r="B54" s="13">
        <v>42</v>
      </c>
      <c r="C54" s="13">
        <f t="shared" si="1"/>
        <v>67.2</v>
      </c>
      <c r="D54" s="13">
        <f t="shared" si="2"/>
        <v>2.5600000000000005</v>
      </c>
      <c r="E54" s="13">
        <f t="shared" si="3"/>
        <v>1764</v>
      </c>
      <c r="F54" s="13">
        <f t="shared" si="0"/>
        <v>43.326190933229157</v>
      </c>
      <c r="G54" s="13">
        <f t="shared" si="4"/>
        <v>3.1575974600694202E-2</v>
      </c>
    </row>
    <row r="55" spans="1:7" x14ac:dyDescent="0.35">
      <c r="A55" s="13">
        <v>1.6</v>
      </c>
      <c r="B55" s="13">
        <v>49.949399999999997</v>
      </c>
      <c r="C55" s="13">
        <f t="shared" si="1"/>
        <v>79.919039999999995</v>
      </c>
      <c r="D55" s="13">
        <f t="shared" si="2"/>
        <v>2.5600000000000005</v>
      </c>
      <c r="E55" s="13">
        <f t="shared" si="3"/>
        <v>2494.9425603599998</v>
      </c>
      <c r="F55" s="13">
        <f t="shared" si="0"/>
        <v>43.326190933229157</v>
      </c>
      <c r="G55" s="13">
        <f t="shared" si="4"/>
        <v>0.13259837088675422</v>
      </c>
    </row>
    <row r="56" spans="1:7" x14ac:dyDescent="0.35">
      <c r="A56" s="13">
        <v>1.6</v>
      </c>
      <c r="B56" s="13">
        <v>45.3</v>
      </c>
      <c r="C56" s="13">
        <f t="shared" si="1"/>
        <v>72.48</v>
      </c>
      <c r="D56" s="13">
        <f t="shared" si="2"/>
        <v>2.5600000000000005</v>
      </c>
      <c r="E56" s="13">
        <f t="shared" si="3"/>
        <v>2052.0899999999997</v>
      </c>
      <c r="F56" s="13">
        <f t="shared" si="0"/>
        <v>43.326190933229157</v>
      </c>
      <c r="G56" s="13">
        <f t="shared" si="4"/>
        <v>4.3571944078826502E-2</v>
      </c>
    </row>
    <row r="57" spans="1:7" x14ac:dyDescent="0.35">
      <c r="A57" s="13">
        <v>1.6</v>
      </c>
      <c r="B57" s="13">
        <v>45.5</v>
      </c>
      <c r="C57" s="13">
        <f t="shared" si="1"/>
        <v>72.8</v>
      </c>
      <c r="D57" s="13">
        <f t="shared" si="2"/>
        <v>2.5600000000000005</v>
      </c>
      <c r="E57" s="13">
        <f t="shared" si="3"/>
        <v>2070.25</v>
      </c>
      <c r="F57" s="13">
        <f t="shared" si="0"/>
        <v>43.326190933229157</v>
      </c>
      <c r="G57" s="13">
        <f t="shared" si="4"/>
        <v>4.7776023445513044E-2</v>
      </c>
    </row>
    <row r="58" spans="1:7" x14ac:dyDescent="0.35">
      <c r="A58" s="13">
        <v>1.6</v>
      </c>
      <c r="B58" s="13">
        <v>42.8</v>
      </c>
      <c r="C58" s="13">
        <f t="shared" si="1"/>
        <v>68.48</v>
      </c>
      <c r="D58" s="13">
        <f t="shared" si="2"/>
        <v>2.5600000000000005</v>
      </c>
      <c r="E58" s="13">
        <f t="shared" si="3"/>
        <v>1831.8399999999997</v>
      </c>
      <c r="F58" s="13">
        <f t="shared" si="0"/>
        <v>43.326190933229157</v>
      </c>
      <c r="G58" s="13">
        <f t="shared" si="4"/>
        <v>1.2294180682924287E-2</v>
      </c>
    </row>
    <row r="59" spans="1:7" x14ac:dyDescent="0.35">
      <c r="A59" s="13">
        <v>1.6</v>
      </c>
      <c r="B59" s="13">
        <v>43.7</v>
      </c>
      <c r="C59" s="13">
        <f t="shared" si="1"/>
        <v>69.92</v>
      </c>
      <c r="D59" s="13">
        <f t="shared" si="2"/>
        <v>2.5600000000000005</v>
      </c>
      <c r="E59" s="13">
        <f t="shared" si="3"/>
        <v>1909.6900000000003</v>
      </c>
      <c r="F59" s="13">
        <f t="shared" si="0"/>
        <v>43.326190933229157</v>
      </c>
      <c r="G59" s="13">
        <f t="shared" si="4"/>
        <v>8.5539832213008295E-3</v>
      </c>
    </row>
    <row r="60" spans="1:7" x14ac:dyDescent="0.35">
      <c r="A60" s="13">
        <v>2.5</v>
      </c>
      <c r="B60" s="13">
        <v>42.904000000000003</v>
      </c>
      <c r="C60" s="13">
        <f t="shared" si="1"/>
        <v>107.26</v>
      </c>
      <c r="D60" s="13">
        <f t="shared" si="2"/>
        <v>6.25</v>
      </c>
      <c r="E60" s="13">
        <f t="shared" si="3"/>
        <v>1840.7532160000003</v>
      </c>
      <c r="F60" s="13">
        <f t="shared" si="0"/>
        <v>39.257594607631788</v>
      </c>
      <c r="G60" s="13">
        <f t="shared" si="4"/>
        <v>8.4989870230473039E-2</v>
      </c>
    </row>
    <row r="61" spans="1:7" x14ac:dyDescent="0.35">
      <c r="A61" s="13">
        <v>2.5</v>
      </c>
      <c r="B61" s="13">
        <v>43.261699999999998</v>
      </c>
      <c r="C61" s="13">
        <f t="shared" si="1"/>
        <v>108.15424999999999</v>
      </c>
      <c r="D61" s="13">
        <f t="shared" si="2"/>
        <v>6.25</v>
      </c>
      <c r="E61" s="13">
        <f t="shared" si="3"/>
        <v>1871.5746868899998</v>
      </c>
      <c r="F61" s="13">
        <f t="shared" si="0"/>
        <v>39.257594607631788</v>
      </c>
      <c r="G61" s="13">
        <f t="shared" si="4"/>
        <v>9.2555433382604246E-2</v>
      </c>
    </row>
    <row r="62" spans="1:7" x14ac:dyDescent="0.35">
      <c r="A62" s="13">
        <v>2.5</v>
      </c>
      <c r="B62" s="13">
        <v>37.5899</v>
      </c>
      <c r="C62" s="13">
        <f t="shared" si="1"/>
        <v>93.97475</v>
      </c>
      <c r="D62" s="13">
        <f t="shared" si="2"/>
        <v>6.25</v>
      </c>
      <c r="E62" s="13">
        <f t="shared" si="3"/>
        <v>1413.00058201</v>
      </c>
      <c r="F62" s="13">
        <f t="shared" si="0"/>
        <v>39.257594607631788</v>
      </c>
      <c r="G62" s="13">
        <f t="shared" si="4"/>
        <v>4.4365497317944119E-2</v>
      </c>
    </row>
    <row r="63" spans="1:7" x14ac:dyDescent="0.35">
      <c r="A63" s="13">
        <v>2.5</v>
      </c>
      <c r="B63" s="13">
        <v>36.655700000000003</v>
      </c>
      <c r="C63" s="13">
        <f t="shared" si="1"/>
        <v>91.639250000000004</v>
      </c>
      <c r="D63" s="13">
        <f t="shared" si="2"/>
        <v>6.25</v>
      </c>
      <c r="E63" s="13">
        <f t="shared" si="3"/>
        <v>1343.6403424900002</v>
      </c>
      <c r="F63" s="13">
        <f t="shared" si="0"/>
        <v>39.257594607631788</v>
      </c>
      <c r="G63" s="13">
        <f t="shared" si="4"/>
        <v>7.0981992094866123E-2</v>
      </c>
    </row>
    <row r="64" spans="1:7" x14ac:dyDescent="0.35">
      <c r="A64" s="13">
        <v>2.5</v>
      </c>
      <c r="B64" s="13">
        <v>34.434100000000001</v>
      </c>
      <c r="C64" s="13">
        <f t="shared" si="1"/>
        <v>86.085250000000002</v>
      </c>
      <c r="D64" s="13">
        <f t="shared" si="2"/>
        <v>6.25</v>
      </c>
      <c r="E64" s="13">
        <f t="shared" si="3"/>
        <v>1185.70724281</v>
      </c>
      <c r="F64" s="13">
        <f t="shared" si="0"/>
        <v>39.257594607631788</v>
      </c>
      <c r="G64" s="13">
        <f t="shared" si="4"/>
        <v>0.14007900911107846</v>
      </c>
    </row>
    <row r="65" spans="1:7" x14ac:dyDescent="0.35">
      <c r="A65" s="13">
        <v>2.5</v>
      </c>
      <c r="B65" s="13">
        <v>31.366900000000001</v>
      </c>
      <c r="C65" s="13">
        <f t="shared" si="1"/>
        <v>78.417249999999996</v>
      </c>
      <c r="D65" s="13">
        <f t="shared" si="2"/>
        <v>6.25</v>
      </c>
      <c r="E65" s="13">
        <f t="shared" si="3"/>
        <v>983.88241561000007</v>
      </c>
      <c r="F65" s="13">
        <f t="shared" si="0"/>
        <v>39.257594607631788</v>
      </c>
      <c r="G65" s="13">
        <f t="shared" si="4"/>
        <v>0.25156118735456123</v>
      </c>
    </row>
    <row r="66" spans="1:7" x14ac:dyDescent="0.35">
      <c r="A66" s="13">
        <v>2</v>
      </c>
      <c r="B66" s="13">
        <v>41.566099999999999</v>
      </c>
      <c r="C66" s="13">
        <f t="shared" si="1"/>
        <v>83.132199999999997</v>
      </c>
      <c r="D66" s="13">
        <f t="shared" si="2"/>
        <v>4</v>
      </c>
      <c r="E66" s="13">
        <f t="shared" si="3"/>
        <v>1727.7406692099999</v>
      </c>
      <c r="F66" s="13">
        <f t="shared" ref="F66:F129" si="5">$J$9+($J$10*A66)</f>
        <v>41.517925899630328</v>
      </c>
      <c r="G66" s="13">
        <f t="shared" si="4"/>
        <v>1.1589757126521656E-3</v>
      </c>
    </row>
    <row r="67" spans="1:7" x14ac:dyDescent="0.35">
      <c r="A67" s="13">
        <v>2</v>
      </c>
      <c r="B67" s="13">
        <v>44.707999999999998</v>
      </c>
      <c r="C67" s="13">
        <f t="shared" ref="C67:C130" si="6">A67*B67</f>
        <v>89.415999999999997</v>
      </c>
      <c r="D67" s="13">
        <f t="shared" ref="D67:D130" si="7">A67^2</f>
        <v>4</v>
      </c>
      <c r="E67" s="13">
        <f t="shared" ref="E67:E130" si="8">B67^2</f>
        <v>1998.8052639999999</v>
      </c>
      <c r="F67" s="13">
        <f t="shared" si="5"/>
        <v>41.517925899630328</v>
      </c>
      <c r="G67" s="13">
        <f t="shared" ref="G67:G130" si="9">ABS((B67-F67)/B67)</f>
        <v>7.1353540761601303E-2</v>
      </c>
    </row>
    <row r="68" spans="1:7" x14ac:dyDescent="0.35">
      <c r="A68" s="13">
        <v>2</v>
      </c>
      <c r="B68" s="13">
        <v>59.536099999999998</v>
      </c>
      <c r="C68" s="13">
        <f t="shared" si="6"/>
        <v>119.0722</v>
      </c>
      <c r="D68" s="13">
        <f t="shared" si="7"/>
        <v>4</v>
      </c>
      <c r="E68" s="13">
        <f t="shared" si="8"/>
        <v>3544.5472032099997</v>
      </c>
      <c r="F68" s="13">
        <f t="shared" si="5"/>
        <v>41.517925899630328</v>
      </c>
      <c r="G68" s="13">
        <f t="shared" si="9"/>
        <v>0.30264283519359969</v>
      </c>
    </row>
    <row r="69" spans="1:7" x14ac:dyDescent="0.35">
      <c r="A69" s="13">
        <v>2</v>
      </c>
      <c r="B69" s="13">
        <v>59.438099999999999</v>
      </c>
      <c r="C69" s="13">
        <f t="shared" si="6"/>
        <v>118.8762</v>
      </c>
      <c r="D69" s="13">
        <f t="shared" si="7"/>
        <v>4</v>
      </c>
      <c r="E69" s="13">
        <f t="shared" si="8"/>
        <v>3532.8877316099997</v>
      </c>
      <c r="F69" s="13">
        <f t="shared" si="5"/>
        <v>41.517925899630328</v>
      </c>
      <c r="G69" s="13">
        <f t="shared" si="9"/>
        <v>0.3014930507598606</v>
      </c>
    </row>
    <row r="70" spans="1:7" x14ac:dyDescent="0.35">
      <c r="A70" s="13">
        <v>2</v>
      </c>
      <c r="B70" s="13">
        <v>46.2</v>
      </c>
      <c r="C70" s="13">
        <f t="shared" si="6"/>
        <v>92.4</v>
      </c>
      <c r="D70" s="13">
        <f t="shared" si="7"/>
        <v>4</v>
      </c>
      <c r="E70" s="13">
        <f t="shared" si="8"/>
        <v>2134.44</v>
      </c>
      <c r="F70" s="13">
        <f t="shared" si="5"/>
        <v>41.517925899630328</v>
      </c>
      <c r="G70" s="13">
        <f t="shared" si="9"/>
        <v>0.10134359524609686</v>
      </c>
    </row>
    <row r="71" spans="1:7" x14ac:dyDescent="0.35">
      <c r="A71" s="13">
        <v>2</v>
      </c>
      <c r="B71" s="13">
        <v>41.399000000000001</v>
      </c>
      <c r="C71" s="13">
        <f t="shared" si="6"/>
        <v>82.798000000000002</v>
      </c>
      <c r="D71" s="13">
        <f t="shared" si="7"/>
        <v>4</v>
      </c>
      <c r="E71" s="13">
        <f t="shared" si="8"/>
        <v>1713.877201</v>
      </c>
      <c r="F71" s="13">
        <f t="shared" si="5"/>
        <v>41.517925899630328</v>
      </c>
      <c r="G71" s="13">
        <f t="shared" si="9"/>
        <v>2.8726756595648839E-3</v>
      </c>
    </row>
    <row r="72" spans="1:7" x14ac:dyDescent="0.35">
      <c r="A72" s="13">
        <v>2.5</v>
      </c>
      <c r="B72" s="13">
        <v>44.515900000000002</v>
      </c>
      <c r="C72" s="13">
        <f t="shared" si="6"/>
        <v>111.28975</v>
      </c>
      <c r="D72" s="13">
        <f t="shared" si="7"/>
        <v>6.25</v>
      </c>
      <c r="E72" s="13">
        <f t="shared" si="8"/>
        <v>1981.6653528100003</v>
      </c>
      <c r="F72" s="13">
        <f t="shared" si="5"/>
        <v>39.257594607631788</v>
      </c>
      <c r="G72" s="13">
        <f t="shared" si="9"/>
        <v>0.11812196074589561</v>
      </c>
    </row>
    <row r="73" spans="1:7" x14ac:dyDescent="0.35">
      <c r="A73" s="13">
        <v>2.5</v>
      </c>
      <c r="B73" s="13">
        <v>42.488799999999998</v>
      </c>
      <c r="C73" s="13">
        <f t="shared" si="6"/>
        <v>106.22199999999999</v>
      </c>
      <c r="D73" s="13">
        <f t="shared" si="7"/>
        <v>6.25</v>
      </c>
      <c r="E73" s="13">
        <f t="shared" si="8"/>
        <v>1805.2981254399997</v>
      </c>
      <c r="F73" s="13">
        <f t="shared" si="5"/>
        <v>39.257594607631788</v>
      </c>
      <c r="G73" s="13">
        <f t="shared" si="9"/>
        <v>7.6048403164321196E-2</v>
      </c>
    </row>
    <row r="74" spans="1:7" x14ac:dyDescent="0.35">
      <c r="A74" s="13">
        <v>3</v>
      </c>
      <c r="B74" s="13">
        <v>35.799999999999997</v>
      </c>
      <c r="C74" s="13">
        <f t="shared" si="6"/>
        <v>107.39999999999999</v>
      </c>
      <c r="D74" s="13">
        <f t="shared" si="7"/>
        <v>9</v>
      </c>
      <c r="E74" s="13">
        <f t="shared" si="8"/>
        <v>1281.6399999999999</v>
      </c>
      <c r="F74" s="13">
        <f t="shared" si="5"/>
        <v>36.997263315633248</v>
      </c>
      <c r="G74" s="13">
        <f t="shared" si="9"/>
        <v>3.3443109375230463E-2</v>
      </c>
    </row>
    <row r="75" spans="1:7" x14ac:dyDescent="0.35">
      <c r="A75" s="13">
        <v>6.8</v>
      </c>
      <c r="B75" s="13">
        <v>23.4</v>
      </c>
      <c r="C75" s="13">
        <f t="shared" si="6"/>
        <v>159.11999999999998</v>
      </c>
      <c r="D75" s="13">
        <f t="shared" si="7"/>
        <v>46.239999999999995</v>
      </c>
      <c r="E75" s="13">
        <f t="shared" si="8"/>
        <v>547.55999999999995</v>
      </c>
      <c r="F75" s="13">
        <f t="shared" si="5"/>
        <v>19.818745496444329</v>
      </c>
      <c r="G75" s="13">
        <f t="shared" si="9"/>
        <v>0.15304506425451581</v>
      </c>
    </row>
    <row r="76" spans="1:7" x14ac:dyDescent="0.35">
      <c r="A76" s="13">
        <v>4.4000000000000004</v>
      </c>
      <c r="B76" s="13">
        <v>33.049900000000001</v>
      </c>
      <c r="C76" s="13">
        <f t="shared" si="6"/>
        <v>145.41956000000002</v>
      </c>
      <c r="D76" s="13">
        <f t="shared" si="7"/>
        <v>19.360000000000003</v>
      </c>
      <c r="E76" s="13">
        <f t="shared" si="8"/>
        <v>1092.29589001</v>
      </c>
      <c r="F76" s="13">
        <f t="shared" si="5"/>
        <v>30.668335698037325</v>
      </c>
      <c r="G76" s="13">
        <f t="shared" si="9"/>
        <v>7.2059652282236139E-2</v>
      </c>
    </row>
    <row r="77" spans="1:7" x14ac:dyDescent="0.35">
      <c r="A77" s="13">
        <v>4.4000000000000004</v>
      </c>
      <c r="B77" s="13">
        <v>33.603200000000001</v>
      </c>
      <c r="C77" s="13">
        <f t="shared" si="6"/>
        <v>147.85408000000001</v>
      </c>
      <c r="D77" s="13">
        <f t="shared" si="7"/>
        <v>19.360000000000003</v>
      </c>
      <c r="E77" s="13">
        <f t="shared" si="8"/>
        <v>1129.17505024</v>
      </c>
      <c r="F77" s="13">
        <f t="shared" si="5"/>
        <v>30.668335698037325</v>
      </c>
      <c r="G77" s="13">
        <f t="shared" si="9"/>
        <v>8.733883385995013E-2</v>
      </c>
    </row>
    <row r="78" spans="1:7" x14ac:dyDescent="0.35">
      <c r="A78" s="13">
        <v>2.4</v>
      </c>
      <c r="B78" s="13">
        <v>42</v>
      </c>
      <c r="C78" s="13">
        <f t="shared" si="6"/>
        <v>100.8</v>
      </c>
      <c r="D78" s="13">
        <f t="shared" si="7"/>
        <v>5.76</v>
      </c>
      <c r="E78" s="13">
        <f t="shared" si="8"/>
        <v>1764</v>
      </c>
      <c r="F78" s="13">
        <f t="shared" si="5"/>
        <v>39.709660866031498</v>
      </c>
      <c r="G78" s="13">
        <f t="shared" si="9"/>
        <v>5.4531884142107176E-2</v>
      </c>
    </row>
    <row r="79" spans="1:7" x14ac:dyDescent="0.35">
      <c r="A79" s="13">
        <v>3.6</v>
      </c>
      <c r="B79" s="13">
        <v>37.487400000000001</v>
      </c>
      <c r="C79" s="13">
        <f t="shared" si="6"/>
        <v>134.95464000000001</v>
      </c>
      <c r="D79" s="13">
        <f t="shared" si="7"/>
        <v>12.96</v>
      </c>
      <c r="E79" s="13">
        <f t="shared" si="8"/>
        <v>1405.30515876</v>
      </c>
      <c r="F79" s="13">
        <f t="shared" si="5"/>
        <v>34.284865765234997</v>
      </c>
      <c r="G79" s="13">
        <f t="shared" si="9"/>
        <v>8.5429617278472328E-2</v>
      </c>
    </row>
    <row r="80" spans="1:7" x14ac:dyDescent="0.35">
      <c r="A80" s="13">
        <v>3.6</v>
      </c>
      <c r="B80" s="13">
        <v>36.1</v>
      </c>
      <c r="C80" s="13">
        <f t="shared" si="6"/>
        <v>129.96</v>
      </c>
      <c r="D80" s="13">
        <f t="shared" si="7"/>
        <v>12.96</v>
      </c>
      <c r="E80" s="13">
        <f t="shared" si="8"/>
        <v>1303.21</v>
      </c>
      <c r="F80" s="13">
        <f t="shared" si="5"/>
        <v>34.284865765234997</v>
      </c>
      <c r="G80" s="13">
        <f t="shared" si="9"/>
        <v>5.0280726724792363E-2</v>
      </c>
    </row>
    <row r="81" spans="1:7" x14ac:dyDescent="0.35">
      <c r="A81" s="13">
        <v>2</v>
      </c>
      <c r="B81" s="13">
        <v>39.4</v>
      </c>
      <c r="C81" s="13">
        <f t="shared" si="6"/>
        <v>78.8</v>
      </c>
      <c r="D81" s="13">
        <f t="shared" si="7"/>
        <v>4</v>
      </c>
      <c r="E81" s="13">
        <f t="shared" si="8"/>
        <v>1552.36</v>
      </c>
      <c r="F81" s="13">
        <f t="shared" si="5"/>
        <v>41.517925899630328</v>
      </c>
      <c r="G81" s="13">
        <f t="shared" si="9"/>
        <v>5.3754464457622567E-2</v>
      </c>
    </row>
    <row r="82" spans="1:7" x14ac:dyDescent="0.35">
      <c r="A82" s="13">
        <v>2</v>
      </c>
      <c r="B82" s="13">
        <v>44.7</v>
      </c>
      <c r="C82" s="13">
        <f t="shared" si="6"/>
        <v>89.4</v>
      </c>
      <c r="D82" s="13">
        <f t="shared" si="7"/>
        <v>4</v>
      </c>
      <c r="E82" s="13">
        <f t="shared" si="8"/>
        <v>1998.0900000000001</v>
      </c>
      <c r="F82" s="13">
        <f t="shared" si="5"/>
        <v>41.517925899630328</v>
      </c>
      <c r="G82" s="13">
        <f t="shared" si="9"/>
        <v>7.118734005301286E-2</v>
      </c>
    </row>
    <row r="83" spans="1:7" x14ac:dyDescent="0.35">
      <c r="A83" s="13">
        <v>2.4</v>
      </c>
      <c r="B83" s="13">
        <v>42.5</v>
      </c>
      <c r="C83" s="13">
        <f t="shared" si="6"/>
        <v>102</v>
      </c>
      <c r="D83" s="13">
        <f t="shared" si="7"/>
        <v>5.76</v>
      </c>
      <c r="E83" s="13">
        <f t="shared" si="8"/>
        <v>1806.25</v>
      </c>
      <c r="F83" s="13">
        <f t="shared" si="5"/>
        <v>39.709660866031498</v>
      </c>
      <c r="G83" s="13">
        <f t="shared" si="9"/>
        <v>6.5655038446317676E-2</v>
      </c>
    </row>
    <row r="84" spans="1:7" x14ac:dyDescent="0.35">
      <c r="A84" s="13">
        <v>2</v>
      </c>
      <c r="B84" s="13">
        <v>41.5</v>
      </c>
      <c r="C84" s="13">
        <f t="shared" si="6"/>
        <v>83</v>
      </c>
      <c r="D84" s="13">
        <f t="shared" si="7"/>
        <v>4</v>
      </c>
      <c r="E84" s="13">
        <f t="shared" si="8"/>
        <v>1722.25</v>
      </c>
      <c r="F84" s="13">
        <f t="shared" si="5"/>
        <v>41.517925899630328</v>
      </c>
      <c r="G84" s="13">
        <f t="shared" si="9"/>
        <v>4.3194938868259121E-4</v>
      </c>
    </row>
    <row r="85" spans="1:7" x14ac:dyDescent="0.35">
      <c r="A85" s="13">
        <v>2</v>
      </c>
      <c r="B85" s="13">
        <v>43.5</v>
      </c>
      <c r="C85" s="13">
        <f t="shared" si="6"/>
        <v>87</v>
      </c>
      <c r="D85" s="13">
        <f t="shared" si="7"/>
        <v>4</v>
      </c>
      <c r="E85" s="13">
        <f t="shared" si="8"/>
        <v>1892.25</v>
      </c>
      <c r="F85" s="13">
        <f t="shared" si="5"/>
        <v>41.517925899630328</v>
      </c>
      <c r="G85" s="13">
        <f t="shared" si="9"/>
        <v>4.5564921847578675E-2</v>
      </c>
    </row>
    <row r="86" spans="1:7" x14ac:dyDescent="0.35">
      <c r="A86" s="13">
        <v>3.6</v>
      </c>
      <c r="B86" s="13">
        <v>40.5</v>
      </c>
      <c r="C86" s="13">
        <f t="shared" si="6"/>
        <v>145.80000000000001</v>
      </c>
      <c r="D86" s="13">
        <f t="shared" si="7"/>
        <v>12.96</v>
      </c>
      <c r="E86" s="13">
        <f t="shared" si="8"/>
        <v>1640.25</v>
      </c>
      <c r="F86" s="13">
        <f t="shared" si="5"/>
        <v>34.284865765234997</v>
      </c>
      <c r="G86" s="13">
        <f t="shared" si="9"/>
        <v>0.15346010456209883</v>
      </c>
    </row>
    <row r="87" spans="1:7" x14ac:dyDescent="0.35">
      <c r="A87" s="13">
        <v>3</v>
      </c>
      <c r="B87" s="13">
        <v>39.700000000000003</v>
      </c>
      <c r="C87" s="13">
        <f t="shared" si="6"/>
        <v>119.10000000000001</v>
      </c>
      <c r="D87" s="13">
        <f t="shared" si="7"/>
        <v>9</v>
      </c>
      <c r="E87" s="13">
        <f t="shared" si="8"/>
        <v>1576.0900000000001</v>
      </c>
      <c r="F87" s="13">
        <f t="shared" si="5"/>
        <v>36.997263315633248</v>
      </c>
      <c r="G87" s="13">
        <f t="shared" si="9"/>
        <v>6.8079009681782238E-2</v>
      </c>
    </row>
    <row r="88" spans="1:7" x14ac:dyDescent="0.35">
      <c r="A88" s="13">
        <v>2.5</v>
      </c>
      <c r="B88" s="13">
        <v>40.807499999999997</v>
      </c>
      <c r="C88" s="13">
        <f t="shared" si="6"/>
        <v>102.01875</v>
      </c>
      <c r="D88" s="13">
        <f t="shared" si="7"/>
        <v>6.25</v>
      </c>
      <c r="E88" s="13">
        <f t="shared" si="8"/>
        <v>1665.2520562499999</v>
      </c>
      <c r="F88" s="13">
        <f t="shared" si="5"/>
        <v>39.257594607631788</v>
      </c>
      <c r="G88" s="13">
        <f t="shared" si="9"/>
        <v>3.7980895481669052E-2</v>
      </c>
    </row>
    <row r="89" spans="1:7" x14ac:dyDescent="0.35">
      <c r="A89" s="13">
        <v>2.5</v>
      </c>
      <c r="B89" s="13">
        <v>37.979999999999997</v>
      </c>
      <c r="C89" s="13">
        <f t="shared" si="6"/>
        <v>94.949999999999989</v>
      </c>
      <c r="D89" s="13">
        <f t="shared" si="7"/>
        <v>6.25</v>
      </c>
      <c r="E89" s="13">
        <f t="shared" si="8"/>
        <v>1442.4803999999997</v>
      </c>
      <c r="F89" s="13">
        <f t="shared" si="5"/>
        <v>39.257594607631788</v>
      </c>
      <c r="G89" s="13">
        <f t="shared" si="9"/>
        <v>3.3638615261500547E-2</v>
      </c>
    </row>
    <row r="90" spans="1:7" x14ac:dyDescent="0.35">
      <c r="A90" s="13">
        <v>3.7</v>
      </c>
      <c r="B90" s="13">
        <v>36.752800000000001</v>
      </c>
      <c r="C90" s="13">
        <f t="shared" si="6"/>
        <v>135.98536000000001</v>
      </c>
      <c r="D90" s="13">
        <f t="shared" si="7"/>
        <v>13.690000000000001</v>
      </c>
      <c r="E90" s="13">
        <f t="shared" si="8"/>
        <v>1350.76830784</v>
      </c>
      <c r="F90" s="13">
        <f t="shared" si="5"/>
        <v>33.832799506835286</v>
      </c>
      <c r="G90" s="13">
        <f t="shared" si="9"/>
        <v>7.9449742418665092E-2</v>
      </c>
    </row>
    <row r="91" spans="1:7" x14ac:dyDescent="0.35">
      <c r="A91" s="13">
        <v>3.7</v>
      </c>
      <c r="B91" s="13">
        <v>33.4</v>
      </c>
      <c r="C91" s="13">
        <f t="shared" si="6"/>
        <v>123.58</v>
      </c>
      <c r="D91" s="13">
        <f t="shared" si="7"/>
        <v>13.690000000000001</v>
      </c>
      <c r="E91" s="13">
        <f t="shared" si="8"/>
        <v>1115.56</v>
      </c>
      <c r="F91" s="13">
        <f t="shared" si="5"/>
        <v>33.832799506835286</v>
      </c>
      <c r="G91" s="13">
        <f t="shared" si="9"/>
        <v>1.2958069066924781E-2</v>
      </c>
    </row>
    <row r="92" spans="1:7" x14ac:dyDescent="0.35">
      <c r="A92" s="13">
        <v>5.6</v>
      </c>
      <c r="B92" s="13">
        <v>34.5</v>
      </c>
      <c r="C92" s="13">
        <f t="shared" si="6"/>
        <v>193.2</v>
      </c>
      <c r="D92" s="13">
        <f t="shared" si="7"/>
        <v>31.359999999999996</v>
      </c>
      <c r="E92" s="13">
        <f t="shared" si="8"/>
        <v>1190.25</v>
      </c>
      <c r="F92" s="13">
        <f t="shared" si="5"/>
        <v>25.24354059724083</v>
      </c>
      <c r="G92" s="13">
        <f t="shared" si="9"/>
        <v>0.26830317109446866</v>
      </c>
    </row>
    <row r="93" spans="1:7" x14ac:dyDescent="0.35">
      <c r="A93" s="13">
        <v>5.6</v>
      </c>
      <c r="B93" s="13">
        <v>32.4</v>
      </c>
      <c r="C93" s="13">
        <f t="shared" si="6"/>
        <v>181.43999999999997</v>
      </c>
      <c r="D93" s="13">
        <f t="shared" si="7"/>
        <v>31.359999999999996</v>
      </c>
      <c r="E93" s="13">
        <f t="shared" si="8"/>
        <v>1049.76</v>
      </c>
      <c r="F93" s="13">
        <f t="shared" si="5"/>
        <v>25.24354059724083</v>
      </c>
      <c r="G93" s="13">
        <f t="shared" si="9"/>
        <v>0.2208783766283694</v>
      </c>
    </row>
    <row r="94" spans="1:7" x14ac:dyDescent="0.35">
      <c r="A94" s="13">
        <v>3</v>
      </c>
      <c r="B94" s="13">
        <v>39.700000000000003</v>
      </c>
      <c r="C94" s="13">
        <f t="shared" si="6"/>
        <v>119.10000000000001</v>
      </c>
      <c r="D94" s="13">
        <f t="shared" si="7"/>
        <v>9</v>
      </c>
      <c r="E94" s="13">
        <f t="shared" si="8"/>
        <v>1576.0900000000001</v>
      </c>
      <c r="F94" s="13">
        <f t="shared" si="5"/>
        <v>36.997263315633248</v>
      </c>
      <c r="G94" s="13">
        <f t="shared" si="9"/>
        <v>6.8079009681782238E-2</v>
      </c>
    </row>
    <row r="95" spans="1:7" x14ac:dyDescent="0.35">
      <c r="A95" s="13">
        <v>2.5</v>
      </c>
      <c r="B95" s="13">
        <v>51.6</v>
      </c>
      <c r="C95" s="13">
        <f t="shared" si="6"/>
        <v>129</v>
      </c>
      <c r="D95" s="13">
        <f t="shared" si="7"/>
        <v>6.25</v>
      </c>
      <c r="E95" s="13">
        <f t="shared" si="8"/>
        <v>2662.56</v>
      </c>
      <c r="F95" s="13">
        <f t="shared" si="5"/>
        <v>39.257594607631788</v>
      </c>
      <c r="G95" s="13">
        <f t="shared" si="9"/>
        <v>0.23919390295287235</v>
      </c>
    </row>
    <row r="96" spans="1:7" x14ac:dyDescent="0.35">
      <c r="A96" s="13">
        <v>2.2999999999999998</v>
      </c>
      <c r="B96" s="13">
        <v>34.700000000000003</v>
      </c>
      <c r="C96" s="13">
        <f t="shared" si="6"/>
        <v>79.81</v>
      </c>
      <c r="D96" s="13">
        <f t="shared" si="7"/>
        <v>5.2899999999999991</v>
      </c>
      <c r="E96" s="13">
        <f t="shared" si="8"/>
        <v>1204.0900000000001</v>
      </c>
      <c r="F96" s="13">
        <f t="shared" si="5"/>
        <v>40.161727124431202</v>
      </c>
      <c r="G96" s="13">
        <f t="shared" si="9"/>
        <v>0.1573984762083919</v>
      </c>
    </row>
    <row r="97" spans="1:7" x14ac:dyDescent="0.35">
      <c r="A97" s="13">
        <v>3</v>
      </c>
      <c r="B97" s="13">
        <v>47.1</v>
      </c>
      <c r="C97" s="13">
        <f t="shared" si="6"/>
        <v>141.30000000000001</v>
      </c>
      <c r="D97" s="13">
        <f t="shared" si="7"/>
        <v>9</v>
      </c>
      <c r="E97" s="13">
        <f t="shared" si="8"/>
        <v>2218.4100000000003</v>
      </c>
      <c r="F97" s="13">
        <f t="shared" si="5"/>
        <v>36.997263315633248</v>
      </c>
      <c r="G97" s="13">
        <f t="shared" si="9"/>
        <v>0.21449547100566355</v>
      </c>
    </row>
    <row r="98" spans="1:7" x14ac:dyDescent="0.35">
      <c r="A98" s="13">
        <v>4.2</v>
      </c>
      <c r="B98" s="13">
        <v>35.722200000000001</v>
      </c>
      <c r="C98" s="13">
        <f t="shared" si="6"/>
        <v>150.03324000000001</v>
      </c>
      <c r="D98" s="13">
        <f t="shared" si="7"/>
        <v>17.64</v>
      </c>
      <c r="E98" s="13">
        <f t="shared" si="8"/>
        <v>1276.0755728399999</v>
      </c>
      <c r="F98" s="13">
        <f t="shared" si="5"/>
        <v>31.572468214836743</v>
      </c>
      <c r="G98" s="13">
        <f t="shared" si="9"/>
        <v>0.11616674743333999</v>
      </c>
    </row>
    <row r="99" spans="1:7" x14ac:dyDescent="0.35">
      <c r="A99" s="13">
        <v>3</v>
      </c>
      <c r="B99" s="13">
        <v>37.999699999999997</v>
      </c>
      <c r="C99" s="13">
        <f t="shared" si="6"/>
        <v>113.9991</v>
      </c>
      <c r="D99" s="13">
        <f t="shared" si="7"/>
        <v>9</v>
      </c>
      <c r="E99" s="13">
        <f t="shared" si="8"/>
        <v>1443.9772000899998</v>
      </c>
      <c r="F99" s="13">
        <f t="shared" si="5"/>
        <v>36.997263315633248</v>
      </c>
      <c r="G99" s="13">
        <f t="shared" si="9"/>
        <v>2.6380121010606647E-2</v>
      </c>
    </row>
    <row r="100" spans="1:7" x14ac:dyDescent="0.35">
      <c r="A100" s="13">
        <v>4.4000000000000004</v>
      </c>
      <c r="B100" s="13">
        <v>31.227399999999999</v>
      </c>
      <c r="C100" s="13">
        <f t="shared" si="6"/>
        <v>137.40056000000001</v>
      </c>
      <c r="D100" s="13">
        <f t="shared" si="7"/>
        <v>19.360000000000003</v>
      </c>
      <c r="E100" s="13">
        <f t="shared" si="8"/>
        <v>975.15051075999997</v>
      </c>
      <c r="F100" s="13">
        <f t="shared" si="5"/>
        <v>30.668335698037325</v>
      </c>
      <c r="G100" s="13">
        <f t="shared" si="9"/>
        <v>1.7903005116105555E-2</v>
      </c>
    </row>
    <row r="101" spans="1:7" x14ac:dyDescent="0.35">
      <c r="A101" s="13">
        <v>4.4000000000000004</v>
      </c>
      <c r="B101" s="13">
        <v>30.547999999999998</v>
      </c>
      <c r="C101" s="13">
        <f t="shared" si="6"/>
        <v>134.41120000000001</v>
      </c>
      <c r="D101" s="13">
        <f t="shared" si="7"/>
        <v>19.360000000000003</v>
      </c>
      <c r="E101" s="13">
        <f t="shared" si="8"/>
        <v>933.18030399999986</v>
      </c>
      <c r="F101" s="13">
        <f t="shared" si="5"/>
        <v>30.668335698037325</v>
      </c>
      <c r="G101" s="13">
        <f t="shared" si="9"/>
        <v>3.9392332734492098E-3</v>
      </c>
    </row>
    <row r="102" spans="1:7" x14ac:dyDescent="0.35">
      <c r="A102" s="13">
        <v>3</v>
      </c>
      <c r="B102" s="13">
        <v>35.496600000000001</v>
      </c>
      <c r="C102" s="13">
        <f t="shared" si="6"/>
        <v>106.4898</v>
      </c>
      <c r="D102" s="13">
        <f t="shared" si="7"/>
        <v>9</v>
      </c>
      <c r="E102" s="13">
        <f t="shared" si="8"/>
        <v>1260.00861156</v>
      </c>
      <c r="F102" s="13">
        <f t="shared" si="5"/>
        <v>36.997263315633248</v>
      </c>
      <c r="G102" s="13">
        <f t="shared" si="9"/>
        <v>4.2276255067619069E-2</v>
      </c>
    </row>
    <row r="103" spans="1:7" x14ac:dyDescent="0.35">
      <c r="A103" s="13">
        <v>3</v>
      </c>
      <c r="B103" s="13">
        <v>35.496600000000001</v>
      </c>
      <c r="C103" s="13">
        <f t="shared" si="6"/>
        <v>106.4898</v>
      </c>
      <c r="D103" s="13">
        <f t="shared" si="7"/>
        <v>9</v>
      </c>
      <c r="E103" s="13">
        <f t="shared" si="8"/>
        <v>1260.00861156</v>
      </c>
      <c r="F103" s="13">
        <f t="shared" si="5"/>
        <v>36.997263315633248</v>
      </c>
      <c r="G103" s="13">
        <f t="shared" si="9"/>
        <v>4.2276255067619069E-2</v>
      </c>
    </row>
    <row r="104" spans="1:7" x14ac:dyDescent="0.35">
      <c r="A104" s="13">
        <v>4.4000000000000004</v>
      </c>
      <c r="B104" s="13">
        <v>33.603200000000001</v>
      </c>
      <c r="C104" s="13">
        <f t="shared" si="6"/>
        <v>147.85408000000001</v>
      </c>
      <c r="D104" s="13">
        <f t="shared" si="7"/>
        <v>19.360000000000003</v>
      </c>
      <c r="E104" s="13">
        <f t="shared" si="8"/>
        <v>1129.17505024</v>
      </c>
      <c r="F104" s="13">
        <f t="shared" si="5"/>
        <v>30.668335698037325</v>
      </c>
      <c r="G104" s="13">
        <f t="shared" si="9"/>
        <v>8.733883385995013E-2</v>
      </c>
    </row>
    <row r="105" spans="1:7" x14ac:dyDescent="0.35">
      <c r="A105" s="13">
        <v>4.4000000000000004</v>
      </c>
      <c r="B105" s="13">
        <v>29.837800000000001</v>
      </c>
      <c r="C105" s="13">
        <f t="shared" si="6"/>
        <v>131.28632000000002</v>
      </c>
      <c r="D105" s="13">
        <f t="shared" si="7"/>
        <v>19.360000000000003</v>
      </c>
      <c r="E105" s="13">
        <f t="shared" si="8"/>
        <v>890.2943088400001</v>
      </c>
      <c r="F105" s="13">
        <f t="shared" si="5"/>
        <v>30.668335698037325</v>
      </c>
      <c r="G105" s="13">
        <f t="shared" si="9"/>
        <v>2.7835017931527234E-2</v>
      </c>
    </row>
    <row r="106" spans="1:7" x14ac:dyDescent="0.35">
      <c r="A106" s="13">
        <v>4.4000000000000004</v>
      </c>
      <c r="B106" s="13">
        <v>27.730699999999999</v>
      </c>
      <c r="C106" s="13">
        <f t="shared" si="6"/>
        <v>122.01508</v>
      </c>
      <c r="D106" s="13">
        <f t="shared" si="7"/>
        <v>19.360000000000003</v>
      </c>
      <c r="E106" s="13">
        <f t="shared" si="8"/>
        <v>768.99172248999992</v>
      </c>
      <c r="F106" s="13">
        <f t="shared" si="5"/>
        <v>30.668335698037325</v>
      </c>
      <c r="G106" s="13">
        <f t="shared" si="9"/>
        <v>0.10593442278908669</v>
      </c>
    </row>
    <row r="107" spans="1:7" x14ac:dyDescent="0.35">
      <c r="A107" s="13">
        <v>4.4000000000000004</v>
      </c>
      <c r="B107" s="13">
        <v>29.837800000000001</v>
      </c>
      <c r="C107" s="13">
        <f t="shared" si="6"/>
        <v>131.28632000000002</v>
      </c>
      <c r="D107" s="13">
        <f t="shared" si="7"/>
        <v>19.360000000000003</v>
      </c>
      <c r="E107" s="13">
        <f t="shared" si="8"/>
        <v>890.2943088400001</v>
      </c>
      <c r="F107" s="13">
        <f t="shared" si="5"/>
        <v>30.668335698037325</v>
      </c>
      <c r="G107" s="13">
        <f t="shared" si="9"/>
        <v>2.7835017931527234E-2</v>
      </c>
    </row>
    <row r="108" spans="1:7" x14ac:dyDescent="0.35">
      <c r="A108" s="13">
        <v>4.4000000000000004</v>
      </c>
      <c r="B108" s="13">
        <v>27.730699999999999</v>
      </c>
      <c r="C108" s="13">
        <f t="shared" si="6"/>
        <v>122.01508</v>
      </c>
      <c r="D108" s="13">
        <f t="shared" si="7"/>
        <v>19.360000000000003</v>
      </c>
      <c r="E108" s="13">
        <f t="shared" si="8"/>
        <v>768.99172248999992</v>
      </c>
      <c r="F108" s="13">
        <f t="shared" si="5"/>
        <v>30.668335698037325</v>
      </c>
      <c r="G108" s="13">
        <f t="shared" si="9"/>
        <v>0.10593442278908669</v>
      </c>
    </row>
    <row r="109" spans="1:7" x14ac:dyDescent="0.35">
      <c r="A109" s="13">
        <v>3.6</v>
      </c>
      <c r="B109" s="13">
        <v>37.9</v>
      </c>
      <c r="C109" s="13">
        <f t="shared" si="6"/>
        <v>136.44</v>
      </c>
      <c r="D109" s="13">
        <f t="shared" si="7"/>
        <v>12.96</v>
      </c>
      <c r="E109" s="13">
        <f t="shared" si="8"/>
        <v>1436.4099999999999</v>
      </c>
      <c r="F109" s="13">
        <f t="shared" si="5"/>
        <v>34.284865765234997</v>
      </c>
      <c r="G109" s="13">
        <f t="shared" si="9"/>
        <v>9.5386127566358878E-2</v>
      </c>
    </row>
    <row r="110" spans="1:7" x14ac:dyDescent="0.35">
      <c r="A110" s="13">
        <v>5.7</v>
      </c>
      <c r="B110" s="13">
        <v>34.5</v>
      </c>
      <c r="C110" s="13">
        <f t="shared" si="6"/>
        <v>196.65</v>
      </c>
      <c r="D110" s="13">
        <f t="shared" si="7"/>
        <v>32.49</v>
      </c>
      <c r="E110" s="13">
        <f t="shared" si="8"/>
        <v>1190.25</v>
      </c>
      <c r="F110" s="13">
        <f t="shared" si="5"/>
        <v>24.79147433884112</v>
      </c>
      <c r="G110" s="13">
        <f t="shared" si="9"/>
        <v>0.28140654090315598</v>
      </c>
    </row>
    <row r="111" spans="1:7" x14ac:dyDescent="0.35">
      <c r="A111" s="13">
        <v>4.5999999999999996</v>
      </c>
      <c r="B111" s="13">
        <v>33.9</v>
      </c>
      <c r="C111" s="13">
        <f t="shared" si="6"/>
        <v>155.93999999999997</v>
      </c>
      <c r="D111" s="13">
        <f t="shared" si="7"/>
        <v>21.159999999999997</v>
      </c>
      <c r="E111" s="13">
        <f t="shared" si="8"/>
        <v>1149.2099999999998</v>
      </c>
      <c r="F111" s="13">
        <f t="shared" si="5"/>
        <v>29.764203181237914</v>
      </c>
      <c r="G111" s="13">
        <f t="shared" si="9"/>
        <v>0.1219999061581736</v>
      </c>
    </row>
    <row r="112" spans="1:7" x14ac:dyDescent="0.35">
      <c r="A112" s="13">
        <v>3.6</v>
      </c>
      <c r="B112" s="13">
        <v>37.299799999999998</v>
      </c>
      <c r="C112" s="13">
        <f t="shared" si="6"/>
        <v>134.27928</v>
      </c>
      <c r="D112" s="13">
        <f t="shared" si="7"/>
        <v>12.96</v>
      </c>
      <c r="E112" s="13">
        <f t="shared" si="8"/>
        <v>1391.2750800399999</v>
      </c>
      <c r="F112" s="13">
        <f t="shared" si="5"/>
        <v>34.284865765234997</v>
      </c>
      <c r="G112" s="13">
        <f t="shared" si="9"/>
        <v>8.0829769456270559E-2</v>
      </c>
    </row>
    <row r="113" spans="1:7" x14ac:dyDescent="0.35">
      <c r="A113" s="13">
        <v>3.6</v>
      </c>
      <c r="B113" s="13">
        <v>36.543999999999997</v>
      </c>
      <c r="C113" s="13">
        <f t="shared" si="6"/>
        <v>131.55840000000001</v>
      </c>
      <c r="D113" s="13">
        <f t="shared" si="7"/>
        <v>12.96</v>
      </c>
      <c r="E113" s="13">
        <f t="shared" si="8"/>
        <v>1335.4639359999999</v>
      </c>
      <c r="F113" s="13">
        <f t="shared" si="5"/>
        <v>34.284865765234997</v>
      </c>
      <c r="G113" s="13">
        <f t="shared" si="9"/>
        <v>6.1819566406660469E-2</v>
      </c>
    </row>
    <row r="114" spans="1:7" x14ac:dyDescent="0.35">
      <c r="A114" s="13">
        <v>3</v>
      </c>
      <c r="B114" s="13">
        <v>36.920200000000001</v>
      </c>
      <c r="C114" s="13">
        <f t="shared" si="6"/>
        <v>110.76060000000001</v>
      </c>
      <c r="D114" s="13">
        <f t="shared" si="7"/>
        <v>9</v>
      </c>
      <c r="E114" s="13">
        <f t="shared" si="8"/>
        <v>1363.1011680400002</v>
      </c>
      <c r="F114" s="13">
        <f t="shared" si="5"/>
        <v>36.997263315633248</v>
      </c>
      <c r="G114" s="13">
        <f t="shared" si="9"/>
        <v>2.0872941000657235E-3</v>
      </c>
    </row>
    <row r="115" spans="1:7" x14ac:dyDescent="0.35">
      <c r="A115" s="13">
        <v>3</v>
      </c>
      <c r="B115" s="13">
        <v>37.425899999999999</v>
      </c>
      <c r="C115" s="13">
        <f t="shared" si="6"/>
        <v>112.2777</v>
      </c>
      <c r="D115" s="13">
        <f t="shared" si="7"/>
        <v>9</v>
      </c>
      <c r="E115" s="13">
        <f t="shared" si="8"/>
        <v>1400.69799081</v>
      </c>
      <c r="F115" s="13">
        <f t="shared" si="5"/>
        <v>36.997263315633248</v>
      </c>
      <c r="G115" s="13">
        <f t="shared" si="9"/>
        <v>1.1452942597686384E-2</v>
      </c>
    </row>
    <row r="116" spans="1:7" x14ac:dyDescent="0.35">
      <c r="A116" s="13">
        <v>3</v>
      </c>
      <c r="B116" s="13">
        <v>35.435400000000001</v>
      </c>
      <c r="C116" s="13">
        <f t="shared" si="6"/>
        <v>106.3062</v>
      </c>
      <c r="D116" s="13">
        <f t="shared" si="7"/>
        <v>9</v>
      </c>
      <c r="E116" s="13">
        <f t="shared" si="8"/>
        <v>1255.6675731600001</v>
      </c>
      <c r="F116" s="13">
        <f t="shared" si="5"/>
        <v>36.997263315633248</v>
      </c>
      <c r="G116" s="13">
        <f t="shared" si="9"/>
        <v>4.4076356288718241E-2</v>
      </c>
    </row>
    <row r="117" spans="1:7" x14ac:dyDescent="0.35">
      <c r="A117" s="13">
        <v>3</v>
      </c>
      <c r="B117" s="13">
        <v>35.890999999999998</v>
      </c>
      <c r="C117" s="13">
        <f t="shared" si="6"/>
        <v>107.673</v>
      </c>
      <c r="D117" s="13">
        <f t="shared" si="7"/>
        <v>9</v>
      </c>
      <c r="E117" s="13">
        <f t="shared" si="8"/>
        <v>1288.1638809999999</v>
      </c>
      <c r="F117" s="13">
        <f t="shared" si="5"/>
        <v>36.997263315633248</v>
      </c>
      <c r="G117" s="13">
        <f t="shared" si="9"/>
        <v>3.0822861319920025E-2</v>
      </c>
    </row>
    <row r="118" spans="1:7" x14ac:dyDescent="0.35">
      <c r="A118" s="13">
        <v>1.6</v>
      </c>
      <c r="B118" s="13">
        <v>43.297899999999998</v>
      </c>
      <c r="C118" s="13">
        <f t="shared" si="6"/>
        <v>69.27664</v>
      </c>
      <c r="D118" s="13">
        <f t="shared" si="7"/>
        <v>2.5600000000000005</v>
      </c>
      <c r="E118" s="13">
        <f t="shared" si="8"/>
        <v>1874.7081444099999</v>
      </c>
      <c r="F118" s="13">
        <f t="shared" si="5"/>
        <v>43.326190933229157</v>
      </c>
      <c r="G118" s="13">
        <f t="shared" si="9"/>
        <v>6.5340197166971383E-4</v>
      </c>
    </row>
    <row r="119" spans="1:7" x14ac:dyDescent="0.35">
      <c r="A119" s="13">
        <v>1.6</v>
      </c>
      <c r="B119" s="13">
        <v>45.5991</v>
      </c>
      <c r="C119" s="13">
        <f t="shared" si="6"/>
        <v>72.958560000000006</v>
      </c>
      <c r="D119" s="13">
        <f t="shared" si="7"/>
        <v>2.5600000000000005</v>
      </c>
      <c r="E119" s="13">
        <f t="shared" si="8"/>
        <v>2079.2779208100001</v>
      </c>
      <c r="F119" s="13">
        <f t="shared" si="5"/>
        <v>43.326190933229157</v>
      </c>
      <c r="G119" s="13">
        <f t="shared" si="9"/>
        <v>4.9845480870693577E-2</v>
      </c>
    </row>
    <row r="120" spans="1:7" x14ac:dyDescent="0.35">
      <c r="A120" s="13">
        <v>1.6</v>
      </c>
      <c r="B120" s="13">
        <v>41.7</v>
      </c>
      <c r="C120" s="13">
        <f t="shared" si="6"/>
        <v>66.720000000000013</v>
      </c>
      <c r="D120" s="13">
        <f t="shared" si="7"/>
        <v>2.5600000000000005</v>
      </c>
      <c r="E120" s="13">
        <f t="shared" si="8"/>
        <v>1738.8900000000003</v>
      </c>
      <c r="F120" s="13">
        <f t="shared" si="5"/>
        <v>43.326190933229157</v>
      </c>
      <c r="G120" s="13">
        <f t="shared" si="9"/>
        <v>3.8997384489907763E-2</v>
      </c>
    </row>
    <row r="121" spans="1:7" x14ac:dyDescent="0.35">
      <c r="A121" s="13">
        <v>2.4</v>
      </c>
      <c r="B121" s="13">
        <v>38.700000000000003</v>
      </c>
      <c r="C121" s="13">
        <f t="shared" si="6"/>
        <v>92.88000000000001</v>
      </c>
      <c r="D121" s="13">
        <f t="shared" si="7"/>
        <v>5.76</v>
      </c>
      <c r="E121" s="13">
        <f t="shared" si="8"/>
        <v>1497.6900000000003</v>
      </c>
      <c r="F121" s="13">
        <f t="shared" si="5"/>
        <v>39.709660866031498</v>
      </c>
      <c r="G121" s="13">
        <f t="shared" si="9"/>
        <v>2.6089428062829344E-2</v>
      </c>
    </row>
    <row r="122" spans="1:7" x14ac:dyDescent="0.35">
      <c r="A122" s="13">
        <v>2.4</v>
      </c>
      <c r="B122" s="13">
        <v>38.700000000000003</v>
      </c>
      <c r="C122" s="13">
        <f t="shared" si="6"/>
        <v>92.88000000000001</v>
      </c>
      <c r="D122" s="13">
        <f t="shared" si="7"/>
        <v>5.76</v>
      </c>
      <c r="E122" s="13">
        <f t="shared" si="8"/>
        <v>1497.6900000000003</v>
      </c>
      <c r="F122" s="13">
        <f t="shared" si="5"/>
        <v>39.709660866031498</v>
      </c>
      <c r="G122" s="13">
        <f t="shared" si="9"/>
        <v>2.6089428062829344E-2</v>
      </c>
    </row>
    <row r="123" spans="1:7" x14ac:dyDescent="0.35">
      <c r="A123" s="13">
        <v>2.5</v>
      </c>
      <c r="B123" s="13">
        <v>37.5899</v>
      </c>
      <c r="C123" s="13">
        <f t="shared" si="6"/>
        <v>93.97475</v>
      </c>
      <c r="D123" s="13">
        <f t="shared" si="7"/>
        <v>6.25</v>
      </c>
      <c r="E123" s="13">
        <f t="shared" si="8"/>
        <v>1413.00058201</v>
      </c>
      <c r="F123" s="13">
        <f t="shared" si="5"/>
        <v>39.257594607631788</v>
      </c>
      <c r="G123" s="13">
        <f t="shared" si="9"/>
        <v>4.4365497317944119E-2</v>
      </c>
    </row>
    <row r="124" spans="1:7" x14ac:dyDescent="0.35">
      <c r="A124" s="13">
        <v>2.5</v>
      </c>
      <c r="B124" s="13">
        <v>36.655700000000003</v>
      </c>
      <c r="C124" s="13">
        <f t="shared" si="6"/>
        <v>91.639250000000004</v>
      </c>
      <c r="D124" s="13">
        <f t="shared" si="7"/>
        <v>6.25</v>
      </c>
      <c r="E124" s="13">
        <f t="shared" si="8"/>
        <v>1343.6403424900002</v>
      </c>
      <c r="F124" s="13">
        <f t="shared" si="5"/>
        <v>39.257594607631788</v>
      </c>
      <c r="G124" s="13">
        <f t="shared" si="9"/>
        <v>7.0981992094866123E-2</v>
      </c>
    </row>
    <row r="125" spans="1:7" x14ac:dyDescent="0.35">
      <c r="A125" s="13">
        <v>2.5</v>
      </c>
      <c r="B125" s="13">
        <v>34.434100000000001</v>
      </c>
      <c r="C125" s="13">
        <f t="shared" si="6"/>
        <v>86.085250000000002</v>
      </c>
      <c r="D125" s="13">
        <f t="shared" si="7"/>
        <v>6.25</v>
      </c>
      <c r="E125" s="13">
        <f t="shared" si="8"/>
        <v>1185.70724281</v>
      </c>
      <c r="F125" s="13">
        <f t="shared" si="5"/>
        <v>39.257594607631788</v>
      </c>
      <c r="G125" s="13">
        <f t="shared" si="9"/>
        <v>0.14007900911107846</v>
      </c>
    </row>
    <row r="126" spans="1:7" x14ac:dyDescent="0.35">
      <c r="A126" s="13">
        <v>2.5</v>
      </c>
      <c r="B126" s="13">
        <v>31.366900000000001</v>
      </c>
      <c r="C126" s="13">
        <f t="shared" si="6"/>
        <v>78.417249999999996</v>
      </c>
      <c r="D126" s="13">
        <f t="shared" si="7"/>
        <v>6.25</v>
      </c>
      <c r="E126" s="13">
        <f t="shared" si="8"/>
        <v>983.88241561000007</v>
      </c>
      <c r="F126" s="13">
        <f t="shared" si="5"/>
        <v>39.257594607631788</v>
      </c>
      <c r="G126" s="13">
        <f t="shared" si="9"/>
        <v>0.25156118735456123</v>
      </c>
    </row>
    <row r="127" spans="1:7" x14ac:dyDescent="0.35">
      <c r="A127" s="13">
        <v>3.5</v>
      </c>
      <c r="B127" s="13">
        <v>32.200000000000003</v>
      </c>
      <c r="C127" s="13">
        <f t="shared" si="6"/>
        <v>112.70000000000002</v>
      </c>
      <c r="D127" s="13">
        <f t="shared" si="7"/>
        <v>12.25</v>
      </c>
      <c r="E127" s="13">
        <f t="shared" si="8"/>
        <v>1036.8400000000001</v>
      </c>
      <c r="F127" s="13">
        <f t="shared" si="5"/>
        <v>34.736932023634701</v>
      </c>
      <c r="G127" s="13">
        <f t="shared" si="9"/>
        <v>7.8786708808530989E-2</v>
      </c>
    </row>
    <row r="128" spans="1:7" x14ac:dyDescent="0.35">
      <c r="A128" s="13">
        <v>3.7</v>
      </c>
      <c r="B128" s="13">
        <v>28.1</v>
      </c>
      <c r="C128" s="13">
        <f t="shared" si="6"/>
        <v>103.97000000000001</v>
      </c>
      <c r="D128" s="13">
        <f t="shared" si="7"/>
        <v>13.690000000000001</v>
      </c>
      <c r="E128" s="13">
        <f t="shared" si="8"/>
        <v>789.61000000000013</v>
      </c>
      <c r="F128" s="13">
        <f t="shared" si="5"/>
        <v>33.832799506835286</v>
      </c>
      <c r="G128" s="13">
        <f t="shared" si="9"/>
        <v>0.20401421732509908</v>
      </c>
    </row>
    <row r="129" spans="1:7" x14ac:dyDescent="0.35">
      <c r="A129" s="13">
        <v>4.7</v>
      </c>
      <c r="B129" s="13">
        <v>25.7</v>
      </c>
      <c r="C129" s="13">
        <f t="shared" si="6"/>
        <v>120.79</v>
      </c>
      <c r="D129" s="13">
        <f t="shared" si="7"/>
        <v>22.090000000000003</v>
      </c>
      <c r="E129" s="13">
        <f t="shared" si="8"/>
        <v>660.49</v>
      </c>
      <c r="F129" s="13">
        <f t="shared" si="5"/>
        <v>29.312136922838203</v>
      </c>
      <c r="G129" s="13">
        <f t="shared" si="9"/>
        <v>0.14055007481860715</v>
      </c>
    </row>
    <row r="130" spans="1:7" x14ac:dyDescent="0.35">
      <c r="A130" s="13">
        <v>3.7</v>
      </c>
      <c r="B130" s="13">
        <v>27.8</v>
      </c>
      <c r="C130" s="13">
        <f t="shared" si="6"/>
        <v>102.86000000000001</v>
      </c>
      <c r="D130" s="13">
        <f t="shared" si="7"/>
        <v>13.690000000000001</v>
      </c>
      <c r="E130" s="13">
        <f t="shared" si="8"/>
        <v>772.84</v>
      </c>
      <c r="F130" s="13">
        <f t="shared" ref="F130:F193" si="10">$J$9+($J$10*A130)</f>
        <v>33.832799506835286</v>
      </c>
      <c r="G130" s="13">
        <f t="shared" si="9"/>
        <v>0.21700717650486637</v>
      </c>
    </row>
    <row r="131" spans="1:7" x14ac:dyDescent="0.35">
      <c r="A131" s="13">
        <v>4.7</v>
      </c>
      <c r="B131" s="13">
        <v>25.6</v>
      </c>
      <c r="C131" s="13">
        <f t="shared" ref="C131:C194" si="11">A131*B131</f>
        <v>120.32000000000001</v>
      </c>
      <c r="D131" s="13">
        <f t="shared" ref="D131:D194" si="12">A131^2</f>
        <v>22.090000000000003</v>
      </c>
      <c r="E131" s="13">
        <f t="shared" ref="E131:E194" si="13">B131^2</f>
        <v>655.36000000000013</v>
      </c>
      <c r="F131" s="13">
        <f t="shared" si="10"/>
        <v>29.312136922838203</v>
      </c>
      <c r="G131" s="13">
        <f t="shared" ref="G131:G194" si="14">ABS((B131-F131)/B131)</f>
        <v>0.14500534854836725</v>
      </c>
    </row>
    <row r="132" spans="1:7" x14ac:dyDescent="0.35">
      <c r="A132" s="13">
        <v>5.7</v>
      </c>
      <c r="B132" s="13">
        <v>27.2</v>
      </c>
      <c r="C132" s="13">
        <f t="shared" si="11"/>
        <v>155.04</v>
      </c>
      <c r="D132" s="13">
        <f t="shared" si="12"/>
        <v>32.49</v>
      </c>
      <c r="E132" s="13">
        <f t="shared" si="13"/>
        <v>739.83999999999992</v>
      </c>
      <c r="F132" s="13">
        <f t="shared" si="10"/>
        <v>24.79147433884112</v>
      </c>
      <c r="G132" s="13">
        <f t="shared" si="14"/>
        <v>8.8548737542605879E-2</v>
      </c>
    </row>
    <row r="133" spans="1:7" x14ac:dyDescent="0.35">
      <c r="A133" s="13">
        <v>3.7</v>
      </c>
      <c r="B133" s="13">
        <v>31.364100000000001</v>
      </c>
      <c r="C133" s="13">
        <f t="shared" si="11"/>
        <v>116.04717000000001</v>
      </c>
      <c r="D133" s="13">
        <f t="shared" si="12"/>
        <v>13.690000000000001</v>
      </c>
      <c r="E133" s="13">
        <f t="shared" si="13"/>
        <v>983.70676881000009</v>
      </c>
      <c r="F133" s="13">
        <f t="shared" si="10"/>
        <v>33.832799506835286</v>
      </c>
      <c r="G133" s="13">
        <f t="shared" si="14"/>
        <v>7.8710994635117396E-2</v>
      </c>
    </row>
    <row r="134" spans="1:7" x14ac:dyDescent="0.35">
      <c r="A134" s="13">
        <v>3.7</v>
      </c>
      <c r="B134" s="13">
        <v>31.363900000000001</v>
      </c>
      <c r="C134" s="13">
        <f t="shared" si="11"/>
        <v>116.04643000000002</v>
      </c>
      <c r="D134" s="13">
        <f t="shared" si="12"/>
        <v>13.690000000000001</v>
      </c>
      <c r="E134" s="13">
        <f t="shared" si="13"/>
        <v>983.69422321000002</v>
      </c>
      <c r="F134" s="13">
        <f t="shared" si="10"/>
        <v>33.832799506835286</v>
      </c>
      <c r="G134" s="13">
        <f t="shared" si="14"/>
        <v>7.8717873314073983E-2</v>
      </c>
    </row>
    <row r="135" spans="1:7" x14ac:dyDescent="0.35">
      <c r="A135" s="13">
        <v>5</v>
      </c>
      <c r="B135" s="13">
        <v>28.716000000000001</v>
      </c>
      <c r="C135" s="13">
        <f t="shared" si="11"/>
        <v>143.58000000000001</v>
      </c>
      <c r="D135" s="13">
        <f t="shared" si="12"/>
        <v>25</v>
      </c>
      <c r="E135" s="13">
        <f t="shared" si="13"/>
        <v>824.60865600000011</v>
      </c>
      <c r="F135" s="13">
        <f t="shared" si="10"/>
        <v>27.955938147639078</v>
      </c>
      <c r="G135" s="13">
        <f t="shared" si="14"/>
        <v>2.6468235560695205E-2</v>
      </c>
    </row>
    <row r="136" spans="1:7" x14ac:dyDescent="0.35">
      <c r="A136" s="13">
        <v>5</v>
      </c>
      <c r="B136" s="13">
        <v>28.700900000000001</v>
      </c>
      <c r="C136" s="13">
        <f t="shared" si="11"/>
        <v>143.50450000000001</v>
      </c>
      <c r="D136" s="13">
        <f t="shared" si="12"/>
        <v>25</v>
      </c>
      <c r="E136" s="13">
        <f t="shared" si="13"/>
        <v>823.7416608100001</v>
      </c>
      <c r="F136" s="13">
        <f t="shared" si="10"/>
        <v>27.955938147639078</v>
      </c>
      <c r="G136" s="13">
        <f t="shared" si="14"/>
        <v>2.5956045014648432E-2</v>
      </c>
    </row>
    <row r="137" spans="1:7" x14ac:dyDescent="0.35">
      <c r="A137" s="13">
        <v>3.7</v>
      </c>
      <c r="B137" s="13">
        <v>24.4</v>
      </c>
      <c r="C137" s="13">
        <f t="shared" si="11"/>
        <v>90.28</v>
      </c>
      <c r="D137" s="13">
        <f t="shared" si="12"/>
        <v>13.690000000000001</v>
      </c>
      <c r="E137" s="13">
        <f t="shared" si="13"/>
        <v>595.3599999999999</v>
      </c>
      <c r="F137" s="13">
        <f t="shared" si="10"/>
        <v>33.832799506835286</v>
      </c>
      <c r="G137" s="13">
        <f t="shared" si="14"/>
        <v>0.38659014372275774</v>
      </c>
    </row>
    <row r="138" spans="1:7" x14ac:dyDescent="0.35">
      <c r="A138" s="13">
        <v>4.7</v>
      </c>
      <c r="B138" s="13">
        <v>25.6</v>
      </c>
      <c r="C138" s="13">
        <f t="shared" si="11"/>
        <v>120.32000000000001</v>
      </c>
      <c r="D138" s="13">
        <f t="shared" si="12"/>
        <v>22.090000000000003</v>
      </c>
      <c r="E138" s="13">
        <f t="shared" si="13"/>
        <v>655.36000000000013</v>
      </c>
      <c r="F138" s="13">
        <f t="shared" si="10"/>
        <v>29.312136922838203</v>
      </c>
      <c r="G138" s="13">
        <f t="shared" si="14"/>
        <v>0.14500534854836725</v>
      </c>
    </row>
    <row r="139" spans="1:7" x14ac:dyDescent="0.35">
      <c r="A139" s="13">
        <v>4.7</v>
      </c>
      <c r="B139" s="13">
        <v>24.6</v>
      </c>
      <c r="C139" s="13">
        <f t="shared" si="11"/>
        <v>115.62</v>
      </c>
      <c r="D139" s="13">
        <f t="shared" si="12"/>
        <v>22.090000000000003</v>
      </c>
      <c r="E139" s="13">
        <f t="shared" si="13"/>
        <v>605.16000000000008</v>
      </c>
      <c r="F139" s="13">
        <f t="shared" si="10"/>
        <v>29.312136922838203</v>
      </c>
      <c r="G139" s="13">
        <f t="shared" si="14"/>
        <v>0.19155028141618705</v>
      </c>
    </row>
    <row r="140" spans="1:7" x14ac:dyDescent="0.35">
      <c r="A140" s="13">
        <v>5.7</v>
      </c>
      <c r="B140" s="13">
        <v>25.6</v>
      </c>
      <c r="C140" s="13">
        <f t="shared" si="11"/>
        <v>145.92000000000002</v>
      </c>
      <c r="D140" s="13">
        <f t="shared" si="12"/>
        <v>32.49</v>
      </c>
      <c r="E140" s="13">
        <f t="shared" si="13"/>
        <v>655.36000000000013</v>
      </c>
      <c r="F140" s="13">
        <f t="shared" si="10"/>
        <v>24.79147433884112</v>
      </c>
      <c r="G140" s="13">
        <f t="shared" si="14"/>
        <v>3.158303363901882E-2</v>
      </c>
    </row>
    <row r="141" spans="1:7" x14ac:dyDescent="0.35">
      <c r="A141" s="13">
        <v>3.7</v>
      </c>
      <c r="B141" s="13">
        <v>28.566800000000001</v>
      </c>
      <c r="C141" s="13">
        <f t="shared" si="11"/>
        <v>105.69716000000001</v>
      </c>
      <c r="D141" s="13">
        <f t="shared" si="12"/>
        <v>13.690000000000001</v>
      </c>
      <c r="E141" s="13">
        <f t="shared" si="13"/>
        <v>816.06206224000005</v>
      </c>
      <c r="F141" s="13">
        <f t="shared" si="10"/>
        <v>33.832799506835286</v>
      </c>
      <c r="G141" s="13">
        <f t="shared" si="14"/>
        <v>0.18433984579425367</v>
      </c>
    </row>
    <row r="142" spans="1:7" x14ac:dyDescent="0.35">
      <c r="A142" s="13">
        <v>3.7</v>
      </c>
      <c r="B142" s="13">
        <v>28.567399999999999</v>
      </c>
      <c r="C142" s="13">
        <f t="shared" si="11"/>
        <v>105.69938</v>
      </c>
      <c r="D142" s="13">
        <f t="shared" si="12"/>
        <v>13.690000000000001</v>
      </c>
      <c r="E142" s="13">
        <f t="shared" si="13"/>
        <v>816.09634275999997</v>
      </c>
      <c r="F142" s="13">
        <f t="shared" si="10"/>
        <v>33.832799506835286</v>
      </c>
      <c r="G142" s="13">
        <f t="shared" si="14"/>
        <v>0.18431497115016723</v>
      </c>
    </row>
    <row r="143" spans="1:7" x14ac:dyDescent="0.35">
      <c r="A143" s="13">
        <v>5</v>
      </c>
      <c r="B143" s="13">
        <v>25.897500000000001</v>
      </c>
      <c r="C143" s="13">
        <f t="shared" si="11"/>
        <v>129.48750000000001</v>
      </c>
      <c r="D143" s="13">
        <f t="shared" si="12"/>
        <v>25</v>
      </c>
      <c r="E143" s="13">
        <f t="shared" si="13"/>
        <v>670.68050625000001</v>
      </c>
      <c r="F143" s="13">
        <f t="shared" si="10"/>
        <v>27.955938147639078</v>
      </c>
      <c r="G143" s="13">
        <f t="shared" si="14"/>
        <v>7.9484048562180776E-2</v>
      </c>
    </row>
    <row r="144" spans="1:7" x14ac:dyDescent="0.35">
      <c r="A144" s="13">
        <v>5</v>
      </c>
      <c r="B144" s="13">
        <v>25.897200000000002</v>
      </c>
      <c r="C144" s="13">
        <f t="shared" si="11"/>
        <v>129.48600000000002</v>
      </c>
      <c r="D144" s="13">
        <f t="shared" si="12"/>
        <v>25</v>
      </c>
      <c r="E144" s="13">
        <f t="shared" si="13"/>
        <v>670.66496784000003</v>
      </c>
      <c r="F144" s="13">
        <f t="shared" si="10"/>
        <v>27.955938147639078</v>
      </c>
      <c r="G144" s="13">
        <f t="shared" si="14"/>
        <v>7.9496553590313851E-2</v>
      </c>
    </row>
    <row r="145" spans="1:7" x14ac:dyDescent="0.35">
      <c r="A145" s="13">
        <v>6.2</v>
      </c>
      <c r="B145" s="13">
        <v>19.5139</v>
      </c>
      <c r="C145" s="13">
        <f t="shared" si="11"/>
        <v>120.98618</v>
      </c>
      <c r="D145" s="13">
        <f t="shared" si="12"/>
        <v>38.440000000000005</v>
      </c>
      <c r="E145" s="13">
        <f t="shared" si="13"/>
        <v>380.79229320999997</v>
      </c>
      <c r="F145" s="13">
        <f t="shared" si="10"/>
        <v>22.531143046842576</v>
      </c>
      <c r="G145" s="13">
        <f t="shared" si="14"/>
        <v>0.15462019621103812</v>
      </c>
    </row>
    <row r="146" spans="1:7" x14ac:dyDescent="0.35">
      <c r="A146" s="13">
        <v>2.2000000000000002</v>
      </c>
      <c r="B146" s="13">
        <v>30.45</v>
      </c>
      <c r="C146" s="13">
        <f t="shared" si="11"/>
        <v>66.990000000000009</v>
      </c>
      <c r="D146" s="13">
        <f t="shared" si="12"/>
        <v>4.8400000000000007</v>
      </c>
      <c r="E146" s="13">
        <f t="shared" si="13"/>
        <v>927.20249999999999</v>
      </c>
      <c r="F146" s="13">
        <f t="shared" si="10"/>
        <v>40.613793382830906</v>
      </c>
      <c r="G146" s="13">
        <f t="shared" si="14"/>
        <v>0.33378631799116276</v>
      </c>
    </row>
    <row r="147" spans="1:7" x14ac:dyDescent="0.35">
      <c r="A147" s="13">
        <v>6</v>
      </c>
      <c r="B147" s="13">
        <v>21.473400000000002</v>
      </c>
      <c r="C147" s="13">
        <f t="shared" si="11"/>
        <v>128.84040000000002</v>
      </c>
      <c r="D147" s="13">
        <f t="shared" si="12"/>
        <v>36</v>
      </c>
      <c r="E147" s="13">
        <f t="shared" si="13"/>
        <v>461.10690756000008</v>
      </c>
      <c r="F147" s="13">
        <f t="shared" si="10"/>
        <v>23.435275563641994</v>
      </c>
      <c r="G147" s="13">
        <f t="shared" si="14"/>
        <v>9.1363061445415839E-2</v>
      </c>
    </row>
    <row r="148" spans="1:7" x14ac:dyDescent="0.35">
      <c r="A148" s="13">
        <v>6</v>
      </c>
      <c r="B148" s="13">
        <v>21.473400000000002</v>
      </c>
      <c r="C148" s="13">
        <f t="shared" si="11"/>
        <v>128.84040000000002</v>
      </c>
      <c r="D148" s="13">
        <f t="shared" si="12"/>
        <v>36</v>
      </c>
      <c r="E148" s="13">
        <f t="shared" si="13"/>
        <v>461.10690756000008</v>
      </c>
      <c r="F148" s="13">
        <f t="shared" si="10"/>
        <v>23.435275563641994</v>
      </c>
      <c r="G148" s="13">
        <f t="shared" si="14"/>
        <v>9.1363061445415839E-2</v>
      </c>
    </row>
    <row r="149" spans="1:7" x14ac:dyDescent="0.35">
      <c r="A149" s="13">
        <v>6</v>
      </c>
      <c r="B149" s="13">
        <v>21.473400000000002</v>
      </c>
      <c r="C149" s="13">
        <f t="shared" si="11"/>
        <v>128.84040000000002</v>
      </c>
      <c r="D149" s="13">
        <f t="shared" si="12"/>
        <v>36</v>
      </c>
      <c r="E149" s="13">
        <f t="shared" si="13"/>
        <v>461.10690756000008</v>
      </c>
      <c r="F149" s="13">
        <f t="shared" si="10"/>
        <v>23.435275563641994</v>
      </c>
      <c r="G149" s="13">
        <f t="shared" si="14"/>
        <v>9.1363061445415839E-2</v>
      </c>
    </row>
    <row r="150" spans="1:7" x14ac:dyDescent="0.35">
      <c r="A150" s="13">
        <v>4.5999999999999996</v>
      </c>
      <c r="B150" s="13">
        <v>23</v>
      </c>
      <c r="C150" s="13">
        <f t="shared" si="11"/>
        <v>105.8</v>
      </c>
      <c r="D150" s="13">
        <f t="shared" si="12"/>
        <v>21.159999999999997</v>
      </c>
      <c r="E150" s="13">
        <f t="shared" si="13"/>
        <v>529</v>
      </c>
      <c r="F150" s="13">
        <f t="shared" si="10"/>
        <v>29.764203181237914</v>
      </c>
      <c r="G150" s="13">
        <f t="shared" si="14"/>
        <v>0.29409579048860496</v>
      </c>
    </row>
    <row r="151" spans="1:7" x14ac:dyDescent="0.35">
      <c r="A151" s="13">
        <v>5.4</v>
      </c>
      <c r="B151" s="13">
        <v>21.8</v>
      </c>
      <c r="C151" s="13">
        <f t="shared" si="11"/>
        <v>117.72000000000001</v>
      </c>
      <c r="D151" s="13">
        <f t="shared" si="12"/>
        <v>29.160000000000004</v>
      </c>
      <c r="E151" s="13">
        <f t="shared" si="13"/>
        <v>475.24</v>
      </c>
      <c r="F151" s="13">
        <f t="shared" si="10"/>
        <v>26.147673114040241</v>
      </c>
      <c r="G151" s="13">
        <f t="shared" si="14"/>
        <v>0.19943454651560735</v>
      </c>
    </row>
    <row r="152" spans="1:7" x14ac:dyDescent="0.35">
      <c r="A152" s="13">
        <v>4.5999999999999996</v>
      </c>
      <c r="B152" s="13">
        <v>23</v>
      </c>
      <c r="C152" s="13">
        <f t="shared" si="11"/>
        <v>105.8</v>
      </c>
      <c r="D152" s="13">
        <f t="shared" si="12"/>
        <v>21.159999999999997</v>
      </c>
      <c r="E152" s="13">
        <f t="shared" si="13"/>
        <v>529</v>
      </c>
      <c r="F152" s="13">
        <f t="shared" si="10"/>
        <v>29.764203181237914</v>
      </c>
      <c r="G152" s="13">
        <f t="shared" si="14"/>
        <v>0.29409579048860496</v>
      </c>
    </row>
    <row r="153" spans="1:7" x14ac:dyDescent="0.35">
      <c r="A153" s="13">
        <v>5.4</v>
      </c>
      <c r="B153" s="13">
        <v>21.641200000000001</v>
      </c>
      <c r="C153" s="13">
        <f t="shared" si="11"/>
        <v>116.86248000000002</v>
      </c>
      <c r="D153" s="13">
        <f t="shared" si="12"/>
        <v>29.160000000000004</v>
      </c>
      <c r="E153" s="13">
        <f t="shared" si="13"/>
        <v>468.34153744000008</v>
      </c>
      <c r="F153" s="13">
        <f t="shared" si="10"/>
        <v>26.147673114040241</v>
      </c>
      <c r="G153" s="13">
        <f t="shared" si="14"/>
        <v>0.208235823985742</v>
      </c>
    </row>
    <row r="154" spans="1:7" x14ac:dyDescent="0.35">
      <c r="A154" s="13">
        <v>6.8</v>
      </c>
      <c r="B154" s="13">
        <v>18.600000000000001</v>
      </c>
      <c r="C154" s="13">
        <f t="shared" si="11"/>
        <v>126.48</v>
      </c>
      <c r="D154" s="13">
        <f t="shared" si="12"/>
        <v>46.239999999999995</v>
      </c>
      <c r="E154" s="13">
        <f t="shared" si="13"/>
        <v>345.96000000000004</v>
      </c>
      <c r="F154" s="13">
        <f t="shared" si="10"/>
        <v>19.818745496444329</v>
      </c>
      <c r="G154" s="13">
        <f t="shared" si="14"/>
        <v>6.5523951421738044E-2</v>
      </c>
    </row>
    <row r="155" spans="1:7" x14ac:dyDescent="0.35">
      <c r="A155" s="13">
        <v>5.4</v>
      </c>
      <c r="B155" s="13">
        <v>21.2</v>
      </c>
      <c r="C155" s="13">
        <f t="shared" si="11"/>
        <v>114.48</v>
      </c>
      <c r="D155" s="13">
        <f t="shared" si="12"/>
        <v>29.160000000000004</v>
      </c>
      <c r="E155" s="13">
        <f t="shared" si="13"/>
        <v>449.44</v>
      </c>
      <c r="F155" s="13">
        <f t="shared" si="10"/>
        <v>26.147673114040241</v>
      </c>
      <c r="G155" s="13">
        <f t="shared" si="14"/>
        <v>0.23338080726604918</v>
      </c>
    </row>
    <row r="156" spans="1:7" x14ac:dyDescent="0.35">
      <c r="A156" s="13">
        <v>6</v>
      </c>
      <c r="B156" s="13">
        <v>21.473400000000002</v>
      </c>
      <c r="C156" s="13">
        <f t="shared" si="11"/>
        <v>128.84040000000002</v>
      </c>
      <c r="D156" s="13">
        <f t="shared" si="12"/>
        <v>36</v>
      </c>
      <c r="E156" s="13">
        <f t="shared" si="13"/>
        <v>461.10690756000008</v>
      </c>
      <c r="F156" s="13">
        <f t="shared" si="10"/>
        <v>23.435275563641994</v>
      </c>
      <c r="G156" s="13">
        <f t="shared" si="14"/>
        <v>9.1363061445415839E-2</v>
      </c>
    </row>
    <row r="157" spans="1:7" x14ac:dyDescent="0.35">
      <c r="A157" s="13">
        <v>6</v>
      </c>
      <c r="B157" s="13">
        <v>21.473400000000002</v>
      </c>
      <c r="C157" s="13">
        <f t="shared" si="11"/>
        <v>128.84040000000002</v>
      </c>
      <c r="D157" s="13">
        <f t="shared" si="12"/>
        <v>36</v>
      </c>
      <c r="E157" s="13">
        <f t="shared" si="13"/>
        <v>461.10690756000008</v>
      </c>
      <c r="F157" s="13">
        <f t="shared" si="10"/>
        <v>23.435275563641994</v>
      </c>
      <c r="G157" s="13">
        <f t="shared" si="14"/>
        <v>9.1363061445415839E-2</v>
      </c>
    </row>
    <row r="158" spans="1:7" x14ac:dyDescent="0.35">
      <c r="A158" s="13">
        <v>6</v>
      </c>
      <c r="B158" s="13">
        <v>21.473400000000002</v>
      </c>
      <c r="C158" s="13">
        <f t="shared" si="11"/>
        <v>128.84040000000002</v>
      </c>
      <c r="D158" s="13">
        <f t="shared" si="12"/>
        <v>36</v>
      </c>
      <c r="E158" s="13">
        <f t="shared" si="13"/>
        <v>461.10690756000008</v>
      </c>
      <c r="F158" s="13">
        <f t="shared" si="10"/>
        <v>23.435275563641994</v>
      </c>
      <c r="G158" s="13">
        <f t="shared" si="14"/>
        <v>9.1363061445415839E-2</v>
      </c>
    </row>
    <row r="159" spans="1:7" x14ac:dyDescent="0.35">
      <c r="A159" s="13">
        <v>4.8</v>
      </c>
      <c r="B159" s="13">
        <v>22.8</v>
      </c>
      <c r="C159" s="13">
        <f t="shared" si="11"/>
        <v>109.44</v>
      </c>
      <c r="D159" s="13">
        <f t="shared" si="12"/>
        <v>23.04</v>
      </c>
      <c r="E159" s="13">
        <f t="shared" si="13"/>
        <v>519.84</v>
      </c>
      <c r="F159" s="13">
        <f t="shared" si="10"/>
        <v>28.860070664438496</v>
      </c>
      <c r="G159" s="13">
        <f t="shared" si="14"/>
        <v>0.26579257300168835</v>
      </c>
    </row>
    <row r="160" spans="1:7" x14ac:dyDescent="0.35">
      <c r="A160" s="13">
        <v>6</v>
      </c>
      <c r="B160" s="13">
        <v>21.8</v>
      </c>
      <c r="C160" s="13">
        <f t="shared" si="11"/>
        <v>130.80000000000001</v>
      </c>
      <c r="D160" s="13">
        <f t="shared" si="12"/>
        <v>36</v>
      </c>
      <c r="E160" s="13">
        <f t="shared" si="13"/>
        <v>475.24</v>
      </c>
      <c r="F160" s="13">
        <f t="shared" si="10"/>
        <v>23.435275563641994</v>
      </c>
      <c r="G160" s="13">
        <f t="shared" si="14"/>
        <v>7.5012640534036404E-2</v>
      </c>
    </row>
    <row r="161" spans="1:7" x14ac:dyDescent="0.35">
      <c r="A161" s="13">
        <v>6</v>
      </c>
      <c r="B161" s="13">
        <v>21.628499999999999</v>
      </c>
      <c r="C161" s="13">
        <f t="shared" si="11"/>
        <v>129.77099999999999</v>
      </c>
      <c r="D161" s="13">
        <f t="shared" si="12"/>
        <v>36</v>
      </c>
      <c r="E161" s="13">
        <f t="shared" si="13"/>
        <v>467.79201224999997</v>
      </c>
      <c r="F161" s="13">
        <f t="shared" si="10"/>
        <v>23.435275563641994</v>
      </c>
      <c r="G161" s="13">
        <f t="shared" si="14"/>
        <v>8.35367946756361E-2</v>
      </c>
    </row>
    <row r="162" spans="1:7" x14ac:dyDescent="0.35">
      <c r="A162" s="13">
        <v>4.5999999999999996</v>
      </c>
      <c r="B162" s="13">
        <v>21.9</v>
      </c>
      <c r="C162" s="13">
        <f t="shared" si="11"/>
        <v>100.73999999999998</v>
      </c>
      <c r="D162" s="13">
        <f t="shared" si="12"/>
        <v>21.159999999999997</v>
      </c>
      <c r="E162" s="13">
        <f t="shared" si="13"/>
        <v>479.60999999999996</v>
      </c>
      <c r="F162" s="13">
        <f t="shared" si="10"/>
        <v>29.764203181237914</v>
      </c>
      <c r="G162" s="13">
        <f t="shared" si="14"/>
        <v>0.35909603567296416</v>
      </c>
    </row>
    <row r="163" spans="1:7" x14ac:dyDescent="0.35">
      <c r="A163" s="13">
        <v>5.4</v>
      </c>
      <c r="B163" s="13">
        <v>21.2</v>
      </c>
      <c r="C163" s="13">
        <f t="shared" si="11"/>
        <v>114.48</v>
      </c>
      <c r="D163" s="13">
        <f t="shared" si="12"/>
        <v>29.160000000000004</v>
      </c>
      <c r="E163" s="13">
        <f t="shared" si="13"/>
        <v>449.44</v>
      </c>
      <c r="F163" s="13">
        <f t="shared" si="10"/>
        <v>26.147673114040241</v>
      </c>
      <c r="G163" s="13">
        <f t="shared" si="14"/>
        <v>0.23338080726604918</v>
      </c>
    </row>
    <row r="164" spans="1:7" x14ac:dyDescent="0.35">
      <c r="A164" s="13">
        <v>6.8</v>
      </c>
      <c r="B164" s="13">
        <v>17.7</v>
      </c>
      <c r="C164" s="13">
        <f t="shared" si="11"/>
        <v>120.35999999999999</v>
      </c>
      <c r="D164" s="13">
        <f t="shared" si="12"/>
        <v>46.239999999999995</v>
      </c>
      <c r="E164" s="13">
        <f t="shared" si="13"/>
        <v>313.28999999999996</v>
      </c>
      <c r="F164" s="13">
        <f t="shared" si="10"/>
        <v>19.818745496444329</v>
      </c>
      <c r="G164" s="13">
        <f t="shared" si="14"/>
        <v>0.11970313539233501</v>
      </c>
    </row>
    <row r="165" spans="1:7" x14ac:dyDescent="0.35">
      <c r="A165" s="13">
        <v>5.4</v>
      </c>
      <c r="B165" s="13">
        <v>20.6</v>
      </c>
      <c r="C165" s="13">
        <f t="shared" si="11"/>
        <v>111.24000000000001</v>
      </c>
      <c r="D165" s="13">
        <f t="shared" si="12"/>
        <v>29.160000000000004</v>
      </c>
      <c r="E165" s="13">
        <f t="shared" si="13"/>
        <v>424.36000000000007</v>
      </c>
      <c r="F165" s="13">
        <f t="shared" si="10"/>
        <v>26.147673114040241</v>
      </c>
      <c r="G165" s="13">
        <f t="shared" si="14"/>
        <v>0.26930452009904077</v>
      </c>
    </row>
    <row r="166" spans="1:7" x14ac:dyDescent="0.35">
      <c r="A166" s="13">
        <v>4.8</v>
      </c>
      <c r="B166" s="13">
        <v>22.8</v>
      </c>
      <c r="C166" s="13">
        <f t="shared" si="11"/>
        <v>109.44</v>
      </c>
      <c r="D166" s="13">
        <f t="shared" si="12"/>
        <v>23.04</v>
      </c>
      <c r="E166" s="13">
        <f t="shared" si="13"/>
        <v>519.84</v>
      </c>
      <c r="F166" s="13">
        <f t="shared" si="10"/>
        <v>28.860070664438496</v>
      </c>
      <c r="G166" s="13">
        <f t="shared" si="14"/>
        <v>0.26579257300168835</v>
      </c>
    </row>
    <row r="167" spans="1:7" x14ac:dyDescent="0.35">
      <c r="A167" s="13">
        <v>6</v>
      </c>
      <c r="B167" s="13">
        <v>21.8</v>
      </c>
      <c r="C167" s="13">
        <f t="shared" si="11"/>
        <v>130.80000000000001</v>
      </c>
      <c r="D167" s="13">
        <f t="shared" si="12"/>
        <v>36</v>
      </c>
      <c r="E167" s="13">
        <f t="shared" si="13"/>
        <v>475.24</v>
      </c>
      <c r="F167" s="13">
        <f t="shared" si="10"/>
        <v>23.435275563641994</v>
      </c>
      <c r="G167" s="13">
        <f t="shared" si="14"/>
        <v>7.5012640534036404E-2</v>
      </c>
    </row>
    <row r="168" spans="1:7" x14ac:dyDescent="0.35">
      <c r="A168" s="13">
        <v>6</v>
      </c>
      <c r="B168" s="13">
        <v>21.651499999999999</v>
      </c>
      <c r="C168" s="13">
        <f t="shared" si="11"/>
        <v>129.90899999999999</v>
      </c>
      <c r="D168" s="13">
        <f t="shared" si="12"/>
        <v>36</v>
      </c>
      <c r="E168" s="13">
        <f t="shared" si="13"/>
        <v>468.78745224999994</v>
      </c>
      <c r="F168" s="13">
        <f t="shared" si="10"/>
        <v>23.435275563641994</v>
      </c>
      <c r="G168" s="13">
        <f t="shared" si="14"/>
        <v>8.2385772978407767E-2</v>
      </c>
    </row>
    <row r="169" spans="1:7" x14ac:dyDescent="0.35">
      <c r="A169" s="13">
        <v>3.6</v>
      </c>
      <c r="B169" s="13">
        <v>35</v>
      </c>
      <c r="C169" s="13">
        <f t="shared" si="11"/>
        <v>126</v>
      </c>
      <c r="D169" s="13">
        <f t="shared" si="12"/>
        <v>12.96</v>
      </c>
      <c r="E169" s="13">
        <f t="shared" si="13"/>
        <v>1225</v>
      </c>
      <c r="F169" s="13">
        <f t="shared" si="10"/>
        <v>34.284865765234997</v>
      </c>
      <c r="G169" s="13">
        <f t="shared" si="14"/>
        <v>2.0432406707571512E-2</v>
      </c>
    </row>
    <row r="170" spans="1:7" x14ac:dyDescent="0.35">
      <c r="A170" s="13">
        <v>3.6</v>
      </c>
      <c r="B170" s="13">
        <v>35</v>
      </c>
      <c r="C170" s="13">
        <f t="shared" si="11"/>
        <v>126</v>
      </c>
      <c r="D170" s="13">
        <f t="shared" si="12"/>
        <v>12.96</v>
      </c>
      <c r="E170" s="13">
        <f t="shared" si="13"/>
        <v>1225</v>
      </c>
      <c r="F170" s="13">
        <f t="shared" si="10"/>
        <v>34.284865765234997</v>
      </c>
      <c r="G170" s="13">
        <f t="shared" si="14"/>
        <v>2.0432406707571512E-2</v>
      </c>
    </row>
    <row r="171" spans="1:7" x14ac:dyDescent="0.35">
      <c r="A171" s="13">
        <v>2.7</v>
      </c>
      <c r="B171" s="13">
        <v>37</v>
      </c>
      <c r="C171" s="13">
        <f t="shared" si="11"/>
        <v>99.9</v>
      </c>
      <c r="D171" s="13">
        <f t="shared" si="12"/>
        <v>7.2900000000000009</v>
      </c>
      <c r="E171" s="13">
        <f t="shared" si="13"/>
        <v>1369</v>
      </c>
      <c r="F171" s="13">
        <f t="shared" si="10"/>
        <v>38.353462090832366</v>
      </c>
      <c r="G171" s="13">
        <f t="shared" si="14"/>
        <v>3.6580056508982862E-2</v>
      </c>
    </row>
    <row r="172" spans="1:7" x14ac:dyDescent="0.35">
      <c r="A172" s="13">
        <v>3.5</v>
      </c>
      <c r="B172" s="13">
        <v>34</v>
      </c>
      <c r="C172" s="13">
        <f t="shared" si="11"/>
        <v>119</v>
      </c>
      <c r="D172" s="13">
        <f t="shared" si="12"/>
        <v>12.25</v>
      </c>
      <c r="E172" s="13">
        <f t="shared" si="13"/>
        <v>1156</v>
      </c>
      <c r="F172" s="13">
        <f t="shared" si="10"/>
        <v>34.736932023634701</v>
      </c>
      <c r="G172" s="13">
        <f t="shared" si="14"/>
        <v>2.1674471283373551E-2</v>
      </c>
    </row>
    <row r="173" spans="1:7" x14ac:dyDescent="0.35">
      <c r="A173" s="13">
        <v>3.5</v>
      </c>
      <c r="B173" s="13">
        <v>30.049299999999999</v>
      </c>
      <c r="C173" s="13">
        <f t="shared" si="11"/>
        <v>105.17255</v>
      </c>
      <c r="D173" s="13">
        <f t="shared" si="12"/>
        <v>12.25</v>
      </c>
      <c r="E173" s="13">
        <f t="shared" si="13"/>
        <v>902.96043048999991</v>
      </c>
      <c r="F173" s="13">
        <f t="shared" si="10"/>
        <v>34.736932023634701</v>
      </c>
      <c r="G173" s="13">
        <f t="shared" si="14"/>
        <v>0.15599804400217981</v>
      </c>
    </row>
    <row r="174" spans="1:7" x14ac:dyDescent="0.35">
      <c r="A174" s="13">
        <v>6</v>
      </c>
      <c r="B174" s="13">
        <v>21.7</v>
      </c>
      <c r="C174" s="13">
        <f t="shared" si="11"/>
        <v>130.19999999999999</v>
      </c>
      <c r="D174" s="13">
        <f t="shared" si="12"/>
        <v>36</v>
      </c>
      <c r="E174" s="13">
        <f t="shared" si="13"/>
        <v>470.89</v>
      </c>
      <c r="F174" s="13">
        <f t="shared" si="10"/>
        <v>23.435275563641994</v>
      </c>
      <c r="G174" s="13">
        <f t="shared" si="14"/>
        <v>7.9966615836036634E-2</v>
      </c>
    </row>
    <row r="175" spans="1:7" x14ac:dyDescent="0.35">
      <c r="A175" s="13">
        <v>3.6</v>
      </c>
      <c r="B175" s="13">
        <v>32.299999999999997</v>
      </c>
      <c r="C175" s="13">
        <f t="shared" si="11"/>
        <v>116.27999999999999</v>
      </c>
      <c r="D175" s="13">
        <f t="shared" si="12"/>
        <v>12.96</v>
      </c>
      <c r="E175" s="13">
        <f t="shared" si="13"/>
        <v>1043.2899999999997</v>
      </c>
      <c r="F175" s="13">
        <f t="shared" si="10"/>
        <v>34.284865765234997</v>
      </c>
      <c r="G175" s="13">
        <f t="shared" si="14"/>
        <v>6.1450952484055729E-2</v>
      </c>
    </row>
    <row r="176" spans="1:7" x14ac:dyDescent="0.35">
      <c r="A176" s="13">
        <v>5.7</v>
      </c>
      <c r="B176" s="13">
        <v>27.2</v>
      </c>
      <c r="C176" s="13">
        <f t="shared" si="11"/>
        <v>155.04</v>
      </c>
      <c r="D176" s="13">
        <f t="shared" si="12"/>
        <v>32.49</v>
      </c>
      <c r="E176" s="13">
        <f t="shared" si="13"/>
        <v>739.83999999999992</v>
      </c>
      <c r="F176" s="13">
        <f t="shared" si="10"/>
        <v>24.79147433884112</v>
      </c>
      <c r="G176" s="13">
        <f t="shared" si="14"/>
        <v>8.8548737542605879E-2</v>
      </c>
    </row>
    <row r="177" spans="1:7" x14ac:dyDescent="0.35">
      <c r="A177" s="13">
        <v>2</v>
      </c>
      <c r="B177" s="13">
        <v>36.799999999999997</v>
      </c>
      <c r="C177" s="13">
        <f t="shared" si="11"/>
        <v>73.599999999999994</v>
      </c>
      <c r="D177" s="13">
        <f t="shared" si="12"/>
        <v>4</v>
      </c>
      <c r="E177" s="13">
        <f t="shared" si="13"/>
        <v>1354.2399999999998</v>
      </c>
      <c r="F177" s="13">
        <f t="shared" si="10"/>
        <v>41.517925899630328</v>
      </c>
      <c r="G177" s="13">
        <f t="shared" si="14"/>
        <v>0.12820450814212855</v>
      </c>
    </row>
    <row r="178" spans="1:7" x14ac:dyDescent="0.35">
      <c r="A178" s="13">
        <v>3.6</v>
      </c>
      <c r="B178" s="13">
        <v>35.5</v>
      </c>
      <c r="C178" s="13">
        <f t="shared" si="11"/>
        <v>127.8</v>
      </c>
      <c r="D178" s="13">
        <f t="shared" si="12"/>
        <v>12.96</v>
      </c>
      <c r="E178" s="13">
        <f t="shared" si="13"/>
        <v>1260.25</v>
      </c>
      <c r="F178" s="13">
        <f t="shared" si="10"/>
        <v>34.284865765234997</v>
      </c>
      <c r="G178" s="13">
        <f t="shared" si="14"/>
        <v>3.4229133373662055E-2</v>
      </c>
    </row>
    <row r="179" spans="1:7" x14ac:dyDescent="0.35">
      <c r="A179" s="13">
        <v>3.7</v>
      </c>
      <c r="B179" s="13">
        <v>30.4</v>
      </c>
      <c r="C179" s="13">
        <f t="shared" si="11"/>
        <v>112.48</v>
      </c>
      <c r="D179" s="13">
        <f t="shared" si="12"/>
        <v>13.690000000000001</v>
      </c>
      <c r="E179" s="13">
        <f t="shared" si="13"/>
        <v>924.16</v>
      </c>
      <c r="F179" s="13">
        <f t="shared" si="10"/>
        <v>33.832799506835286</v>
      </c>
      <c r="G179" s="13">
        <f t="shared" si="14"/>
        <v>0.11292103640905551</v>
      </c>
    </row>
    <row r="180" spans="1:7" x14ac:dyDescent="0.35">
      <c r="A180" s="13">
        <v>4</v>
      </c>
      <c r="B180" s="13">
        <v>29.4</v>
      </c>
      <c r="C180" s="13">
        <f t="shared" si="11"/>
        <v>117.6</v>
      </c>
      <c r="D180" s="13">
        <f t="shared" si="12"/>
        <v>16</v>
      </c>
      <c r="E180" s="13">
        <f t="shared" si="13"/>
        <v>864.3599999999999</v>
      </c>
      <c r="F180" s="13">
        <f t="shared" si="10"/>
        <v>32.476600731636161</v>
      </c>
      <c r="G180" s="13">
        <f t="shared" si="14"/>
        <v>0.10464628338898511</v>
      </c>
    </row>
    <row r="181" spans="1:7" x14ac:dyDescent="0.35">
      <c r="A181" s="13">
        <v>3.5</v>
      </c>
      <c r="B181" s="13">
        <v>34.762999999999998</v>
      </c>
      <c r="C181" s="13">
        <f t="shared" si="11"/>
        <v>121.67049999999999</v>
      </c>
      <c r="D181" s="13">
        <f t="shared" si="12"/>
        <v>12.25</v>
      </c>
      <c r="E181" s="13">
        <f t="shared" si="13"/>
        <v>1208.4661689999998</v>
      </c>
      <c r="F181" s="13">
        <f t="shared" si="10"/>
        <v>34.736932023634701</v>
      </c>
      <c r="G181" s="13">
        <f t="shared" si="14"/>
        <v>7.4987706369695779E-4</v>
      </c>
    </row>
    <row r="182" spans="1:7" x14ac:dyDescent="0.35">
      <c r="A182" s="13">
        <v>3.5</v>
      </c>
      <c r="B182" s="13">
        <v>34.767499999999998</v>
      </c>
      <c r="C182" s="13">
        <f t="shared" si="11"/>
        <v>121.68625</v>
      </c>
      <c r="D182" s="13">
        <f t="shared" si="12"/>
        <v>12.25</v>
      </c>
      <c r="E182" s="13">
        <f t="shared" si="13"/>
        <v>1208.7790562499999</v>
      </c>
      <c r="F182" s="13">
        <f t="shared" si="10"/>
        <v>34.736932023634701</v>
      </c>
      <c r="G182" s="13">
        <f t="shared" si="14"/>
        <v>8.7921122787941366E-4</v>
      </c>
    </row>
    <row r="183" spans="1:7" x14ac:dyDescent="0.35">
      <c r="A183" s="13">
        <v>6</v>
      </c>
      <c r="B183" s="13">
        <v>32.799999999999997</v>
      </c>
      <c r="C183" s="13">
        <f t="shared" si="11"/>
        <v>196.79999999999998</v>
      </c>
      <c r="D183" s="13">
        <f t="shared" si="12"/>
        <v>36</v>
      </c>
      <c r="E183" s="13">
        <f t="shared" si="13"/>
        <v>1075.8399999999999</v>
      </c>
      <c r="F183" s="13">
        <f t="shared" si="10"/>
        <v>23.435275563641994</v>
      </c>
      <c r="G183" s="13">
        <f t="shared" si="14"/>
        <v>0.28550989135237814</v>
      </c>
    </row>
    <row r="184" spans="1:7" x14ac:dyDescent="0.35">
      <c r="A184" s="13">
        <v>6</v>
      </c>
      <c r="B184" s="13">
        <v>21.7</v>
      </c>
      <c r="C184" s="13">
        <f t="shared" si="11"/>
        <v>130.19999999999999</v>
      </c>
      <c r="D184" s="13">
        <f t="shared" si="12"/>
        <v>36</v>
      </c>
      <c r="E184" s="13">
        <f t="shared" si="13"/>
        <v>470.89</v>
      </c>
      <c r="F184" s="13">
        <f t="shared" si="10"/>
        <v>23.435275563641994</v>
      </c>
      <c r="G184" s="13">
        <f t="shared" si="14"/>
        <v>7.9966615836036634E-2</v>
      </c>
    </row>
    <row r="185" spans="1:7" x14ac:dyDescent="0.35">
      <c r="A185" s="13">
        <v>2.4</v>
      </c>
      <c r="B185" s="13">
        <v>40.299999999999997</v>
      </c>
      <c r="C185" s="13">
        <f t="shared" si="11"/>
        <v>96.719999999999985</v>
      </c>
      <c r="D185" s="13">
        <f t="shared" si="12"/>
        <v>5.76</v>
      </c>
      <c r="E185" s="13">
        <f t="shared" si="13"/>
        <v>1624.0899999999997</v>
      </c>
      <c r="F185" s="13">
        <f t="shared" si="10"/>
        <v>39.709660866031498</v>
      </c>
      <c r="G185" s="13">
        <f t="shared" si="14"/>
        <v>1.4648613746116593E-2</v>
      </c>
    </row>
    <row r="186" spans="1:7" x14ac:dyDescent="0.35">
      <c r="A186" s="13">
        <v>2.4</v>
      </c>
      <c r="B186" s="13">
        <v>37.299999999999997</v>
      </c>
      <c r="C186" s="13">
        <f t="shared" si="11"/>
        <v>89.52</v>
      </c>
      <c r="D186" s="13">
        <f t="shared" si="12"/>
        <v>5.76</v>
      </c>
      <c r="E186" s="13">
        <f t="shared" si="13"/>
        <v>1391.2899999999997</v>
      </c>
      <c r="F186" s="13">
        <f t="shared" si="10"/>
        <v>39.709660866031498</v>
      </c>
      <c r="G186" s="13">
        <f t="shared" si="14"/>
        <v>6.4602167990120682E-2</v>
      </c>
    </row>
    <row r="187" spans="1:7" x14ac:dyDescent="0.35">
      <c r="A187" s="13">
        <v>3.5</v>
      </c>
      <c r="B187" s="13">
        <v>35.799999999999997</v>
      </c>
      <c r="C187" s="13">
        <f t="shared" si="11"/>
        <v>125.29999999999998</v>
      </c>
      <c r="D187" s="13">
        <f t="shared" si="12"/>
        <v>12.25</v>
      </c>
      <c r="E187" s="13">
        <f t="shared" si="13"/>
        <v>1281.6399999999999</v>
      </c>
      <c r="F187" s="13">
        <f t="shared" si="10"/>
        <v>34.736932023634701</v>
      </c>
      <c r="G187" s="13">
        <f t="shared" si="14"/>
        <v>2.9694636211321131E-2</v>
      </c>
    </row>
    <row r="188" spans="1:7" x14ac:dyDescent="0.35">
      <c r="A188" s="13">
        <v>5.4</v>
      </c>
      <c r="B188" s="13">
        <v>24.1556</v>
      </c>
      <c r="C188" s="13">
        <f t="shared" si="11"/>
        <v>130.44024000000002</v>
      </c>
      <c r="D188" s="13">
        <f t="shared" si="12"/>
        <v>29.160000000000004</v>
      </c>
      <c r="E188" s="13">
        <f t="shared" si="13"/>
        <v>583.49301135999997</v>
      </c>
      <c r="F188" s="13">
        <f t="shared" si="10"/>
        <v>26.147673114040241</v>
      </c>
      <c r="G188" s="13">
        <f t="shared" si="14"/>
        <v>8.2468376444395572E-2</v>
      </c>
    </row>
    <row r="189" spans="1:7" x14ac:dyDescent="0.35">
      <c r="A189" s="13">
        <v>2</v>
      </c>
      <c r="B189" s="13">
        <v>43.2</v>
      </c>
      <c r="C189" s="13">
        <f t="shared" si="11"/>
        <v>86.4</v>
      </c>
      <c r="D189" s="13">
        <f t="shared" si="12"/>
        <v>4</v>
      </c>
      <c r="E189" s="13">
        <f t="shared" si="13"/>
        <v>1866.2400000000002</v>
      </c>
      <c r="F189" s="13">
        <f t="shared" si="10"/>
        <v>41.517925899630328</v>
      </c>
      <c r="G189" s="13">
        <f t="shared" si="14"/>
        <v>3.8936900471520257E-2</v>
      </c>
    </row>
    <row r="190" spans="1:7" x14ac:dyDescent="0.35">
      <c r="A190" s="13">
        <v>2</v>
      </c>
      <c r="B190" s="13">
        <v>42.973300000000002</v>
      </c>
      <c r="C190" s="13">
        <f t="shared" si="11"/>
        <v>85.946600000000004</v>
      </c>
      <c r="D190" s="13">
        <f t="shared" si="12"/>
        <v>4</v>
      </c>
      <c r="E190" s="13">
        <f t="shared" si="13"/>
        <v>1846.7045128900002</v>
      </c>
      <c r="F190" s="13">
        <f t="shared" si="10"/>
        <v>41.517925899630328</v>
      </c>
      <c r="G190" s="13">
        <f t="shared" si="14"/>
        <v>3.3866938316807746E-2</v>
      </c>
    </row>
    <row r="191" spans="1:7" x14ac:dyDescent="0.35">
      <c r="A191" s="13">
        <v>3.2</v>
      </c>
      <c r="B191" s="13">
        <v>34.542400000000001</v>
      </c>
      <c r="C191" s="13">
        <f t="shared" si="11"/>
        <v>110.53568000000001</v>
      </c>
      <c r="D191" s="13">
        <f t="shared" si="12"/>
        <v>10.240000000000002</v>
      </c>
      <c r="E191" s="13">
        <f t="shared" si="13"/>
        <v>1193.1773977600001</v>
      </c>
      <c r="F191" s="13">
        <f t="shared" si="10"/>
        <v>36.093130798833826</v>
      </c>
      <c r="G191" s="13">
        <f t="shared" si="14"/>
        <v>4.4893545290246924E-2</v>
      </c>
    </row>
    <row r="192" spans="1:7" x14ac:dyDescent="0.35">
      <c r="A192" s="13">
        <v>3.2</v>
      </c>
      <c r="B192" s="13">
        <v>34.542400000000001</v>
      </c>
      <c r="C192" s="13">
        <f t="shared" si="11"/>
        <v>110.53568000000001</v>
      </c>
      <c r="D192" s="13">
        <f t="shared" si="12"/>
        <v>10.240000000000002</v>
      </c>
      <c r="E192" s="13">
        <f t="shared" si="13"/>
        <v>1193.1773977600001</v>
      </c>
      <c r="F192" s="13">
        <f t="shared" si="10"/>
        <v>36.093130798833826</v>
      </c>
      <c r="G192" s="13">
        <f t="shared" si="14"/>
        <v>4.4893545290246924E-2</v>
      </c>
    </row>
    <row r="193" spans="1:7" x14ac:dyDescent="0.35">
      <c r="A193" s="13">
        <v>3</v>
      </c>
      <c r="B193" s="13">
        <v>35.505200000000002</v>
      </c>
      <c r="C193" s="13">
        <f t="shared" si="11"/>
        <v>106.51560000000001</v>
      </c>
      <c r="D193" s="13">
        <f t="shared" si="12"/>
        <v>9</v>
      </c>
      <c r="E193" s="13">
        <f t="shared" si="13"/>
        <v>1260.6192270400002</v>
      </c>
      <c r="F193" s="13">
        <f t="shared" si="10"/>
        <v>36.997263315633248</v>
      </c>
      <c r="G193" s="13">
        <f t="shared" si="14"/>
        <v>4.2023796954622016E-2</v>
      </c>
    </row>
    <row r="194" spans="1:7" x14ac:dyDescent="0.35">
      <c r="A194" s="13">
        <v>3</v>
      </c>
      <c r="B194" s="13">
        <v>35.993099999999998</v>
      </c>
      <c r="C194" s="13">
        <f t="shared" si="11"/>
        <v>107.97929999999999</v>
      </c>
      <c r="D194" s="13">
        <f t="shared" si="12"/>
        <v>9</v>
      </c>
      <c r="E194" s="13">
        <f t="shared" si="13"/>
        <v>1295.5032476099998</v>
      </c>
      <c r="F194" s="13">
        <f t="shared" ref="F194:F246" si="15">$J$9+($J$10*A194)</f>
        <v>36.997263315633248</v>
      </c>
      <c r="G194" s="13">
        <f t="shared" si="14"/>
        <v>2.7898772699024244E-2</v>
      </c>
    </row>
    <row r="195" spans="1:7" x14ac:dyDescent="0.35">
      <c r="A195" s="13">
        <v>3</v>
      </c>
      <c r="B195" s="13">
        <v>32.286000000000001</v>
      </c>
      <c r="C195" s="13">
        <f t="shared" ref="C195:C246" si="16">A195*B195</f>
        <v>96.858000000000004</v>
      </c>
      <c r="D195" s="13">
        <f t="shared" ref="D195:D246" si="17">A195^2</f>
        <v>9</v>
      </c>
      <c r="E195" s="13">
        <f t="shared" ref="E195:E246" si="18">B195^2</f>
        <v>1042.385796</v>
      </c>
      <c r="F195" s="13">
        <f t="shared" si="15"/>
        <v>36.997263315633248</v>
      </c>
      <c r="G195" s="13">
        <f t="shared" ref="G195:G246" si="19">ABS((B195-F195)/B195)</f>
        <v>0.14592279364533378</v>
      </c>
    </row>
    <row r="196" spans="1:7" x14ac:dyDescent="0.35">
      <c r="A196" s="13">
        <v>4.4000000000000004</v>
      </c>
      <c r="B196" s="13">
        <v>28.1647</v>
      </c>
      <c r="C196" s="13">
        <f t="shared" si="16"/>
        <v>123.92468000000001</v>
      </c>
      <c r="D196" s="13">
        <f t="shared" si="17"/>
        <v>19.360000000000003</v>
      </c>
      <c r="E196" s="13">
        <f t="shared" si="18"/>
        <v>793.25032609000004</v>
      </c>
      <c r="F196" s="13">
        <f t="shared" si="15"/>
        <v>30.668335698037325</v>
      </c>
      <c r="G196" s="13">
        <f t="shared" si="19"/>
        <v>8.8892681194449957E-2</v>
      </c>
    </row>
    <row r="197" spans="1:7" x14ac:dyDescent="0.35">
      <c r="A197" s="13">
        <v>6</v>
      </c>
      <c r="B197" s="13">
        <v>32.4</v>
      </c>
      <c r="C197" s="13">
        <f t="shared" si="16"/>
        <v>194.39999999999998</v>
      </c>
      <c r="D197" s="13">
        <f t="shared" si="17"/>
        <v>36</v>
      </c>
      <c r="E197" s="13">
        <f t="shared" si="18"/>
        <v>1049.76</v>
      </c>
      <c r="F197" s="13">
        <f t="shared" si="15"/>
        <v>23.435275563641994</v>
      </c>
      <c r="G197" s="13">
        <f t="shared" si="19"/>
        <v>0.27668902581351867</v>
      </c>
    </row>
    <row r="198" spans="1:7" x14ac:dyDescent="0.35">
      <c r="A198" s="13">
        <v>6.2</v>
      </c>
      <c r="B198" s="13">
        <v>24.2</v>
      </c>
      <c r="C198" s="13">
        <f t="shared" si="16"/>
        <v>150.04</v>
      </c>
      <c r="D198" s="13">
        <f t="shared" si="17"/>
        <v>38.440000000000005</v>
      </c>
      <c r="E198" s="13">
        <f t="shared" si="18"/>
        <v>585.64</v>
      </c>
      <c r="F198" s="13">
        <f t="shared" si="15"/>
        <v>22.531143046842576</v>
      </c>
      <c r="G198" s="13">
        <f t="shared" si="19"/>
        <v>6.8961031122207569E-2</v>
      </c>
    </row>
    <row r="199" spans="1:7" x14ac:dyDescent="0.35">
      <c r="A199" s="13">
        <v>6.2</v>
      </c>
      <c r="B199" s="13">
        <v>24.2</v>
      </c>
      <c r="C199" s="13">
        <f t="shared" si="16"/>
        <v>150.04</v>
      </c>
      <c r="D199" s="13">
        <f t="shared" si="17"/>
        <v>38.440000000000005</v>
      </c>
      <c r="E199" s="13">
        <f t="shared" si="18"/>
        <v>585.64</v>
      </c>
      <c r="F199" s="13">
        <f t="shared" si="15"/>
        <v>22.531143046842576</v>
      </c>
      <c r="G199" s="13">
        <f t="shared" si="19"/>
        <v>6.8961031122207569E-2</v>
      </c>
    </row>
    <row r="200" spans="1:7" x14ac:dyDescent="0.35">
      <c r="A200" s="13">
        <v>5.3</v>
      </c>
      <c r="B200" s="13">
        <v>29</v>
      </c>
      <c r="C200" s="13">
        <f t="shared" si="16"/>
        <v>153.69999999999999</v>
      </c>
      <c r="D200" s="13">
        <f t="shared" si="17"/>
        <v>28.09</v>
      </c>
      <c r="E200" s="13">
        <f t="shared" si="18"/>
        <v>841</v>
      </c>
      <c r="F200" s="13">
        <f t="shared" si="15"/>
        <v>26.599739372439952</v>
      </c>
      <c r="G200" s="13">
        <f t="shared" si="19"/>
        <v>8.2767607846898197E-2</v>
      </c>
    </row>
    <row r="201" spans="1:7" x14ac:dyDescent="0.35">
      <c r="A201" s="13">
        <v>5.3</v>
      </c>
      <c r="B201" s="13">
        <v>29</v>
      </c>
      <c r="C201" s="13">
        <f t="shared" si="16"/>
        <v>153.69999999999999</v>
      </c>
      <c r="D201" s="13">
        <f t="shared" si="17"/>
        <v>28.09</v>
      </c>
      <c r="E201" s="13">
        <f t="shared" si="18"/>
        <v>841</v>
      </c>
      <c r="F201" s="13">
        <f t="shared" si="15"/>
        <v>26.599739372439952</v>
      </c>
      <c r="G201" s="13">
        <f t="shared" si="19"/>
        <v>8.2767607846898197E-2</v>
      </c>
    </row>
    <row r="202" spans="1:7" x14ac:dyDescent="0.35">
      <c r="A202" s="13">
        <v>6</v>
      </c>
      <c r="B202" s="13">
        <v>21.2</v>
      </c>
      <c r="C202" s="13">
        <f t="shared" si="16"/>
        <v>127.19999999999999</v>
      </c>
      <c r="D202" s="13">
        <f t="shared" si="17"/>
        <v>36</v>
      </c>
      <c r="E202" s="13">
        <f t="shared" si="18"/>
        <v>449.44</v>
      </c>
      <c r="F202" s="13">
        <f t="shared" si="15"/>
        <v>23.435275563641994</v>
      </c>
      <c r="G202" s="13">
        <f t="shared" si="19"/>
        <v>0.10543752658688656</v>
      </c>
    </row>
    <row r="203" spans="1:7" x14ac:dyDescent="0.35">
      <c r="A203" s="13">
        <v>3.6</v>
      </c>
      <c r="B203" s="13">
        <v>31.2</v>
      </c>
      <c r="C203" s="13">
        <f t="shared" si="16"/>
        <v>112.32</v>
      </c>
      <c r="D203" s="13">
        <f t="shared" si="17"/>
        <v>12.96</v>
      </c>
      <c r="E203" s="13">
        <f t="shared" si="18"/>
        <v>973.43999999999994</v>
      </c>
      <c r="F203" s="13">
        <f t="shared" si="15"/>
        <v>34.284865765234997</v>
      </c>
      <c r="G203" s="13">
        <f t="shared" si="19"/>
        <v>9.887390273189095E-2</v>
      </c>
    </row>
    <row r="204" spans="1:7" x14ac:dyDescent="0.35">
      <c r="A204" s="13">
        <v>5.7</v>
      </c>
      <c r="B204" s="13">
        <v>27.2941</v>
      </c>
      <c r="C204" s="13">
        <f t="shared" si="16"/>
        <v>155.57637</v>
      </c>
      <c r="D204" s="13">
        <f t="shared" si="17"/>
        <v>32.49</v>
      </c>
      <c r="E204" s="13">
        <f t="shared" si="18"/>
        <v>744.96789480999996</v>
      </c>
      <c r="F204" s="13">
        <f t="shared" si="15"/>
        <v>24.79147433884112</v>
      </c>
      <c r="G204" s="13">
        <f t="shared" si="19"/>
        <v>9.1691085661695412E-2</v>
      </c>
    </row>
    <row r="205" spans="1:7" x14ac:dyDescent="0.35">
      <c r="A205" s="13">
        <v>3.6</v>
      </c>
      <c r="B205" s="13">
        <v>32.9</v>
      </c>
      <c r="C205" s="13">
        <f t="shared" si="16"/>
        <v>118.44</v>
      </c>
      <c r="D205" s="13">
        <f t="shared" si="17"/>
        <v>12.96</v>
      </c>
      <c r="E205" s="13">
        <f t="shared" si="18"/>
        <v>1082.4099999999999</v>
      </c>
      <c r="F205" s="13">
        <f t="shared" si="15"/>
        <v>34.284865765234997</v>
      </c>
      <c r="G205" s="13">
        <f t="shared" si="19"/>
        <v>4.2093184353647374E-2</v>
      </c>
    </row>
    <row r="206" spans="1:7" x14ac:dyDescent="0.35">
      <c r="A206" s="13">
        <v>3.7</v>
      </c>
      <c r="B206" s="13">
        <v>28.5</v>
      </c>
      <c r="C206" s="13">
        <f t="shared" si="16"/>
        <v>105.45</v>
      </c>
      <c r="D206" s="13">
        <f t="shared" si="17"/>
        <v>13.690000000000001</v>
      </c>
      <c r="E206" s="13">
        <f t="shared" si="18"/>
        <v>812.25</v>
      </c>
      <c r="F206" s="13">
        <f t="shared" si="15"/>
        <v>33.832799506835286</v>
      </c>
      <c r="G206" s="13">
        <f t="shared" si="19"/>
        <v>0.18711577216965916</v>
      </c>
    </row>
    <row r="207" spans="1:7" x14ac:dyDescent="0.35">
      <c r="A207" s="13">
        <v>4</v>
      </c>
      <c r="B207" s="13">
        <v>28.5</v>
      </c>
      <c r="C207" s="13">
        <f t="shared" si="16"/>
        <v>114</v>
      </c>
      <c r="D207" s="13">
        <f t="shared" si="17"/>
        <v>16</v>
      </c>
      <c r="E207" s="13">
        <f t="shared" si="18"/>
        <v>812.25</v>
      </c>
      <c r="F207" s="13">
        <f t="shared" si="15"/>
        <v>32.476600731636161</v>
      </c>
      <c r="G207" s="13">
        <f t="shared" si="19"/>
        <v>0.13952985023284775</v>
      </c>
    </row>
    <row r="208" spans="1:7" x14ac:dyDescent="0.35">
      <c r="A208" s="13">
        <v>6</v>
      </c>
      <c r="B208" s="13">
        <v>32.4</v>
      </c>
      <c r="C208" s="13">
        <f t="shared" si="16"/>
        <v>194.39999999999998</v>
      </c>
      <c r="D208" s="13">
        <f t="shared" si="17"/>
        <v>36</v>
      </c>
      <c r="E208" s="13">
        <f t="shared" si="18"/>
        <v>1049.76</v>
      </c>
      <c r="F208" s="13">
        <f t="shared" si="15"/>
        <v>23.435275563641994</v>
      </c>
      <c r="G208" s="13">
        <f t="shared" si="19"/>
        <v>0.27668902581351867</v>
      </c>
    </row>
    <row r="209" spans="1:7" x14ac:dyDescent="0.35">
      <c r="A209" s="13">
        <v>5.3</v>
      </c>
      <c r="B209" s="13">
        <v>29</v>
      </c>
      <c r="C209" s="13">
        <f t="shared" si="16"/>
        <v>153.69999999999999</v>
      </c>
      <c r="D209" s="13">
        <f t="shared" si="17"/>
        <v>28.09</v>
      </c>
      <c r="E209" s="13">
        <f t="shared" si="18"/>
        <v>841</v>
      </c>
      <c r="F209" s="13">
        <f t="shared" si="15"/>
        <v>26.599739372439952</v>
      </c>
      <c r="G209" s="13">
        <f t="shared" si="19"/>
        <v>8.2767607846898197E-2</v>
      </c>
    </row>
    <row r="210" spans="1:7" x14ac:dyDescent="0.35">
      <c r="A210" s="13">
        <v>6.2</v>
      </c>
      <c r="B210" s="13">
        <v>24.2</v>
      </c>
      <c r="C210" s="13">
        <f t="shared" si="16"/>
        <v>150.04</v>
      </c>
      <c r="D210" s="13">
        <f t="shared" si="17"/>
        <v>38.440000000000005</v>
      </c>
      <c r="E210" s="13">
        <f t="shared" si="18"/>
        <v>585.64</v>
      </c>
      <c r="F210" s="13">
        <f t="shared" si="15"/>
        <v>22.531143046842576</v>
      </c>
      <c r="G210" s="13">
        <f t="shared" si="19"/>
        <v>6.8961031122207569E-2</v>
      </c>
    </row>
    <row r="211" spans="1:7" x14ac:dyDescent="0.35">
      <c r="A211" s="13">
        <v>6</v>
      </c>
      <c r="B211" s="13">
        <v>21.2</v>
      </c>
      <c r="C211" s="13">
        <f t="shared" si="16"/>
        <v>127.19999999999999</v>
      </c>
      <c r="D211" s="13">
        <f t="shared" si="17"/>
        <v>36</v>
      </c>
      <c r="E211" s="13">
        <f t="shared" si="18"/>
        <v>449.44</v>
      </c>
      <c r="F211" s="13">
        <f t="shared" si="15"/>
        <v>23.435275563641994</v>
      </c>
      <c r="G211" s="13">
        <f t="shared" si="19"/>
        <v>0.10543752658688656</v>
      </c>
    </row>
    <row r="212" spans="1:7" x14ac:dyDescent="0.35">
      <c r="A212" s="13">
        <v>5</v>
      </c>
      <c r="B212" s="13">
        <v>27.4375</v>
      </c>
      <c r="C212" s="13">
        <f t="shared" si="16"/>
        <v>137.1875</v>
      </c>
      <c r="D212" s="13">
        <f t="shared" si="17"/>
        <v>25</v>
      </c>
      <c r="E212" s="13">
        <f t="shared" si="18"/>
        <v>752.81640625</v>
      </c>
      <c r="F212" s="13">
        <f t="shared" si="15"/>
        <v>27.955938147639078</v>
      </c>
      <c r="G212" s="13">
        <f t="shared" si="19"/>
        <v>1.8895240005068887E-2</v>
      </c>
    </row>
    <row r="213" spans="1:7" x14ac:dyDescent="0.35">
      <c r="A213" s="13">
        <v>2.4</v>
      </c>
      <c r="B213" s="13">
        <v>37.4</v>
      </c>
      <c r="C213" s="13">
        <f t="shared" si="16"/>
        <v>89.759999999999991</v>
      </c>
      <c r="D213" s="13">
        <f t="shared" si="17"/>
        <v>5.76</v>
      </c>
      <c r="E213" s="13">
        <f t="shared" si="18"/>
        <v>1398.76</v>
      </c>
      <c r="F213" s="13">
        <f t="shared" si="15"/>
        <v>39.709660866031498</v>
      </c>
      <c r="G213" s="13">
        <f t="shared" si="19"/>
        <v>6.1755638129184491E-2</v>
      </c>
    </row>
    <row r="214" spans="1:7" x14ac:dyDescent="0.35">
      <c r="A214" s="13">
        <v>3.5</v>
      </c>
      <c r="B214" s="13">
        <v>34.9</v>
      </c>
      <c r="C214" s="13">
        <f t="shared" si="16"/>
        <v>122.14999999999999</v>
      </c>
      <c r="D214" s="13">
        <f t="shared" si="17"/>
        <v>12.25</v>
      </c>
      <c r="E214" s="13">
        <f t="shared" si="18"/>
        <v>1218.01</v>
      </c>
      <c r="F214" s="13">
        <f t="shared" si="15"/>
        <v>34.736932023634701</v>
      </c>
      <c r="G214" s="13">
        <f t="shared" si="19"/>
        <v>4.6724348528738623E-3</v>
      </c>
    </row>
    <row r="215" spans="1:7" x14ac:dyDescent="0.35">
      <c r="A215" s="13">
        <v>5</v>
      </c>
      <c r="B215" s="13">
        <v>24.7928</v>
      </c>
      <c r="C215" s="13">
        <f t="shared" si="16"/>
        <v>123.964</v>
      </c>
      <c r="D215" s="13">
        <f t="shared" si="17"/>
        <v>25</v>
      </c>
      <c r="E215" s="13">
        <f t="shared" si="18"/>
        <v>614.68293184000004</v>
      </c>
      <c r="F215" s="13">
        <f t="shared" si="15"/>
        <v>27.955938147639078</v>
      </c>
      <c r="G215" s="13">
        <f t="shared" si="19"/>
        <v>0.12758293325639208</v>
      </c>
    </row>
    <row r="216" spans="1:7" x14ac:dyDescent="0.35">
      <c r="A216" s="13">
        <v>5</v>
      </c>
      <c r="B216" s="13">
        <v>23.602799999999998</v>
      </c>
      <c r="C216" s="13">
        <f t="shared" si="16"/>
        <v>118.014</v>
      </c>
      <c r="D216" s="13">
        <f t="shared" si="17"/>
        <v>25</v>
      </c>
      <c r="E216" s="13">
        <f t="shared" si="18"/>
        <v>557.09216783999989</v>
      </c>
      <c r="F216" s="13">
        <f t="shared" si="15"/>
        <v>27.955938147639078</v>
      </c>
      <c r="G216" s="13">
        <f t="shared" si="19"/>
        <v>0.18443312435978271</v>
      </c>
    </row>
    <row r="217" spans="1:7" x14ac:dyDescent="0.35">
      <c r="A217" s="13">
        <v>3</v>
      </c>
      <c r="B217" s="13">
        <v>31.5</v>
      </c>
      <c r="C217" s="13">
        <f t="shared" si="16"/>
        <v>94.5</v>
      </c>
      <c r="D217" s="13">
        <f t="shared" si="17"/>
        <v>9</v>
      </c>
      <c r="E217" s="13">
        <f t="shared" si="18"/>
        <v>992.25</v>
      </c>
      <c r="F217" s="13">
        <f t="shared" si="15"/>
        <v>36.997263315633248</v>
      </c>
      <c r="G217" s="13">
        <f t="shared" si="19"/>
        <v>0.17451629573438882</v>
      </c>
    </row>
    <row r="218" spans="1:7" x14ac:dyDescent="0.35">
      <c r="A218" s="13">
        <v>3</v>
      </c>
      <c r="B218" s="13">
        <v>34.4</v>
      </c>
      <c r="C218" s="13">
        <f t="shared" si="16"/>
        <v>103.19999999999999</v>
      </c>
      <c r="D218" s="13">
        <f t="shared" si="17"/>
        <v>9</v>
      </c>
      <c r="E218" s="13">
        <f t="shared" si="18"/>
        <v>1183.3599999999999</v>
      </c>
      <c r="F218" s="13">
        <f t="shared" si="15"/>
        <v>36.997263315633248</v>
      </c>
      <c r="G218" s="13">
        <f t="shared" si="19"/>
        <v>7.5501840570733988E-2</v>
      </c>
    </row>
    <row r="219" spans="1:7" x14ac:dyDescent="0.35">
      <c r="A219" s="13">
        <v>3</v>
      </c>
      <c r="B219" s="13">
        <v>33.299999999999997</v>
      </c>
      <c r="C219" s="13">
        <f t="shared" si="16"/>
        <v>99.899999999999991</v>
      </c>
      <c r="D219" s="13">
        <f t="shared" si="17"/>
        <v>9</v>
      </c>
      <c r="E219" s="13">
        <f t="shared" si="18"/>
        <v>1108.8899999999999</v>
      </c>
      <c r="F219" s="13">
        <f t="shared" si="15"/>
        <v>36.997263315633248</v>
      </c>
      <c r="G219" s="13">
        <f t="shared" si="19"/>
        <v>0.11102892839739492</v>
      </c>
    </row>
    <row r="220" spans="1:7" x14ac:dyDescent="0.35">
      <c r="A220" s="13">
        <v>2</v>
      </c>
      <c r="B220" s="13">
        <v>41.2</v>
      </c>
      <c r="C220" s="13">
        <f t="shared" si="16"/>
        <v>82.4</v>
      </c>
      <c r="D220" s="13">
        <f t="shared" si="17"/>
        <v>4</v>
      </c>
      <c r="E220" s="13">
        <f t="shared" si="18"/>
        <v>1697.4400000000003</v>
      </c>
      <c r="F220" s="13">
        <f t="shared" si="15"/>
        <v>41.517925899630328</v>
      </c>
      <c r="G220" s="13">
        <f t="shared" si="19"/>
        <v>7.7166480492797248E-3</v>
      </c>
    </row>
    <row r="221" spans="1:7" x14ac:dyDescent="0.35">
      <c r="A221" s="13">
        <v>3</v>
      </c>
      <c r="B221" s="13">
        <v>33.128100000000003</v>
      </c>
      <c r="C221" s="13">
        <f t="shared" si="16"/>
        <v>99.38430000000001</v>
      </c>
      <c r="D221" s="13">
        <f t="shared" si="17"/>
        <v>9</v>
      </c>
      <c r="E221" s="13">
        <f t="shared" si="18"/>
        <v>1097.4710096100002</v>
      </c>
      <c r="F221" s="13">
        <f t="shared" si="15"/>
        <v>36.997263315633248</v>
      </c>
      <c r="G221" s="13">
        <f t="shared" si="19"/>
        <v>0.11679400012778408</v>
      </c>
    </row>
    <row r="222" spans="1:7" x14ac:dyDescent="0.35">
      <c r="A222" s="13">
        <v>2.5</v>
      </c>
      <c r="B222" s="13">
        <v>32.799999999999997</v>
      </c>
      <c r="C222" s="13">
        <f t="shared" si="16"/>
        <v>82</v>
      </c>
      <c r="D222" s="13">
        <f t="shared" si="17"/>
        <v>6.25</v>
      </c>
      <c r="E222" s="13">
        <f t="shared" si="18"/>
        <v>1075.8399999999999</v>
      </c>
      <c r="F222" s="13">
        <f t="shared" si="15"/>
        <v>39.257594607631788</v>
      </c>
      <c r="G222" s="13">
        <f t="shared" si="19"/>
        <v>0.19687788437901801</v>
      </c>
    </row>
    <row r="223" spans="1:7" x14ac:dyDescent="0.35">
      <c r="A223" s="13">
        <v>2.5</v>
      </c>
      <c r="B223" s="13">
        <v>37.6</v>
      </c>
      <c r="C223" s="13">
        <f t="shared" si="16"/>
        <v>94</v>
      </c>
      <c r="D223" s="13">
        <f t="shared" si="17"/>
        <v>6.25</v>
      </c>
      <c r="E223" s="13">
        <f t="shared" si="18"/>
        <v>1413.7600000000002</v>
      </c>
      <c r="F223" s="13">
        <f t="shared" si="15"/>
        <v>39.257594607631788</v>
      </c>
      <c r="G223" s="13">
        <f t="shared" si="19"/>
        <v>4.4084962968930483E-2</v>
      </c>
    </row>
    <row r="224" spans="1:7" x14ac:dyDescent="0.35">
      <c r="A224" s="13">
        <v>2.5</v>
      </c>
      <c r="B224" s="13">
        <v>37.037799999999997</v>
      </c>
      <c r="C224" s="13">
        <f t="shared" si="16"/>
        <v>92.594499999999996</v>
      </c>
      <c r="D224" s="13">
        <f t="shared" si="17"/>
        <v>6.25</v>
      </c>
      <c r="E224" s="13">
        <f t="shared" si="18"/>
        <v>1371.7986288399998</v>
      </c>
      <c r="F224" s="13">
        <f t="shared" si="15"/>
        <v>39.257594607631788</v>
      </c>
      <c r="G224" s="13">
        <f t="shared" si="19"/>
        <v>5.9933219781730843E-2</v>
      </c>
    </row>
    <row r="225" spans="1:7" x14ac:dyDescent="0.35">
      <c r="A225" s="13">
        <v>2.5</v>
      </c>
      <c r="B225" s="13">
        <v>40.107700000000001</v>
      </c>
      <c r="C225" s="13">
        <f t="shared" si="16"/>
        <v>100.26925</v>
      </c>
      <c r="D225" s="13">
        <f t="shared" si="17"/>
        <v>6.25</v>
      </c>
      <c r="E225" s="13">
        <f t="shared" si="18"/>
        <v>1608.62759929</v>
      </c>
      <c r="F225" s="13">
        <f t="shared" si="15"/>
        <v>39.257594607631788</v>
      </c>
      <c r="G225" s="13">
        <f t="shared" si="19"/>
        <v>2.1195565748427698E-2</v>
      </c>
    </row>
    <row r="226" spans="1:7" x14ac:dyDescent="0.35">
      <c r="A226" s="13">
        <v>2.5</v>
      </c>
      <c r="B226" s="13">
        <v>37.137</v>
      </c>
      <c r="C226" s="13">
        <f t="shared" si="16"/>
        <v>92.842500000000001</v>
      </c>
      <c r="D226" s="13">
        <f t="shared" si="17"/>
        <v>6.25</v>
      </c>
      <c r="E226" s="13">
        <f t="shared" si="18"/>
        <v>1379.1567689999999</v>
      </c>
      <c r="F226" s="13">
        <f t="shared" si="15"/>
        <v>39.257594607631788</v>
      </c>
      <c r="G226" s="13">
        <f t="shared" si="19"/>
        <v>5.7101936280038429E-2</v>
      </c>
    </row>
    <row r="227" spans="1:7" x14ac:dyDescent="0.35">
      <c r="A227" s="13">
        <v>3.6</v>
      </c>
      <c r="B227" s="13">
        <v>34.259599999999999</v>
      </c>
      <c r="C227" s="13">
        <f t="shared" si="16"/>
        <v>123.33456</v>
      </c>
      <c r="D227" s="13">
        <f t="shared" si="17"/>
        <v>12.96</v>
      </c>
      <c r="E227" s="13">
        <f t="shared" si="18"/>
        <v>1173.7201921599999</v>
      </c>
      <c r="F227" s="13">
        <f t="shared" si="15"/>
        <v>34.284865765234997</v>
      </c>
      <c r="G227" s="13">
        <f t="shared" si="19"/>
        <v>7.3747986651911078E-4</v>
      </c>
    </row>
    <row r="228" spans="1:7" x14ac:dyDescent="0.35">
      <c r="A228" s="13">
        <v>3.6</v>
      </c>
      <c r="B228" s="13">
        <v>29.5</v>
      </c>
      <c r="C228" s="13">
        <f t="shared" si="16"/>
        <v>106.2</v>
      </c>
      <c r="D228" s="13">
        <f t="shared" si="17"/>
        <v>12.96</v>
      </c>
      <c r="E228" s="13">
        <f t="shared" si="18"/>
        <v>870.25</v>
      </c>
      <c r="F228" s="13">
        <f t="shared" si="15"/>
        <v>34.284865765234997</v>
      </c>
      <c r="G228" s="13">
        <f t="shared" si="19"/>
        <v>0.16219883949949143</v>
      </c>
    </row>
    <row r="229" spans="1:7" x14ac:dyDescent="0.35">
      <c r="A229" s="13">
        <v>3</v>
      </c>
      <c r="B229" s="13">
        <v>33.200000000000003</v>
      </c>
      <c r="C229" s="13">
        <f t="shared" si="16"/>
        <v>99.600000000000009</v>
      </c>
      <c r="D229" s="13">
        <f t="shared" si="17"/>
        <v>9</v>
      </c>
      <c r="E229" s="13">
        <f t="shared" si="18"/>
        <v>1102.2400000000002</v>
      </c>
      <c r="F229" s="13">
        <f t="shared" si="15"/>
        <v>36.997263315633248</v>
      </c>
      <c r="G229" s="13">
        <f t="shared" si="19"/>
        <v>0.1143754010732905</v>
      </c>
    </row>
    <row r="230" spans="1:7" x14ac:dyDescent="0.35">
      <c r="A230" s="13">
        <v>1.8</v>
      </c>
      <c r="B230" s="13">
        <v>49.1</v>
      </c>
      <c r="C230" s="13">
        <f t="shared" si="16"/>
        <v>88.38000000000001</v>
      </c>
      <c r="D230" s="13">
        <f t="shared" si="17"/>
        <v>3.24</v>
      </c>
      <c r="E230" s="13">
        <f t="shared" si="18"/>
        <v>2410.81</v>
      </c>
      <c r="F230" s="13">
        <f t="shared" si="15"/>
        <v>42.422058416429742</v>
      </c>
      <c r="G230" s="13">
        <f t="shared" si="19"/>
        <v>0.13600695689552464</v>
      </c>
    </row>
    <row r="231" spans="1:7" x14ac:dyDescent="0.35">
      <c r="A231" s="13">
        <v>1.8</v>
      </c>
      <c r="B231" s="13">
        <v>50.8</v>
      </c>
      <c r="C231" s="13">
        <f t="shared" si="16"/>
        <v>91.44</v>
      </c>
      <c r="D231" s="13">
        <f t="shared" si="17"/>
        <v>3.24</v>
      </c>
      <c r="E231" s="13">
        <f t="shared" si="18"/>
        <v>2580.64</v>
      </c>
      <c r="F231" s="13">
        <f t="shared" si="15"/>
        <v>42.422058416429742</v>
      </c>
      <c r="G231" s="13">
        <f t="shared" si="19"/>
        <v>0.16492010991280032</v>
      </c>
    </row>
    <row r="232" spans="1:7" x14ac:dyDescent="0.35">
      <c r="A232" s="13">
        <v>4.5999999999999996</v>
      </c>
      <c r="B232" s="13">
        <v>21.9</v>
      </c>
      <c r="C232" s="13">
        <f t="shared" si="16"/>
        <v>100.73999999999998</v>
      </c>
      <c r="D232" s="13">
        <f t="shared" si="17"/>
        <v>21.159999999999997</v>
      </c>
      <c r="E232" s="13">
        <f t="shared" si="18"/>
        <v>479.60999999999996</v>
      </c>
      <c r="F232" s="13">
        <f t="shared" si="15"/>
        <v>29.764203181237914</v>
      </c>
      <c r="G232" s="13">
        <f t="shared" si="19"/>
        <v>0.35909603567296416</v>
      </c>
    </row>
    <row r="233" spans="1:7" x14ac:dyDescent="0.35">
      <c r="A233" s="13">
        <v>4.5999999999999996</v>
      </c>
      <c r="B233" s="13">
        <v>24.3</v>
      </c>
      <c r="C233" s="13">
        <f t="shared" si="16"/>
        <v>111.78</v>
      </c>
      <c r="D233" s="13">
        <f t="shared" si="17"/>
        <v>21.159999999999997</v>
      </c>
      <c r="E233" s="13">
        <f t="shared" si="18"/>
        <v>590.49</v>
      </c>
      <c r="F233" s="13">
        <f t="shared" si="15"/>
        <v>29.764203181237914</v>
      </c>
      <c r="G233" s="13">
        <f t="shared" si="19"/>
        <v>0.22486432844600465</v>
      </c>
    </row>
    <row r="234" spans="1:7" x14ac:dyDescent="0.35">
      <c r="A234" s="13">
        <v>2</v>
      </c>
      <c r="B234" s="13">
        <v>48.7</v>
      </c>
      <c r="C234" s="13">
        <f t="shared" si="16"/>
        <v>97.4</v>
      </c>
      <c r="D234" s="13">
        <f t="shared" si="17"/>
        <v>4</v>
      </c>
      <c r="E234" s="13">
        <f t="shared" si="18"/>
        <v>2371.69</v>
      </c>
      <c r="F234" s="13">
        <f t="shared" si="15"/>
        <v>41.517925899630328</v>
      </c>
      <c r="G234" s="13">
        <f t="shared" si="19"/>
        <v>0.14747585421703643</v>
      </c>
    </row>
    <row r="235" spans="1:7" x14ac:dyDescent="0.35">
      <c r="A235" s="13">
        <v>2</v>
      </c>
      <c r="B235" s="13">
        <v>46.2</v>
      </c>
      <c r="C235" s="13">
        <f t="shared" si="16"/>
        <v>92.4</v>
      </c>
      <c r="D235" s="13">
        <f t="shared" si="17"/>
        <v>4</v>
      </c>
      <c r="E235" s="13">
        <f t="shared" si="18"/>
        <v>2134.44</v>
      </c>
      <c r="F235" s="13">
        <f t="shared" si="15"/>
        <v>41.517925899630328</v>
      </c>
      <c r="G235" s="13">
        <f t="shared" si="19"/>
        <v>0.10134359524609686</v>
      </c>
    </row>
    <row r="236" spans="1:7" x14ac:dyDescent="0.35">
      <c r="A236" s="13">
        <v>2.4</v>
      </c>
      <c r="B236" s="13">
        <v>43.431899999999999</v>
      </c>
      <c r="C236" s="13">
        <f t="shared" si="16"/>
        <v>104.23656</v>
      </c>
      <c r="D236" s="13">
        <f t="shared" si="17"/>
        <v>5.76</v>
      </c>
      <c r="E236" s="13">
        <f t="shared" si="18"/>
        <v>1886.3299376099999</v>
      </c>
      <c r="F236" s="13">
        <f t="shared" si="15"/>
        <v>39.709660866031498</v>
      </c>
      <c r="G236" s="13">
        <f t="shared" si="19"/>
        <v>8.5702885067623122E-2</v>
      </c>
    </row>
    <row r="237" spans="1:7" x14ac:dyDescent="0.35">
      <c r="A237" s="13">
        <v>2.4</v>
      </c>
      <c r="B237" s="13">
        <v>44.8</v>
      </c>
      <c r="C237" s="13">
        <f t="shared" si="16"/>
        <v>107.52</v>
      </c>
      <c r="D237" s="13">
        <f t="shared" si="17"/>
        <v>5.76</v>
      </c>
      <c r="E237" s="13">
        <f t="shared" si="18"/>
        <v>2007.0399999999997</v>
      </c>
      <c r="F237" s="13">
        <f t="shared" si="15"/>
        <v>39.709660866031498</v>
      </c>
      <c r="G237" s="13">
        <f t="shared" si="19"/>
        <v>0.11362364138322542</v>
      </c>
    </row>
    <row r="238" spans="1:7" x14ac:dyDescent="0.35">
      <c r="A238" s="13">
        <v>2.4</v>
      </c>
      <c r="B238" s="13">
        <v>59.9</v>
      </c>
      <c r="C238" s="13">
        <f t="shared" si="16"/>
        <v>143.76</v>
      </c>
      <c r="D238" s="13">
        <f t="shared" si="17"/>
        <v>5.76</v>
      </c>
      <c r="E238" s="13">
        <f t="shared" si="18"/>
        <v>3588.0099999999998</v>
      </c>
      <c r="F238" s="13">
        <f t="shared" si="15"/>
        <v>39.709660866031498</v>
      </c>
      <c r="G238" s="13">
        <f t="shared" si="19"/>
        <v>0.33706743128494993</v>
      </c>
    </row>
    <row r="239" spans="1:7" x14ac:dyDescent="0.35">
      <c r="A239" s="13">
        <v>2</v>
      </c>
      <c r="B239" s="13">
        <v>51.787599999999998</v>
      </c>
      <c r="C239" s="13">
        <f t="shared" si="16"/>
        <v>103.5752</v>
      </c>
      <c r="D239" s="13">
        <f t="shared" si="17"/>
        <v>4</v>
      </c>
      <c r="E239" s="13">
        <f t="shared" si="18"/>
        <v>2681.9555137599996</v>
      </c>
      <c r="F239" s="13">
        <f t="shared" si="15"/>
        <v>41.517925899630328</v>
      </c>
      <c r="G239" s="13">
        <f t="shared" si="19"/>
        <v>0.19830372715417727</v>
      </c>
    </row>
    <row r="240" spans="1:7" x14ac:dyDescent="0.35">
      <c r="A240" s="13">
        <v>3.5</v>
      </c>
      <c r="B240" s="13">
        <v>34.028799999999997</v>
      </c>
      <c r="C240" s="13">
        <f t="shared" si="16"/>
        <v>119.10079999999999</v>
      </c>
      <c r="D240" s="13">
        <f t="shared" si="17"/>
        <v>12.25</v>
      </c>
      <c r="E240" s="13">
        <f t="shared" si="18"/>
        <v>1157.9592294399997</v>
      </c>
      <c r="F240" s="13">
        <f t="shared" si="15"/>
        <v>34.736932023634701</v>
      </c>
      <c r="G240" s="13">
        <f t="shared" si="19"/>
        <v>2.080978534754984E-2</v>
      </c>
    </row>
    <row r="241" spans="1:7" x14ac:dyDescent="0.35">
      <c r="A241" s="13">
        <v>2</v>
      </c>
      <c r="B241" s="13">
        <v>39.444699999999997</v>
      </c>
      <c r="C241" s="13">
        <f t="shared" si="16"/>
        <v>78.889399999999995</v>
      </c>
      <c r="D241" s="13">
        <f t="shared" si="17"/>
        <v>4</v>
      </c>
      <c r="E241" s="13">
        <f t="shared" si="18"/>
        <v>1555.8843580899998</v>
      </c>
      <c r="F241" s="13">
        <f t="shared" si="15"/>
        <v>41.517925899630328</v>
      </c>
      <c r="G241" s="13">
        <f t="shared" si="19"/>
        <v>5.2560316078721102E-2</v>
      </c>
    </row>
    <row r="242" spans="1:7" x14ac:dyDescent="0.35">
      <c r="A242" s="13">
        <v>2</v>
      </c>
      <c r="B242" s="13">
        <v>46.9</v>
      </c>
      <c r="C242" s="13">
        <f t="shared" si="16"/>
        <v>93.8</v>
      </c>
      <c r="D242" s="13">
        <f t="shared" si="17"/>
        <v>4</v>
      </c>
      <c r="E242" s="13">
        <f t="shared" si="18"/>
        <v>2199.6099999999997</v>
      </c>
      <c r="F242" s="13">
        <f t="shared" si="15"/>
        <v>41.517925899630328</v>
      </c>
      <c r="G242" s="13">
        <f t="shared" si="19"/>
        <v>0.1147563774066028</v>
      </c>
    </row>
    <row r="243" spans="1:7" x14ac:dyDescent="0.35">
      <c r="A243" s="13">
        <v>2.8</v>
      </c>
      <c r="B243" s="13">
        <v>30.3</v>
      </c>
      <c r="C243" s="13">
        <f t="shared" si="16"/>
        <v>84.84</v>
      </c>
      <c r="D243" s="13">
        <f t="shared" si="17"/>
        <v>7.839999999999999</v>
      </c>
      <c r="E243" s="13">
        <f t="shared" si="18"/>
        <v>918.09</v>
      </c>
      <c r="F243" s="13">
        <f t="shared" si="15"/>
        <v>37.901395832432662</v>
      </c>
      <c r="G243" s="13">
        <f t="shared" si="19"/>
        <v>0.25087114958523637</v>
      </c>
    </row>
    <row r="244" spans="1:7" x14ac:dyDescent="0.35">
      <c r="A244" s="13">
        <v>3</v>
      </c>
      <c r="B244" s="13">
        <v>31.302499999999998</v>
      </c>
      <c r="C244" s="13">
        <f t="shared" si="16"/>
        <v>93.907499999999999</v>
      </c>
      <c r="D244" s="13">
        <f t="shared" si="17"/>
        <v>9</v>
      </c>
      <c r="E244" s="13">
        <f t="shared" si="18"/>
        <v>979.84650624999995</v>
      </c>
      <c r="F244" s="13">
        <f t="shared" si="15"/>
        <v>36.997263315633248</v>
      </c>
      <c r="G244" s="13">
        <f t="shared" si="19"/>
        <v>0.1819267890945851</v>
      </c>
    </row>
    <row r="245" spans="1:7" x14ac:dyDescent="0.35">
      <c r="A245" s="13">
        <v>3</v>
      </c>
      <c r="B245" s="13">
        <v>34.4</v>
      </c>
      <c r="C245" s="13">
        <f t="shared" si="16"/>
        <v>103.19999999999999</v>
      </c>
      <c r="D245" s="13">
        <f t="shared" si="17"/>
        <v>9</v>
      </c>
      <c r="E245" s="13">
        <f t="shared" si="18"/>
        <v>1183.3599999999999</v>
      </c>
      <c r="F245" s="13">
        <f t="shared" si="15"/>
        <v>36.997263315633248</v>
      </c>
      <c r="G245" s="13">
        <f t="shared" si="19"/>
        <v>7.5501840570733988E-2</v>
      </c>
    </row>
    <row r="246" spans="1:7" x14ac:dyDescent="0.35">
      <c r="A246" s="13">
        <v>2.4</v>
      </c>
      <c r="B246" s="13">
        <v>56.3</v>
      </c>
      <c r="C246" s="13">
        <f t="shared" si="16"/>
        <v>135.11999999999998</v>
      </c>
      <c r="D246" s="13">
        <f t="shared" si="17"/>
        <v>5.76</v>
      </c>
      <c r="E246" s="13">
        <f t="shared" si="18"/>
        <v>3169.6899999999996</v>
      </c>
      <c r="F246" s="13">
        <f t="shared" si="15"/>
        <v>39.709660866031498</v>
      </c>
      <c r="G246" s="13">
        <f t="shared" si="19"/>
        <v>0.29467742689109233</v>
      </c>
    </row>
  </sheetData>
  <mergeCells count="2">
    <mergeCell ref="I1:K1"/>
    <mergeCell ref="K9:K10"/>
  </mergeCells>
  <hyperlinks>
    <hyperlink ref="E1" r:id="rId1" display="Yi^@"/>
    <hyperlink ref="K23" r:id="rId2" display="R^@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/>
  </sheetViews>
  <sheetFormatPr defaultRowHeight="14.5" x14ac:dyDescent="0.35"/>
  <cols>
    <col min="3" max="3" width="12.453125" customWidth="1"/>
    <col min="5" max="5" width="12.1796875" customWidth="1"/>
    <col min="6" max="6" width="16.26953125" customWidth="1"/>
    <col min="9" max="9" width="11" customWidth="1"/>
    <col min="10" max="10" width="21.81640625" customWidth="1"/>
    <col min="11" max="11" width="23.54296875" customWidth="1"/>
  </cols>
  <sheetData>
    <row r="1" spans="1:11" ht="15" thickBot="1" x14ac:dyDescent="0.4">
      <c r="A1" s="15" t="s">
        <v>0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  <c r="I1" s="18" t="s">
        <v>37</v>
      </c>
      <c r="J1" s="18"/>
      <c r="K1" s="18"/>
    </row>
    <row r="2" spans="1:11" x14ac:dyDescent="0.35">
      <c r="A2" s="14">
        <v>5.9</v>
      </c>
      <c r="B2" s="14">
        <v>22.925799999999999</v>
      </c>
      <c r="C2">
        <f>$J$3+($J$4*A2)</f>
        <v>23.887341822041702</v>
      </c>
      <c r="D2">
        <f>B2-C2</f>
        <v>-0.96154182204170269</v>
      </c>
      <c r="E2">
        <f>D2^2</f>
        <v>0.92456267553527749</v>
      </c>
      <c r="F2">
        <f>ABS((B2-C2)/B2)</f>
        <v>4.1941473014756418E-2</v>
      </c>
    </row>
    <row r="3" spans="1:11" x14ac:dyDescent="0.35">
      <c r="A3" s="13">
        <v>4.2</v>
      </c>
      <c r="B3" s="13">
        <v>26.767800000000001</v>
      </c>
      <c r="C3">
        <f t="shared" ref="C3:C66" si="0">$J$3+($J$4*A3)</f>
        <v>31.572468214836743</v>
      </c>
      <c r="D3">
        <f t="shared" ref="D3:D66" si="1">B3-C3</f>
        <v>-4.8046682148367417</v>
      </c>
      <c r="E3">
        <f t="shared" ref="E3:E66" si="2">D3^2</f>
        <v>23.084836654662482</v>
      </c>
      <c r="F3">
        <f t="shared" ref="F3:F66" si="3">ABS((B3-C3)/B3)</f>
        <v>0.17949432582568389</v>
      </c>
      <c r="I3" s="16" t="s">
        <v>20</v>
      </c>
      <c r="J3" s="17">
        <v>50.559251067624494</v>
      </c>
      <c r="K3" s="19" t="s">
        <v>38</v>
      </c>
    </row>
    <row r="4" spans="1:11" ht="20.25" customHeight="1" x14ac:dyDescent="0.35">
      <c r="A4" s="13">
        <v>4.2</v>
      </c>
      <c r="B4" s="13">
        <v>24.300999999999998</v>
      </c>
      <c r="C4">
        <f t="shared" si="0"/>
        <v>31.572468214836743</v>
      </c>
      <c r="D4">
        <f t="shared" si="1"/>
        <v>-7.2714682148367444</v>
      </c>
      <c r="E4">
        <f t="shared" si="2"/>
        <v>52.874249999381071</v>
      </c>
      <c r="F4">
        <f t="shared" si="3"/>
        <v>0.29922506130763116</v>
      </c>
      <c r="I4" s="16" t="s">
        <v>21</v>
      </c>
      <c r="J4" s="17">
        <v>-4.5206625839970833</v>
      </c>
      <c r="K4" s="19"/>
    </row>
    <row r="5" spans="1:11" x14ac:dyDescent="0.35">
      <c r="A5" s="13">
        <v>5.2</v>
      </c>
      <c r="B5" s="13">
        <v>24.3325</v>
      </c>
      <c r="C5">
        <f t="shared" si="0"/>
        <v>27.051805630839659</v>
      </c>
      <c r="D5">
        <f t="shared" si="1"/>
        <v>-2.7193056308396599</v>
      </c>
      <c r="E5">
        <f t="shared" si="2"/>
        <v>7.394623113916281</v>
      </c>
      <c r="F5">
        <f t="shared" si="3"/>
        <v>0.11175611346304982</v>
      </c>
    </row>
    <row r="6" spans="1:11" x14ac:dyDescent="0.35">
      <c r="A6" s="13">
        <v>5.2</v>
      </c>
      <c r="B6" s="13">
        <v>23.066700000000001</v>
      </c>
      <c r="C6">
        <f t="shared" si="0"/>
        <v>27.051805630839659</v>
      </c>
      <c r="D6">
        <f t="shared" si="1"/>
        <v>-3.9851056308396586</v>
      </c>
      <c r="E6">
        <f t="shared" si="2"/>
        <v>15.881066888949954</v>
      </c>
      <c r="F6">
        <f t="shared" si="3"/>
        <v>0.17276444531899485</v>
      </c>
      <c r="I6" s="16" t="s">
        <v>47</v>
      </c>
      <c r="J6" s="16">
        <f>SUM(E2:E246)</f>
        <v>6530.7677996068569</v>
      </c>
    </row>
    <row r="7" spans="1:11" x14ac:dyDescent="0.35">
      <c r="A7" s="13">
        <v>3</v>
      </c>
      <c r="B7" s="13">
        <v>32.857900000000001</v>
      </c>
      <c r="C7">
        <f t="shared" si="0"/>
        <v>36.997263315633248</v>
      </c>
      <c r="D7">
        <f t="shared" si="1"/>
        <v>-4.139363315633247</v>
      </c>
      <c r="E7">
        <f t="shared" si="2"/>
        <v>17.134328658810269</v>
      </c>
      <c r="F7">
        <f t="shared" si="3"/>
        <v>0.1259777196848626</v>
      </c>
    </row>
    <row r="8" spans="1:11" x14ac:dyDescent="0.35">
      <c r="A8" s="13">
        <v>1.5</v>
      </c>
      <c r="B8" s="13">
        <v>52.2</v>
      </c>
      <c r="C8">
        <f t="shared" si="0"/>
        <v>43.778257191628867</v>
      </c>
      <c r="D8">
        <f t="shared" si="1"/>
        <v>8.4217428083711354</v>
      </c>
      <c r="E8">
        <f t="shared" si="2"/>
        <v>70.925751930350941</v>
      </c>
      <c r="F8">
        <f t="shared" si="3"/>
        <v>0.1613360691258838</v>
      </c>
      <c r="I8" t="s">
        <v>14</v>
      </c>
      <c r="J8">
        <v>245</v>
      </c>
    </row>
    <row r="9" spans="1:11" x14ac:dyDescent="0.35">
      <c r="A9" s="13">
        <v>1.5</v>
      </c>
      <c r="B9" s="13">
        <v>55.644599999999997</v>
      </c>
      <c r="C9">
        <f t="shared" si="0"/>
        <v>43.778257191628867</v>
      </c>
      <c r="D9">
        <f t="shared" si="1"/>
        <v>11.86634280837113</v>
      </c>
      <c r="E9">
        <f t="shared" si="2"/>
        <v>140.81009164578123</v>
      </c>
      <c r="F9">
        <f t="shared" si="3"/>
        <v>0.21325236965260116</v>
      </c>
      <c r="I9" t="s">
        <v>40</v>
      </c>
      <c r="J9" t="s">
        <v>48</v>
      </c>
    </row>
    <row r="10" spans="1:11" x14ac:dyDescent="0.35">
      <c r="A10" s="13">
        <v>6.3</v>
      </c>
      <c r="B10" s="13">
        <v>26</v>
      </c>
      <c r="C10">
        <f t="shared" si="0"/>
        <v>22.079076788442869</v>
      </c>
      <c r="D10">
        <f t="shared" si="1"/>
        <v>3.9209232115571311</v>
      </c>
      <c r="E10">
        <f t="shared" si="2"/>
        <v>15.373638830927487</v>
      </c>
      <c r="F10">
        <f t="shared" si="3"/>
        <v>0.15080473890604351</v>
      </c>
      <c r="I10" s="16" t="s">
        <v>49</v>
      </c>
      <c r="J10" s="16">
        <f>(SUM(F2:F246)/J8)*100</f>
        <v>11.214325720167341</v>
      </c>
    </row>
    <row r="11" spans="1:11" x14ac:dyDescent="0.35">
      <c r="A11" s="13">
        <v>6</v>
      </c>
      <c r="B11" s="13">
        <v>25</v>
      </c>
      <c r="C11">
        <f t="shared" si="0"/>
        <v>23.435275563641994</v>
      </c>
      <c r="D11">
        <f t="shared" si="1"/>
        <v>1.5647244363580057</v>
      </c>
      <c r="E11">
        <f t="shared" si="2"/>
        <v>2.4483625617358786</v>
      </c>
      <c r="F11">
        <f t="shared" si="3"/>
        <v>6.2588977454320224E-2</v>
      </c>
      <c r="I11" s="16" t="s">
        <v>41</v>
      </c>
      <c r="J11" s="16">
        <f>100-J10</f>
        <v>88.785674279832662</v>
      </c>
    </row>
    <row r="12" spans="1:11" x14ac:dyDescent="0.35">
      <c r="A12" s="13">
        <v>6.2</v>
      </c>
      <c r="B12" s="13">
        <v>26.8</v>
      </c>
      <c r="C12">
        <f t="shared" si="0"/>
        <v>22.531143046842576</v>
      </c>
      <c r="D12">
        <f t="shared" si="1"/>
        <v>4.2688569531574245</v>
      </c>
      <c r="E12">
        <f t="shared" si="2"/>
        <v>18.22313968652049</v>
      </c>
      <c r="F12">
        <f t="shared" si="3"/>
        <v>0.15928570720736659</v>
      </c>
    </row>
    <row r="13" spans="1:11" x14ac:dyDescent="0.35">
      <c r="A13" s="13">
        <v>3.6</v>
      </c>
      <c r="B13" s="13">
        <v>32.299300000000002</v>
      </c>
      <c r="C13">
        <f t="shared" si="0"/>
        <v>34.284865765234997</v>
      </c>
      <c r="D13">
        <f t="shared" si="1"/>
        <v>-1.9855657652349947</v>
      </c>
      <c r="E13">
        <f t="shared" si="2"/>
        <v>3.9424714080732302</v>
      </c>
      <c r="F13">
        <f t="shared" si="3"/>
        <v>6.1473956563609572E-2</v>
      </c>
      <c r="I13" s="12" t="s">
        <v>42</v>
      </c>
      <c r="J13" s="12">
        <f>CORREL(A2:A246,B2:B246)</f>
        <v>-0.8377733489187319</v>
      </c>
    </row>
    <row r="14" spans="1:11" x14ac:dyDescent="0.35">
      <c r="A14" s="13">
        <v>3.8</v>
      </c>
      <c r="B14" s="13">
        <v>36.7669</v>
      </c>
      <c r="C14">
        <f t="shared" si="0"/>
        <v>33.380733248435575</v>
      </c>
      <c r="D14">
        <f t="shared" si="1"/>
        <v>3.3861667515644243</v>
      </c>
      <c r="E14">
        <f t="shared" si="2"/>
        <v>11.466125269400365</v>
      </c>
      <c r="F14">
        <f t="shared" si="3"/>
        <v>9.2098239219635711E-2</v>
      </c>
      <c r="I14" s="12" t="s">
        <v>23</v>
      </c>
      <c r="J14" s="12">
        <f>J13^2</f>
        <v>0.70186418415850726</v>
      </c>
    </row>
    <row r="15" spans="1:11" x14ac:dyDescent="0.35">
      <c r="A15" s="13">
        <v>3.4</v>
      </c>
      <c r="B15" s="13">
        <v>41.347000000000001</v>
      </c>
      <c r="C15">
        <f t="shared" si="0"/>
        <v>35.188998282034412</v>
      </c>
      <c r="D15">
        <f t="shared" si="1"/>
        <v>6.1580017179655897</v>
      </c>
      <c r="E15">
        <f t="shared" si="2"/>
        <v>37.920985158467154</v>
      </c>
      <c r="F15">
        <f t="shared" si="3"/>
        <v>0.14893466800410163</v>
      </c>
    </row>
    <row r="16" spans="1:11" x14ac:dyDescent="0.35">
      <c r="A16" s="13">
        <v>3.4</v>
      </c>
      <c r="B16" s="13">
        <v>37.055</v>
      </c>
      <c r="C16">
        <f t="shared" si="0"/>
        <v>35.188998282034412</v>
      </c>
      <c r="D16">
        <f t="shared" si="1"/>
        <v>1.8660017179655881</v>
      </c>
      <c r="E16">
        <f t="shared" si="2"/>
        <v>3.4819624114505263</v>
      </c>
      <c r="F16">
        <f t="shared" si="3"/>
        <v>5.0357622937945976E-2</v>
      </c>
    </row>
    <row r="17" spans="1:6" x14ac:dyDescent="0.35">
      <c r="A17" s="13">
        <v>5</v>
      </c>
      <c r="B17" s="13">
        <v>30.850300000000001</v>
      </c>
      <c r="C17">
        <f t="shared" si="0"/>
        <v>27.955938147639078</v>
      </c>
      <c r="D17">
        <f t="shared" si="1"/>
        <v>2.8943618523609231</v>
      </c>
      <c r="E17">
        <f t="shared" si="2"/>
        <v>8.377330532402155</v>
      </c>
      <c r="F17">
        <f t="shared" si="3"/>
        <v>9.3819569092064681E-2</v>
      </c>
    </row>
    <row r="18" spans="1:6" x14ac:dyDescent="0.35">
      <c r="A18" s="13">
        <v>3.8</v>
      </c>
      <c r="B18" s="13">
        <v>36.7669</v>
      </c>
      <c r="C18">
        <f t="shared" si="0"/>
        <v>33.380733248435575</v>
      </c>
      <c r="D18">
        <f t="shared" si="1"/>
        <v>3.3861667515644243</v>
      </c>
      <c r="E18">
        <f t="shared" si="2"/>
        <v>11.466125269400365</v>
      </c>
      <c r="F18">
        <f t="shared" si="3"/>
        <v>9.2098239219635711E-2</v>
      </c>
    </row>
    <row r="19" spans="1:6" x14ac:dyDescent="0.35">
      <c r="A19" s="13">
        <v>3.8</v>
      </c>
      <c r="B19" s="13">
        <v>34.861699999999999</v>
      </c>
      <c r="C19">
        <f t="shared" si="0"/>
        <v>33.380733248435575</v>
      </c>
      <c r="D19">
        <f t="shared" si="1"/>
        <v>1.4809667515644236</v>
      </c>
      <c r="E19">
        <f t="shared" si="2"/>
        <v>2.1932625192392812</v>
      </c>
      <c r="F19">
        <f t="shared" si="3"/>
        <v>4.2481197175250306E-2</v>
      </c>
    </row>
    <row r="20" spans="1:6" x14ac:dyDescent="0.35">
      <c r="A20" s="13">
        <v>3.8</v>
      </c>
      <c r="B20" s="13">
        <v>37.066600000000001</v>
      </c>
      <c r="C20">
        <f t="shared" si="0"/>
        <v>33.380733248435575</v>
      </c>
      <c r="D20">
        <f t="shared" si="1"/>
        <v>3.6858667515644257</v>
      </c>
      <c r="E20">
        <f t="shared" si="2"/>
        <v>13.585613710288092</v>
      </c>
      <c r="F20">
        <f t="shared" si="3"/>
        <v>9.9439030058446842E-2</v>
      </c>
    </row>
    <row r="21" spans="1:6" x14ac:dyDescent="0.35">
      <c r="A21" s="13">
        <v>3.8</v>
      </c>
      <c r="B21" s="13">
        <v>36.027700000000003</v>
      </c>
      <c r="C21">
        <f t="shared" si="0"/>
        <v>33.380733248435575</v>
      </c>
      <c r="D21">
        <f t="shared" si="1"/>
        <v>2.6469667515644275</v>
      </c>
      <c r="E21">
        <f t="shared" si="2"/>
        <v>7.0064329838875379</v>
      </c>
      <c r="F21">
        <f t="shared" si="3"/>
        <v>7.3470322878352687E-2</v>
      </c>
    </row>
    <row r="22" spans="1:6" x14ac:dyDescent="0.35">
      <c r="A22" s="13">
        <v>6</v>
      </c>
      <c r="B22" s="13">
        <v>24.7</v>
      </c>
      <c r="C22">
        <f t="shared" si="0"/>
        <v>23.435275563641994</v>
      </c>
      <c r="D22">
        <f t="shared" si="1"/>
        <v>1.264724436358005</v>
      </c>
      <c r="E22">
        <f t="shared" si="2"/>
        <v>1.5995278999210736</v>
      </c>
      <c r="F22">
        <f t="shared" si="3"/>
        <v>5.1203418476032596E-2</v>
      </c>
    </row>
    <row r="23" spans="1:6" x14ac:dyDescent="0.35">
      <c r="A23" s="13">
        <v>3</v>
      </c>
      <c r="B23" s="13">
        <v>36.473799999999997</v>
      </c>
      <c r="C23">
        <f t="shared" si="0"/>
        <v>36.997263315633248</v>
      </c>
      <c r="D23">
        <f t="shared" si="1"/>
        <v>-0.52346331563325066</v>
      </c>
      <c r="E23">
        <f t="shared" si="2"/>
        <v>0.27401384281375618</v>
      </c>
      <c r="F23">
        <f t="shared" si="3"/>
        <v>1.4351762515374069E-2</v>
      </c>
    </row>
    <row r="24" spans="1:6" x14ac:dyDescent="0.35">
      <c r="A24" s="13">
        <v>3</v>
      </c>
      <c r="B24" s="13">
        <v>32.857900000000001</v>
      </c>
      <c r="C24">
        <f t="shared" si="0"/>
        <v>36.997263315633248</v>
      </c>
      <c r="D24">
        <f t="shared" si="1"/>
        <v>-4.139363315633247</v>
      </c>
      <c r="E24">
        <f t="shared" si="2"/>
        <v>17.134328658810269</v>
      </c>
      <c r="F24">
        <f t="shared" si="3"/>
        <v>0.1259777196848626</v>
      </c>
    </row>
    <row r="25" spans="1:6" x14ac:dyDescent="0.35">
      <c r="A25" s="13">
        <v>3</v>
      </c>
      <c r="B25" s="13">
        <v>36.473799999999997</v>
      </c>
      <c r="C25">
        <f t="shared" si="0"/>
        <v>36.997263315633248</v>
      </c>
      <c r="D25">
        <f t="shared" si="1"/>
        <v>-0.52346331563325066</v>
      </c>
      <c r="E25">
        <f t="shared" si="2"/>
        <v>0.27401384281375618</v>
      </c>
      <c r="F25">
        <f t="shared" si="3"/>
        <v>1.4351762515374069E-2</v>
      </c>
    </row>
    <row r="26" spans="1:6" x14ac:dyDescent="0.35">
      <c r="A26" s="13">
        <v>3</v>
      </c>
      <c r="B26" s="13">
        <v>32.857900000000001</v>
      </c>
      <c r="C26">
        <f t="shared" si="0"/>
        <v>36.997263315633248</v>
      </c>
      <c r="D26">
        <f t="shared" si="1"/>
        <v>-4.139363315633247</v>
      </c>
      <c r="E26">
        <f t="shared" si="2"/>
        <v>17.134328658810269</v>
      </c>
      <c r="F26">
        <f t="shared" si="3"/>
        <v>0.1259777196848626</v>
      </c>
    </row>
    <row r="27" spans="1:6" x14ac:dyDescent="0.35">
      <c r="A27" s="13">
        <v>1.6</v>
      </c>
      <c r="B27" s="13">
        <v>54.250100000000003</v>
      </c>
      <c r="C27">
        <f t="shared" si="0"/>
        <v>43.326190933229157</v>
      </c>
      <c r="D27">
        <f t="shared" si="1"/>
        <v>10.923909066770847</v>
      </c>
      <c r="E27">
        <f t="shared" si="2"/>
        <v>119.33178929907831</v>
      </c>
      <c r="F27">
        <f t="shared" si="3"/>
        <v>0.20136200793677517</v>
      </c>
    </row>
    <row r="28" spans="1:6" x14ac:dyDescent="0.35">
      <c r="A28" s="13">
        <v>1.6</v>
      </c>
      <c r="B28" s="13">
        <v>52.6</v>
      </c>
      <c r="C28">
        <f t="shared" si="0"/>
        <v>43.326190933229157</v>
      </c>
      <c r="D28">
        <f t="shared" si="1"/>
        <v>9.2738090667708448</v>
      </c>
      <c r="E28">
        <f t="shared" si="2"/>
        <v>86.003534606921122</v>
      </c>
      <c r="F28">
        <f t="shared" si="3"/>
        <v>0.17630815716294382</v>
      </c>
    </row>
    <row r="29" spans="1:6" x14ac:dyDescent="0.35">
      <c r="A29" s="13">
        <v>1.6</v>
      </c>
      <c r="B29" s="13">
        <v>56.420400000000001</v>
      </c>
      <c r="C29">
        <f t="shared" si="0"/>
        <v>43.326190933229157</v>
      </c>
      <c r="D29">
        <f t="shared" si="1"/>
        <v>13.094209066770844</v>
      </c>
      <c r="E29">
        <f t="shared" si="2"/>
        <v>171.45831108430377</v>
      </c>
      <c r="F29">
        <f t="shared" si="3"/>
        <v>0.23208288255260232</v>
      </c>
    </row>
    <row r="30" spans="1:6" x14ac:dyDescent="0.35">
      <c r="A30" s="13">
        <v>3.7</v>
      </c>
      <c r="B30" s="13">
        <v>41.4056</v>
      </c>
      <c r="C30">
        <f t="shared" si="0"/>
        <v>33.832799506835286</v>
      </c>
      <c r="D30">
        <f t="shared" si="1"/>
        <v>7.5728004931647135</v>
      </c>
      <c r="E30">
        <f t="shared" si="2"/>
        <v>57.347307309275728</v>
      </c>
      <c r="F30">
        <f t="shared" si="3"/>
        <v>0.18289314713866514</v>
      </c>
    </row>
    <row r="31" spans="1:6" x14ac:dyDescent="0.35">
      <c r="A31" s="13">
        <v>3.7</v>
      </c>
      <c r="B31" s="13">
        <v>35.162799999999997</v>
      </c>
      <c r="C31">
        <f t="shared" si="0"/>
        <v>33.832799506835286</v>
      </c>
      <c r="D31">
        <f t="shared" si="1"/>
        <v>1.3300004931647109</v>
      </c>
      <c r="E31">
        <f t="shared" si="2"/>
        <v>1.7689013118183743</v>
      </c>
      <c r="F31">
        <f t="shared" si="3"/>
        <v>3.7824078092891095E-2</v>
      </c>
    </row>
    <row r="32" spans="1:6" x14ac:dyDescent="0.35">
      <c r="A32" s="13">
        <v>3.5</v>
      </c>
      <c r="B32" s="13">
        <v>34.749400000000001</v>
      </c>
      <c r="C32">
        <f t="shared" si="0"/>
        <v>34.736932023634701</v>
      </c>
      <c r="D32">
        <f t="shared" si="1"/>
        <v>1.2467976365300615E-2</v>
      </c>
      <c r="E32">
        <f t="shared" si="2"/>
        <v>1.5545043464569472E-4</v>
      </c>
      <c r="F32">
        <f t="shared" si="3"/>
        <v>3.5879688182531539E-4</v>
      </c>
    </row>
    <row r="33" spans="1:6" x14ac:dyDescent="0.35">
      <c r="A33" s="13">
        <v>3.5</v>
      </c>
      <c r="B33" s="13">
        <v>34.9</v>
      </c>
      <c r="C33">
        <f t="shared" si="0"/>
        <v>34.736932023634701</v>
      </c>
      <c r="D33">
        <f t="shared" si="1"/>
        <v>0.1630679763652978</v>
      </c>
      <c r="E33">
        <f t="shared" si="2"/>
        <v>2.6591164915873322E-2</v>
      </c>
      <c r="F33">
        <f t="shared" si="3"/>
        <v>4.6724348528738623E-3</v>
      </c>
    </row>
    <row r="34" spans="1:6" x14ac:dyDescent="0.35">
      <c r="A34" s="13">
        <v>5.5</v>
      </c>
      <c r="B34" s="13">
        <v>30.6</v>
      </c>
      <c r="C34">
        <f t="shared" si="0"/>
        <v>25.695606855640534</v>
      </c>
      <c r="D34">
        <f t="shared" si="1"/>
        <v>4.9043931443594673</v>
      </c>
      <c r="E34">
        <f t="shared" si="2"/>
        <v>24.053072114440141</v>
      </c>
      <c r="F34">
        <f t="shared" si="3"/>
        <v>0.16027428576338126</v>
      </c>
    </row>
    <row r="35" spans="1:6" x14ac:dyDescent="0.35">
      <c r="A35" s="13">
        <v>5.5</v>
      </c>
      <c r="B35" s="13">
        <v>31.7</v>
      </c>
      <c r="C35">
        <f t="shared" si="0"/>
        <v>25.695606855640534</v>
      </c>
      <c r="D35">
        <f t="shared" si="1"/>
        <v>6.0043931443594651</v>
      </c>
      <c r="E35">
        <f t="shared" si="2"/>
        <v>36.052737032030947</v>
      </c>
      <c r="F35">
        <f t="shared" si="3"/>
        <v>0.18941303294509354</v>
      </c>
    </row>
    <row r="36" spans="1:6" x14ac:dyDescent="0.35">
      <c r="A36" s="13">
        <v>1.6</v>
      </c>
      <c r="B36" s="13">
        <v>47.847799999999999</v>
      </c>
      <c r="C36">
        <f t="shared" si="0"/>
        <v>43.326190933229157</v>
      </c>
      <c r="D36">
        <f t="shared" si="1"/>
        <v>4.5216090667708428</v>
      </c>
      <c r="E36">
        <f t="shared" si="2"/>
        <v>20.444948552704293</v>
      </c>
      <c r="F36">
        <f t="shared" si="3"/>
        <v>9.4499832108703913E-2</v>
      </c>
    </row>
    <row r="37" spans="1:6" x14ac:dyDescent="0.35">
      <c r="A37" s="13">
        <v>1.6</v>
      </c>
      <c r="B37" s="13">
        <v>50.243600000000001</v>
      </c>
      <c r="C37">
        <f t="shared" si="0"/>
        <v>43.326190933229157</v>
      </c>
      <c r="D37">
        <f t="shared" si="1"/>
        <v>6.9174090667708441</v>
      </c>
      <c r="E37">
        <f t="shared" si="2"/>
        <v>47.85054819704348</v>
      </c>
      <c r="F37">
        <f t="shared" si="3"/>
        <v>0.13767741695998781</v>
      </c>
    </row>
    <row r="38" spans="1:6" x14ac:dyDescent="0.35">
      <c r="A38" s="13">
        <v>1.8</v>
      </c>
      <c r="B38" s="13">
        <v>47.2</v>
      </c>
      <c r="C38">
        <f t="shared" si="0"/>
        <v>42.422058416429742</v>
      </c>
      <c r="D38">
        <f t="shared" si="1"/>
        <v>4.7779415835702608</v>
      </c>
      <c r="E38">
        <f t="shared" si="2"/>
        <v>22.82872577600989</v>
      </c>
      <c r="F38">
        <f t="shared" si="3"/>
        <v>0.10122757592309874</v>
      </c>
    </row>
    <row r="39" spans="1:6" x14ac:dyDescent="0.35">
      <c r="A39" s="13">
        <v>1.8</v>
      </c>
      <c r="B39" s="13">
        <v>46.9</v>
      </c>
      <c r="C39">
        <f t="shared" si="0"/>
        <v>42.422058416429742</v>
      </c>
      <c r="D39">
        <f t="shared" si="1"/>
        <v>4.4779415835702565</v>
      </c>
      <c r="E39">
        <f t="shared" si="2"/>
        <v>20.051960825867695</v>
      </c>
      <c r="F39">
        <f t="shared" si="3"/>
        <v>9.5478498583587562E-2</v>
      </c>
    </row>
    <row r="40" spans="1:6" x14ac:dyDescent="0.35">
      <c r="A40" s="13">
        <v>4</v>
      </c>
      <c r="B40" s="13">
        <v>28.4</v>
      </c>
      <c r="C40">
        <f t="shared" si="0"/>
        <v>32.476600731636161</v>
      </c>
      <c r="D40">
        <f t="shared" si="1"/>
        <v>-4.0766007316361623</v>
      </c>
      <c r="E40">
        <f t="shared" si="2"/>
        <v>16.618673525176494</v>
      </c>
      <c r="F40">
        <f t="shared" si="3"/>
        <v>0.14354227928296348</v>
      </c>
    </row>
    <row r="41" spans="1:6" x14ac:dyDescent="0.35">
      <c r="A41" s="13">
        <v>4</v>
      </c>
      <c r="B41" s="13">
        <v>27.9711</v>
      </c>
      <c r="C41">
        <f t="shared" si="0"/>
        <v>32.476600731636161</v>
      </c>
      <c r="D41">
        <f t="shared" si="1"/>
        <v>-4.505500731636161</v>
      </c>
      <c r="E41">
        <f t="shared" si="2"/>
        <v>20.299536842773982</v>
      </c>
      <c r="F41">
        <f t="shared" si="3"/>
        <v>0.16107699488529809</v>
      </c>
    </row>
    <row r="42" spans="1:6" x14ac:dyDescent="0.35">
      <c r="A42" s="13">
        <v>1.4</v>
      </c>
      <c r="B42" s="13">
        <v>50.4</v>
      </c>
      <c r="C42">
        <f t="shared" si="0"/>
        <v>44.230323450028578</v>
      </c>
      <c r="D42">
        <f t="shared" si="1"/>
        <v>6.1696765499714203</v>
      </c>
      <c r="E42">
        <f t="shared" si="2"/>
        <v>38.064908731267245</v>
      </c>
      <c r="F42">
        <f t="shared" si="3"/>
        <v>0.12241421726133771</v>
      </c>
    </row>
    <row r="43" spans="1:6" x14ac:dyDescent="0.35">
      <c r="A43" s="13">
        <v>1.4</v>
      </c>
      <c r="B43" s="13">
        <v>54.05</v>
      </c>
      <c r="C43">
        <f t="shared" si="0"/>
        <v>44.230323450028578</v>
      </c>
      <c r="D43">
        <f t="shared" si="1"/>
        <v>9.8196765499714189</v>
      </c>
      <c r="E43">
        <f t="shared" si="2"/>
        <v>96.426047546058584</v>
      </c>
      <c r="F43">
        <f t="shared" si="3"/>
        <v>0.18167764199762107</v>
      </c>
    </row>
    <row r="44" spans="1:6" x14ac:dyDescent="0.35">
      <c r="A44" s="13">
        <v>1.4</v>
      </c>
      <c r="B44" s="13">
        <v>59.7</v>
      </c>
      <c r="C44">
        <f t="shared" si="0"/>
        <v>44.230323450028578</v>
      </c>
      <c r="D44">
        <f t="shared" si="1"/>
        <v>15.469676549971425</v>
      </c>
      <c r="E44">
        <f t="shared" si="2"/>
        <v>239.31089256073579</v>
      </c>
      <c r="F44">
        <f t="shared" si="3"/>
        <v>0.2591235603010289</v>
      </c>
    </row>
    <row r="45" spans="1:6" x14ac:dyDescent="0.35">
      <c r="A45" s="13">
        <v>1.4</v>
      </c>
      <c r="B45" s="13">
        <v>52.749600000000001</v>
      </c>
      <c r="C45">
        <f t="shared" si="0"/>
        <v>44.230323450028578</v>
      </c>
      <c r="D45">
        <f t="shared" si="1"/>
        <v>8.5192765499714227</v>
      </c>
      <c r="E45">
        <f t="shared" si="2"/>
        <v>72.578072934892987</v>
      </c>
      <c r="F45">
        <f t="shared" si="3"/>
        <v>0.16150409766086232</v>
      </c>
    </row>
    <row r="46" spans="1:6" x14ac:dyDescent="0.35">
      <c r="A46" s="13">
        <v>2</v>
      </c>
      <c r="B46" s="13">
        <v>40</v>
      </c>
      <c r="C46">
        <f t="shared" si="0"/>
        <v>41.517925899630328</v>
      </c>
      <c r="D46">
        <f t="shared" si="1"/>
        <v>-1.5179258996303275</v>
      </c>
      <c r="E46">
        <f t="shared" si="2"/>
        <v>2.3040990367685392</v>
      </c>
      <c r="F46">
        <f t="shared" si="3"/>
        <v>3.7948147490758186E-2</v>
      </c>
    </row>
    <row r="47" spans="1:6" x14ac:dyDescent="0.35">
      <c r="A47" s="13">
        <v>2</v>
      </c>
      <c r="B47" s="13">
        <v>40.9</v>
      </c>
      <c r="C47">
        <f t="shared" si="0"/>
        <v>41.517925899630328</v>
      </c>
      <c r="D47">
        <f t="shared" si="1"/>
        <v>-0.61792589963032896</v>
      </c>
      <c r="E47">
        <f t="shared" si="2"/>
        <v>0.38183241743395135</v>
      </c>
      <c r="F47">
        <f t="shared" si="3"/>
        <v>1.5108212704898019E-2</v>
      </c>
    </row>
    <row r="48" spans="1:6" x14ac:dyDescent="0.35">
      <c r="A48" s="13">
        <v>3.6</v>
      </c>
      <c r="B48" s="13">
        <v>40.5</v>
      </c>
      <c r="C48">
        <f t="shared" si="0"/>
        <v>34.284865765234997</v>
      </c>
      <c r="D48">
        <f t="shared" si="1"/>
        <v>6.2151342347650029</v>
      </c>
      <c r="E48">
        <f t="shared" si="2"/>
        <v>38.62789355614796</v>
      </c>
      <c r="F48">
        <f t="shared" si="3"/>
        <v>0.15346010456209883</v>
      </c>
    </row>
    <row r="49" spans="1:6" x14ac:dyDescent="0.35">
      <c r="A49" s="13">
        <v>6.4</v>
      </c>
      <c r="B49" s="13">
        <v>29.9499</v>
      </c>
      <c r="C49">
        <f t="shared" si="0"/>
        <v>21.627010530043158</v>
      </c>
      <c r="D49">
        <f t="shared" si="1"/>
        <v>8.3228894699568414</v>
      </c>
      <c r="E49">
        <f t="shared" si="2"/>
        <v>69.270489129118474</v>
      </c>
      <c r="F49">
        <f t="shared" si="3"/>
        <v>0.27789373153021685</v>
      </c>
    </row>
    <row r="50" spans="1:6" x14ac:dyDescent="0.35">
      <c r="A50" s="13">
        <v>6.4</v>
      </c>
      <c r="B50" s="13">
        <v>31.4</v>
      </c>
      <c r="C50">
        <f t="shared" si="0"/>
        <v>21.627010530043158</v>
      </c>
      <c r="D50">
        <f t="shared" si="1"/>
        <v>9.7729894699568405</v>
      </c>
      <c r="E50">
        <f t="shared" si="2"/>
        <v>95.511323179887285</v>
      </c>
      <c r="F50">
        <f t="shared" si="3"/>
        <v>0.31124170286486752</v>
      </c>
    </row>
    <row r="51" spans="1:6" x14ac:dyDescent="0.35">
      <c r="A51" s="13">
        <v>1.8</v>
      </c>
      <c r="B51" s="13">
        <v>56.991500000000002</v>
      </c>
      <c r="C51">
        <f t="shared" si="0"/>
        <v>42.422058416429742</v>
      </c>
      <c r="D51">
        <f t="shared" si="1"/>
        <v>14.56944158357026</v>
      </c>
      <c r="E51">
        <f t="shared" si="2"/>
        <v>212.26862805706628</v>
      </c>
      <c r="F51">
        <f t="shared" si="3"/>
        <v>0.25564236041462779</v>
      </c>
    </row>
    <row r="52" spans="1:6" x14ac:dyDescent="0.35">
      <c r="A52" s="13">
        <v>1.5</v>
      </c>
      <c r="B52" s="13">
        <v>46.5</v>
      </c>
      <c r="C52">
        <f t="shared" si="0"/>
        <v>43.778257191628867</v>
      </c>
      <c r="D52">
        <f t="shared" si="1"/>
        <v>2.7217428083711326</v>
      </c>
      <c r="E52">
        <f t="shared" si="2"/>
        <v>7.4078839149199798</v>
      </c>
      <c r="F52">
        <f t="shared" si="3"/>
        <v>5.8532103405830808E-2</v>
      </c>
    </row>
    <row r="53" spans="1:6" x14ac:dyDescent="0.35">
      <c r="A53" s="13">
        <v>1.5</v>
      </c>
      <c r="B53" s="13">
        <v>49.6</v>
      </c>
      <c r="C53">
        <f t="shared" si="0"/>
        <v>43.778257191628867</v>
      </c>
      <c r="D53">
        <f t="shared" si="1"/>
        <v>5.821742808371134</v>
      </c>
      <c r="E53">
        <f t="shared" si="2"/>
        <v>33.892689326821021</v>
      </c>
      <c r="F53">
        <f t="shared" si="3"/>
        <v>0.1173738469429664</v>
      </c>
    </row>
    <row r="54" spans="1:6" x14ac:dyDescent="0.35">
      <c r="A54" s="13">
        <v>1.6</v>
      </c>
      <c r="B54" s="13">
        <v>42</v>
      </c>
      <c r="C54">
        <f t="shared" si="0"/>
        <v>43.326190933229157</v>
      </c>
      <c r="D54">
        <f t="shared" si="1"/>
        <v>-1.3261909332291566</v>
      </c>
      <c r="E54">
        <f t="shared" si="2"/>
        <v>1.7587823913792213</v>
      </c>
      <c r="F54">
        <f t="shared" si="3"/>
        <v>3.1575974600694202E-2</v>
      </c>
    </row>
    <row r="55" spans="1:6" x14ac:dyDescent="0.35">
      <c r="A55" s="13">
        <v>1.6</v>
      </c>
      <c r="B55" s="13">
        <v>49.949399999999997</v>
      </c>
      <c r="C55">
        <f t="shared" si="0"/>
        <v>43.326190933229157</v>
      </c>
      <c r="D55">
        <f t="shared" si="1"/>
        <v>6.6232090667708405</v>
      </c>
      <c r="E55">
        <f t="shared" si="2"/>
        <v>43.866898342155466</v>
      </c>
      <c r="F55">
        <f t="shared" si="3"/>
        <v>0.13259837088675422</v>
      </c>
    </row>
    <row r="56" spans="1:6" x14ac:dyDescent="0.35">
      <c r="A56" s="13">
        <v>1.6</v>
      </c>
      <c r="B56" s="13">
        <v>45.3</v>
      </c>
      <c r="C56">
        <f t="shared" si="0"/>
        <v>43.326190933229157</v>
      </c>
      <c r="D56">
        <f t="shared" si="1"/>
        <v>1.9738090667708406</v>
      </c>
      <c r="E56">
        <f t="shared" si="2"/>
        <v>3.8959222320667766</v>
      </c>
      <c r="F56">
        <f t="shared" si="3"/>
        <v>4.3571944078826502E-2</v>
      </c>
    </row>
    <row r="57" spans="1:6" x14ac:dyDescent="0.35">
      <c r="A57" s="13">
        <v>1.6</v>
      </c>
      <c r="B57" s="13">
        <v>45.5</v>
      </c>
      <c r="C57">
        <f t="shared" si="0"/>
        <v>43.326190933229157</v>
      </c>
      <c r="D57">
        <f t="shared" si="1"/>
        <v>2.1738090667708434</v>
      </c>
      <c r="E57">
        <f t="shared" si="2"/>
        <v>4.7254458587751254</v>
      </c>
      <c r="F57">
        <f t="shared" si="3"/>
        <v>4.7776023445513044E-2</v>
      </c>
    </row>
    <row r="58" spans="1:6" x14ac:dyDescent="0.35">
      <c r="A58" s="13">
        <v>1.6</v>
      </c>
      <c r="B58" s="13">
        <v>42.8</v>
      </c>
      <c r="C58">
        <f t="shared" si="0"/>
        <v>43.326190933229157</v>
      </c>
      <c r="D58">
        <f t="shared" si="1"/>
        <v>-0.52619093322915944</v>
      </c>
      <c r="E58">
        <f t="shared" si="2"/>
        <v>0.27687689821257372</v>
      </c>
      <c r="F58">
        <f t="shared" si="3"/>
        <v>1.2294180682924287E-2</v>
      </c>
    </row>
    <row r="59" spans="1:6" x14ac:dyDescent="0.35">
      <c r="A59" s="13">
        <v>1.6</v>
      </c>
      <c r="B59" s="13">
        <v>43.7</v>
      </c>
      <c r="C59">
        <f t="shared" si="0"/>
        <v>43.326190933229157</v>
      </c>
      <c r="D59">
        <f t="shared" si="1"/>
        <v>0.37380906677084624</v>
      </c>
      <c r="E59">
        <f t="shared" si="2"/>
        <v>0.13973321840009098</v>
      </c>
      <c r="F59">
        <f t="shared" si="3"/>
        <v>8.5539832213008295E-3</v>
      </c>
    </row>
    <row r="60" spans="1:6" x14ac:dyDescent="0.35">
      <c r="A60" s="13">
        <v>2.5</v>
      </c>
      <c r="B60" s="13">
        <v>42.904000000000003</v>
      </c>
      <c r="C60">
        <f t="shared" si="0"/>
        <v>39.257594607631788</v>
      </c>
      <c r="D60">
        <f t="shared" si="1"/>
        <v>3.6464053923682158</v>
      </c>
      <c r="E60">
        <f t="shared" si="2"/>
        <v>13.296272285492002</v>
      </c>
      <c r="F60">
        <f t="shared" si="3"/>
        <v>8.4989870230473039E-2</v>
      </c>
    </row>
    <row r="61" spans="1:6" x14ac:dyDescent="0.35">
      <c r="A61" s="13">
        <v>2.5</v>
      </c>
      <c r="B61" s="13">
        <v>43.261699999999998</v>
      </c>
      <c r="C61">
        <f t="shared" si="0"/>
        <v>39.257594607631788</v>
      </c>
      <c r="D61">
        <f t="shared" si="1"/>
        <v>4.0041053923682099</v>
      </c>
      <c r="E61">
        <f t="shared" si="2"/>
        <v>16.032859993192176</v>
      </c>
      <c r="F61">
        <f t="shared" si="3"/>
        <v>9.2555433382604246E-2</v>
      </c>
    </row>
    <row r="62" spans="1:6" x14ac:dyDescent="0.35">
      <c r="A62" s="13">
        <v>2.5</v>
      </c>
      <c r="B62" s="13">
        <v>37.5899</v>
      </c>
      <c r="C62">
        <f t="shared" si="0"/>
        <v>39.257594607631788</v>
      </c>
      <c r="D62">
        <f t="shared" si="1"/>
        <v>-1.6676946076317876</v>
      </c>
      <c r="E62">
        <f t="shared" si="2"/>
        <v>2.7812053043241418</v>
      </c>
      <c r="F62">
        <f t="shared" si="3"/>
        <v>4.4365497317944119E-2</v>
      </c>
    </row>
    <row r="63" spans="1:6" x14ac:dyDescent="0.35">
      <c r="A63" s="13">
        <v>2.5</v>
      </c>
      <c r="B63" s="13">
        <v>36.655700000000003</v>
      </c>
      <c r="C63">
        <f t="shared" si="0"/>
        <v>39.257594607631788</v>
      </c>
      <c r="D63">
        <f t="shared" si="1"/>
        <v>-2.6018946076317846</v>
      </c>
      <c r="E63">
        <f t="shared" si="2"/>
        <v>6.7698555492233581</v>
      </c>
      <c r="F63">
        <f t="shared" si="3"/>
        <v>7.0981992094866123E-2</v>
      </c>
    </row>
    <row r="64" spans="1:6" x14ac:dyDescent="0.35">
      <c r="A64" s="13">
        <v>2.5</v>
      </c>
      <c r="B64" s="13">
        <v>34.434100000000001</v>
      </c>
      <c r="C64">
        <f t="shared" si="0"/>
        <v>39.257594607631788</v>
      </c>
      <c r="D64">
        <f t="shared" si="1"/>
        <v>-4.8234946076317868</v>
      </c>
      <c r="E64">
        <f t="shared" si="2"/>
        <v>23.266100229852924</v>
      </c>
      <c r="F64">
        <f t="shared" si="3"/>
        <v>0.14007900911107846</v>
      </c>
    </row>
    <row r="65" spans="1:6" x14ac:dyDescent="0.35">
      <c r="A65" s="13">
        <v>2.5</v>
      </c>
      <c r="B65" s="13">
        <v>31.366900000000001</v>
      </c>
      <c r="C65">
        <f t="shared" si="0"/>
        <v>39.257594607631788</v>
      </c>
      <c r="D65">
        <f t="shared" si="1"/>
        <v>-7.8906946076317865</v>
      </c>
      <c r="E65">
        <f t="shared" si="2"/>
        <v>62.263061390909357</v>
      </c>
      <c r="F65">
        <f t="shared" si="3"/>
        <v>0.25156118735456123</v>
      </c>
    </row>
    <row r="66" spans="1:6" x14ac:dyDescent="0.35">
      <c r="A66" s="13">
        <v>2</v>
      </c>
      <c r="B66" s="13">
        <v>41.566099999999999</v>
      </c>
      <c r="C66">
        <f t="shared" si="0"/>
        <v>41.517925899630328</v>
      </c>
      <c r="D66">
        <f t="shared" si="1"/>
        <v>4.817410036967118E-2</v>
      </c>
      <c r="E66">
        <f t="shared" si="2"/>
        <v>2.3207439464271529E-3</v>
      </c>
      <c r="F66">
        <f t="shared" si="3"/>
        <v>1.1589757126521656E-3</v>
      </c>
    </row>
    <row r="67" spans="1:6" x14ac:dyDescent="0.35">
      <c r="A67" s="13">
        <v>2</v>
      </c>
      <c r="B67" s="13">
        <v>44.707999999999998</v>
      </c>
      <c r="C67">
        <f t="shared" ref="C67:C130" si="4">$J$3+($J$4*A67)</f>
        <v>41.517925899630328</v>
      </c>
      <c r="D67">
        <f t="shared" ref="D67:D130" si="5">B67-C67</f>
        <v>3.1900741003696709</v>
      </c>
      <c r="E67">
        <f t="shared" ref="E67:E130" si="6">D67^2</f>
        <v>10.176572765849365</v>
      </c>
      <c r="F67">
        <f t="shared" ref="F67:F130" si="7">ABS((B67-C67)/B67)</f>
        <v>7.1353540761601303E-2</v>
      </c>
    </row>
    <row r="68" spans="1:6" x14ac:dyDescent="0.35">
      <c r="A68" s="13">
        <v>2</v>
      </c>
      <c r="B68" s="13">
        <v>59.536099999999998</v>
      </c>
      <c r="C68">
        <f t="shared" si="4"/>
        <v>41.517925899630328</v>
      </c>
      <c r="D68">
        <f t="shared" si="5"/>
        <v>18.01817410036967</v>
      </c>
      <c r="E68">
        <f t="shared" si="6"/>
        <v>324.65459791123237</v>
      </c>
      <c r="F68">
        <f t="shared" si="7"/>
        <v>0.30264283519359969</v>
      </c>
    </row>
    <row r="69" spans="1:6" x14ac:dyDescent="0.35">
      <c r="A69" s="13">
        <v>2</v>
      </c>
      <c r="B69" s="13">
        <v>59.438099999999999</v>
      </c>
      <c r="C69">
        <f t="shared" si="4"/>
        <v>41.517925899630328</v>
      </c>
      <c r="D69">
        <f t="shared" si="5"/>
        <v>17.920174100369671</v>
      </c>
      <c r="E69">
        <f t="shared" si="6"/>
        <v>321.13263978755992</v>
      </c>
      <c r="F69">
        <f t="shared" si="7"/>
        <v>0.3014930507598606</v>
      </c>
    </row>
    <row r="70" spans="1:6" x14ac:dyDescent="0.35">
      <c r="A70" s="13">
        <v>2</v>
      </c>
      <c r="B70" s="13">
        <v>46.2</v>
      </c>
      <c r="C70">
        <f t="shared" si="4"/>
        <v>41.517925899630328</v>
      </c>
      <c r="D70">
        <f t="shared" si="5"/>
        <v>4.6820741003696753</v>
      </c>
      <c r="E70">
        <f t="shared" si="6"/>
        <v>21.921817881352503</v>
      </c>
      <c r="F70">
        <f t="shared" si="7"/>
        <v>0.10134359524609686</v>
      </c>
    </row>
    <row r="71" spans="1:6" x14ac:dyDescent="0.35">
      <c r="A71" s="13">
        <v>2</v>
      </c>
      <c r="B71" s="13">
        <v>41.399000000000001</v>
      </c>
      <c r="C71">
        <f t="shared" si="4"/>
        <v>41.517925899630328</v>
      </c>
      <c r="D71">
        <f t="shared" si="5"/>
        <v>-0.11892589963032663</v>
      </c>
      <c r="E71">
        <f t="shared" si="6"/>
        <v>1.4143369602882523E-2</v>
      </c>
      <c r="F71">
        <f t="shared" si="7"/>
        <v>2.8726756595648839E-3</v>
      </c>
    </row>
    <row r="72" spans="1:6" x14ac:dyDescent="0.35">
      <c r="A72" s="13">
        <v>2.5</v>
      </c>
      <c r="B72" s="13">
        <v>44.515900000000002</v>
      </c>
      <c r="C72">
        <f t="shared" si="4"/>
        <v>39.257594607631788</v>
      </c>
      <c r="D72">
        <f t="shared" si="5"/>
        <v>5.2583053923682144</v>
      </c>
      <c r="E72">
        <f t="shared" si="6"/>
        <v>27.649775599408642</v>
      </c>
      <c r="F72">
        <f t="shared" si="7"/>
        <v>0.11812196074589561</v>
      </c>
    </row>
    <row r="73" spans="1:6" x14ac:dyDescent="0.35">
      <c r="A73" s="13">
        <v>2.5</v>
      </c>
      <c r="B73" s="13">
        <v>42.488799999999998</v>
      </c>
      <c r="C73">
        <f t="shared" si="4"/>
        <v>39.257594607631788</v>
      </c>
      <c r="D73">
        <f t="shared" si="5"/>
        <v>3.23120539236821</v>
      </c>
      <c r="E73">
        <f t="shared" si="6"/>
        <v>10.440688287669397</v>
      </c>
      <c r="F73">
        <f t="shared" si="7"/>
        <v>7.6048403164321196E-2</v>
      </c>
    </row>
    <row r="74" spans="1:6" x14ac:dyDescent="0.35">
      <c r="A74" s="13">
        <v>3</v>
      </c>
      <c r="B74" s="13">
        <v>35.799999999999997</v>
      </c>
      <c r="C74">
        <f t="shared" si="4"/>
        <v>36.997263315633248</v>
      </c>
      <c r="D74">
        <f t="shared" si="5"/>
        <v>-1.1972633156332506</v>
      </c>
      <c r="E74">
        <f t="shared" si="6"/>
        <v>1.4334394469611247</v>
      </c>
      <c r="F74">
        <f t="shared" si="7"/>
        <v>3.3443109375230463E-2</v>
      </c>
    </row>
    <row r="75" spans="1:6" x14ac:dyDescent="0.35">
      <c r="A75" s="13">
        <v>6.8</v>
      </c>
      <c r="B75" s="13">
        <v>23.4</v>
      </c>
      <c r="C75">
        <f t="shared" si="4"/>
        <v>19.818745496444329</v>
      </c>
      <c r="D75">
        <f t="shared" si="5"/>
        <v>3.5812545035556695</v>
      </c>
      <c r="E75">
        <f t="shared" si="6"/>
        <v>12.825383819237764</v>
      </c>
      <c r="F75">
        <f t="shared" si="7"/>
        <v>0.15304506425451581</v>
      </c>
    </row>
    <row r="76" spans="1:6" x14ac:dyDescent="0.35">
      <c r="A76" s="13">
        <v>4.4000000000000004</v>
      </c>
      <c r="B76" s="13">
        <v>33.049900000000001</v>
      </c>
      <c r="C76">
        <f t="shared" si="4"/>
        <v>30.668335698037325</v>
      </c>
      <c r="D76">
        <f t="shared" si="5"/>
        <v>2.3815643019626762</v>
      </c>
      <c r="E76">
        <f t="shared" si="6"/>
        <v>5.6718485243829688</v>
      </c>
      <c r="F76">
        <f t="shared" si="7"/>
        <v>7.2059652282236139E-2</v>
      </c>
    </row>
    <row r="77" spans="1:6" x14ac:dyDescent="0.35">
      <c r="A77" s="13">
        <v>4.4000000000000004</v>
      </c>
      <c r="B77" s="13">
        <v>33.603200000000001</v>
      </c>
      <c r="C77">
        <f t="shared" si="4"/>
        <v>30.668335698037325</v>
      </c>
      <c r="D77">
        <f t="shared" si="5"/>
        <v>2.9348643019626763</v>
      </c>
      <c r="E77">
        <f t="shared" si="6"/>
        <v>8.613428470934867</v>
      </c>
      <c r="F77">
        <f t="shared" si="7"/>
        <v>8.733883385995013E-2</v>
      </c>
    </row>
    <row r="78" spans="1:6" x14ac:dyDescent="0.35">
      <c r="A78" s="13">
        <v>2.4</v>
      </c>
      <c r="B78" s="13">
        <v>42</v>
      </c>
      <c r="C78">
        <f t="shared" si="4"/>
        <v>39.709660866031498</v>
      </c>
      <c r="D78">
        <f t="shared" si="5"/>
        <v>2.2903391339685015</v>
      </c>
      <c r="E78">
        <f t="shared" si="6"/>
        <v>5.2456533485875854</v>
      </c>
      <c r="F78">
        <f t="shared" si="7"/>
        <v>5.4531884142107176E-2</v>
      </c>
    </row>
    <row r="79" spans="1:6" x14ac:dyDescent="0.35">
      <c r="A79" s="13">
        <v>3.6</v>
      </c>
      <c r="B79" s="13">
        <v>37.487400000000001</v>
      </c>
      <c r="C79">
        <f t="shared" si="4"/>
        <v>34.284865765234997</v>
      </c>
      <c r="D79">
        <f t="shared" si="5"/>
        <v>3.2025342347650039</v>
      </c>
      <c r="E79">
        <f t="shared" si="6"/>
        <v>10.256225524841868</v>
      </c>
      <c r="F79">
        <f t="shared" si="7"/>
        <v>8.5429617278472328E-2</v>
      </c>
    </row>
    <row r="80" spans="1:6" x14ac:dyDescent="0.35">
      <c r="A80" s="13">
        <v>3.6</v>
      </c>
      <c r="B80" s="13">
        <v>36.1</v>
      </c>
      <c r="C80">
        <f t="shared" si="4"/>
        <v>34.284865765234997</v>
      </c>
      <c r="D80">
        <f t="shared" si="5"/>
        <v>1.8151342347650044</v>
      </c>
      <c r="E80">
        <f t="shared" si="6"/>
        <v>3.294712290215938</v>
      </c>
      <c r="F80">
        <f t="shared" si="7"/>
        <v>5.0280726724792363E-2</v>
      </c>
    </row>
    <row r="81" spans="1:6" x14ac:dyDescent="0.35">
      <c r="A81" s="13">
        <v>2</v>
      </c>
      <c r="B81" s="13">
        <v>39.4</v>
      </c>
      <c r="C81">
        <f t="shared" si="4"/>
        <v>41.517925899630328</v>
      </c>
      <c r="D81">
        <f t="shared" si="5"/>
        <v>-2.117925899630329</v>
      </c>
      <c r="E81">
        <f t="shared" si="6"/>
        <v>4.4856101163249384</v>
      </c>
      <c r="F81">
        <f t="shared" si="7"/>
        <v>5.3754464457622567E-2</v>
      </c>
    </row>
    <row r="82" spans="1:6" x14ac:dyDescent="0.35">
      <c r="A82" s="13">
        <v>2</v>
      </c>
      <c r="B82" s="13">
        <v>44.7</v>
      </c>
      <c r="C82">
        <f t="shared" si="4"/>
        <v>41.517925899630328</v>
      </c>
      <c r="D82">
        <f t="shared" si="5"/>
        <v>3.1820741003696753</v>
      </c>
      <c r="E82">
        <f t="shared" si="6"/>
        <v>10.125595580243479</v>
      </c>
      <c r="F82">
        <f t="shared" si="7"/>
        <v>7.118734005301286E-2</v>
      </c>
    </row>
    <row r="83" spans="1:6" x14ac:dyDescent="0.35">
      <c r="A83" s="13">
        <v>2.4</v>
      </c>
      <c r="B83" s="13">
        <v>42.5</v>
      </c>
      <c r="C83">
        <f t="shared" si="4"/>
        <v>39.709660866031498</v>
      </c>
      <c r="D83">
        <f t="shared" si="5"/>
        <v>2.7903391339685015</v>
      </c>
      <c r="E83">
        <f t="shared" si="6"/>
        <v>7.7859924825560869</v>
      </c>
      <c r="F83">
        <f t="shared" si="7"/>
        <v>6.5655038446317676E-2</v>
      </c>
    </row>
    <row r="84" spans="1:6" x14ac:dyDescent="0.35">
      <c r="A84" s="13">
        <v>2</v>
      </c>
      <c r="B84" s="13">
        <v>41.5</v>
      </c>
      <c r="C84">
        <f t="shared" si="4"/>
        <v>41.517925899630328</v>
      </c>
      <c r="D84">
        <f t="shared" si="5"/>
        <v>-1.7925899630327535E-2</v>
      </c>
      <c r="E84">
        <f t="shared" si="6"/>
        <v>3.2133787755657687E-4</v>
      </c>
      <c r="F84">
        <f t="shared" si="7"/>
        <v>4.3194938868259121E-4</v>
      </c>
    </row>
    <row r="85" spans="1:6" x14ac:dyDescent="0.35">
      <c r="A85" s="13">
        <v>2</v>
      </c>
      <c r="B85" s="13">
        <v>43.5</v>
      </c>
      <c r="C85">
        <f t="shared" si="4"/>
        <v>41.517925899630328</v>
      </c>
      <c r="D85">
        <f t="shared" si="5"/>
        <v>1.9820741003696725</v>
      </c>
      <c r="E85">
        <f t="shared" si="6"/>
        <v>3.9286177393562465</v>
      </c>
      <c r="F85">
        <f t="shared" si="7"/>
        <v>4.5564921847578675E-2</v>
      </c>
    </row>
    <row r="86" spans="1:6" x14ac:dyDescent="0.35">
      <c r="A86" s="13">
        <v>3.6</v>
      </c>
      <c r="B86" s="13">
        <v>40.5</v>
      </c>
      <c r="C86">
        <f t="shared" si="4"/>
        <v>34.284865765234997</v>
      </c>
      <c r="D86">
        <f t="shared" si="5"/>
        <v>6.2151342347650029</v>
      </c>
      <c r="E86">
        <f t="shared" si="6"/>
        <v>38.62789355614796</v>
      </c>
      <c r="F86">
        <f t="shared" si="7"/>
        <v>0.15346010456209883</v>
      </c>
    </row>
    <row r="87" spans="1:6" x14ac:dyDescent="0.35">
      <c r="A87" s="13">
        <v>3</v>
      </c>
      <c r="B87" s="13">
        <v>39.700000000000003</v>
      </c>
      <c r="C87">
        <f t="shared" si="4"/>
        <v>36.997263315633248</v>
      </c>
      <c r="D87">
        <f t="shared" si="5"/>
        <v>2.7027366843667551</v>
      </c>
      <c r="E87">
        <f t="shared" si="6"/>
        <v>7.3047855850218006</v>
      </c>
      <c r="F87">
        <f t="shared" si="7"/>
        <v>6.8079009681782238E-2</v>
      </c>
    </row>
    <row r="88" spans="1:6" x14ac:dyDescent="0.35">
      <c r="A88" s="13">
        <v>2.5</v>
      </c>
      <c r="B88" s="13">
        <v>40.807499999999997</v>
      </c>
      <c r="C88">
        <f t="shared" si="4"/>
        <v>39.257594607631788</v>
      </c>
      <c r="D88">
        <f t="shared" si="5"/>
        <v>1.5499053923682098</v>
      </c>
      <c r="E88">
        <f t="shared" si="6"/>
        <v>2.4022067252920545</v>
      </c>
      <c r="F88">
        <f t="shared" si="7"/>
        <v>3.7980895481669052E-2</v>
      </c>
    </row>
    <row r="89" spans="1:6" x14ac:dyDescent="0.35">
      <c r="A89" s="13">
        <v>2.5</v>
      </c>
      <c r="B89" s="13">
        <v>37.979999999999997</v>
      </c>
      <c r="C89">
        <f t="shared" si="4"/>
        <v>39.257594607631788</v>
      </c>
      <c r="D89">
        <f t="shared" si="5"/>
        <v>-1.2775946076317908</v>
      </c>
      <c r="E89">
        <f t="shared" si="6"/>
        <v>1.6322479814498294</v>
      </c>
      <c r="F89">
        <f t="shared" si="7"/>
        <v>3.3638615261500547E-2</v>
      </c>
    </row>
    <row r="90" spans="1:6" x14ac:dyDescent="0.35">
      <c r="A90" s="13">
        <v>3.7</v>
      </c>
      <c r="B90" s="13">
        <v>36.752800000000001</v>
      </c>
      <c r="C90">
        <f t="shared" si="4"/>
        <v>33.832799506835286</v>
      </c>
      <c r="D90">
        <f t="shared" si="5"/>
        <v>2.9200004931647143</v>
      </c>
      <c r="E90">
        <f t="shared" si="6"/>
        <v>8.5264028800821752</v>
      </c>
      <c r="F90">
        <f t="shared" si="7"/>
        <v>7.9449742418665092E-2</v>
      </c>
    </row>
    <row r="91" spans="1:6" x14ac:dyDescent="0.35">
      <c r="A91" s="13">
        <v>3.7</v>
      </c>
      <c r="B91" s="13">
        <v>33.4</v>
      </c>
      <c r="C91">
        <f t="shared" si="4"/>
        <v>33.832799506835286</v>
      </c>
      <c r="D91">
        <f t="shared" si="5"/>
        <v>-0.43279950683528767</v>
      </c>
      <c r="E91">
        <f t="shared" si="6"/>
        <v>0.18731541311686822</v>
      </c>
      <c r="F91">
        <f t="shared" si="7"/>
        <v>1.2958069066924781E-2</v>
      </c>
    </row>
    <row r="92" spans="1:6" x14ac:dyDescent="0.35">
      <c r="A92" s="13">
        <v>5.6</v>
      </c>
      <c r="B92" s="13">
        <v>34.5</v>
      </c>
      <c r="C92">
        <f t="shared" si="4"/>
        <v>25.24354059724083</v>
      </c>
      <c r="D92">
        <f t="shared" si="5"/>
        <v>9.2564594027591696</v>
      </c>
      <c r="E92">
        <f t="shared" si="6"/>
        <v>85.682040674928643</v>
      </c>
      <c r="F92">
        <f t="shared" si="7"/>
        <v>0.26830317109446866</v>
      </c>
    </row>
    <row r="93" spans="1:6" x14ac:dyDescent="0.35">
      <c r="A93" s="13">
        <v>5.6</v>
      </c>
      <c r="B93" s="13">
        <v>32.4</v>
      </c>
      <c r="C93">
        <f t="shared" si="4"/>
        <v>25.24354059724083</v>
      </c>
      <c r="D93">
        <f t="shared" si="5"/>
        <v>7.1564594027591681</v>
      </c>
      <c r="E93">
        <f t="shared" si="6"/>
        <v>51.214911183340107</v>
      </c>
      <c r="F93">
        <f t="shared" si="7"/>
        <v>0.2208783766283694</v>
      </c>
    </row>
    <row r="94" spans="1:6" x14ac:dyDescent="0.35">
      <c r="A94" s="13">
        <v>3</v>
      </c>
      <c r="B94" s="13">
        <v>39.700000000000003</v>
      </c>
      <c r="C94">
        <f t="shared" si="4"/>
        <v>36.997263315633248</v>
      </c>
      <c r="D94">
        <f t="shared" si="5"/>
        <v>2.7027366843667551</v>
      </c>
      <c r="E94">
        <f t="shared" si="6"/>
        <v>7.3047855850218006</v>
      </c>
      <c r="F94">
        <f t="shared" si="7"/>
        <v>6.8079009681782238E-2</v>
      </c>
    </row>
    <row r="95" spans="1:6" x14ac:dyDescent="0.35">
      <c r="A95" s="13">
        <v>2.5</v>
      </c>
      <c r="B95" s="13">
        <v>51.6</v>
      </c>
      <c r="C95">
        <f t="shared" si="4"/>
        <v>39.257594607631788</v>
      </c>
      <c r="D95">
        <f t="shared" si="5"/>
        <v>12.342405392368214</v>
      </c>
      <c r="E95">
        <f t="shared" si="6"/>
        <v>152.33497086955995</v>
      </c>
      <c r="F95">
        <f t="shared" si="7"/>
        <v>0.23919390295287235</v>
      </c>
    </row>
    <row r="96" spans="1:6" x14ac:dyDescent="0.35">
      <c r="A96" s="13">
        <v>2.2999999999999998</v>
      </c>
      <c r="B96" s="13">
        <v>34.700000000000003</v>
      </c>
      <c r="C96">
        <f t="shared" si="4"/>
        <v>40.161727124431202</v>
      </c>
      <c r="D96">
        <f t="shared" si="5"/>
        <v>-5.4617271244311993</v>
      </c>
      <c r="E96">
        <f t="shared" si="6"/>
        <v>29.830463181747497</v>
      </c>
      <c r="F96">
        <f t="shared" si="7"/>
        <v>0.1573984762083919</v>
      </c>
    </row>
    <row r="97" spans="1:6" x14ac:dyDescent="0.35">
      <c r="A97" s="13">
        <v>3</v>
      </c>
      <c r="B97" s="13">
        <v>47.1</v>
      </c>
      <c r="C97">
        <f t="shared" si="4"/>
        <v>36.997263315633248</v>
      </c>
      <c r="D97">
        <f t="shared" si="5"/>
        <v>10.102736684366754</v>
      </c>
      <c r="E97">
        <f t="shared" si="6"/>
        <v>102.06528851364975</v>
      </c>
      <c r="F97">
        <f t="shared" si="7"/>
        <v>0.21449547100566355</v>
      </c>
    </row>
    <row r="98" spans="1:6" x14ac:dyDescent="0.35">
      <c r="A98" s="13">
        <v>4.2</v>
      </c>
      <c r="B98" s="13">
        <v>35.722200000000001</v>
      </c>
      <c r="C98">
        <f t="shared" si="4"/>
        <v>31.572468214836743</v>
      </c>
      <c r="D98">
        <f t="shared" si="5"/>
        <v>4.149731785163258</v>
      </c>
      <c r="E98">
        <f t="shared" si="6"/>
        <v>17.220273888794239</v>
      </c>
      <c r="F98">
        <f t="shared" si="7"/>
        <v>0.11616674743333999</v>
      </c>
    </row>
    <row r="99" spans="1:6" x14ac:dyDescent="0.35">
      <c r="A99" s="13">
        <v>3</v>
      </c>
      <c r="B99" s="13">
        <v>37.999699999999997</v>
      </c>
      <c r="C99">
        <f t="shared" si="4"/>
        <v>36.997263315633248</v>
      </c>
      <c r="D99">
        <f t="shared" si="5"/>
        <v>1.0024366843667494</v>
      </c>
      <c r="E99">
        <f t="shared" si="6"/>
        <v>1.0048793061642018</v>
      </c>
      <c r="F99">
        <f t="shared" si="7"/>
        <v>2.6380121010606647E-2</v>
      </c>
    </row>
    <row r="100" spans="1:6" x14ac:dyDescent="0.35">
      <c r="A100" s="13">
        <v>4.4000000000000004</v>
      </c>
      <c r="B100" s="13">
        <v>31.227399999999999</v>
      </c>
      <c r="C100">
        <f t="shared" si="4"/>
        <v>30.668335698037325</v>
      </c>
      <c r="D100">
        <f t="shared" si="5"/>
        <v>0.55906430196267465</v>
      </c>
      <c r="E100">
        <f t="shared" si="6"/>
        <v>0.31255289372901268</v>
      </c>
      <c r="F100">
        <f t="shared" si="7"/>
        <v>1.7903005116105555E-2</v>
      </c>
    </row>
    <row r="101" spans="1:6" x14ac:dyDescent="0.35">
      <c r="A101" s="13">
        <v>4.4000000000000004</v>
      </c>
      <c r="B101" s="13">
        <v>30.547999999999998</v>
      </c>
      <c r="C101">
        <f t="shared" si="4"/>
        <v>30.668335698037325</v>
      </c>
      <c r="D101">
        <f t="shared" si="5"/>
        <v>-0.12033569803732647</v>
      </c>
      <c r="E101">
        <f t="shared" si="6"/>
        <v>1.4480680222130617E-2</v>
      </c>
      <c r="F101">
        <f t="shared" si="7"/>
        <v>3.9392332734492098E-3</v>
      </c>
    </row>
    <row r="102" spans="1:6" x14ac:dyDescent="0.35">
      <c r="A102" s="13">
        <v>3</v>
      </c>
      <c r="B102" s="13">
        <v>35.496600000000001</v>
      </c>
      <c r="C102">
        <f t="shared" si="4"/>
        <v>36.997263315633248</v>
      </c>
      <c r="D102">
        <f t="shared" si="5"/>
        <v>-1.500663315633247</v>
      </c>
      <c r="E102">
        <f t="shared" si="6"/>
        <v>2.2519903868873703</v>
      </c>
      <c r="F102">
        <f t="shared" si="7"/>
        <v>4.2276255067619069E-2</v>
      </c>
    </row>
    <row r="103" spans="1:6" x14ac:dyDescent="0.35">
      <c r="A103" s="13">
        <v>3</v>
      </c>
      <c r="B103" s="13">
        <v>35.496600000000001</v>
      </c>
      <c r="C103">
        <f t="shared" si="4"/>
        <v>36.997263315633248</v>
      </c>
      <c r="D103">
        <f t="shared" si="5"/>
        <v>-1.500663315633247</v>
      </c>
      <c r="E103">
        <f t="shared" si="6"/>
        <v>2.2519903868873703</v>
      </c>
      <c r="F103">
        <f t="shared" si="7"/>
        <v>4.2276255067619069E-2</v>
      </c>
    </row>
    <row r="104" spans="1:6" x14ac:dyDescent="0.35">
      <c r="A104" s="13">
        <v>4.4000000000000004</v>
      </c>
      <c r="B104" s="13">
        <v>33.603200000000001</v>
      </c>
      <c r="C104">
        <f t="shared" si="4"/>
        <v>30.668335698037325</v>
      </c>
      <c r="D104">
        <f t="shared" si="5"/>
        <v>2.9348643019626763</v>
      </c>
      <c r="E104">
        <f t="shared" si="6"/>
        <v>8.613428470934867</v>
      </c>
      <c r="F104">
        <f t="shared" si="7"/>
        <v>8.733883385995013E-2</v>
      </c>
    </row>
    <row r="105" spans="1:6" x14ac:dyDescent="0.35">
      <c r="A105" s="13">
        <v>4.4000000000000004</v>
      </c>
      <c r="B105" s="13">
        <v>29.837800000000001</v>
      </c>
      <c r="C105">
        <f t="shared" si="4"/>
        <v>30.668335698037325</v>
      </c>
      <c r="D105">
        <f t="shared" si="5"/>
        <v>-0.8305356980373233</v>
      </c>
      <c r="E105">
        <f t="shared" si="6"/>
        <v>0.68978954571434392</v>
      </c>
      <c r="F105">
        <f t="shared" si="7"/>
        <v>2.7835017931527234E-2</v>
      </c>
    </row>
    <row r="106" spans="1:6" x14ac:dyDescent="0.35">
      <c r="A106" s="13">
        <v>4.4000000000000004</v>
      </c>
      <c r="B106" s="13">
        <v>27.730699999999999</v>
      </c>
      <c r="C106">
        <f t="shared" si="4"/>
        <v>30.668335698037325</v>
      </c>
      <c r="D106">
        <f t="shared" si="5"/>
        <v>-2.9376356980373259</v>
      </c>
      <c r="E106">
        <f t="shared" si="6"/>
        <v>8.6297034943832465</v>
      </c>
      <c r="F106">
        <f t="shared" si="7"/>
        <v>0.10593442278908669</v>
      </c>
    </row>
    <row r="107" spans="1:6" x14ac:dyDescent="0.35">
      <c r="A107" s="13">
        <v>4.4000000000000004</v>
      </c>
      <c r="B107" s="13">
        <v>29.837800000000001</v>
      </c>
      <c r="C107">
        <f t="shared" si="4"/>
        <v>30.668335698037325</v>
      </c>
      <c r="D107">
        <f t="shared" si="5"/>
        <v>-0.8305356980373233</v>
      </c>
      <c r="E107">
        <f t="shared" si="6"/>
        <v>0.68978954571434392</v>
      </c>
      <c r="F107">
        <f t="shared" si="7"/>
        <v>2.7835017931527234E-2</v>
      </c>
    </row>
    <row r="108" spans="1:6" x14ac:dyDescent="0.35">
      <c r="A108" s="13">
        <v>4.4000000000000004</v>
      </c>
      <c r="B108" s="13">
        <v>27.730699999999999</v>
      </c>
      <c r="C108">
        <f t="shared" si="4"/>
        <v>30.668335698037325</v>
      </c>
      <c r="D108">
        <f t="shared" si="5"/>
        <v>-2.9376356980373259</v>
      </c>
      <c r="E108">
        <f t="shared" si="6"/>
        <v>8.6297034943832465</v>
      </c>
      <c r="F108">
        <f t="shared" si="7"/>
        <v>0.10593442278908669</v>
      </c>
    </row>
    <row r="109" spans="1:6" x14ac:dyDescent="0.35">
      <c r="A109" s="13">
        <v>3.6</v>
      </c>
      <c r="B109" s="13">
        <v>37.9</v>
      </c>
      <c r="C109">
        <f t="shared" si="4"/>
        <v>34.284865765234997</v>
      </c>
      <c r="D109">
        <f t="shared" si="5"/>
        <v>3.6151342347650015</v>
      </c>
      <c r="E109">
        <f t="shared" si="6"/>
        <v>13.069195535369934</v>
      </c>
      <c r="F109">
        <f t="shared" si="7"/>
        <v>9.5386127566358878E-2</v>
      </c>
    </row>
    <row r="110" spans="1:6" x14ac:dyDescent="0.35">
      <c r="A110" s="13">
        <v>5.7</v>
      </c>
      <c r="B110" s="13">
        <v>34.5</v>
      </c>
      <c r="C110">
        <f t="shared" si="4"/>
        <v>24.79147433884112</v>
      </c>
      <c r="D110">
        <f t="shared" si="5"/>
        <v>9.7085256611588804</v>
      </c>
      <c r="E110">
        <f t="shared" si="6"/>
        <v>94.255470513380473</v>
      </c>
      <c r="F110">
        <f t="shared" si="7"/>
        <v>0.28140654090315598</v>
      </c>
    </row>
    <row r="111" spans="1:6" x14ac:dyDescent="0.35">
      <c r="A111" s="13">
        <v>4.5999999999999996</v>
      </c>
      <c r="B111" s="13">
        <v>33.9</v>
      </c>
      <c r="C111">
        <f t="shared" si="4"/>
        <v>29.764203181237914</v>
      </c>
      <c r="D111">
        <f t="shared" si="5"/>
        <v>4.1357968187620848</v>
      </c>
      <c r="E111">
        <f t="shared" si="6"/>
        <v>17.10481532608258</v>
      </c>
      <c r="F111">
        <f t="shared" si="7"/>
        <v>0.1219999061581736</v>
      </c>
    </row>
    <row r="112" spans="1:6" x14ac:dyDescent="0.35">
      <c r="A112" s="13">
        <v>3.6</v>
      </c>
      <c r="B112" s="13">
        <v>37.299799999999998</v>
      </c>
      <c r="C112">
        <f t="shared" si="4"/>
        <v>34.284865765234997</v>
      </c>
      <c r="D112">
        <f t="shared" si="5"/>
        <v>3.0149342347650006</v>
      </c>
      <c r="E112">
        <f t="shared" si="6"/>
        <v>9.0898284399580191</v>
      </c>
      <c r="F112">
        <f t="shared" si="7"/>
        <v>8.0829769456270559E-2</v>
      </c>
    </row>
    <row r="113" spans="1:6" x14ac:dyDescent="0.35">
      <c r="A113" s="13">
        <v>3.6</v>
      </c>
      <c r="B113" s="13">
        <v>36.543999999999997</v>
      </c>
      <c r="C113">
        <f t="shared" si="4"/>
        <v>34.284865765234997</v>
      </c>
      <c r="D113">
        <f t="shared" si="5"/>
        <v>2.2591342347649999</v>
      </c>
      <c r="E113">
        <f t="shared" si="6"/>
        <v>5.1036874906872418</v>
      </c>
      <c r="F113">
        <f t="shared" si="7"/>
        <v>6.1819566406660469E-2</v>
      </c>
    </row>
    <row r="114" spans="1:6" x14ac:dyDescent="0.35">
      <c r="A114" s="13">
        <v>3</v>
      </c>
      <c r="B114" s="13">
        <v>36.920200000000001</v>
      </c>
      <c r="C114">
        <f t="shared" si="4"/>
        <v>36.997263315633248</v>
      </c>
      <c r="D114">
        <f t="shared" si="5"/>
        <v>-7.7063315633246532E-2</v>
      </c>
      <c r="E114">
        <f t="shared" si="6"/>
        <v>5.9387546163893797E-3</v>
      </c>
      <c r="F114">
        <f t="shared" si="7"/>
        <v>2.0872941000657235E-3</v>
      </c>
    </row>
    <row r="115" spans="1:6" x14ac:dyDescent="0.35">
      <c r="A115" s="13">
        <v>3</v>
      </c>
      <c r="B115" s="13">
        <v>37.425899999999999</v>
      </c>
      <c r="C115">
        <f t="shared" si="4"/>
        <v>36.997263315633248</v>
      </c>
      <c r="D115">
        <f t="shared" si="5"/>
        <v>0.42863668436675084</v>
      </c>
      <c r="E115">
        <f t="shared" si="6"/>
        <v>0.18372940718492159</v>
      </c>
      <c r="F115">
        <f t="shared" si="7"/>
        <v>1.1452942597686384E-2</v>
      </c>
    </row>
    <row r="116" spans="1:6" x14ac:dyDescent="0.35">
      <c r="A116" s="13">
        <v>3</v>
      </c>
      <c r="B116" s="13">
        <v>35.435400000000001</v>
      </c>
      <c r="C116">
        <f t="shared" si="4"/>
        <v>36.997263315633248</v>
      </c>
      <c r="D116">
        <f t="shared" si="5"/>
        <v>-1.5618633156332464</v>
      </c>
      <c r="E116">
        <f t="shared" si="6"/>
        <v>2.4394170167208777</v>
      </c>
      <c r="F116">
        <f t="shared" si="7"/>
        <v>4.4076356288718241E-2</v>
      </c>
    </row>
    <row r="117" spans="1:6" x14ac:dyDescent="0.35">
      <c r="A117" s="13">
        <v>3</v>
      </c>
      <c r="B117" s="13">
        <v>35.890999999999998</v>
      </c>
      <c r="C117">
        <f t="shared" si="4"/>
        <v>36.997263315633248</v>
      </c>
      <c r="D117">
        <f t="shared" si="5"/>
        <v>-1.1062633156332495</v>
      </c>
      <c r="E117">
        <f t="shared" si="6"/>
        <v>1.2238185235158707</v>
      </c>
      <c r="F117">
        <f t="shared" si="7"/>
        <v>3.0822861319920025E-2</v>
      </c>
    </row>
    <row r="118" spans="1:6" x14ac:dyDescent="0.35">
      <c r="A118" s="13">
        <v>1.6</v>
      </c>
      <c r="B118" s="13">
        <v>43.297899999999998</v>
      </c>
      <c r="C118">
        <f t="shared" si="4"/>
        <v>43.326190933229157</v>
      </c>
      <c r="D118">
        <f t="shared" si="5"/>
        <v>-2.8290933229158099E-2</v>
      </c>
      <c r="E118">
        <f t="shared" si="6"/>
        <v>8.0037690297668192E-4</v>
      </c>
      <c r="F118">
        <f t="shared" si="7"/>
        <v>6.5340197166971383E-4</v>
      </c>
    </row>
    <row r="119" spans="1:6" x14ac:dyDescent="0.35">
      <c r="A119" s="13">
        <v>1.6</v>
      </c>
      <c r="B119" s="13">
        <v>45.5991</v>
      </c>
      <c r="C119">
        <f t="shared" si="4"/>
        <v>43.326190933229157</v>
      </c>
      <c r="D119">
        <f t="shared" si="5"/>
        <v>2.2729090667708434</v>
      </c>
      <c r="E119">
        <f t="shared" si="6"/>
        <v>5.1661156258091063</v>
      </c>
      <c r="F119">
        <f t="shared" si="7"/>
        <v>4.9845480870693577E-2</v>
      </c>
    </row>
    <row r="120" spans="1:6" x14ac:dyDescent="0.35">
      <c r="A120" s="13">
        <v>1.6</v>
      </c>
      <c r="B120" s="13">
        <v>41.7</v>
      </c>
      <c r="C120">
        <f t="shared" si="4"/>
        <v>43.326190933229157</v>
      </c>
      <c r="D120">
        <f t="shared" si="5"/>
        <v>-1.6261909332291538</v>
      </c>
      <c r="E120">
        <f t="shared" si="6"/>
        <v>2.644496951316706</v>
      </c>
      <c r="F120">
        <f t="shared" si="7"/>
        <v>3.8997384489907763E-2</v>
      </c>
    </row>
    <row r="121" spans="1:6" x14ac:dyDescent="0.35">
      <c r="A121" s="13">
        <v>2.4</v>
      </c>
      <c r="B121" s="13">
        <v>38.700000000000003</v>
      </c>
      <c r="C121">
        <f t="shared" si="4"/>
        <v>39.709660866031498</v>
      </c>
      <c r="D121">
        <f t="shared" si="5"/>
        <v>-1.0096608660314956</v>
      </c>
      <c r="E121">
        <f t="shared" si="6"/>
        <v>1.0194150643954698</v>
      </c>
      <c r="F121">
        <f t="shared" si="7"/>
        <v>2.6089428062829344E-2</v>
      </c>
    </row>
    <row r="122" spans="1:6" x14ac:dyDescent="0.35">
      <c r="A122" s="13">
        <v>2.4</v>
      </c>
      <c r="B122" s="13">
        <v>38.700000000000003</v>
      </c>
      <c r="C122">
        <f t="shared" si="4"/>
        <v>39.709660866031498</v>
      </c>
      <c r="D122">
        <f t="shared" si="5"/>
        <v>-1.0096608660314956</v>
      </c>
      <c r="E122">
        <f t="shared" si="6"/>
        <v>1.0194150643954698</v>
      </c>
      <c r="F122">
        <f t="shared" si="7"/>
        <v>2.6089428062829344E-2</v>
      </c>
    </row>
    <row r="123" spans="1:6" x14ac:dyDescent="0.35">
      <c r="A123" s="13">
        <v>2.5</v>
      </c>
      <c r="B123" s="13">
        <v>37.5899</v>
      </c>
      <c r="C123">
        <f t="shared" si="4"/>
        <v>39.257594607631788</v>
      </c>
      <c r="D123">
        <f t="shared" si="5"/>
        <v>-1.6676946076317876</v>
      </c>
      <c r="E123">
        <f t="shared" si="6"/>
        <v>2.7812053043241418</v>
      </c>
      <c r="F123">
        <f t="shared" si="7"/>
        <v>4.4365497317944119E-2</v>
      </c>
    </row>
    <row r="124" spans="1:6" x14ac:dyDescent="0.35">
      <c r="A124" s="13">
        <v>2.5</v>
      </c>
      <c r="B124" s="13">
        <v>36.655700000000003</v>
      </c>
      <c r="C124">
        <f t="shared" si="4"/>
        <v>39.257594607631788</v>
      </c>
      <c r="D124">
        <f t="shared" si="5"/>
        <v>-2.6018946076317846</v>
      </c>
      <c r="E124">
        <f t="shared" si="6"/>
        <v>6.7698555492233581</v>
      </c>
      <c r="F124">
        <f t="shared" si="7"/>
        <v>7.0981992094866123E-2</v>
      </c>
    </row>
    <row r="125" spans="1:6" x14ac:dyDescent="0.35">
      <c r="A125" s="13">
        <v>2.5</v>
      </c>
      <c r="B125" s="13">
        <v>34.434100000000001</v>
      </c>
      <c r="C125">
        <f t="shared" si="4"/>
        <v>39.257594607631788</v>
      </c>
      <c r="D125">
        <f t="shared" si="5"/>
        <v>-4.8234946076317868</v>
      </c>
      <c r="E125">
        <f t="shared" si="6"/>
        <v>23.266100229852924</v>
      </c>
      <c r="F125">
        <f t="shared" si="7"/>
        <v>0.14007900911107846</v>
      </c>
    </row>
    <row r="126" spans="1:6" x14ac:dyDescent="0.35">
      <c r="A126" s="13">
        <v>2.5</v>
      </c>
      <c r="B126" s="13">
        <v>31.366900000000001</v>
      </c>
      <c r="C126">
        <f t="shared" si="4"/>
        <v>39.257594607631788</v>
      </c>
      <c r="D126">
        <f t="shared" si="5"/>
        <v>-7.8906946076317865</v>
      </c>
      <c r="E126">
        <f t="shared" si="6"/>
        <v>62.263061390909357</v>
      </c>
      <c r="F126">
        <f t="shared" si="7"/>
        <v>0.25156118735456123</v>
      </c>
    </row>
    <row r="127" spans="1:6" x14ac:dyDescent="0.35">
      <c r="A127" s="13">
        <v>3.5</v>
      </c>
      <c r="B127" s="13">
        <v>32.200000000000003</v>
      </c>
      <c r="C127">
        <f t="shared" si="4"/>
        <v>34.736932023634701</v>
      </c>
      <c r="D127">
        <f t="shared" si="5"/>
        <v>-2.5369320236346979</v>
      </c>
      <c r="E127">
        <f t="shared" si="6"/>
        <v>6.4360240925432439</v>
      </c>
      <c r="F127">
        <f t="shared" si="7"/>
        <v>7.8786708808530989E-2</v>
      </c>
    </row>
    <row r="128" spans="1:6" x14ac:dyDescent="0.35">
      <c r="A128" s="13">
        <v>3.7</v>
      </c>
      <c r="B128" s="13">
        <v>28.1</v>
      </c>
      <c r="C128">
        <f t="shared" si="4"/>
        <v>33.832799506835286</v>
      </c>
      <c r="D128">
        <f t="shared" si="5"/>
        <v>-5.7327995068352848</v>
      </c>
      <c r="E128">
        <f t="shared" si="6"/>
        <v>32.864990185570882</v>
      </c>
      <c r="F128">
        <f t="shared" si="7"/>
        <v>0.20401421732509908</v>
      </c>
    </row>
    <row r="129" spans="1:6" x14ac:dyDescent="0.35">
      <c r="A129" s="13">
        <v>4.7</v>
      </c>
      <c r="B129" s="13">
        <v>25.7</v>
      </c>
      <c r="C129">
        <f t="shared" si="4"/>
        <v>29.312136922838203</v>
      </c>
      <c r="D129">
        <f t="shared" si="5"/>
        <v>-3.6121369228382036</v>
      </c>
      <c r="E129">
        <f t="shared" si="6"/>
        <v>13.047533149331047</v>
      </c>
      <c r="F129">
        <f t="shared" si="7"/>
        <v>0.14055007481860715</v>
      </c>
    </row>
    <row r="130" spans="1:6" x14ac:dyDescent="0.35">
      <c r="A130" s="13">
        <v>3.7</v>
      </c>
      <c r="B130" s="13">
        <v>27.8</v>
      </c>
      <c r="C130">
        <f t="shared" si="4"/>
        <v>33.832799506835286</v>
      </c>
      <c r="D130">
        <f t="shared" si="5"/>
        <v>-6.0327995068352855</v>
      </c>
      <c r="E130">
        <f t="shared" si="6"/>
        <v>36.394669889672066</v>
      </c>
      <c r="F130">
        <f t="shared" si="7"/>
        <v>0.21700717650486637</v>
      </c>
    </row>
    <row r="131" spans="1:6" x14ac:dyDescent="0.35">
      <c r="A131" s="13">
        <v>4.7</v>
      </c>
      <c r="B131" s="13">
        <v>25.6</v>
      </c>
      <c r="C131">
        <f t="shared" ref="C131:C194" si="8">$J$3+($J$4*A131)</f>
        <v>29.312136922838203</v>
      </c>
      <c r="D131">
        <f t="shared" ref="D131:D194" si="9">B131-C131</f>
        <v>-3.7121369228382015</v>
      </c>
      <c r="E131">
        <f t="shared" ref="E131:E194" si="10">D131^2</f>
        <v>13.779960533898672</v>
      </c>
      <c r="F131">
        <f t="shared" ref="F131:F194" si="11">ABS((B131-C131)/B131)</f>
        <v>0.14500534854836725</v>
      </c>
    </row>
    <row r="132" spans="1:6" x14ac:dyDescent="0.35">
      <c r="A132" s="13">
        <v>5.7</v>
      </c>
      <c r="B132" s="13">
        <v>27.2</v>
      </c>
      <c r="C132">
        <f t="shared" si="8"/>
        <v>24.79147433884112</v>
      </c>
      <c r="D132">
        <f t="shared" si="9"/>
        <v>2.4085256611588797</v>
      </c>
      <c r="E132">
        <f t="shared" si="10"/>
        <v>5.8009958604608185</v>
      </c>
      <c r="F132">
        <f t="shared" si="11"/>
        <v>8.8548737542605879E-2</v>
      </c>
    </row>
    <row r="133" spans="1:6" x14ac:dyDescent="0.35">
      <c r="A133" s="13">
        <v>3.7</v>
      </c>
      <c r="B133" s="13">
        <v>31.364100000000001</v>
      </c>
      <c r="C133">
        <f t="shared" si="8"/>
        <v>33.832799506835286</v>
      </c>
      <c r="D133">
        <f t="shared" si="9"/>
        <v>-2.4686995068352857</v>
      </c>
      <c r="E133">
        <f t="shared" si="10"/>
        <v>6.0944772550487833</v>
      </c>
      <c r="F133">
        <f t="shared" si="11"/>
        <v>7.8710994635117396E-2</v>
      </c>
    </row>
    <row r="134" spans="1:6" x14ac:dyDescent="0.35">
      <c r="A134" s="13">
        <v>3.7</v>
      </c>
      <c r="B134" s="13">
        <v>31.363900000000001</v>
      </c>
      <c r="C134">
        <f t="shared" si="8"/>
        <v>33.832799506835286</v>
      </c>
      <c r="D134">
        <f t="shared" si="9"/>
        <v>-2.4688995068352853</v>
      </c>
      <c r="E134">
        <f t="shared" si="10"/>
        <v>6.0954647748515152</v>
      </c>
      <c r="F134">
        <f t="shared" si="11"/>
        <v>7.8717873314073983E-2</v>
      </c>
    </row>
    <row r="135" spans="1:6" x14ac:dyDescent="0.35">
      <c r="A135" s="13">
        <v>5</v>
      </c>
      <c r="B135" s="13">
        <v>28.716000000000001</v>
      </c>
      <c r="C135">
        <f t="shared" si="8"/>
        <v>27.955938147639078</v>
      </c>
      <c r="D135">
        <f t="shared" si="9"/>
        <v>0.7600618523609235</v>
      </c>
      <c r="E135">
        <f t="shared" si="10"/>
        <v>0.5776940194143183</v>
      </c>
      <c r="F135">
        <f t="shared" si="11"/>
        <v>2.6468235560695205E-2</v>
      </c>
    </row>
    <row r="136" spans="1:6" x14ac:dyDescent="0.35">
      <c r="A136" s="13">
        <v>5</v>
      </c>
      <c r="B136" s="13">
        <v>28.700900000000001</v>
      </c>
      <c r="C136">
        <f t="shared" si="8"/>
        <v>27.955938147639078</v>
      </c>
      <c r="D136">
        <f t="shared" si="9"/>
        <v>0.74496185236092316</v>
      </c>
      <c r="E136">
        <f t="shared" si="10"/>
        <v>0.55496816147301786</v>
      </c>
      <c r="F136">
        <f t="shared" si="11"/>
        <v>2.5956045014648432E-2</v>
      </c>
    </row>
    <row r="137" spans="1:6" x14ac:dyDescent="0.35">
      <c r="A137" s="13">
        <v>3.7</v>
      </c>
      <c r="B137" s="13">
        <v>24.4</v>
      </c>
      <c r="C137">
        <f t="shared" si="8"/>
        <v>33.832799506835286</v>
      </c>
      <c r="D137">
        <f t="shared" si="9"/>
        <v>-9.4327995068352877</v>
      </c>
      <c r="E137">
        <f t="shared" si="10"/>
        <v>88.977706536152041</v>
      </c>
      <c r="F137">
        <f t="shared" si="11"/>
        <v>0.38659014372275774</v>
      </c>
    </row>
    <row r="138" spans="1:6" x14ac:dyDescent="0.35">
      <c r="A138" s="13">
        <v>4.7</v>
      </c>
      <c r="B138" s="13">
        <v>25.6</v>
      </c>
      <c r="C138">
        <f t="shared" si="8"/>
        <v>29.312136922838203</v>
      </c>
      <c r="D138">
        <f t="shared" si="9"/>
        <v>-3.7121369228382015</v>
      </c>
      <c r="E138">
        <f t="shared" si="10"/>
        <v>13.779960533898672</v>
      </c>
      <c r="F138">
        <f t="shared" si="11"/>
        <v>0.14500534854836725</v>
      </c>
    </row>
    <row r="139" spans="1:6" x14ac:dyDescent="0.35">
      <c r="A139" s="13">
        <v>4.7</v>
      </c>
      <c r="B139" s="13">
        <v>24.6</v>
      </c>
      <c r="C139">
        <f t="shared" si="8"/>
        <v>29.312136922838203</v>
      </c>
      <c r="D139">
        <f t="shared" si="9"/>
        <v>-4.7121369228382015</v>
      </c>
      <c r="E139">
        <f t="shared" si="10"/>
        <v>22.204234379575073</v>
      </c>
      <c r="F139">
        <f t="shared" si="11"/>
        <v>0.19155028141618705</v>
      </c>
    </row>
    <row r="140" spans="1:6" x14ac:dyDescent="0.35">
      <c r="A140" s="13">
        <v>5.7</v>
      </c>
      <c r="B140" s="13">
        <v>25.6</v>
      </c>
      <c r="C140">
        <f t="shared" si="8"/>
        <v>24.79147433884112</v>
      </c>
      <c r="D140">
        <f t="shared" si="9"/>
        <v>0.8085256611588818</v>
      </c>
      <c r="E140">
        <f t="shared" si="10"/>
        <v>0.65371374475240696</v>
      </c>
      <c r="F140">
        <f t="shared" si="11"/>
        <v>3.158303363901882E-2</v>
      </c>
    </row>
    <row r="141" spans="1:6" x14ac:dyDescent="0.35">
      <c r="A141" s="13">
        <v>3.7</v>
      </c>
      <c r="B141" s="13">
        <v>28.566800000000001</v>
      </c>
      <c r="C141">
        <f t="shared" si="8"/>
        <v>33.832799506835286</v>
      </c>
      <c r="D141">
        <f t="shared" si="9"/>
        <v>-5.2659995068352856</v>
      </c>
      <c r="E141">
        <f t="shared" si="10"/>
        <v>27.730750805989473</v>
      </c>
      <c r="F141">
        <f t="shared" si="11"/>
        <v>0.18433984579425367</v>
      </c>
    </row>
    <row r="142" spans="1:6" x14ac:dyDescent="0.35">
      <c r="A142" s="13">
        <v>3.7</v>
      </c>
      <c r="B142" s="13">
        <v>28.567399999999999</v>
      </c>
      <c r="C142">
        <f t="shared" si="8"/>
        <v>33.832799506835286</v>
      </c>
      <c r="D142">
        <f t="shared" si="9"/>
        <v>-5.265399506835287</v>
      </c>
      <c r="E142">
        <f t="shared" si="10"/>
        <v>27.724431966581285</v>
      </c>
      <c r="F142">
        <f t="shared" si="11"/>
        <v>0.18431497115016723</v>
      </c>
    </row>
    <row r="143" spans="1:6" x14ac:dyDescent="0.35">
      <c r="A143" s="13">
        <v>5</v>
      </c>
      <c r="B143" s="13">
        <v>25.897500000000001</v>
      </c>
      <c r="C143">
        <f t="shared" si="8"/>
        <v>27.955938147639078</v>
      </c>
      <c r="D143">
        <f t="shared" si="9"/>
        <v>-2.0584381476390767</v>
      </c>
      <c r="E143">
        <f t="shared" si="10"/>
        <v>4.2371676076557936</v>
      </c>
      <c r="F143">
        <f t="shared" si="11"/>
        <v>7.9484048562180776E-2</v>
      </c>
    </row>
    <row r="144" spans="1:6" x14ac:dyDescent="0.35">
      <c r="A144" s="13">
        <v>5</v>
      </c>
      <c r="B144" s="13">
        <v>25.897200000000002</v>
      </c>
      <c r="C144">
        <f t="shared" si="8"/>
        <v>27.955938147639078</v>
      </c>
      <c r="D144">
        <f t="shared" si="9"/>
        <v>-2.058738147639076</v>
      </c>
      <c r="E144">
        <f t="shared" si="10"/>
        <v>4.2384027605443739</v>
      </c>
      <c r="F144">
        <f t="shared" si="11"/>
        <v>7.9496553590313851E-2</v>
      </c>
    </row>
    <row r="145" spans="1:6" x14ac:dyDescent="0.35">
      <c r="A145" s="13">
        <v>6.2</v>
      </c>
      <c r="B145" s="13">
        <v>19.5139</v>
      </c>
      <c r="C145">
        <f t="shared" si="8"/>
        <v>22.531143046842576</v>
      </c>
      <c r="D145">
        <f t="shared" si="9"/>
        <v>-3.0172430468425766</v>
      </c>
      <c r="E145">
        <f t="shared" si="10"/>
        <v>9.1037556037198755</v>
      </c>
      <c r="F145">
        <f t="shared" si="11"/>
        <v>0.15462019621103812</v>
      </c>
    </row>
    <row r="146" spans="1:6" x14ac:dyDescent="0.35">
      <c r="A146" s="13">
        <v>2.2000000000000002</v>
      </c>
      <c r="B146" s="13">
        <v>30.45</v>
      </c>
      <c r="C146">
        <f t="shared" si="8"/>
        <v>40.613793382830906</v>
      </c>
      <c r="D146">
        <f t="shared" si="9"/>
        <v>-10.163793382830907</v>
      </c>
      <c r="E146">
        <f t="shared" si="10"/>
        <v>103.30269592887733</v>
      </c>
      <c r="F146">
        <f t="shared" si="11"/>
        <v>0.33378631799116276</v>
      </c>
    </row>
    <row r="147" spans="1:6" x14ac:dyDescent="0.35">
      <c r="A147" s="13">
        <v>6</v>
      </c>
      <c r="B147" s="13">
        <v>21.473400000000002</v>
      </c>
      <c r="C147">
        <f t="shared" si="8"/>
        <v>23.435275563641994</v>
      </c>
      <c r="D147">
        <f t="shared" si="9"/>
        <v>-1.9618755636419927</v>
      </c>
      <c r="E147">
        <f t="shared" si="10"/>
        <v>3.8489557272155865</v>
      </c>
      <c r="F147">
        <f t="shared" si="11"/>
        <v>9.1363061445415839E-2</v>
      </c>
    </row>
    <row r="148" spans="1:6" x14ac:dyDescent="0.35">
      <c r="A148" s="13">
        <v>6</v>
      </c>
      <c r="B148" s="13">
        <v>21.473400000000002</v>
      </c>
      <c r="C148">
        <f t="shared" si="8"/>
        <v>23.435275563641994</v>
      </c>
      <c r="D148">
        <f t="shared" si="9"/>
        <v>-1.9618755636419927</v>
      </c>
      <c r="E148">
        <f t="shared" si="10"/>
        <v>3.8489557272155865</v>
      </c>
      <c r="F148">
        <f t="shared" si="11"/>
        <v>9.1363061445415839E-2</v>
      </c>
    </row>
    <row r="149" spans="1:6" x14ac:dyDescent="0.35">
      <c r="A149" s="13">
        <v>6</v>
      </c>
      <c r="B149" s="13">
        <v>21.473400000000002</v>
      </c>
      <c r="C149">
        <f t="shared" si="8"/>
        <v>23.435275563641994</v>
      </c>
      <c r="D149">
        <f t="shared" si="9"/>
        <v>-1.9618755636419927</v>
      </c>
      <c r="E149">
        <f t="shared" si="10"/>
        <v>3.8489557272155865</v>
      </c>
      <c r="F149">
        <f t="shared" si="11"/>
        <v>9.1363061445415839E-2</v>
      </c>
    </row>
    <row r="150" spans="1:6" x14ac:dyDescent="0.35">
      <c r="A150" s="13">
        <v>4.5999999999999996</v>
      </c>
      <c r="B150" s="13">
        <v>23</v>
      </c>
      <c r="C150">
        <f t="shared" si="8"/>
        <v>29.764203181237914</v>
      </c>
      <c r="D150">
        <f t="shared" si="9"/>
        <v>-6.7642031812379138</v>
      </c>
      <c r="E150">
        <f t="shared" si="10"/>
        <v>45.75444467706911</v>
      </c>
      <c r="F150">
        <f t="shared" si="11"/>
        <v>0.29409579048860496</v>
      </c>
    </row>
    <row r="151" spans="1:6" x14ac:dyDescent="0.35">
      <c r="A151" s="13">
        <v>5.4</v>
      </c>
      <c r="B151" s="13">
        <v>21.8</v>
      </c>
      <c r="C151">
        <f t="shared" si="8"/>
        <v>26.147673114040241</v>
      </c>
      <c r="D151">
        <f t="shared" si="9"/>
        <v>-4.3476731140402407</v>
      </c>
      <c r="E151">
        <f t="shared" si="10"/>
        <v>18.902261506548363</v>
      </c>
      <c r="F151">
        <f t="shared" si="11"/>
        <v>0.19943454651560735</v>
      </c>
    </row>
    <row r="152" spans="1:6" x14ac:dyDescent="0.35">
      <c r="A152" s="13">
        <v>4.5999999999999996</v>
      </c>
      <c r="B152" s="13">
        <v>23</v>
      </c>
      <c r="C152">
        <f t="shared" si="8"/>
        <v>29.764203181237914</v>
      </c>
      <c r="D152">
        <f t="shared" si="9"/>
        <v>-6.7642031812379138</v>
      </c>
      <c r="E152">
        <f t="shared" si="10"/>
        <v>45.75444467706911</v>
      </c>
      <c r="F152">
        <f t="shared" si="11"/>
        <v>0.29409579048860496</v>
      </c>
    </row>
    <row r="153" spans="1:6" x14ac:dyDescent="0.35">
      <c r="A153" s="13">
        <v>5.4</v>
      </c>
      <c r="B153" s="13">
        <v>21.641200000000001</v>
      </c>
      <c r="C153">
        <f t="shared" si="8"/>
        <v>26.147673114040241</v>
      </c>
      <c r="D153">
        <f t="shared" si="9"/>
        <v>-4.5064731140402401</v>
      </c>
      <c r="E153">
        <f t="shared" si="10"/>
        <v>20.308299927567539</v>
      </c>
      <c r="F153">
        <f t="shared" si="11"/>
        <v>0.208235823985742</v>
      </c>
    </row>
    <row r="154" spans="1:6" x14ac:dyDescent="0.35">
      <c r="A154" s="13">
        <v>6.8</v>
      </c>
      <c r="B154" s="13">
        <v>18.600000000000001</v>
      </c>
      <c r="C154">
        <f t="shared" si="8"/>
        <v>19.818745496444329</v>
      </c>
      <c r="D154">
        <f t="shared" si="9"/>
        <v>-1.2187454964443276</v>
      </c>
      <c r="E154">
        <f t="shared" si="10"/>
        <v>1.4853405851033306</v>
      </c>
      <c r="F154">
        <f t="shared" si="11"/>
        <v>6.5523951421738044E-2</v>
      </c>
    </row>
    <row r="155" spans="1:6" x14ac:dyDescent="0.35">
      <c r="A155" s="13">
        <v>5.4</v>
      </c>
      <c r="B155" s="13">
        <v>21.2</v>
      </c>
      <c r="C155">
        <f t="shared" si="8"/>
        <v>26.147673114040241</v>
      </c>
      <c r="D155">
        <f t="shared" si="9"/>
        <v>-4.9476731140402421</v>
      </c>
      <c r="E155">
        <f t="shared" si="10"/>
        <v>24.479469243396668</v>
      </c>
      <c r="F155">
        <f t="shared" si="11"/>
        <v>0.23338080726604918</v>
      </c>
    </row>
    <row r="156" spans="1:6" x14ac:dyDescent="0.35">
      <c r="A156" s="13">
        <v>6</v>
      </c>
      <c r="B156" s="13">
        <v>21.473400000000002</v>
      </c>
      <c r="C156">
        <f t="shared" si="8"/>
        <v>23.435275563641994</v>
      </c>
      <c r="D156">
        <f t="shared" si="9"/>
        <v>-1.9618755636419927</v>
      </c>
      <c r="E156">
        <f t="shared" si="10"/>
        <v>3.8489557272155865</v>
      </c>
      <c r="F156">
        <f t="shared" si="11"/>
        <v>9.1363061445415839E-2</v>
      </c>
    </row>
    <row r="157" spans="1:6" x14ac:dyDescent="0.35">
      <c r="A157" s="13">
        <v>6</v>
      </c>
      <c r="B157" s="13">
        <v>21.473400000000002</v>
      </c>
      <c r="C157">
        <f t="shared" si="8"/>
        <v>23.435275563641994</v>
      </c>
      <c r="D157">
        <f t="shared" si="9"/>
        <v>-1.9618755636419927</v>
      </c>
      <c r="E157">
        <f t="shared" si="10"/>
        <v>3.8489557272155865</v>
      </c>
      <c r="F157">
        <f t="shared" si="11"/>
        <v>9.1363061445415839E-2</v>
      </c>
    </row>
    <row r="158" spans="1:6" x14ac:dyDescent="0.35">
      <c r="A158" s="13">
        <v>6</v>
      </c>
      <c r="B158" s="13">
        <v>21.473400000000002</v>
      </c>
      <c r="C158">
        <f t="shared" si="8"/>
        <v>23.435275563641994</v>
      </c>
      <c r="D158">
        <f t="shared" si="9"/>
        <v>-1.9618755636419927</v>
      </c>
      <c r="E158">
        <f t="shared" si="10"/>
        <v>3.8489557272155865</v>
      </c>
      <c r="F158">
        <f t="shared" si="11"/>
        <v>9.1363061445415839E-2</v>
      </c>
    </row>
    <row r="159" spans="1:6" x14ac:dyDescent="0.35">
      <c r="A159" s="13">
        <v>4.8</v>
      </c>
      <c r="B159" s="13">
        <v>22.8</v>
      </c>
      <c r="C159">
        <f t="shared" si="8"/>
        <v>28.860070664438496</v>
      </c>
      <c r="D159">
        <f t="shared" si="9"/>
        <v>-6.060070664438495</v>
      </c>
      <c r="E159">
        <f t="shared" si="10"/>
        <v>36.724456457988019</v>
      </c>
      <c r="F159">
        <f t="shared" si="11"/>
        <v>0.26579257300168835</v>
      </c>
    </row>
    <row r="160" spans="1:6" x14ac:dyDescent="0.35">
      <c r="A160" s="13">
        <v>6</v>
      </c>
      <c r="B160" s="13">
        <v>21.8</v>
      </c>
      <c r="C160">
        <f t="shared" si="8"/>
        <v>23.435275563641994</v>
      </c>
      <c r="D160">
        <f t="shared" si="9"/>
        <v>-1.6352755636419936</v>
      </c>
      <c r="E160">
        <f t="shared" si="10"/>
        <v>2.6741261690446398</v>
      </c>
      <c r="F160">
        <f t="shared" si="11"/>
        <v>7.5012640534036404E-2</v>
      </c>
    </row>
    <row r="161" spans="1:6" x14ac:dyDescent="0.35">
      <c r="A161" s="13">
        <v>6</v>
      </c>
      <c r="B161" s="13">
        <v>21.628499999999999</v>
      </c>
      <c r="C161">
        <f t="shared" si="8"/>
        <v>23.435275563641994</v>
      </c>
      <c r="D161">
        <f t="shared" si="9"/>
        <v>-1.8067755636419953</v>
      </c>
      <c r="E161">
        <f t="shared" si="10"/>
        <v>3.2644379373738497</v>
      </c>
      <c r="F161">
        <f t="shared" si="11"/>
        <v>8.35367946756361E-2</v>
      </c>
    </row>
    <row r="162" spans="1:6" x14ac:dyDescent="0.35">
      <c r="A162" s="13">
        <v>4.5999999999999996</v>
      </c>
      <c r="B162" s="13">
        <v>21.9</v>
      </c>
      <c r="C162">
        <f t="shared" si="8"/>
        <v>29.764203181237914</v>
      </c>
      <c r="D162">
        <f t="shared" si="9"/>
        <v>-7.8642031812379152</v>
      </c>
      <c r="E162">
        <f t="shared" si="10"/>
        <v>61.845691675792544</v>
      </c>
      <c r="F162">
        <f t="shared" si="11"/>
        <v>0.35909603567296416</v>
      </c>
    </row>
    <row r="163" spans="1:6" x14ac:dyDescent="0.35">
      <c r="A163" s="13">
        <v>5.4</v>
      </c>
      <c r="B163" s="13">
        <v>21.2</v>
      </c>
      <c r="C163">
        <f t="shared" si="8"/>
        <v>26.147673114040241</v>
      </c>
      <c r="D163">
        <f t="shared" si="9"/>
        <v>-4.9476731140402421</v>
      </c>
      <c r="E163">
        <f t="shared" si="10"/>
        <v>24.479469243396668</v>
      </c>
      <c r="F163">
        <f t="shared" si="11"/>
        <v>0.23338080726604918</v>
      </c>
    </row>
    <row r="164" spans="1:6" x14ac:dyDescent="0.35">
      <c r="A164" s="13">
        <v>6.8</v>
      </c>
      <c r="B164" s="13">
        <v>17.7</v>
      </c>
      <c r="C164">
        <f t="shared" si="8"/>
        <v>19.818745496444329</v>
      </c>
      <c r="D164">
        <f t="shared" si="9"/>
        <v>-2.1187454964443297</v>
      </c>
      <c r="E164">
        <f t="shared" si="10"/>
        <v>4.4890824787031294</v>
      </c>
      <c r="F164">
        <f t="shared" si="11"/>
        <v>0.11970313539233501</v>
      </c>
    </row>
    <row r="165" spans="1:6" x14ac:dyDescent="0.35">
      <c r="A165" s="13">
        <v>5.4</v>
      </c>
      <c r="B165" s="13">
        <v>20.6</v>
      </c>
      <c r="C165">
        <f t="shared" si="8"/>
        <v>26.147673114040241</v>
      </c>
      <c r="D165">
        <f t="shared" si="9"/>
        <v>-5.54767311404024</v>
      </c>
      <c r="E165">
        <f t="shared" si="10"/>
        <v>30.776676980244932</v>
      </c>
      <c r="F165">
        <f t="shared" si="11"/>
        <v>0.26930452009904077</v>
      </c>
    </row>
    <row r="166" spans="1:6" x14ac:dyDescent="0.35">
      <c r="A166" s="13">
        <v>4.8</v>
      </c>
      <c r="B166" s="13">
        <v>22.8</v>
      </c>
      <c r="C166">
        <f t="shared" si="8"/>
        <v>28.860070664438496</v>
      </c>
      <c r="D166">
        <f t="shared" si="9"/>
        <v>-6.060070664438495</v>
      </c>
      <c r="E166">
        <f t="shared" si="10"/>
        <v>36.724456457988019</v>
      </c>
      <c r="F166">
        <f t="shared" si="11"/>
        <v>0.26579257300168835</v>
      </c>
    </row>
    <row r="167" spans="1:6" x14ac:dyDescent="0.35">
      <c r="A167" s="13">
        <v>6</v>
      </c>
      <c r="B167" s="13">
        <v>21.8</v>
      </c>
      <c r="C167">
        <f t="shared" si="8"/>
        <v>23.435275563641994</v>
      </c>
      <c r="D167">
        <f t="shared" si="9"/>
        <v>-1.6352755636419936</v>
      </c>
      <c r="E167">
        <f t="shared" si="10"/>
        <v>2.6741261690446398</v>
      </c>
      <c r="F167">
        <f t="shared" si="11"/>
        <v>7.5012640534036404E-2</v>
      </c>
    </row>
    <row r="168" spans="1:6" x14ac:dyDescent="0.35">
      <c r="A168" s="13">
        <v>6</v>
      </c>
      <c r="B168" s="13">
        <v>21.651499999999999</v>
      </c>
      <c r="C168">
        <f t="shared" si="8"/>
        <v>23.435275563641994</v>
      </c>
      <c r="D168">
        <f t="shared" si="9"/>
        <v>-1.7837755636419956</v>
      </c>
      <c r="E168">
        <f t="shared" si="10"/>
        <v>3.1818552614463194</v>
      </c>
      <c r="F168">
        <f t="shared" si="11"/>
        <v>8.2385772978407767E-2</v>
      </c>
    </row>
    <row r="169" spans="1:6" x14ac:dyDescent="0.35">
      <c r="A169" s="13">
        <v>3.6</v>
      </c>
      <c r="B169" s="13">
        <v>35</v>
      </c>
      <c r="C169">
        <f t="shared" si="8"/>
        <v>34.284865765234997</v>
      </c>
      <c r="D169">
        <f t="shared" si="9"/>
        <v>0.71513423476500293</v>
      </c>
      <c r="E169">
        <f t="shared" si="10"/>
        <v>0.51141697373292627</v>
      </c>
      <c r="F169">
        <f t="shared" si="11"/>
        <v>2.0432406707571512E-2</v>
      </c>
    </row>
    <row r="170" spans="1:6" x14ac:dyDescent="0.35">
      <c r="A170" s="13">
        <v>3.6</v>
      </c>
      <c r="B170" s="13">
        <v>35</v>
      </c>
      <c r="C170">
        <f t="shared" si="8"/>
        <v>34.284865765234997</v>
      </c>
      <c r="D170">
        <f t="shared" si="9"/>
        <v>0.71513423476500293</v>
      </c>
      <c r="E170">
        <f t="shared" si="10"/>
        <v>0.51141697373292627</v>
      </c>
      <c r="F170">
        <f t="shared" si="11"/>
        <v>2.0432406707571512E-2</v>
      </c>
    </row>
    <row r="171" spans="1:6" x14ac:dyDescent="0.35">
      <c r="A171" s="13">
        <v>2.7</v>
      </c>
      <c r="B171" s="13">
        <v>37</v>
      </c>
      <c r="C171">
        <f t="shared" si="8"/>
        <v>38.353462090832366</v>
      </c>
      <c r="D171">
        <f t="shared" si="9"/>
        <v>-1.353462090832366</v>
      </c>
      <c r="E171">
        <f t="shared" si="10"/>
        <v>1.8318596313203197</v>
      </c>
      <c r="F171">
        <f t="shared" si="11"/>
        <v>3.6580056508982862E-2</v>
      </c>
    </row>
    <row r="172" spans="1:6" x14ac:dyDescent="0.35">
      <c r="A172" s="13">
        <v>3.5</v>
      </c>
      <c r="B172" s="13">
        <v>34</v>
      </c>
      <c r="C172">
        <f t="shared" si="8"/>
        <v>34.736932023634701</v>
      </c>
      <c r="D172">
        <f t="shared" si="9"/>
        <v>-0.73693202363470078</v>
      </c>
      <c r="E172">
        <f t="shared" si="10"/>
        <v>0.54306880745833519</v>
      </c>
      <c r="F172">
        <f t="shared" si="11"/>
        <v>2.1674471283373551E-2</v>
      </c>
    </row>
    <row r="173" spans="1:6" x14ac:dyDescent="0.35">
      <c r="A173" s="13">
        <v>3.5</v>
      </c>
      <c r="B173" s="13">
        <v>30.049299999999999</v>
      </c>
      <c r="C173">
        <f t="shared" si="8"/>
        <v>34.736932023634701</v>
      </c>
      <c r="D173">
        <f t="shared" si="9"/>
        <v>-4.687632023634702</v>
      </c>
      <c r="E173">
        <f t="shared" si="10"/>
        <v>21.973893989005571</v>
      </c>
      <c r="F173">
        <f t="shared" si="11"/>
        <v>0.15599804400217981</v>
      </c>
    </row>
    <row r="174" spans="1:6" x14ac:dyDescent="0.35">
      <c r="A174" s="13">
        <v>6</v>
      </c>
      <c r="B174" s="13">
        <v>21.7</v>
      </c>
      <c r="C174">
        <f t="shared" si="8"/>
        <v>23.435275563641994</v>
      </c>
      <c r="D174">
        <f t="shared" si="9"/>
        <v>-1.735275563641995</v>
      </c>
      <c r="E174">
        <f t="shared" si="10"/>
        <v>3.0111812817730432</v>
      </c>
      <c r="F174">
        <f t="shared" si="11"/>
        <v>7.9966615836036634E-2</v>
      </c>
    </row>
    <row r="175" spans="1:6" x14ac:dyDescent="0.35">
      <c r="A175" s="13">
        <v>3.6</v>
      </c>
      <c r="B175" s="13">
        <v>32.299999999999997</v>
      </c>
      <c r="C175">
        <f t="shared" si="8"/>
        <v>34.284865765234997</v>
      </c>
      <c r="D175">
        <f t="shared" si="9"/>
        <v>-1.9848657652349999</v>
      </c>
      <c r="E175">
        <f t="shared" si="10"/>
        <v>3.9396921060019219</v>
      </c>
      <c r="F175">
        <f t="shared" si="11"/>
        <v>6.1450952484055729E-2</v>
      </c>
    </row>
    <row r="176" spans="1:6" x14ac:dyDescent="0.35">
      <c r="A176" s="13">
        <v>5.7</v>
      </c>
      <c r="B176" s="13">
        <v>27.2</v>
      </c>
      <c r="C176">
        <f t="shared" si="8"/>
        <v>24.79147433884112</v>
      </c>
      <c r="D176">
        <f t="shared" si="9"/>
        <v>2.4085256611588797</v>
      </c>
      <c r="E176">
        <f t="shared" si="10"/>
        <v>5.8009958604608185</v>
      </c>
      <c r="F176">
        <f t="shared" si="11"/>
        <v>8.8548737542605879E-2</v>
      </c>
    </row>
    <row r="177" spans="1:6" x14ac:dyDescent="0.35">
      <c r="A177" s="13">
        <v>2</v>
      </c>
      <c r="B177" s="13">
        <v>36.799999999999997</v>
      </c>
      <c r="C177">
        <f t="shared" si="8"/>
        <v>41.517925899630328</v>
      </c>
      <c r="D177">
        <f t="shared" si="9"/>
        <v>-4.7179258996303304</v>
      </c>
      <c r="E177">
        <f t="shared" si="10"/>
        <v>22.258824794402663</v>
      </c>
      <c r="F177">
        <f t="shared" si="11"/>
        <v>0.12820450814212855</v>
      </c>
    </row>
    <row r="178" spans="1:6" x14ac:dyDescent="0.35">
      <c r="A178" s="13">
        <v>3.6</v>
      </c>
      <c r="B178" s="13">
        <v>35.5</v>
      </c>
      <c r="C178">
        <f t="shared" si="8"/>
        <v>34.284865765234997</v>
      </c>
      <c r="D178">
        <f t="shared" si="9"/>
        <v>1.2151342347650029</v>
      </c>
      <c r="E178">
        <f t="shared" si="10"/>
        <v>1.4765512084979293</v>
      </c>
      <c r="F178">
        <f t="shared" si="11"/>
        <v>3.4229133373662055E-2</v>
      </c>
    </row>
    <row r="179" spans="1:6" x14ac:dyDescent="0.35">
      <c r="A179" s="13">
        <v>3.7</v>
      </c>
      <c r="B179" s="13">
        <v>30.4</v>
      </c>
      <c r="C179">
        <f t="shared" si="8"/>
        <v>33.832799506835286</v>
      </c>
      <c r="D179">
        <f t="shared" si="9"/>
        <v>-3.4327995068352877</v>
      </c>
      <c r="E179">
        <f t="shared" si="10"/>
        <v>11.784112454128595</v>
      </c>
      <c r="F179">
        <f t="shared" si="11"/>
        <v>0.11292103640905551</v>
      </c>
    </row>
    <row r="180" spans="1:6" x14ac:dyDescent="0.35">
      <c r="A180" s="13">
        <v>4</v>
      </c>
      <c r="B180" s="13">
        <v>29.4</v>
      </c>
      <c r="C180">
        <f t="shared" si="8"/>
        <v>32.476600731636161</v>
      </c>
      <c r="D180">
        <f t="shared" si="9"/>
        <v>-3.0766007316361623</v>
      </c>
      <c r="E180">
        <f t="shared" si="10"/>
        <v>9.465472061904169</v>
      </c>
      <c r="F180">
        <f t="shared" si="11"/>
        <v>0.10464628338898511</v>
      </c>
    </row>
    <row r="181" spans="1:6" x14ac:dyDescent="0.35">
      <c r="A181" s="13">
        <v>3.5</v>
      </c>
      <c r="B181" s="13">
        <v>34.762999999999998</v>
      </c>
      <c r="C181">
        <f t="shared" si="8"/>
        <v>34.736932023634701</v>
      </c>
      <c r="D181">
        <f t="shared" si="9"/>
        <v>2.6067976365297341E-2</v>
      </c>
      <c r="E181">
        <f t="shared" si="10"/>
        <v>6.7953939178170078E-4</v>
      </c>
      <c r="F181">
        <f t="shared" si="11"/>
        <v>7.4987706369695779E-4</v>
      </c>
    </row>
    <row r="182" spans="1:6" x14ac:dyDescent="0.35">
      <c r="A182" s="13">
        <v>3.5</v>
      </c>
      <c r="B182" s="13">
        <v>34.767499999999998</v>
      </c>
      <c r="C182">
        <f t="shared" si="8"/>
        <v>34.736932023634701</v>
      </c>
      <c r="D182">
        <f t="shared" si="9"/>
        <v>3.0567976365297511E-2</v>
      </c>
      <c r="E182">
        <f t="shared" si="10"/>
        <v>9.3440117906938721E-4</v>
      </c>
      <c r="F182">
        <f t="shared" si="11"/>
        <v>8.7921122787941366E-4</v>
      </c>
    </row>
    <row r="183" spans="1:6" x14ac:dyDescent="0.35">
      <c r="A183" s="13">
        <v>6</v>
      </c>
      <c r="B183" s="13">
        <v>32.799999999999997</v>
      </c>
      <c r="C183">
        <f t="shared" si="8"/>
        <v>23.435275563641994</v>
      </c>
      <c r="D183">
        <f t="shared" si="9"/>
        <v>9.3647244363580029</v>
      </c>
      <c r="E183">
        <f t="shared" si="10"/>
        <v>87.698063768920719</v>
      </c>
      <c r="F183">
        <f t="shared" si="11"/>
        <v>0.28550989135237814</v>
      </c>
    </row>
    <row r="184" spans="1:6" x14ac:dyDescent="0.35">
      <c r="A184" s="13">
        <v>6</v>
      </c>
      <c r="B184" s="13">
        <v>21.7</v>
      </c>
      <c r="C184">
        <f t="shared" si="8"/>
        <v>23.435275563641994</v>
      </c>
      <c r="D184">
        <f t="shared" si="9"/>
        <v>-1.735275563641995</v>
      </c>
      <c r="E184">
        <f t="shared" si="10"/>
        <v>3.0111812817730432</v>
      </c>
      <c r="F184">
        <f t="shared" si="11"/>
        <v>7.9966615836036634E-2</v>
      </c>
    </row>
    <row r="185" spans="1:6" x14ac:dyDescent="0.35">
      <c r="A185" s="13">
        <v>2.4</v>
      </c>
      <c r="B185" s="13">
        <v>40.299999999999997</v>
      </c>
      <c r="C185">
        <f t="shared" si="8"/>
        <v>39.709660866031498</v>
      </c>
      <c r="D185">
        <f t="shared" si="9"/>
        <v>0.59033913396849869</v>
      </c>
      <c r="E185">
        <f t="shared" si="10"/>
        <v>0.34850029309467706</v>
      </c>
      <c r="F185">
        <f t="shared" si="11"/>
        <v>1.4648613746116593E-2</v>
      </c>
    </row>
    <row r="186" spans="1:6" x14ac:dyDescent="0.35">
      <c r="A186" s="13">
        <v>2.4</v>
      </c>
      <c r="B186" s="13">
        <v>37.299999999999997</v>
      </c>
      <c r="C186">
        <f t="shared" si="8"/>
        <v>39.709660866031498</v>
      </c>
      <c r="D186">
        <f t="shared" si="9"/>
        <v>-2.4096608660315013</v>
      </c>
      <c r="E186">
        <f t="shared" si="10"/>
        <v>5.8064654892836849</v>
      </c>
      <c r="F186">
        <f t="shared" si="11"/>
        <v>6.4602167990120682E-2</v>
      </c>
    </row>
    <row r="187" spans="1:6" x14ac:dyDescent="0.35">
      <c r="A187" s="13">
        <v>3.5</v>
      </c>
      <c r="B187" s="13">
        <v>35.799999999999997</v>
      </c>
      <c r="C187">
        <f t="shared" si="8"/>
        <v>34.736932023634701</v>
      </c>
      <c r="D187">
        <f t="shared" si="9"/>
        <v>1.0630679763652964</v>
      </c>
      <c r="E187">
        <f t="shared" si="10"/>
        <v>1.1301135223734062</v>
      </c>
      <c r="F187">
        <f t="shared" si="11"/>
        <v>2.9694636211321131E-2</v>
      </c>
    </row>
    <row r="188" spans="1:6" x14ac:dyDescent="0.35">
      <c r="A188" s="13">
        <v>5.4</v>
      </c>
      <c r="B188" s="13">
        <v>24.1556</v>
      </c>
      <c r="C188">
        <f t="shared" si="8"/>
        <v>26.147673114040241</v>
      </c>
      <c r="D188">
        <f t="shared" si="9"/>
        <v>-1.9920731140402417</v>
      </c>
      <c r="E188">
        <f t="shared" si="10"/>
        <v>3.9683552916819855</v>
      </c>
      <c r="F188">
        <f t="shared" si="11"/>
        <v>8.2468376444395572E-2</v>
      </c>
    </row>
    <row r="189" spans="1:6" x14ac:dyDescent="0.35">
      <c r="A189" s="13">
        <v>2</v>
      </c>
      <c r="B189" s="13">
        <v>43.2</v>
      </c>
      <c r="C189">
        <f t="shared" si="8"/>
        <v>41.517925899630328</v>
      </c>
      <c r="D189">
        <f t="shared" si="9"/>
        <v>1.6820741003696753</v>
      </c>
      <c r="E189">
        <f t="shared" si="10"/>
        <v>2.8293732791344524</v>
      </c>
      <c r="F189">
        <f t="shared" si="11"/>
        <v>3.8936900471520257E-2</v>
      </c>
    </row>
    <row r="190" spans="1:6" x14ac:dyDescent="0.35">
      <c r="A190" s="13">
        <v>2</v>
      </c>
      <c r="B190" s="13">
        <v>42.973300000000002</v>
      </c>
      <c r="C190">
        <f t="shared" si="8"/>
        <v>41.517925899630328</v>
      </c>
      <c r="D190">
        <f t="shared" si="9"/>
        <v>1.4553741003696743</v>
      </c>
      <c r="E190">
        <f t="shared" si="10"/>
        <v>2.1181137720268386</v>
      </c>
      <c r="F190">
        <f t="shared" si="11"/>
        <v>3.3866938316807746E-2</v>
      </c>
    </row>
    <row r="191" spans="1:6" x14ac:dyDescent="0.35">
      <c r="A191" s="13">
        <v>3.2</v>
      </c>
      <c r="B191" s="13">
        <v>34.542400000000001</v>
      </c>
      <c r="C191">
        <f t="shared" si="8"/>
        <v>36.093130798833826</v>
      </c>
      <c r="D191">
        <f t="shared" si="9"/>
        <v>-1.5507307988338255</v>
      </c>
      <c r="E191">
        <f t="shared" si="10"/>
        <v>2.4047660104517945</v>
      </c>
      <c r="F191">
        <f t="shared" si="11"/>
        <v>4.4893545290246924E-2</v>
      </c>
    </row>
    <row r="192" spans="1:6" x14ac:dyDescent="0.35">
      <c r="A192" s="13">
        <v>3.2</v>
      </c>
      <c r="B192" s="13">
        <v>34.542400000000001</v>
      </c>
      <c r="C192">
        <f t="shared" si="8"/>
        <v>36.093130798833826</v>
      </c>
      <c r="D192">
        <f t="shared" si="9"/>
        <v>-1.5507307988338255</v>
      </c>
      <c r="E192">
        <f t="shared" si="10"/>
        <v>2.4047660104517945</v>
      </c>
      <c r="F192">
        <f t="shared" si="11"/>
        <v>4.4893545290246924E-2</v>
      </c>
    </row>
    <row r="193" spans="1:6" x14ac:dyDescent="0.35">
      <c r="A193" s="13">
        <v>3</v>
      </c>
      <c r="B193" s="13">
        <v>35.505200000000002</v>
      </c>
      <c r="C193">
        <f t="shared" si="8"/>
        <v>36.997263315633248</v>
      </c>
      <c r="D193">
        <f t="shared" si="9"/>
        <v>-1.4920633156332457</v>
      </c>
      <c r="E193">
        <f t="shared" si="10"/>
        <v>2.2262529378584746</v>
      </c>
      <c r="F193">
        <f t="shared" si="11"/>
        <v>4.2023796954622016E-2</v>
      </c>
    </row>
    <row r="194" spans="1:6" x14ac:dyDescent="0.35">
      <c r="A194" s="13">
        <v>3</v>
      </c>
      <c r="B194" s="13">
        <v>35.993099999999998</v>
      </c>
      <c r="C194">
        <f t="shared" si="8"/>
        <v>36.997263315633248</v>
      </c>
      <c r="D194">
        <f t="shared" si="9"/>
        <v>-1.0041633156332495</v>
      </c>
      <c r="E194">
        <f t="shared" si="10"/>
        <v>1.008343964463561</v>
      </c>
      <c r="F194">
        <f t="shared" si="11"/>
        <v>2.7898772699024244E-2</v>
      </c>
    </row>
    <row r="195" spans="1:6" x14ac:dyDescent="0.35">
      <c r="A195" s="13">
        <v>3</v>
      </c>
      <c r="B195" s="13">
        <v>32.286000000000001</v>
      </c>
      <c r="C195">
        <f t="shared" ref="C195:C246" si="12">$J$3+($J$4*A195)</f>
        <v>36.997263315633248</v>
      </c>
      <c r="D195">
        <f t="shared" ref="D195:D246" si="13">B195-C195</f>
        <v>-4.7112633156332464</v>
      </c>
      <c r="E195">
        <f t="shared" ref="E195:E246" si="14">D195^2</f>
        <v>22.196002029231572</v>
      </c>
      <c r="F195">
        <f t="shared" ref="F195:F246" si="15">ABS((B195-C195)/B195)</f>
        <v>0.14592279364533378</v>
      </c>
    </row>
    <row r="196" spans="1:6" x14ac:dyDescent="0.35">
      <c r="A196" s="13">
        <v>4.4000000000000004</v>
      </c>
      <c r="B196" s="13">
        <v>28.1647</v>
      </c>
      <c r="C196">
        <f t="shared" si="12"/>
        <v>30.668335698037325</v>
      </c>
      <c r="D196">
        <f t="shared" si="13"/>
        <v>-2.5036356980373249</v>
      </c>
      <c r="E196">
        <f t="shared" si="14"/>
        <v>6.2681917084868433</v>
      </c>
      <c r="F196">
        <f t="shared" si="15"/>
        <v>8.8892681194449957E-2</v>
      </c>
    </row>
    <row r="197" spans="1:6" x14ac:dyDescent="0.35">
      <c r="A197" s="13">
        <v>6</v>
      </c>
      <c r="B197" s="13">
        <v>32.4</v>
      </c>
      <c r="C197">
        <f t="shared" si="12"/>
        <v>23.435275563641994</v>
      </c>
      <c r="D197">
        <f t="shared" si="13"/>
        <v>8.9647244363580043</v>
      </c>
      <c r="E197">
        <f t="shared" si="14"/>
        <v>80.366284219834341</v>
      </c>
      <c r="F197">
        <f t="shared" si="15"/>
        <v>0.27668902581351867</v>
      </c>
    </row>
    <row r="198" spans="1:6" x14ac:dyDescent="0.35">
      <c r="A198" s="13">
        <v>6.2</v>
      </c>
      <c r="B198" s="13">
        <v>24.2</v>
      </c>
      <c r="C198">
        <f t="shared" si="12"/>
        <v>22.531143046842576</v>
      </c>
      <c r="D198">
        <f t="shared" si="13"/>
        <v>1.6688569531574231</v>
      </c>
      <c r="E198">
        <f t="shared" si="14"/>
        <v>2.7850835301018777</v>
      </c>
      <c r="F198">
        <f t="shared" si="15"/>
        <v>6.8961031122207569E-2</v>
      </c>
    </row>
    <row r="199" spans="1:6" x14ac:dyDescent="0.35">
      <c r="A199" s="13">
        <v>6.2</v>
      </c>
      <c r="B199" s="13">
        <v>24.2</v>
      </c>
      <c r="C199">
        <f t="shared" si="12"/>
        <v>22.531143046842576</v>
      </c>
      <c r="D199">
        <f t="shared" si="13"/>
        <v>1.6688569531574231</v>
      </c>
      <c r="E199">
        <f t="shared" si="14"/>
        <v>2.7850835301018777</v>
      </c>
      <c r="F199">
        <f t="shared" si="15"/>
        <v>6.8961031122207569E-2</v>
      </c>
    </row>
    <row r="200" spans="1:6" x14ac:dyDescent="0.35">
      <c r="A200" s="13">
        <v>5.3</v>
      </c>
      <c r="B200" s="13">
        <v>29</v>
      </c>
      <c r="C200">
        <f t="shared" si="12"/>
        <v>26.599739372439952</v>
      </c>
      <c r="D200">
        <f t="shared" si="13"/>
        <v>2.4002606275600478</v>
      </c>
      <c r="E200">
        <f t="shared" si="14"/>
        <v>5.7612510802149544</v>
      </c>
      <c r="F200">
        <f t="shared" si="15"/>
        <v>8.2767607846898197E-2</v>
      </c>
    </row>
    <row r="201" spans="1:6" x14ac:dyDescent="0.35">
      <c r="A201" s="13">
        <v>5.3</v>
      </c>
      <c r="B201" s="13">
        <v>29</v>
      </c>
      <c r="C201">
        <f t="shared" si="12"/>
        <v>26.599739372439952</v>
      </c>
      <c r="D201">
        <f t="shared" si="13"/>
        <v>2.4002606275600478</v>
      </c>
      <c r="E201">
        <f t="shared" si="14"/>
        <v>5.7612510802149544</v>
      </c>
      <c r="F201">
        <f t="shared" si="15"/>
        <v>8.2767607846898197E-2</v>
      </c>
    </row>
    <row r="202" spans="1:6" x14ac:dyDescent="0.35">
      <c r="A202" s="13">
        <v>6</v>
      </c>
      <c r="B202" s="13">
        <v>21.2</v>
      </c>
      <c r="C202">
        <f t="shared" si="12"/>
        <v>23.435275563641994</v>
      </c>
      <c r="D202">
        <f t="shared" si="13"/>
        <v>-2.235275563641995</v>
      </c>
      <c r="E202">
        <f t="shared" si="14"/>
        <v>4.9964568454150387</v>
      </c>
      <c r="F202">
        <f t="shared" si="15"/>
        <v>0.10543752658688656</v>
      </c>
    </row>
    <row r="203" spans="1:6" x14ac:dyDescent="0.35">
      <c r="A203" s="13">
        <v>3.6</v>
      </c>
      <c r="B203" s="13">
        <v>31.2</v>
      </c>
      <c r="C203">
        <f t="shared" si="12"/>
        <v>34.284865765234997</v>
      </c>
      <c r="D203">
        <f t="shared" si="13"/>
        <v>-3.0848657652349978</v>
      </c>
      <c r="E203">
        <f t="shared" si="14"/>
        <v>9.5163967895189092</v>
      </c>
      <c r="F203">
        <f t="shared" si="15"/>
        <v>9.887390273189095E-2</v>
      </c>
    </row>
    <row r="204" spans="1:6" x14ac:dyDescent="0.35">
      <c r="A204" s="13">
        <v>5.7</v>
      </c>
      <c r="B204" s="13">
        <v>27.2941</v>
      </c>
      <c r="C204">
        <f t="shared" si="12"/>
        <v>24.79147433884112</v>
      </c>
      <c r="D204">
        <f t="shared" si="13"/>
        <v>2.5026256611588806</v>
      </c>
      <c r="E204">
        <f t="shared" si="14"/>
        <v>6.2631351998909244</v>
      </c>
      <c r="F204">
        <f t="shared" si="15"/>
        <v>9.1691085661695412E-2</v>
      </c>
    </row>
    <row r="205" spans="1:6" x14ac:dyDescent="0.35">
      <c r="A205" s="13">
        <v>3.6</v>
      </c>
      <c r="B205" s="13">
        <v>32.9</v>
      </c>
      <c r="C205">
        <f t="shared" si="12"/>
        <v>34.284865765234997</v>
      </c>
      <c r="D205">
        <f t="shared" si="13"/>
        <v>-1.3848657652349985</v>
      </c>
      <c r="E205">
        <f t="shared" si="14"/>
        <v>1.9178531877199179</v>
      </c>
      <c r="F205">
        <f t="shared" si="15"/>
        <v>4.2093184353647374E-2</v>
      </c>
    </row>
    <row r="206" spans="1:6" x14ac:dyDescent="0.35">
      <c r="A206" s="13">
        <v>3.7</v>
      </c>
      <c r="B206" s="13">
        <v>28.5</v>
      </c>
      <c r="C206">
        <f t="shared" si="12"/>
        <v>33.832799506835286</v>
      </c>
      <c r="D206">
        <f t="shared" si="13"/>
        <v>-5.3327995068352863</v>
      </c>
      <c r="E206">
        <f t="shared" si="14"/>
        <v>28.438750580102671</v>
      </c>
      <c r="F206">
        <f t="shared" si="15"/>
        <v>0.18711577216965916</v>
      </c>
    </row>
    <row r="207" spans="1:6" x14ac:dyDescent="0.35">
      <c r="A207" s="13">
        <v>4</v>
      </c>
      <c r="B207" s="13">
        <v>28.5</v>
      </c>
      <c r="C207">
        <f t="shared" si="12"/>
        <v>32.476600731636161</v>
      </c>
      <c r="D207">
        <f t="shared" si="13"/>
        <v>-3.9766007316361609</v>
      </c>
      <c r="E207">
        <f t="shared" si="14"/>
        <v>15.81335337884925</v>
      </c>
      <c r="F207">
        <f t="shared" si="15"/>
        <v>0.13952985023284775</v>
      </c>
    </row>
    <row r="208" spans="1:6" x14ac:dyDescent="0.35">
      <c r="A208" s="13">
        <v>6</v>
      </c>
      <c r="B208" s="13">
        <v>32.4</v>
      </c>
      <c r="C208">
        <f t="shared" si="12"/>
        <v>23.435275563641994</v>
      </c>
      <c r="D208">
        <f t="shared" si="13"/>
        <v>8.9647244363580043</v>
      </c>
      <c r="E208">
        <f t="shared" si="14"/>
        <v>80.366284219834341</v>
      </c>
      <c r="F208">
        <f t="shared" si="15"/>
        <v>0.27668902581351867</v>
      </c>
    </row>
    <row r="209" spans="1:6" x14ac:dyDescent="0.35">
      <c r="A209" s="13">
        <v>5.3</v>
      </c>
      <c r="B209" s="13">
        <v>29</v>
      </c>
      <c r="C209">
        <f t="shared" si="12"/>
        <v>26.599739372439952</v>
      </c>
      <c r="D209">
        <f t="shared" si="13"/>
        <v>2.4002606275600478</v>
      </c>
      <c r="E209">
        <f t="shared" si="14"/>
        <v>5.7612510802149544</v>
      </c>
      <c r="F209">
        <f t="shared" si="15"/>
        <v>8.2767607846898197E-2</v>
      </c>
    </row>
    <row r="210" spans="1:6" x14ac:dyDescent="0.35">
      <c r="A210" s="13">
        <v>6.2</v>
      </c>
      <c r="B210" s="13">
        <v>24.2</v>
      </c>
      <c r="C210">
        <f t="shared" si="12"/>
        <v>22.531143046842576</v>
      </c>
      <c r="D210">
        <f t="shared" si="13"/>
        <v>1.6688569531574231</v>
      </c>
      <c r="E210">
        <f t="shared" si="14"/>
        <v>2.7850835301018777</v>
      </c>
      <c r="F210">
        <f t="shared" si="15"/>
        <v>6.8961031122207569E-2</v>
      </c>
    </row>
    <row r="211" spans="1:6" x14ac:dyDescent="0.35">
      <c r="A211" s="13">
        <v>6</v>
      </c>
      <c r="B211" s="13">
        <v>21.2</v>
      </c>
      <c r="C211">
        <f t="shared" si="12"/>
        <v>23.435275563641994</v>
      </c>
      <c r="D211">
        <f t="shared" si="13"/>
        <v>-2.235275563641995</v>
      </c>
      <c r="E211">
        <f t="shared" si="14"/>
        <v>4.9964568454150387</v>
      </c>
      <c r="F211">
        <f t="shared" si="15"/>
        <v>0.10543752658688656</v>
      </c>
    </row>
    <row r="212" spans="1:6" x14ac:dyDescent="0.35">
      <c r="A212" s="13">
        <v>5</v>
      </c>
      <c r="B212" s="13">
        <v>27.4375</v>
      </c>
      <c r="C212">
        <f t="shared" si="12"/>
        <v>27.955938147639078</v>
      </c>
      <c r="D212">
        <f t="shared" si="13"/>
        <v>-0.51843814763907758</v>
      </c>
      <c r="E212">
        <f t="shared" si="14"/>
        <v>0.26877811292743803</v>
      </c>
      <c r="F212">
        <f t="shared" si="15"/>
        <v>1.8895240005068887E-2</v>
      </c>
    </row>
    <row r="213" spans="1:6" x14ac:dyDescent="0.35">
      <c r="A213" s="13">
        <v>2.4</v>
      </c>
      <c r="B213" s="13">
        <v>37.4</v>
      </c>
      <c r="C213">
        <f t="shared" si="12"/>
        <v>39.709660866031498</v>
      </c>
      <c r="D213">
        <f t="shared" si="13"/>
        <v>-2.3096608660314999</v>
      </c>
      <c r="E213">
        <f t="shared" si="14"/>
        <v>5.334533316077378</v>
      </c>
      <c r="F213">
        <f t="shared" si="15"/>
        <v>6.1755638129184491E-2</v>
      </c>
    </row>
    <row r="214" spans="1:6" x14ac:dyDescent="0.35">
      <c r="A214" s="13">
        <v>3.5</v>
      </c>
      <c r="B214" s="13">
        <v>34.9</v>
      </c>
      <c r="C214">
        <f t="shared" si="12"/>
        <v>34.736932023634701</v>
      </c>
      <c r="D214">
        <f t="shared" si="13"/>
        <v>0.1630679763652978</v>
      </c>
      <c r="E214">
        <f t="shared" si="14"/>
        <v>2.6591164915873322E-2</v>
      </c>
      <c r="F214">
        <f t="shared" si="15"/>
        <v>4.6724348528738623E-3</v>
      </c>
    </row>
    <row r="215" spans="1:6" x14ac:dyDescent="0.35">
      <c r="A215" s="13">
        <v>5</v>
      </c>
      <c r="B215" s="13">
        <v>24.7928</v>
      </c>
      <c r="C215">
        <f t="shared" si="12"/>
        <v>27.955938147639078</v>
      </c>
      <c r="D215">
        <f t="shared" si="13"/>
        <v>-3.1631381476390779</v>
      </c>
      <c r="E215">
        <f t="shared" si="14"/>
        <v>10.005442941049576</v>
      </c>
      <c r="F215">
        <f t="shared" si="15"/>
        <v>0.12758293325639208</v>
      </c>
    </row>
    <row r="216" spans="1:6" x14ac:dyDescent="0.35">
      <c r="A216" s="13">
        <v>5</v>
      </c>
      <c r="B216" s="13">
        <v>23.602799999999998</v>
      </c>
      <c r="C216">
        <f t="shared" si="12"/>
        <v>27.955938147639078</v>
      </c>
      <c r="D216">
        <f t="shared" si="13"/>
        <v>-4.3531381476390791</v>
      </c>
      <c r="E216">
        <f t="shared" si="14"/>
        <v>18.949811732430593</v>
      </c>
      <c r="F216">
        <f t="shared" si="15"/>
        <v>0.18443312435978271</v>
      </c>
    </row>
    <row r="217" spans="1:6" x14ac:dyDescent="0.35">
      <c r="A217" s="13">
        <v>3</v>
      </c>
      <c r="B217" s="13">
        <v>31.5</v>
      </c>
      <c r="C217">
        <f t="shared" si="12"/>
        <v>36.997263315633248</v>
      </c>
      <c r="D217">
        <f t="shared" si="13"/>
        <v>-5.4972633156332478</v>
      </c>
      <c r="E217">
        <f t="shared" si="14"/>
        <v>30.219903961407049</v>
      </c>
      <c r="F217">
        <f t="shared" si="15"/>
        <v>0.17451629573438882</v>
      </c>
    </row>
    <row r="218" spans="1:6" x14ac:dyDescent="0.35">
      <c r="A218" s="13">
        <v>3</v>
      </c>
      <c r="B218" s="13">
        <v>34.4</v>
      </c>
      <c r="C218">
        <f t="shared" si="12"/>
        <v>36.997263315633248</v>
      </c>
      <c r="D218">
        <f t="shared" si="13"/>
        <v>-2.5972633156332492</v>
      </c>
      <c r="E218">
        <f t="shared" si="14"/>
        <v>6.7457767307342191</v>
      </c>
      <c r="F218">
        <f t="shared" si="15"/>
        <v>7.5501840570733988E-2</v>
      </c>
    </row>
    <row r="219" spans="1:6" x14ac:dyDescent="0.35">
      <c r="A219" s="13">
        <v>3</v>
      </c>
      <c r="B219" s="13">
        <v>33.299999999999997</v>
      </c>
      <c r="C219">
        <f t="shared" si="12"/>
        <v>36.997263315633248</v>
      </c>
      <c r="D219">
        <f t="shared" si="13"/>
        <v>-3.6972633156332506</v>
      </c>
      <c r="E219">
        <f t="shared" si="14"/>
        <v>13.669756025127377</v>
      </c>
      <c r="F219">
        <f t="shared" si="15"/>
        <v>0.11102892839739492</v>
      </c>
    </row>
    <row r="220" spans="1:6" x14ac:dyDescent="0.35">
      <c r="A220" s="13">
        <v>2</v>
      </c>
      <c r="B220" s="13">
        <v>41.2</v>
      </c>
      <c r="C220">
        <f t="shared" si="12"/>
        <v>41.517925899630328</v>
      </c>
      <c r="D220">
        <f t="shared" si="13"/>
        <v>-0.31792589963032469</v>
      </c>
      <c r="E220">
        <f t="shared" si="14"/>
        <v>0.1010768776557513</v>
      </c>
      <c r="F220">
        <f t="shared" si="15"/>
        <v>7.7166480492797248E-3</v>
      </c>
    </row>
    <row r="221" spans="1:6" x14ac:dyDescent="0.35">
      <c r="A221" s="13">
        <v>3</v>
      </c>
      <c r="B221" s="13">
        <v>33.128100000000003</v>
      </c>
      <c r="C221">
        <f t="shared" si="12"/>
        <v>36.997263315633248</v>
      </c>
      <c r="D221">
        <f t="shared" si="13"/>
        <v>-3.8691633156332443</v>
      </c>
      <c r="E221">
        <f t="shared" si="14"/>
        <v>14.970424763042042</v>
      </c>
      <c r="F221">
        <f t="shared" si="15"/>
        <v>0.11679400012778408</v>
      </c>
    </row>
    <row r="222" spans="1:6" x14ac:dyDescent="0.35">
      <c r="A222" s="13">
        <v>2.5</v>
      </c>
      <c r="B222" s="13">
        <v>32.799999999999997</v>
      </c>
      <c r="C222">
        <f t="shared" si="12"/>
        <v>39.257594607631788</v>
      </c>
      <c r="D222">
        <f t="shared" si="13"/>
        <v>-6.4575946076317905</v>
      </c>
      <c r="E222">
        <f t="shared" si="14"/>
        <v>41.70052811651518</v>
      </c>
      <c r="F222">
        <f t="shared" si="15"/>
        <v>0.19687788437901801</v>
      </c>
    </row>
    <row r="223" spans="1:6" x14ac:dyDescent="0.35">
      <c r="A223" s="13">
        <v>2.5</v>
      </c>
      <c r="B223" s="13">
        <v>37.6</v>
      </c>
      <c r="C223">
        <f t="shared" si="12"/>
        <v>39.257594607631788</v>
      </c>
      <c r="D223">
        <f t="shared" si="13"/>
        <v>-1.6575946076317862</v>
      </c>
      <c r="E223">
        <f t="shared" si="14"/>
        <v>2.7476198832499752</v>
      </c>
      <c r="F223">
        <f t="shared" si="15"/>
        <v>4.4084962968930483E-2</v>
      </c>
    </row>
    <row r="224" spans="1:6" x14ac:dyDescent="0.35">
      <c r="A224" s="13">
        <v>2.5</v>
      </c>
      <c r="B224" s="13">
        <v>37.037799999999997</v>
      </c>
      <c r="C224">
        <f t="shared" si="12"/>
        <v>39.257594607631788</v>
      </c>
      <c r="D224">
        <f t="shared" si="13"/>
        <v>-2.2197946076317905</v>
      </c>
      <c r="E224">
        <f t="shared" si="14"/>
        <v>4.9274881000711748</v>
      </c>
      <c r="F224">
        <f t="shared" si="15"/>
        <v>5.9933219781730843E-2</v>
      </c>
    </row>
    <row r="225" spans="1:6" x14ac:dyDescent="0.35">
      <c r="A225" s="13">
        <v>2.5</v>
      </c>
      <c r="B225" s="13">
        <v>40.107700000000001</v>
      </c>
      <c r="C225">
        <f t="shared" si="12"/>
        <v>39.257594607631788</v>
      </c>
      <c r="D225">
        <f t="shared" si="13"/>
        <v>0.85010539236821359</v>
      </c>
      <c r="E225">
        <f t="shared" si="14"/>
        <v>0.72267917813351434</v>
      </c>
      <c r="F225">
        <f t="shared" si="15"/>
        <v>2.1195565748427698E-2</v>
      </c>
    </row>
    <row r="226" spans="1:6" x14ac:dyDescent="0.35">
      <c r="A226" s="13">
        <v>2.5</v>
      </c>
      <c r="B226" s="13">
        <v>37.137</v>
      </c>
      <c r="C226">
        <f t="shared" si="12"/>
        <v>39.257594607631788</v>
      </c>
      <c r="D226">
        <f t="shared" si="13"/>
        <v>-2.1205946076317872</v>
      </c>
      <c r="E226">
        <f t="shared" si="14"/>
        <v>4.4969214899170131</v>
      </c>
      <c r="F226">
        <f t="shared" si="15"/>
        <v>5.7101936280038429E-2</v>
      </c>
    </row>
    <row r="227" spans="1:6" x14ac:dyDescent="0.35">
      <c r="A227" s="13">
        <v>3.6</v>
      </c>
      <c r="B227" s="13">
        <v>34.259599999999999</v>
      </c>
      <c r="C227">
        <f t="shared" si="12"/>
        <v>34.284865765234997</v>
      </c>
      <c r="D227">
        <f t="shared" si="13"/>
        <v>-2.5265765234998128E-2</v>
      </c>
      <c r="E227">
        <f t="shared" si="14"/>
        <v>6.3835889291003996E-4</v>
      </c>
      <c r="F227">
        <f t="shared" si="15"/>
        <v>7.3747986651911078E-4</v>
      </c>
    </row>
    <row r="228" spans="1:6" x14ac:dyDescent="0.35">
      <c r="A228" s="13">
        <v>3.6</v>
      </c>
      <c r="B228" s="13">
        <v>29.5</v>
      </c>
      <c r="C228">
        <f t="shared" si="12"/>
        <v>34.284865765234997</v>
      </c>
      <c r="D228">
        <f t="shared" si="13"/>
        <v>-4.7848657652349971</v>
      </c>
      <c r="E228">
        <f t="shared" si="14"/>
        <v>22.894940391317895</v>
      </c>
      <c r="F228">
        <f t="shared" si="15"/>
        <v>0.16219883949949143</v>
      </c>
    </row>
    <row r="229" spans="1:6" x14ac:dyDescent="0.35">
      <c r="A229" s="13">
        <v>3</v>
      </c>
      <c r="B229" s="13">
        <v>33.200000000000003</v>
      </c>
      <c r="C229">
        <f t="shared" si="12"/>
        <v>36.997263315633248</v>
      </c>
      <c r="D229">
        <f t="shared" si="13"/>
        <v>-3.7972633156332449</v>
      </c>
      <c r="E229">
        <f t="shared" si="14"/>
        <v>14.419208688253985</v>
      </c>
      <c r="F229">
        <f t="shared" si="15"/>
        <v>0.1143754010732905</v>
      </c>
    </row>
    <row r="230" spans="1:6" x14ac:dyDescent="0.35">
      <c r="A230" s="13">
        <v>1.8</v>
      </c>
      <c r="B230" s="13">
        <v>49.1</v>
      </c>
      <c r="C230">
        <f t="shared" si="12"/>
        <v>42.422058416429742</v>
      </c>
      <c r="D230">
        <f t="shared" si="13"/>
        <v>6.6779415835702594</v>
      </c>
      <c r="E230">
        <f t="shared" si="14"/>
        <v>44.594903793576862</v>
      </c>
      <c r="F230">
        <f t="shared" si="15"/>
        <v>0.13600695689552464</v>
      </c>
    </row>
    <row r="231" spans="1:6" x14ac:dyDescent="0.35">
      <c r="A231" s="13">
        <v>1.8</v>
      </c>
      <c r="B231" s="13">
        <v>50.8</v>
      </c>
      <c r="C231">
        <f t="shared" si="12"/>
        <v>42.422058416429742</v>
      </c>
      <c r="D231">
        <f t="shared" si="13"/>
        <v>8.3779415835702551</v>
      </c>
      <c r="E231">
        <f t="shared" si="14"/>
        <v>70.189905177715673</v>
      </c>
      <c r="F231">
        <f t="shared" si="15"/>
        <v>0.16492010991280032</v>
      </c>
    </row>
    <row r="232" spans="1:6" x14ac:dyDescent="0.35">
      <c r="A232" s="13">
        <v>4.5999999999999996</v>
      </c>
      <c r="B232" s="13">
        <v>21.9</v>
      </c>
      <c r="C232">
        <f t="shared" si="12"/>
        <v>29.764203181237914</v>
      </c>
      <c r="D232">
        <f t="shared" si="13"/>
        <v>-7.8642031812379152</v>
      </c>
      <c r="E232">
        <f t="shared" si="14"/>
        <v>61.845691675792544</v>
      </c>
      <c r="F232">
        <f t="shared" si="15"/>
        <v>0.35909603567296416</v>
      </c>
    </row>
    <row r="233" spans="1:6" x14ac:dyDescent="0.35">
      <c r="A233" s="13">
        <v>4.5999999999999996</v>
      </c>
      <c r="B233" s="13">
        <v>24.3</v>
      </c>
      <c r="C233">
        <f t="shared" si="12"/>
        <v>29.764203181237914</v>
      </c>
      <c r="D233">
        <f t="shared" si="13"/>
        <v>-5.464203181237913</v>
      </c>
      <c r="E233">
        <f t="shared" si="14"/>
        <v>29.857516405850529</v>
      </c>
      <c r="F233">
        <f t="shared" si="15"/>
        <v>0.22486432844600465</v>
      </c>
    </row>
    <row r="234" spans="1:6" x14ac:dyDescent="0.35">
      <c r="A234" s="13">
        <v>2</v>
      </c>
      <c r="B234" s="13">
        <v>48.7</v>
      </c>
      <c r="C234">
        <f t="shared" si="12"/>
        <v>41.517925899630328</v>
      </c>
      <c r="D234">
        <f t="shared" si="13"/>
        <v>7.1820741003696753</v>
      </c>
      <c r="E234">
        <f t="shared" si="14"/>
        <v>51.582188383200879</v>
      </c>
      <c r="F234">
        <f t="shared" si="15"/>
        <v>0.14747585421703643</v>
      </c>
    </row>
    <row r="235" spans="1:6" x14ac:dyDescent="0.35">
      <c r="A235" s="13">
        <v>2</v>
      </c>
      <c r="B235" s="13">
        <v>46.2</v>
      </c>
      <c r="C235">
        <f t="shared" si="12"/>
        <v>41.517925899630328</v>
      </c>
      <c r="D235">
        <f t="shared" si="13"/>
        <v>4.6820741003696753</v>
      </c>
      <c r="E235">
        <f t="shared" si="14"/>
        <v>21.921817881352503</v>
      </c>
      <c r="F235">
        <f t="shared" si="15"/>
        <v>0.10134359524609686</v>
      </c>
    </row>
    <row r="236" spans="1:6" x14ac:dyDescent="0.35">
      <c r="A236" s="13">
        <v>2.4</v>
      </c>
      <c r="B236" s="13">
        <v>43.431899999999999</v>
      </c>
      <c r="C236">
        <f t="shared" si="12"/>
        <v>39.709660866031498</v>
      </c>
      <c r="D236">
        <f t="shared" si="13"/>
        <v>3.7222391339685004</v>
      </c>
      <c r="E236">
        <f t="shared" si="14"/>
        <v>13.855064170446571</v>
      </c>
      <c r="F236">
        <f t="shared" si="15"/>
        <v>8.5702885067623122E-2</v>
      </c>
    </row>
    <row r="237" spans="1:6" x14ac:dyDescent="0.35">
      <c r="A237" s="13">
        <v>2.4</v>
      </c>
      <c r="B237" s="13">
        <v>44.8</v>
      </c>
      <c r="C237">
        <f t="shared" si="12"/>
        <v>39.709660866031498</v>
      </c>
      <c r="D237">
        <f t="shared" si="13"/>
        <v>5.0903391339684987</v>
      </c>
      <c r="E237">
        <f t="shared" si="14"/>
        <v>25.911552498811165</v>
      </c>
      <c r="F237">
        <f t="shared" si="15"/>
        <v>0.11362364138322542</v>
      </c>
    </row>
    <row r="238" spans="1:6" x14ac:dyDescent="0.35">
      <c r="A238" s="13">
        <v>2.4</v>
      </c>
      <c r="B238" s="13">
        <v>59.9</v>
      </c>
      <c r="C238">
        <f t="shared" si="12"/>
        <v>39.709660866031498</v>
      </c>
      <c r="D238">
        <f t="shared" si="13"/>
        <v>20.1903391339685</v>
      </c>
      <c r="E238">
        <f t="shared" si="14"/>
        <v>407.64979434465988</v>
      </c>
      <c r="F238">
        <f t="shared" si="15"/>
        <v>0.33706743128494993</v>
      </c>
    </row>
    <row r="239" spans="1:6" x14ac:dyDescent="0.35">
      <c r="A239" s="13">
        <v>2</v>
      </c>
      <c r="B239" s="13">
        <v>51.787599999999998</v>
      </c>
      <c r="C239">
        <f t="shared" si="12"/>
        <v>41.517925899630328</v>
      </c>
      <c r="D239">
        <f t="shared" si="13"/>
        <v>10.26967410036967</v>
      </c>
      <c r="E239">
        <f t="shared" si="14"/>
        <v>105.46620612780359</v>
      </c>
      <c r="F239">
        <f t="shared" si="15"/>
        <v>0.19830372715417727</v>
      </c>
    </row>
    <row r="240" spans="1:6" x14ac:dyDescent="0.35">
      <c r="A240" s="13">
        <v>3.5</v>
      </c>
      <c r="B240" s="13">
        <v>34.028799999999997</v>
      </c>
      <c r="C240">
        <f t="shared" si="12"/>
        <v>34.736932023634701</v>
      </c>
      <c r="D240">
        <f t="shared" si="13"/>
        <v>-0.70813202363470396</v>
      </c>
      <c r="E240">
        <f t="shared" si="14"/>
        <v>0.50145096289698088</v>
      </c>
      <c r="F240">
        <f t="shared" si="15"/>
        <v>2.080978534754984E-2</v>
      </c>
    </row>
    <row r="241" spans="1:6" x14ac:dyDescent="0.35">
      <c r="A241" s="13">
        <v>2</v>
      </c>
      <c r="B241" s="13">
        <v>39.444699999999997</v>
      </c>
      <c r="C241">
        <f t="shared" si="12"/>
        <v>41.517925899630328</v>
      </c>
      <c r="D241">
        <f t="shared" si="13"/>
        <v>-2.0732258996303301</v>
      </c>
      <c r="E241">
        <f t="shared" si="14"/>
        <v>4.2982656308979914</v>
      </c>
      <c r="F241">
        <f t="shared" si="15"/>
        <v>5.2560316078721102E-2</v>
      </c>
    </row>
    <row r="242" spans="1:6" x14ac:dyDescent="0.35">
      <c r="A242" s="13">
        <v>2</v>
      </c>
      <c r="B242" s="13">
        <v>46.9</v>
      </c>
      <c r="C242">
        <f t="shared" si="12"/>
        <v>41.517925899630328</v>
      </c>
      <c r="D242">
        <f t="shared" si="13"/>
        <v>5.382074100369671</v>
      </c>
      <c r="E242">
        <f t="shared" si="14"/>
        <v>28.966721621870004</v>
      </c>
      <c r="F242">
        <f t="shared" si="15"/>
        <v>0.1147563774066028</v>
      </c>
    </row>
    <row r="243" spans="1:6" x14ac:dyDescent="0.35">
      <c r="A243" s="13">
        <v>2.8</v>
      </c>
      <c r="B243" s="13">
        <v>30.3</v>
      </c>
      <c r="C243">
        <f t="shared" si="12"/>
        <v>37.901395832432662</v>
      </c>
      <c r="D243">
        <f t="shared" si="13"/>
        <v>-7.6013958324326616</v>
      </c>
      <c r="E243">
        <f t="shared" si="14"/>
        <v>57.781218601324639</v>
      </c>
      <c r="F243">
        <f t="shared" si="15"/>
        <v>0.25087114958523637</v>
      </c>
    </row>
    <row r="244" spans="1:6" x14ac:dyDescent="0.35">
      <c r="A244" s="13">
        <v>3</v>
      </c>
      <c r="B244" s="13">
        <v>31.302499999999998</v>
      </c>
      <c r="C244">
        <f t="shared" si="12"/>
        <v>36.997263315633248</v>
      </c>
      <c r="D244">
        <f t="shared" si="13"/>
        <v>-5.6947633156332493</v>
      </c>
      <c r="E244">
        <f t="shared" si="14"/>
        <v>32.430329221082197</v>
      </c>
      <c r="F244">
        <f t="shared" si="15"/>
        <v>0.1819267890945851</v>
      </c>
    </row>
    <row r="245" spans="1:6" x14ac:dyDescent="0.35">
      <c r="A245" s="13">
        <v>3</v>
      </c>
      <c r="B245" s="13">
        <v>34.4</v>
      </c>
      <c r="C245">
        <f t="shared" si="12"/>
        <v>36.997263315633248</v>
      </c>
      <c r="D245">
        <f t="shared" si="13"/>
        <v>-2.5972633156332492</v>
      </c>
      <c r="E245">
        <f t="shared" si="14"/>
        <v>6.7457767307342191</v>
      </c>
      <c r="F245">
        <f t="shared" si="15"/>
        <v>7.5501840570733988E-2</v>
      </c>
    </row>
    <row r="246" spans="1:6" x14ac:dyDescent="0.35">
      <c r="A246" s="13">
        <v>2.4</v>
      </c>
      <c r="B246" s="13">
        <v>56.3</v>
      </c>
      <c r="C246">
        <f t="shared" si="12"/>
        <v>39.709660866031498</v>
      </c>
      <c r="D246">
        <f t="shared" si="13"/>
        <v>16.590339133968499</v>
      </c>
      <c r="E246">
        <f t="shared" si="14"/>
        <v>275.23935258008663</v>
      </c>
      <c r="F246">
        <f t="shared" si="15"/>
        <v>0.29467742689109233</v>
      </c>
    </row>
  </sheetData>
  <mergeCells count="2">
    <mergeCell ref="I1:K1"/>
    <mergeCell ref="K3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8.7265625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1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12</v>
      </c>
      <c r="B2">
        <v>22.925799999999999</v>
      </c>
      <c r="C2">
        <f>$I$2+($I$3*A2)</f>
        <v>-3.6886999403405056</v>
      </c>
      <c r="D2">
        <f>B2-C2</f>
        <v>26.614499940340504</v>
      </c>
      <c r="E2">
        <f>D2^2</f>
        <v>708.33160707438469</v>
      </c>
      <c r="F2">
        <f>ABS((B2-C2)/B2)</f>
        <v>1.1608973270437895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8</v>
      </c>
      <c r="B3">
        <v>26.767800000000001</v>
      </c>
      <c r="C3">
        <f t="shared" ref="C3:C66" si="0">$I$2+($I$3*A3)</f>
        <v>14.393950395647828</v>
      </c>
      <c r="D3">
        <f t="shared" ref="D3:D66" si="1">B3-C3</f>
        <v>12.373849604352174</v>
      </c>
      <c r="E3">
        <f t="shared" ref="E3:E66" si="2">D3^2</f>
        <v>153.11215403112644</v>
      </c>
      <c r="F3">
        <f t="shared" ref="F3:F66" si="3">ABS((B3-C3)/B3)</f>
        <v>0.46226621554076813</v>
      </c>
      <c r="H3" s="16" t="s">
        <v>21</v>
      </c>
      <c r="I3" s="17">
        <v>-4.5206625839970833</v>
      </c>
      <c r="J3" s="19"/>
    </row>
    <row r="4" spans="1:10" x14ac:dyDescent="0.35">
      <c r="A4">
        <v>8</v>
      </c>
      <c r="B4">
        <v>24.300999999999998</v>
      </c>
      <c r="C4">
        <f t="shared" si="0"/>
        <v>14.393950395647828</v>
      </c>
      <c r="D4">
        <f t="shared" si="1"/>
        <v>9.9070496043521707</v>
      </c>
      <c r="E4">
        <f t="shared" si="2"/>
        <v>98.149631863094498</v>
      </c>
      <c r="F4">
        <f t="shared" si="3"/>
        <v>0.40768073759730755</v>
      </c>
    </row>
    <row r="5" spans="1:10" x14ac:dyDescent="0.35">
      <c r="A5">
        <v>10</v>
      </c>
      <c r="B5">
        <v>24.3325</v>
      </c>
      <c r="C5">
        <f t="shared" si="0"/>
        <v>5.352625227653661</v>
      </c>
      <c r="D5">
        <f t="shared" si="1"/>
        <v>18.979874772346339</v>
      </c>
      <c r="E5">
        <f t="shared" si="2"/>
        <v>360.23564637394895</v>
      </c>
      <c r="F5">
        <f t="shared" si="3"/>
        <v>0.78002156672542233</v>
      </c>
      <c r="H5" s="11" t="s">
        <v>47</v>
      </c>
      <c r="I5" s="11">
        <f>SUM(E2:E246)</f>
        <v>42310.814357868767</v>
      </c>
    </row>
    <row r="6" spans="1:10" x14ac:dyDescent="0.35">
      <c r="A6">
        <v>10</v>
      </c>
      <c r="B6">
        <v>23.066700000000001</v>
      </c>
      <c r="C6">
        <f t="shared" si="0"/>
        <v>5.352625227653661</v>
      </c>
      <c r="D6">
        <f t="shared" si="1"/>
        <v>17.71407477234634</v>
      </c>
      <c r="E6">
        <f t="shared" si="2"/>
        <v>313.78844504027705</v>
      </c>
      <c r="F6">
        <f t="shared" si="3"/>
        <v>0.76795010869982872</v>
      </c>
      <c r="H6" t="s">
        <v>14</v>
      </c>
      <c r="I6">
        <v>245</v>
      </c>
    </row>
    <row r="7" spans="1:10" x14ac:dyDescent="0.35">
      <c r="A7">
        <v>6</v>
      </c>
      <c r="B7">
        <v>32.857900000000001</v>
      </c>
      <c r="C7">
        <f t="shared" si="0"/>
        <v>23.435275563641994</v>
      </c>
      <c r="D7">
        <f t="shared" si="1"/>
        <v>9.4226244363580065</v>
      </c>
      <c r="E7">
        <f t="shared" si="2"/>
        <v>88.785851268651044</v>
      </c>
      <c r="F7">
        <f t="shared" si="3"/>
        <v>0.28676891817060757</v>
      </c>
      <c r="H7" s="8" t="s">
        <v>40</v>
      </c>
      <c r="I7" s="8" t="s">
        <v>48</v>
      </c>
    </row>
    <row r="8" spans="1:10" x14ac:dyDescent="0.35">
      <c r="A8">
        <v>4</v>
      </c>
      <c r="B8">
        <v>52.2</v>
      </c>
      <c r="C8">
        <f t="shared" si="0"/>
        <v>32.476600731636161</v>
      </c>
      <c r="D8">
        <f t="shared" si="1"/>
        <v>19.723399268363842</v>
      </c>
      <c r="E8">
        <f t="shared" si="2"/>
        <v>389.01247869929534</v>
      </c>
      <c r="F8">
        <f t="shared" si="3"/>
        <v>0.37784289786137626</v>
      </c>
      <c r="H8" s="16" t="s">
        <v>49</v>
      </c>
      <c r="I8" s="16">
        <f>(SUM(F2:F246)/I6)*100</f>
        <v>35.180035871181438</v>
      </c>
    </row>
    <row r="9" spans="1:10" x14ac:dyDescent="0.35">
      <c r="A9">
        <v>4</v>
      </c>
      <c r="B9">
        <v>55.644599999999997</v>
      </c>
      <c r="C9">
        <f t="shared" si="0"/>
        <v>32.476600731636161</v>
      </c>
      <c r="D9">
        <f t="shared" si="1"/>
        <v>23.167999268363836</v>
      </c>
      <c r="E9">
        <f t="shared" si="2"/>
        <v>536.75619009890727</v>
      </c>
      <c r="F9">
        <f t="shared" si="3"/>
        <v>0.41635665039130187</v>
      </c>
      <c r="H9" s="16" t="s">
        <v>41</v>
      </c>
      <c r="I9" s="16">
        <f>100-I8</f>
        <v>64.819964128818555</v>
      </c>
    </row>
    <row r="10" spans="1:10" x14ac:dyDescent="0.35">
      <c r="A10">
        <v>8</v>
      </c>
      <c r="B10">
        <v>26</v>
      </c>
      <c r="C10">
        <f t="shared" si="0"/>
        <v>14.393950395647828</v>
      </c>
      <c r="D10">
        <f t="shared" si="1"/>
        <v>11.606049604352172</v>
      </c>
      <c r="E10">
        <f t="shared" si="2"/>
        <v>134.70038741868322</v>
      </c>
      <c r="F10">
        <f t="shared" si="3"/>
        <v>0.44638652324431433</v>
      </c>
    </row>
    <row r="11" spans="1:10" x14ac:dyDescent="0.35">
      <c r="A11">
        <v>12</v>
      </c>
      <c r="B11">
        <v>25</v>
      </c>
      <c r="C11">
        <f t="shared" si="0"/>
        <v>-3.6886999403405056</v>
      </c>
      <c r="D11">
        <f t="shared" si="1"/>
        <v>28.688699940340506</v>
      </c>
      <c r="E11">
        <f t="shared" si="2"/>
        <v>823.0415042668933</v>
      </c>
      <c r="F11">
        <f t="shared" si="3"/>
        <v>1.1475479976136203</v>
      </c>
      <c r="H11" s="12" t="s">
        <v>42</v>
      </c>
      <c r="I11" s="12">
        <f>CORREL(A2:A246,B2:B246)</f>
        <v>-0.80327715829226243</v>
      </c>
    </row>
    <row r="12" spans="1:10" x14ac:dyDescent="0.35">
      <c r="A12">
        <v>8</v>
      </c>
      <c r="B12">
        <v>26.8</v>
      </c>
      <c r="C12">
        <f t="shared" si="0"/>
        <v>14.393950395647828</v>
      </c>
      <c r="D12">
        <f t="shared" si="1"/>
        <v>12.406049604352173</v>
      </c>
      <c r="E12">
        <f t="shared" si="2"/>
        <v>153.91006678564671</v>
      </c>
      <c r="F12">
        <f t="shared" si="3"/>
        <v>0.46291229866985717</v>
      </c>
      <c r="H12" s="12" t="s">
        <v>23</v>
      </c>
      <c r="I12" s="12">
        <f>I11^2</f>
        <v>0.64525419303409248</v>
      </c>
    </row>
    <row r="13" spans="1:10" x14ac:dyDescent="0.35">
      <c r="A13">
        <v>6</v>
      </c>
      <c r="B13">
        <v>32.299300000000002</v>
      </c>
      <c r="C13">
        <f t="shared" si="0"/>
        <v>23.435275563641994</v>
      </c>
      <c r="D13">
        <f t="shared" si="1"/>
        <v>8.8640244363580081</v>
      </c>
      <c r="E13">
        <f t="shared" si="2"/>
        <v>78.570929208351899</v>
      </c>
      <c r="F13">
        <f t="shared" si="3"/>
        <v>0.27443394861058934</v>
      </c>
    </row>
    <row r="14" spans="1:10" x14ac:dyDescent="0.35">
      <c r="A14">
        <v>6</v>
      </c>
      <c r="B14">
        <v>36.7669</v>
      </c>
      <c r="C14">
        <f t="shared" si="0"/>
        <v>23.435275563641994</v>
      </c>
      <c r="D14">
        <f t="shared" si="1"/>
        <v>13.331624436358005</v>
      </c>
      <c r="E14">
        <f t="shared" si="2"/>
        <v>177.7322101120979</v>
      </c>
      <c r="F14">
        <f t="shared" si="3"/>
        <v>0.3625985447877848</v>
      </c>
    </row>
    <row r="15" spans="1:10" x14ac:dyDescent="0.35">
      <c r="A15">
        <v>6</v>
      </c>
      <c r="B15">
        <v>41.347000000000001</v>
      </c>
      <c r="C15">
        <f t="shared" si="0"/>
        <v>23.435275563641994</v>
      </c>
      <c r="D15">
        <f t="shared" si="1"/>
        <v>17.911724436358007</v>
      </c>
      <c r="E15">
        <f t="shared" si="2"/>
        <v>320.82987228402459</v>
      </c>
      <c r="F15">
        <f t="shared" si="3"/>
        <v>0.43320493473185495</v>
      </c>
    </row>
    <row r="16" spans="1:10" x14ac:dyDescent="0.35">
      <c r="A16">
        <v>6</v>
      </c>
      <c r="B16">
        <v>37.055</v>
      </c>
      <c r="C16">
        <f t="shared" si="0"/>
        <v>23.435275563641994</v>
      </c>
      <c r="D16">
        <f t="shared" si="1"/>
        <v>13.619724436358005</v>
      </c>
      <c r="E16">
        <f t="shared" si="2"/>
        <v>185.4968937223274</v>
      </c>
      <c r="F16">
        <f t="shared" si="3"/>
        <v>0.36755429594813133</v>
      </c>
    </row>
    <row r="17" spans="1:6" x14ac:dyDescent="0.35">
      <c r="A17">
        <v>8</v>
      </c>
      <c r="B17">
        <v>30.850300000000001</v>
      </c>
      <c r="C17">
        <f t="shared" si="0"/>
        <v>14.393950395647828</v>
      </c>
      <c r="D17">
        <f t="shared" si="1"/>
        <v>16.456349604352173</v>
      </c>
      <c r="E17">
        <f t="shared" si="2"/>
        <v>270.81144230066195</v>
      </c>
      <c r="F17">
        <f t="shared" si="3"/>
        <v>0.53342591820345908</v>
      </c>
    </row>
    <row r="18" spans="1:6" x14ac:dyDescent="0.35">
      <c r="A18">
        <v>6</v>
      </c>
      <c r="B18">
        <v>36.7669</v>
      </c>
      <c r="C18">
        <f t="shared" si="0"/>
        <v>23.435275563641994</v>
      </c>
      <c r="D18">
        <f t="shared" si="1"/>
        <v>13.331624436358005</v>
      </c>
      <c r="E18">
        <f t="shared" si="2"/>
        <v>177.7322101120979</v>
      </c>
      <c r="F18">
        <f t="shared" si="3"/>
        <v>0.3625985447877848</v>
      </c>
    </row>
    <row r="19" spans="1:6" x14ac:dyDescent="0.35">
      <c r="A19">
        <v>6</v>
      </c>
      <c r="B19">
        <v>34.861699999999999</v>
      </c>
      <c r="C19">
        <f t="shared" si="0"/>
        <v>23.435275563641994</v>
      </c>
      <c r="D19">
        <f t="shared" si="1"/>
        <v>11.426424436358005</v>
      </c>
      <c r="E19">
        <f t="shared" si="2"/>
        <v>130.56317539979935</v>
      </c>
      <c r="F19">
        <f t="shared" si="3"/>
        <v>0.3277644072537485</v>
      </c>
    </row>
    <row r="20" spans="1:6" x14ac:dyDescent="0.35">
      <c r="A20">
        <v>6</v>
      </c>
      <c r="B20">
        <v>37.066600000000001</v>
      </c>
      <c r="C20">
        <f t="shared" si="0"/>
        <v>23.435275563641994</v>
      </c>
      <c r="D20">
        <f t="shared" si="1"/>
        <v>13.631324436358007</v>
      </c>
      <c r="E20">
        <f t="shared" si="2"/>
        <v>185.81300588925095</v>
      </c>
      <c r="F20">
        <f t="shared" si="3"/>
        <v>0.36775221995969437</v>
      </c>
    </row>
    <row r="21" spans="1:6" x14ac:dyDescent="0.35">
      <c r="A21">
        <v>6</v>
      </c>
      <c r="B21">
        <v>36.027700000000003</v>
      </c>
      <c r="C21">
        <f t="shared" si="0"/>
        <v>23.435275563641994</v>
      </c>
      <c r="D21">
        <f t="shared" si="1"/>
        <v>12.592424436358009</v>
      </c>
      <c r="E21">
        <f t="shared" si="2"/>
        <v>158.56915318538631</v>
      </c>
      <c r="F21">
        <f t="shared" si="3"/>
        <v>0.34952063096889358</v>
      </c>
    </row>
    <row r="22" spans="1:6" x14ac:dyDescent="0.35">
      <c r="A22">
        <v>12</v>
      </c>
      <c r="B22">
        <v>24.7</v>
      </c>
      <c r="C22">
        <f t="shared" si="0"/>
        <v>-3.6886999403405056</v>
      </c>
      <c r="D22">
        <f t="shared" si="1"/>
        <v>28.388699940340505</v>
      </c>
      <c r="E22">
        <f t="shared" si="2"/>
        <v>805.91828430268902</v>
      </c>
      <c r="F22">
        <f t="shared" si="3"/>
        <v>1.1493400785562957</v>
      </c>
    </row>
    <row r="23" spans="1:6" x14ac:dyDescent="0.35">
      <c r="A23">
        <v>6</v>
      </c>
      <c r="B23">
        <v>36.473799999999997</v>
      </c>
      <c r="C23">
        <f t="shared" si="0"/>
        <v>23.435275563641994</v>
      </c>
      <c r="D23">
        <f t="shared" si="1"/>
        <v>13.038524436358003</v>
      </c>
      <c r="E23">
        <f t="shared" si="2"/>
        <v>170.00311947750478</v>
      </c>
      <c r="F23">
        <f t="shared" si="3"/>
        <v>0.35747644710334553</v>
      </c>
    </row>
    <row r="24" spans="1:6" x14ac:dyDescent="0.35">
      <c r="A24">
        <v>6</v>
      </c>
      <c r="B24">
        <v>32.857900000000001</v>
      </c>
      <c r="C24">
        <f t="shared" si="0"/>
        <v>23.435275563641994</v>
      </c>
      <c r="D24">
        <f t="shared" si="1"/>
        <v>9.4226244363580065</v>
      </c>
      <c r="E24">
        <f t="shared" si="2"/>
        <v>88.785851268651044</v>
      </c>
      <c r="F24">
        <f t="shared" si="3"/>
        <v>0.28676891817060757</v>
      </c>
    </row>
    <row r="25" spans="1:6" x14ac:dyDescent="0.35">
      <c r="A25">
        <v>6</v>
      </c>
      <c r="B25">
        <v>36.473799999999997</v>
      </c>
      <c r="C25">
        <f t="shared" si="0"/>
        <v>23.435275563641994</v>
      </c>
      <c r="D25">
        <f t="shared" si="1"/>
        <v>13.038524436358003</v>
      </c>
      <c r="E25">
        <f t="shared" si="2"/>
        <v>170.00311947750478</v>
      </c>
      <c r="F25">
        <f t="shared" si="3"/>
        <v>0.35747644710334553</v>
      </c>
    </row>
    <row r="26" spans="1:6" x14ac:dyDescent="0.35">
      <c r="A26">
        <v>6</v>
      </c>
      <c r="B26">
        <v>32.857900000000001</v>
      </c>
      <c r="C26">
        <f t="shared" si="0"/>
        <v>23.435275563641994</v>
      </c>
      <c r="D26">
        <f t="shared" si="1"/>
        <v>9.4226244363580065</v>
      </c>
      <c r="E26">
        <f t="shared" si="2"/>
        <v>88.785851268651044</v>
      </c>
      <c r="F26">
        <f t="shared" si="3"/>
        <v>0.28676891817060757</v>
      </c>
    </row>
    <row r="27" spans="1:6" x14ac:dyDescent="0.35">
      <c r="A27">
        <v>4</v>
      </c>
      <c r="B27">
        <v>54.250100000000003</v>
      </c>
      <c r="C27">
        <f t="shared" si="0"/>
        <v>32.476600731636161</v>
      </c>
      <c r="D27">
        <f t="shared" si="1"/>
        <v>21.773499268363842</v>
      </c>
      <c r="E27">
        <f t="shared" si="2"/>
        <v>474.08527038944078</v>
      </c>
      <c r="F27">
        <f t="shared" si="3"/>
        <v>0.4013540854000977</v>
      </c>
    </row>
    <row r="28" spans="1:6" x14ac:dyDescent="0.35">
      <c r="A28">
        <v>4</v>
      </c>
      <c r="B28">
        <v>52.6</v>
      </c>
      <c r="C28">
        <f t="shared" si="0"/>
        <v>32.476600731636161</v>
      </c>
      <c r="D28">
        <f t="shared" si="1"/>
        <v>20.123399268363841</v>
      </c>
      <c r="E28">
        <f t="shared" si="2"/>
        <v>404.95119811398638</v>
      </c>
      <c r="F28">
        <f t="shared" si="3"/>
        <v>0.38257413057725931</v>
      </c>
    </row>
    <row r="29" spans="1:6" x14ac:dyDescent="0.35">
      <c r="A29">
        <v>4</v>
      </c>
      <c r="B29">
        <v>56.420400000000001</v>
      </c>
      <c r="C29">
        <f t="shared" si="0"/>
        <v>32.476600731636161</v>
      </c>
      <c r="D29">
        <f t="shared" si="1"/>
        <v>23.94379926836384</v>
      </c>
      <c r="E29">
        <f t="shared" si="2"/>
        <v>573.3055234037007</v>
      </c>
      <c r="F29">
        <f t="shared" si="3"/>
        <v>0.42438194816704311</v>
      </c>
    </row>
    <row r="30" spans="1:6" x14ac:dyDescent="0.35">
      <c r="A30">
        <v>6</v>
      </c>
      <c r="B30">
        <v>41.4056</v>
      </c>
      <c r="C30">
        <f t="shared" si="0"/>
        <v>23.435275563641994</v>
      </c>
      <c r="D30">
        <f t="shared" si="1"/>
        <v>17.970324436358005</v>
      </c>
      <c r="E30">
        <f t="shared" si="2"/>
        <v>322.93256034796565</v>
      </c>
      <c r="F30">
        <f t="shared" si="3"/>
        <v>0.43400710136691667</v>
      </c>
    </row>
    <row r="31" spans="1:6" x14ac:dyDescent="0.35">
      <c r="A31">
        <v>6</v>
      </c>
      <c r="B31">
        <v>35.162799999999997</v>
      </c>
      <c r="C31">
        <f t="shared" si="0"/>
        <v>23.435275563641994</v>
      </c>
      <c r="D31">
        <f t="shared" si="1"/>
        <v>11.727524436358003</v>
      </c>
      <c r="E31">
        <f t="shared" si="2"/>
        <v>137.5348294053741</v>
      </c>
      <c r="F31">
        <f t="shared" si="3"/>
        <v>0.33352077867399649</v>
      </c>
    </row>
    <row r="32" spans="1:6" x14ac:dyDescent="0.35">
      <c r="A32">
        <v>6</v>
      </c>
      <c r="B32">
        <v>34.749400000000001</v>
      </c>
      <c r="C32">
        <f t="shared" si="0"/>
        <v>23.435275563641994</v>
      </c>
      <c r="D32">
        <f t="shared" si="1"/>
        <v>11.314124436358007</v>
      </c>
      <c r="E32">
        <f t="shared" si="2"/>
        <v>128.00941176139338</v>
      </c>
      <c r="F32">
        <f t="shared" si="3"/>
        <v>0.3255919364466151</v>
      </c>
    </row>
    <row r="33" spans="1:6" x14ac:dyDescent="0.35">
      <c r="A33">
        <v>6</v>
      </c>
      <c r="B33">
        <v>34.9</v>
      </c>
      <c r="C33">
        <f t="shared" si="0"/>
        <v>23.435275563641994</v>
      </c>
      <c r="D33">
        <f t="shared" si="1"/>
        <v>11.464724436358004</v>
      </c>
      <c r="E33">
        <f t="shared" si="2"/>
        <v>131.43990640162437</v>
      </c>
      <c r="F33">
        <f t="shared" si="3"/>
        <v>0.32850213284693425</v>
      </c>
    </row>
    <row r="34" spans="1:6" x14ac:dyDescent="0.35">
      <c r="A34">
        <v>8</v>
      </c>
      <c r="B34">
        <v>30.6</v>
      </c>
      <c r="C34">
        <f t="shared" si="0"/>
        <v>14.393950395647828</v>
      </c>
      <c r="D34">
        <f t="shared" si="1"/>
        <v>16.206049604352174</v>
      </c>
      <c r="E34">
        <f t="shared" si="2"/>
        <v>262.63604377872326</v>
      </c>
      <c r="F34">
        <f t="shared" si="3"/>
        <v>0.52960946419451549</v>
      </c>
    </row>
    <row r="35" spans="1:6" x14ac:dyDescent="0.35">
      <c r="A35">
        <v>8</v>
      </c>
      <c r="B35">
        <v>31.7</v>
      </c>
      <c r="C35">
        <f t="shared" si="0"/>
        <v>14.393950395647828</v>
      </c>
      <c r="D35">
        <f t="shared" si="1"/>
        <v>17.306049604352172</v>
      </c>
      <c r="E35">
        <f t="shared" si="2"/>
        <v>299.49935290829796</v>
      </c>
      <c r="F35">
        <f t="shared" si="3"/>
        <v>0.54593216417514734</v>
      </c>
    </row>
    <row r="36" spans="1:6" x14ac:dyDescent="0.35">
      <c r="A36">
        <v>4</v>
      </c>
      <c r="B36">
        <v>47.847799999999999</v>
      </c>
      <c r="C36">
        <f t="shared" si="0"/>
        <v>32.476600731636161</v>
      </c>
      <c r="D36">
        <f t="shared" si="1"/>
        <v>15.371199268363839</v>
      </c>
      <c r="E36">
        <f t="shared" si="2"/>
        <v>236.27376694774901</v>
      </c>
      <c r="F36">
        <f t="shared" si="3"/>
        <v>0.32125195449662969</v>
      </c>
    </row>
    <row r="37" spans="1:6" x14ac:dyDescent="0.35">
      <c r="A37">
        <v>4</v>
      </c>
      <c r="B37">
        <v>50.243600000000001</v>
      </c>
      <c r="C37">
        <f t="shared" si="0"/>
        <v>32.476600731636161</v>
      </c>
      <c r="D37">
        <f t="shared" si="1"/>
        <v>17.76699926836384</v>
      </c>
      <c r="E37">
        <f t="shared" si="2"/>
        <v>315.66626300204121</v>
      </c>
      <c r="F37">
        <f t="shared" si="3"/>
        <v>0.35361716255132675</v>
      </c>
    </row>
    <row r="38" spans="1:6" x14ac:dyDescent="0.35">
      <c r="A38">
        <v>4</v>
      </c>
      <c r="B38">
        <v>47.2</v>
      </c>
      <c r="C38">
        <f t="shared" si="0"/>
        <v>32.476600731636161</v>
      </c>
      <c r="D38">
        <f t="shared" si="1"/>
        <v>14.723399268363842</v>
      </c>
      <c r="E38">
        <f t="shared" si="2"/>
        <v>216.77848601565691</v>
      </c>
      <c r="F38">
        <f t="shared" si="3"/>
        <v>0.31193642517720005</v>
      </c>
    </row>
    <row r="39" spans="1:6" x14ac:dyDescent="0.35">
      <c r="A39">
        <v>4</v>
      </c>
      <c r="B39">
        <v>46.9</v>
      </c>
      <c r="C39">
        <f t="shared" si="0"/>
        <v>32.476600731636161</v>
      </c>
      <c r="D39">
        <f t="shared" si="1"/>
        <v>14.423399268363838</v>
      </c>
      <c r="E39">
        <f t="shared" si="2"/>
        <v>208.0344464546385</v>
      </c>
      <c r="F39">
        <f t="shared" si="3"/>
        <v>0.30753516563675559</v>
      </c>
    </row>
    <row r="40" spans="1:6" x14ac:dyDescent="0.35">
      <c r="A40">
        <v>8</v>
      </c>
      <c r="B40">
        <v>28.4</v>
      </c>
      <c r="C40">
        <f t="shared" si="0"/>
        <v>14.393950395647828</v>
      </c>
      <c r="D40">
        <f t="shared" si="1"/>
        <v>14.006049604352171</v>
      </c>
      <c r="E40">
        <f t="shared" si="2"/>
        <v>196.16942551957359</v>
      </c>
      <c r="F40">
        <f t="shared" si="3"/>
        <v>0.49317076071662574</v>
      </c>
    </row>
    <row r="41" spans="1:6" x14ac:dyDescent="0.35">
      <c r="A41">
        <v>8</v>
      </c>
      <c r="B41">
        <v>27.9711</v>
      </c>
      <c r="C41">
        <f t="shared" si="0"/>
        <v>14.393950395647828</v>
      </c>
      <c r="D41">
        <f t="shared" si="1"/>
        <v>13.577149604352172</v>
      </c>
      <c r="E41">
        <f t="shared" si="2"/>
        <v>184.33899137896034</v>
      </c>
      <c r="F41">
        <f t="shared" si="3"/>
        <v>0.48539920147409904</v>
      </c>
    </row>
    <row r="42" spans="1:6" x14ac:dyDescent="0.35">
      <c r="A42">
        <v>4</v>
      </c>
      <c r="B42">
        <v>50.4</v>
      </c>
      <c r="C42">
        <f t="shared" si="0"/>
        <v>32.476600731636161</v>
      </c>
      <c r="D42">
        <f t="shared" si="1"/>
        <v>17.923399268363838</v>
      </c>
      <c r="E42">
        <f t="shared" si="2"/>
        <v>321.24824133318538</v>
      </c>
      <c r="F42">
        <f t="shared" si="3"/>
        <v>0.35562300135642538</v>
      </c>
    </row>
    <row r="43" spans="1:6" x14ac:dyDescent="0.35">
      <c r="A43">
        <v>4</v>
      </c>
      <c r="B43">
        <v>54.05</v>
      </c>
      <c r="C43">
        <f t="shared" si="0"/>
        <v>32.476600731636161</v>
      </c>
      <c r="D43">
        <f t="shared" si="1"/>
        <v>21.573399268363836</v>
      </c>
      <c r="E43">
        <f t="shared" si="2"/>
        <v>465.41155599224129</v>
      </c>
      <c r="F43">
        <f t="shared" si="3"/>
        <v>0.39913782180136609</v>
      </c>
    </row>
    <row r="44" spans="1:6" x14ac:dyDescent="0.35">
      <c r="A44">
        <v>4</v>
      </c>
      <c r="B44">
        <v>59.7</v>
      </c>
      <c r="C44">
        <f t="shared" si="0"/>
        <v>32.476600731636161</v>
      </c>
      <c r="D44">
        <f t="shared" si="1"/>
        <v>27.223399268363842</v>
      </c>
      <c r="E44">
        <f t="shared" si="2"/>
        <v>741.11346772475292</v>
      </c>
      <c r="F44">
        <f t="shared" si="3"/>
        <v>0.45600333782854002</v>
      </c>
    </row>
    <row r="45" spans="1:6" x14ac:dyDescent="0.35">
      <c r="A45">
        <v>4</v>
      </c>
      <c r="B45">
        <v>52.749600000000001</v>
      </c>
      <c r="C45">
        <f t="shared" si="0"/>
        <v>32.476600731636161</v>
      </c>
      <c r="D45">
        <f t="shared" si="1"/>
        <v>20.27299926836384</v>
      </c>
      <c r="E45">
        <f t="shared" si="2"/>
        <v>410.99449933508077</v>
      </c>
      <c r="F45">
        <f t="shared" si="3"/>
        <v>0.38432517532576249</v>
      </c>
    </row>
    <row r="46" spans="1:6" x14ac:dyDescent="0.35">
      <c r="A46">
        <v>4</v>
      </c>
      <c r="B46">
        <v>40</v>
      </c>
      <c r="C46">
        <f t="shared" si="0"/>
        <v>32.476600731636161</v>
      </c>
      <c r="D46">
        <f t="shared" si="1"/>
        <v>7.5233992683638391</v>
      </c>
      <c r="E46">
        <f t="shared" si="2"/>
        <v>56.601536551217549</v>
      </c>
      <c r="F46">
        <f t="shared" si="3"/>
        <v>0.18808498170909599</v>
      </c>
    </row>
    <row r="47" spans="1:6" x14ac:dyDescent="0.35">
      <c r="A47">
        <v>4</v>
      </c>
      <c r="B47">
        <v>40.9</v>
      </c>
      <c r="C47">
        <f t="shared" si="0"/>
        <v>32.476600731636161</v>
      </c>
      <c r="D47">
        <f t="shared" si="1"/>
        <v>8.4233992683638377</v>
      </c>
      <c r="E47">
        <f t="shared" si="2"/>
        <v>70.953655234272432</v>
      </c>
      <c r="F47">
        <f t="shared" si="3"/>
        <v>0.20595108235608406</v>
      </c>
    </row>
    <row r="48" spans="1:6" x14ac:dyDescent="0.35">
      <c r="A48">
        <v>6</v>
      </c>
      <c r="B48">
        <v>40.5</v>
      </c>
      <c r="C48">
        <f t="shared" si="0"/>
        <v>23.435275563641994</v>
      </c>
      <c r="D48">
        <f t="shared" si="1"/>
        <v>17.064724436358006</v>
      </c>
      <c r="E48">
        <f t="shared" si="2"/>
        <v>291.20482008883408</v>
      </c>
      <c r="F48">
        <f t="shared" si="3"/>
        <v>0.42135122065081498</v>
      </c>
    </row>
    <row r="49" spans="1:6" x14ac:dyDescent="0.35">
      <c r="A49">
        <v>8</v>
      </c>
      <c r="B49">
        <v>29.9499</v>
      </c>
      <c r="C49">
        <f t="shared" si="0"/>
        <v>14.393950395647828</v>
      </c>
      <c r="D49">
        <f t="shared" si="1"/>
        <v>15.555949604352172</v>
      </c>
      <c r="E49">
        <f t="shared" si="2"/>
        <v>241.98756809314449</v>
      </c>
      <c r="F49">
        <f t="shared" si="3"/>
        <v>0.51939904989172492</v>
      </c>
    </row>
    <row r="50" spans="1:6" x14ac:dyDescent="0.35">
      <c r="A50">
        <v>8</v>
      </c>
      <c r="B50">
        <v>31.4</v>
      </c>
      <c r="C50">
        <f t="shared" si="0"/>
        <v>14.393950395647828</v>
      </c>
      <c r="D50">
        <f t="shared" si="1"/>
        <v>17.006049604352171</v>
      </c>
      <c r="E50">
        <f t="shared" si="2"/>
        <v>289.20572314568665</v>
      </c>
      <c r="F50">
        <f t="shared" si="3"/>
        <v>0.54159393644433673</v>
      </c>
    </row>
    <row r="51" spans="1:6" x14ac:dyDescent="0.35">
      <c r="A51">
        <v>4</v>
      </c>
      <c r="B51">
        <v>56.991500000000002</v>
      </c>
      <c r="C51">
        <f t="shared" si="0"/>
        <v>32.476600731636161</v>
      </c>
      <c r="D51">
        <f t="shared" si="1"/>
        <v>24.514899268363841</v>
      </c>
      <c r="E51">
        <f t="shared" si="2"/>
        <v>600.98028613802603</v>
      </c>
      <c r="F51">
        <f t="shared" si="3"/>
        <v>0.43015009726650183</v>
      </c>
    </row>
    <row r="52" spans="1:6" x14ac:dyDescent="0.35">
      <c r="A52">
        <v>4</v>
      </c>
      <c r="B52">
        <v>46.5</v>
      </c>
      <c r="C52">
        <f t="shared" si="0"/>
        <v>32.476600731636161</v>
      </c>
      <c r="D52">
        <f t="shared" si="1"/>
        <v>14.023399268363839</v>
      </c>
      <c r="E52">
        <f t="shared" si="2"/>
        <v>196.65572703994746</v>
      </c>
      <c r="F52">
        <f t="shared" si="3"/>
        <v>0.30157847888954492</v>
      </c>
    </row>
    <row r="53" spans="1:6" x14ac:dyDescent="0.35">
      <c r="A53">
        <v>4</v>
      </c>
      <c r="B53">
        <v>49.6</v>
      </c>
      <c r="C53">
        <f t="shared" si="0"/>
        <v>32.476600731636161</v>
      </c>
      <c r="D53">
        <f t="shared" si="1"/>
        <v>17.123399268363841</v>
      </c>
      <c r="E53">
        <f t="shared" si="2"/>
        <v>293.21080250380334</v>
      </c>
      <c r="F53">
        <f t="shared" si="3"/>
        <v>0.34522982395894841</v>
      </c>
    </row>
    <row r="54" spans="1:6" x14ac:dyDescent="0.35">
      <c r="A54">
        <v>4</v>
      </c>
      <c r="B54">
        <v>42</v>
      </c>
      <c r="C54">
        <f t="shared" si="0"/>
        <v>32.476600731636161</v>
      </c>
      <c r="D54">
        <f t="shared" si="1"/>
        <v>9.5233992683638391</v>
      </c>
      <c r="E54">
        <f t="shared" si="2"/>
        <v>90.695133624672906</v>
      </c>
      <c r="F54">
        <f t="shared" si="3"/>
        <v>0.22674760162771046</v>
      </c>
    </row>
    <row r="55" spans="1:6" x14ac:dyDescent="0.35">
      <c r="A55">
        <v>4</v>
      </c>
      <c r="B55">
        <v>49.949399999999997</v>
      </c>
      <c r="C55">
        <f t="shared" si="0"/>
        <v>32.476600731636161</v>
      </c>
      <c r="D55">
        <f t="shared" si="1"/>
        <v>17.472799268363836</v>
      </c>
      <c r="E55">
        <f t="shared" si="2"/>
        <v>305.29871427253579</v>
      </c>
      <c r="F55">
        <f t="shared" si="3"/>
        <v>0.349809993080274</v>
      </c>
    </row>
    <row r="56" spans="1:6" x14ac:dyDescent="0.35">
      <c r="A56">
        <v>4</v>
      </c>
      <c r="B56">
        <v>45.3</v>
      </c>
      <c r="C56">
        <f t="shared" si="0"/>
        <v>32.476600731636161</v>
      </c>
      <c r="D56">
        <f t="shared" si="1"/>
        <v>12.823399268363836</v>
      </c>
      <c r="E56">
        <f t="shared" si="2"/>
        <v>164.43956879587418</v>
      </c>
      <c r="F56">
        <f t="shared" si="3"/>
        <v>0.28307724654224808</v>
      </c>
    </row>
    <row r="57" spans="1:6" x14ac:dyDescent="0.35">
      <c r="A57">
        <v>4</v>
      </c>
      <c r="B57">
        <v>45.5</v>
      </c>
      <c r="C57">
        <f t="shared" si="0"/>
        <v>32.476600731636161</v>
      </c>
      <c r="D57">
        <f t="shared" si="1"/>
        <v>13.023399268363839</v>
      </c>
      <c r="E57">
        <f t="shared" si="2"/>
        <v>169.60892850321977</v>
      </c>
      <c r="F57">
        <f t="shared" si="3"/>
        <v>0.28622855534865582</v>
      </c>
    </row>
    <row r="58" spans="1:6" x14ac:dyDescent="0.35">
      <c r="A58">
        <v>4</v>
      </c>
      <c r="B58">
        <v>42.8</v>
      </c>
      <c r="C58">
        <f t="shared" si="0"/>
        <v>32.476600731636161</v>
      </c>
      <c r="D58">
        <f t="shared" si="1"/>
        <v>10.323399268363836</v>
      </c>
      <c r="E58">
        <f t="shared" si="2"/>
        <v>106.57257245405499</v>
      </c>
      <c r="F58">
        <f t="shared" si="3"/>
        <v>0.24120091748513639</v>
      </c>
    </row>
    <row r="59" spans="1:6" x14ac:dyDescent="0.35">
      <c r="A59">
        <v>4</v>
      </c>
      <c r="B59">
        <v>43.7</v>
      </c>
      <c r="C59">
        <f t="shared" si="0"/>
        <v>32.476600731636161</v>
      </c>
      <c r="D59">
        <f t="shared" si="1"/>
        <v>11.223399268363842</v>
      </c>
      <c r="E59">
        <f t="shared" si="2"/>
        <v>125.96469113711002</v>
      </c>
      <c r="F59">
        <f t="shared" si="3"/>
        <v>0.25682835854379499</v>
      </c>
    </row>
    <row r="60" spans="1:6" x14ac:dyDescent="0.35">
      <c r="A60">
        <v>4</v>
      </c>
      <c r="B60">
        <v>42.904000000000003</v>
      </c>
      <c r="C60">
        <f t="shared" si="0"/>
        <v>32.476600731636161</v>
      </c>
      <c r="D60">
        <f t="shared" si="1"/>
        <v>10.427399268363843</v>
      </c>
      <c r="E60">
        <f t="shared" si="2"/>
        <v>108.73065550187479</v>
      </c>
      <c r="F60">
        <f t="shared" si="3"/>
        <v>0.24304025891207909</v>
      </c>
    </row>
    <row r="61" spans="1:6" x14ac:dyDescent="0.35">
      <c r="A61">
        <v>4</v>
      </c>
      <c r="B61">
        <v>43.261699999999998</v>
      </c>
      <c r="C61">
        <f t="shared" si="0"/>
        <v>32.476600731636161</v>
      </c>
      <c r="D61">
        <f t="shared" si="1"/>
        <v>10.785099268363837</v>
      </c>
      <c r="E61">
        <f t="shared" si="2"/>
        <v>116.31836622846217</v>
      </c>
      <c r="F61">
        <f t="shared" si="3"/>
        <v>0.24929901664437221</v>
      </c>
    </row>
    <row r="62" spans="1:6" x14ac:dyDescent="0.35">
      <c r="A62">
        <v>4</v>
      </c>
      <c r="B62">
        <v>37.5899</v>
      </c>
      <c r="C62">
        <f t="shared" si="0"/>
        <v>32.476600731636161</v>
      </c>
      <c r="D62">
        <f t="shared" si="1"/>
        <v>5.1132992683638392</v>
      </c>
      <c r="E62">
        <f t="shared" si="2"/>
        <v>26.145829407850172</v>
      </c>
      <c r="F62">
        <f t="shared" si="3"/>
        <v>0.13602854139978662</v>
      </c>
    </row>
    <row r="63" spans="1:6" x14ac:dyDescent="0.35">
      <c r="A63">
        <v>4</v>
      </c>
      <c r="B63">
        <v>36.655700000000003</v>
      </c>
      <c r="C63">
        <f t="shared" si="0"/>
        <v>32.476600731636161</v>
      </c>
      <c r="D63">
        <f t="shared" si="1"/>
        <v>4.1790992683638422</v>
      </c>
      <c r="E63">
        <f t="shared" si="2"/>
        <v>17.464870694839203</v>
      </c>
      <c r="F63">
        <f t="shared" si="3"/>
        <v>0.11400953380685246</v>
      </c>
    </row>
    <row r="64" spans="1:6" x14ac:dyDescent="0.35">
      <c r="A64">
        <v>4</v>
      </c>
      <c r="B64">
        <v>34.434100000000001</v>
      </c>
      <c r="C64">
        <f t="shared" si="0"/>
        <v>32.476600731636161</v>
      </c>
      <c r="D64">
        <f t="shared" si="1"/>
        <v>1.9574992683638399</v>
      </c>
      <c r="E64">
        <f t="shared" si="2"/>
        <v>3.8318033856449687</v>
      </c>
      <c r="F64">
        <f t="shared" si="3"/>
        <v>5.6847696567177301E-2</v>
      </c>
    </row>
    <row r="65" spans="1:6" x14ac:dyDescent="0.35">
      <c r="A65">
        <v>4</v>
      </c>
      <c r="B65">
        <v>31.366900000000001</v>
      </c>
      <c r="C65">
        <f t="shared" si="0"/>
        <v>32.476600731636161</v>
      </c>
      <c r="D65">
        <f t="shared" si="1"/>
        <v>-1.1097007316361598</v>
      </c>
      <c r="E65">
        <f t="shared" si="2"/>
        <v>1.2314357137938283</v>
      </c>
      <c r="F65">
        <f t="shared" si="3"/>
        <v>3.5378081086628252E-2</v>
      </c>
    </row>
    <row r="66" spans="1:6" x14ac:dyDescent="0.35">
      <c r="A66">
        <v>4</v>
      </c>
      <c r="B66">
        <v>41.566099999999999</v>
      </c>
      <c r="C66">
        <f t="shared" si="0"/>
        <v>32.476600731636161</v>
      </c>
      <c r="D66">
        <f t="shared" si="1"/>
        <v>9.0894992683638378</v>
      </c>
      <c r="E66">
        <f t="shared" si="2"/>
        <v>82.618996949586744</v>
      </c>
      <c r="F66">
        <f t="shared" si="3"/>
        <v>0.21867577829923515</v>
      </c>
    </row>
    <row r="67" spans="1:6" x14ac:dyDescent="0.35">
      <c r="A67">
        <v>4</v>
      </c>
      <c r="B67">
        <v>44.707999999999998</v>
      </c>
      <c r="C67">
        <f t="shared" ref="C67:C130" si="4">$I$2+($I$3*A67)</f>
        <v>32.476600731636161</v>
      </c>
      <c r="D67">
        <f t="shared" ref="D67:D130" si="5">B67-C67</f>
        <v>12.231399268363838</v>
      </c>
      <c r="E67">
        <f t="shared" ref="E67:E130" si="6">D67^2</f>
        <v>149.60712806213141</v>
      </c>
      <c r="F67">
        <f t="shared" ref="F67:F130" si="7">ABS((B67-C67)/B67)</f>
        <v>0.27358412964936563</v>
      </c>
    </row>
    <row r="68" spans="1:6" x14ac:dyDescent="0.35">
      <c r="A68">
        <v>4</v>
      </c>
      <c r="B68">
        <v>59.536099999999998</v>
      </c>
      <c r="C68">
        <f t="shared" si="4"/>
        <v>32.476600731636161</v>
      </c>
      <c r="D68">
        <f t="shared" si="5"/>
        <v>27.059499268363837</v>
      </c>
      <c r="E68">
        <f t="shared" si="6"/>
        <v>732.216500654583</v>
      </c>
      <c r="F68">
        <f t="shared" si="7"/>
        <v>0.45450574136303584</v>
      </c>
    </row>
    <row r="69" spans="1:6" x14ac:dyDescent="0.35">
      <c r="A69">
        <v>4</v>
      </c>
      <c r="B69">
        <v>59.438099999999999</v>
      </c>
      <c r="C69">
        <f t="shared" si="4"/>
        <v>32.476600731636161</v>
      </c>
      <c r="D69">
        <f t="shared" si="5"/>
        <v>26.961499268363838</v>
      </c>
      <c r="E69">
        <f t="shared" si="6"/>
        <v>726.92244279798376</v>
      </c>
      <c r="F69">
        <f t="shared" si="7"/>
        <v>0.45360634455616577</v>
      </c>
    </row>
    <row r="70" spans="1:6" x14ac:dyDescent="0.35">
      <c r="A70">
        <v>4</v>
      </c>
      <c r="B70">
        <v>46.2</v>
      </c>
      <c r="C70">
        <f t="shared" si="4"/>
        <v>32.476600731636161</v>
      </c>
      <c r="D70">
        <f t="shared" si="5"/>
        <v>13.723399268363842</v>
      </c>
      <c r="E70">
        <f t="shared" si="6"/>
        <v>188.33168747892924</v>
      </c>
      <c r="F70">
        <f t="shared" si="7"/>
        <v>0.29704327420700954</v>
      </c>
    </row>
    <row r="71" spans="1:6" x14ac:dyDescent="0.35">
      <c r="A71">
        <v>4</v>
      </c>
      <c r="B71">
        <v>41.399000000000001</v>
      </c>
      <c r="C71">
        <f t="shared" si="4"/>
        <v>32.476600731636161</v>
      </c>
      <c r="D71">
        <f t="shared" si="5"/>
        <v>8.92239926836384</v>
      </c>
      <c r="E71">
        <f t="shared" si="6"/>
        <v>79.609208704099586</v>
      </c>
      <c r="F71">
        <f t="shared" si="7"/>
        <v>0.21552209638792821</v>
      </c>
    </row>
    <row r="72" spans="1:6" x14ac:dyDescent="0.35">
      <c r="A72">
        <v>5</v>
      </c>
      <c r="B72">
        <v>44.515900000000002</v>
      </c>
      <c r="C72">
        <f t="shared" si="4"/>
        <v>27.955938147639078</v>
      </c>
      <c r="D72">
        <f t="shared" si="5"/>
        <v>16.559961852360924</v>
      </c>
      <c r="E72">
        <f t="shared" si="6"/>
        <v>274.23233655164904</v>
      </c>
      <c r="F72">
        <f t="shared" si="7"/>
        <v>0.37200105697876318</v>
      </c>
    </row>
    <row r="73" spans="1:6" x14ac:dyDescent="0.35">
      <c r="A73">
        <v>5</v>
      </c>
      <c r="B73">
        <v>42.488799999999998</v>
      </c>
      <c r="C73">
        <f t="shared" si="4"/>
        <v>27.955938147639078</v>
      </c>
      <c r="D73">
        <f t="shared" si="5"/>
        <v>14.53286185236092</v>
      </c>
      <c r="E73">
        <f t="shared" si="6"/>
        <v>211.20407361980728</v>
      </c>
      <c r="F73">
        <f t="shared" si="7"/>
        <v>0.34203982819851164</v>
      </c>
    </row>
    <row r="74" spans="1:6" x14ac:dyDescent="0.35">
      <c r="A74">
        <v>6</v>
      </c>
      <c r="B74">
        <v>35.799999999999997</v>
      </c>
      <c r="C74">
        <f t="shared" si="4"/>
        <v>23.435275563641994</v>
      </c>
      <c r="D74">
        <f t="shared" si="5"/>
        <v>12.364724436358003</v>
      </c>
      <c r="E74">
        <f t="shared" si="6"/>
        <v>152.88641038706874</v>
      </c>
      <c r="F74">
        <f t="shared" si="7"/>
        <v>0.34538336414407833</v>
      </c>
    </row>
    <row r="75" spans="1:6" x14ac:dyDescent="0.35">
      <c r="A75">
        <v>8</v>
      </c>
      <c r="B75">
        <v>23.4</v>
      </c>
      <c r="C75">
        <f t="shared" si="4"/>
        <v>14.393950395647828</v>
      </c>
      <c r="D75">
        <f t="shared" si="5"/>
        <v>9.0060496043521709</v>
      </c>
      <c r="E75">
        <f t="shared" si="6"/>
        <v>81.108929476051898</v>
      </c>
      <c r="F75">
        <f t="shared" si="7"/>
        <v>0.38487391471590476</v>
      </c>
    </row>
    <row r="76" spans="1:6" x14ac:dyDescent="0.35">
      <c r="A76">
        <v>8</v>
      </c>
      <c r="B76">
        <v>33.049900000000001</v>
      </c>
      <c r="C76">
        <f t="shared" si="4"/>
        <v>14.393950395647828</v>
      </c>
      <c r="D76">
        <f t="shared" si="5"/>
        <v>18.655949604352173</v>
      </c>
      <c r="E76">
        <f t="shared" si="6"/>
        <v>348.04445564012804</v>
      </c>
      <c r="F76">
        <f t="shared" si="7"/>
        <v>0.56447824666193158</v>
      </c>
    </row>
    <row r="77" spans="1:6" x14ac:dyDescent="0.35">
      <c r="A77">
        <v>8</v>
      </c>
      <c r="B77">
        <v>33.603200000000001</v>
      </c>
      <c r="C77">
        <f t="shared" si="4"/>
        <v>14.393950395647828</v>
      </c>
      <c r="D77">
        <f t="shared" si="5"/>
        <v>19.209249604352173</v>
      </c>
      <c r="E77">
        <f t="shared" si="6"/>
        <v>368.99527036230415</v>
      </c>
      <c r="F77">
        <f t="shared" si="7"/>
        <v>0.57164941447100792</v>
      </c>
    </row>
    <row r="78" spans="1:6" x14ac:dyDescent="0.35">
      <c r="A78">
        <v>4</v>
      </c>
      <c r="B78">
        <v>42</v>
      </c>
      <c r="C78">
        <f t="shared" si="4"/>
        <v>32.476600731636161</v>
      </c>
      <c r="D78">
        <f t="shared" si="5"/>
        <v>9.5233992683638391</v>
      </c>
      <c r="E78">
        <f t="shared" si="6"/>
        <v>90.695133624672906</v>
      </c>
      <c r="F78">
        <f t="shared" si="7"/>
        <v>0.22674760162771046</v>
      </c>
    </row>
    <row r="79" spans="1:6" x14ac:dyDescent="0.35">
      <c r="A79">
        <v>6</v>
      </c>
      <c r="B79">
        <v>37.487400000000001</v>
      </c>
      <c r="C79">
        <f t="shared" si="4"/>
        <v>23.435275563641994</v>
      </c>
      <c r="D79">
        <f t="shared" si="5"/>
        <v>14.052124436358007</v>
      </c>
      <c r="E79">
        <f t="shared" si="6"/>
        <v>197.46220117488983</v>
      </c>
      <c r="F79">
        <f t="shared" si="7"/>
        <v>0.37484926765681287</v>
      </c>
    </row>
    <row r="80" spans="1:6" x14ac:dyDescent="0.35">
      <c r="A80">
        <v>6</v>
      </c>
      <c r="B80">
        <v>36.1</v>
      </c>
      <c r="C80">
        <f t="shared" si="4"/>
        <v>23.435275563641994</v>
      </c>
      <c r="D80">
        <f t="shared" si="5"/>
        <v>12.664724436358007</v>
      </c>
      <c r="E80">
        <f t="shared" si="6"/>
        <v>160.39524504888365</v>
      </c>
      <c r="F80">
        <f t="shared" si="7"/>
        <v>0.35082339158886444</v>
      </c>
    </row>
    <row r="81" spans="1:6" x14ac:dyDescent="0.35">
      <c r="A81">
        <v>4</v>
      </c>
      <c r="B81">
        <v>39.4</v>
      </c>
      <c r="C81">
        <f t="shared" si="4"/>
        <v>32.476600731636161</v>
      </c>
      <c r="D81">
        <f t="shared" si="5"/>
        <v>6.9233992683638377</v>
      </c>
      <c r="E81">
        <f t="shared" si="6"/>
        <v>47.933457429180926</v>
      </c>
      <c r="F81">
        <f t="shared" si="7"/>
        <v>0.17572079361329537</v>
      </c>
    </row>
    <row r="82" spans="1:6" x14ac:dyDescent="0.35">
      <c r="A82">
        <v>4</v>
      </c>
      <c r="B82">
        <v>44.7</v>
      </c>
      <c r="C82">
        <f t="shared" si="4"/>
        <v>32.476600731636161</v>
      </c>
      <c r="D82">
        <f t="shared" si="5"/>
        <v>12.223399268363842</v>
      </c>
      <c r="E82">
        <f t="shared" si="6"/>
        <v>149.41148967383771</v>
      </c>
      <c r="F82">
        <f t="shared" si="7"/>
        <v>0.27345412233476157</v>
      </c>
    </row>
    <row r="83" spans="1:6" x14ac:dyDescent="0.35">
      <c r="A83">
        <v>4</v>
      </c>
      <c r="B83">
        <v>42.5</v>
      </c>
      <c r="C83">
        <f t="shared" si="4"/>
        <v>32.476600731636161</v>
      </c>
      <c r="D83">
        <f t="shared" si="5"/>
        <v>10.023399268363839</v>
      </c>
      <c r="E83">
        <f t="shared" si="6"/>
        <v>100.46853289303675</v>
      </c>
      <c r="F83">
        <f t="shared" si="7"/>
        <v>0.23584468866738445</v>
      </c>
    </row>
    <row r="84" spans="1:6" x14ac:dyDescent="0.35">
      <c r="A84">
        <v>4</v>
      </c>
      <c r="B84">
        <v>41.5</v>
      </c>
      <c r="C84">
        <f t="shared" si="4"/>
        <v>32.476600731636161</v>
      </c>
      <c r="D84">
        <f t="shared" si="5"/>
        <v>9.0233992683638391</v>
      </c>
      <c r="E84">
        <f t="shared" si="6"/>
        <v>81.421734356309074</v>
      </c>
      <c r="F84">
        <f t="shared" si="7"/>
        <v>0.2174313076714178</v>
      </c>
    </row>
    <row r="85" spans="1:6" x14ac:dyDescent="0.35">
      <c r="A85">
        <v>4</v>
      </c>
      <c r="B85">
        <v>43.5</v>
      </c>
      <c r="C85">
        <f t="shared" si="4"/>
        <v>32.476600731636161</v>
      </c>
      <c r="D85">
        <f t="shared" si="5"/>
        <v>11.023399268363839</v>
      </c>
      <c r="E85">
        <f t="shared" si="6"/>
        <v>121.51533142976443</v>
      </c>
      <c r="F85">
        <f t="shared" si="7"/>
        <v>0.2534114774336515</v>
      </c>
    </row>
    <row r="86" spans="1:6" x14ac:dyDescent="0.35">
      <c r="A86">
        <v>6</v>
      </c>
      <c r="B86">
        <v>40.5</v>
      </c>
      <c r="C86">
        <f t="shared" si="4"/>
        <v>23.435275563641994</v>
      </c>
      <c r="D86">
        <f t="shared" si="5"/>
        <v>17.064724436358006</v>
      </c>
      <c r="E86">
        <f t="shared" si="6"/>
        <v>291.20482008883408</v>
      </c>
      <c r="F86">
        <f t="shared" si="7"/>
        <v>0.42135122065081498</v>
      </c>
    </row>
    <row r="87" spans="1:6" x14ac:dyDescent="0.35">
      <c r="A87">
        <v>6</v>
      </c>
      <c r="B87">
        <v>39.700000000000003</v>
      </c>
      <c r="C87">
        <f t="shared" si="4"/>
        <v>23.435275563641994</v>
      </c>
      <c r="D87">
        <f t="shared" si="5"/>
        <v>16.264724436358009</v>
      </c>
      <c r="E87">
        <f t="shared" si="6"/>
        <v>264.54126099066133</v>
      </c>
      <c r="F87">
        <f t="shared" si="7"/>
        <v>0.40969079184780877</v>
      </c>
    </row>
    <row r="88" spans="1:6" x14ac:dyDescent="0.35">
      <c r="A88">
        <v>6</v>
      </c>
      <c r="B88">
        <v>40.807499999999997</v>
      </c>
      <c r="C88">
        <f t="shared" si="4"/>
        <v>23.435275563641994</v>
      </c>
      <c r="D88">
        <f t="shared" si="5"/>
        <v>17.372224436358003</v>
      </c>
      <c r="E88">
        <f t="shared" si="6"/>
        <v>301.79418186719414</v>
      </c>
      <c r="F88">
        <f t="shared" si="7"/>
        <v>0.42571155881536493</v>
      </c>
    </row>
    <row r="89" spans="1:6" x14ac:dyDescent="0.35">
      <c r="A89">
        <v>6</v>
      </c>
      <c r="B89">
        <v>37.979999999999997</v>
      </c>
      <c r="C89">
        <f t="shared" si="4"/>
        <v>23.435275563641994</v>
      </c>
      <c r="D89">
        <f t="shared" si="5"/>
        <v>14.544724436358003</v>
      </c>
      <c r="E89">
        <f t="shared" si="6"/>
        <v>211.5490089295896</v>
      </c>
      <c r="F89">
        <f t="shared" si="7"/>
        <v>0.38295746277930498</v>
      </c>
    </row>
    <row r="90" spans="1:6" x14ac:dyDescent="0.35">
      <c r="A90">
        <v>6</v>
      </c>
      <c r="B90">
        <v>36.752800000000001</v>
      </c>
      <c r="C90">
        <f t="shared" si="4"/>
        <v>23.435275563641994</v>
      </c>
      <c r="D90">
        <f t="shared" si="5"/>
        <v>13.317524436358006</v>
      </c>
      <c r="E90">
        <f t="shared" si="6"/>
        <v>177.35645711299264</v>
      </c>
      <c r="F90">
        <f t="shared" si="7"/>
        <v>0.36235400939133905</v>
      </c>
    </row>
    <row r="91" spans="1:6" x14ac:dyDescent="0.35">
      <c r="A91">
        <v>6</v>
      </c>
      <c r="B91">
        <v>33.4</v>
      </c>
      <c r="C91">
        <f t="shared" si="4"/>
        <v>23.435275563641994</v>
      </c>
      <c r="D91">
        <f t="shared" si="5"/>
        <v>9.9647244363580043</v>
      </c>
      <c r="E91">
        <f t="shared" si="6"/>
        <v>99.29573309255035</v>
      </c>
      <c r="F91">
        <f t="shared" si="7"/>
        <v>0.29834504300473069</v>
      </c>
    </row>
    <row r="92" spans="1:6" x14ac:dyDescent="0.35">
      <c r="A92">
        <v>8</v>
      </c>
      <c r="B92">
        <v>34.5</v>
      </c>
      <c r="C92">
        <f t="shared" si="4"/>
        <v>14.393950395647828</v>
      </c>
      <c r="D92">
        <f t="shared" si="5"/>
        <v>20.106049604352172</v>
      </c>
      <c r="E92">
        <f t="shared" si="6"/>
        <v>404.25323069267017</v>
      </c>
      <c r="F92">
        <f t="shared" si="7"/>
        <v>0.58278404650296156</v>
      </c>
    </row>
    <row r="93" spans="1:6" x14ac:dyDescent="0.35">
      <c r="A93">
        <v>8</v>
      </c>
      <c r="B93">
        <v>32.4</v>
      </c>
      <c r="C93">
        <f t="shared" si="4"/>
        <v>14.393950395647828</v>
      </c>
      <c r="D93">
        <f t="shared" si="5"/>
        <v>18.006049604352171</v>
      </c>
      <c r="E93">
        <f t="shared" si="6"/>
        <v>324.21782235439099</v>
      </c>
      <c r="F93">
        <f t="shared" si="7"/>
        <v>0.5557422717392646</v>
      </c>
    </row>
    <row r="94" spans="1:6" x14ac:dyDescent="0.35">
      <c r="A94">
        <v>6</v>
      </c>
      <c r="B94">
        <v>39.700000000000003</v>
      </c>
      <c r="C94">
        <f t="shared" si="4"/>
        <v>23.435275563641994</v>
      </c>
      <c r="D94">
        <f t="shared" si="5"/>
        <v>16.264724436358009</v>
      </c>
      <c r="E94">
        <f t="shared" si="6"/>
        <v>264.54126099066133</v>
      </c>
      <c r="F94">
        <f t="shared" si="7"/>
        <v>0.40969079184780877</v>
      </c>
    </row>
    <row r="95" spans="1:6" x14ac:dyDescent="0.35">
      <c r="A95">
        <v>4</v>
      </c>
      <c r="B95">
        <v>51.6</v>
      </c>
      <c r="C95">
        <f t="shared" si="4"/>
        <v>32.476600731636161</v>
      </c>
      <c r="D95">
        <f t="shared" si="5"/>
        <v>19.123399268363841</v>
      </c>
      <c r="E95">
        <f t="shared" si="6"/>
        <v>365.7043995772587</v>
      </c>
      <c r="F95">
        <f t="shared" si="7"/>
        <v>0.37060851295278757</v>
      </c>
    </row>
    <row r="96" spans="1:6" x14ac:dyDescent="0.35">
      <c r="A96">
        <v>4</v>
      </c>
      <c r="B96">
        <v>34.700000000000003</v>
      </c>
      <c r="C96">
        <f t="shared" si="4"/>
        <v>32.476600731636161</v>
      </c>
      <c r="D96">
        <f t="shared" si="5"/>
        <v>2.2233992683638419</v>
      </c>
      <c r="E96">
        <f t="shared" si="6"/>
        <v>4.9435043065608673</v>
      </c>
      <c r="F96">
        <f t="shared" si="7"/>
        <v>6.4074906869274972E-2</v>
      </c>
    </row>
    <row r="97" spans="1:6" x14ac:dyDescent="0.35">
      <c r="A97">
        <v>6</v>
      </c>
      <c r="B97">
        <v>47.1</v>
      </c>
      <c r="C97">
        <f t="shared" si="4"/>
        <v>23.435275563641994</v>
      </c>
      <c r="D97">
        <f t="shared" si="5"/>
        <v>23.664724436358007</v>
      </c>
      <c r="E97">
        <f t="shared" si="6"/>
        <v>560.01918264875985</v>
      </c>
      <c r="F97">
        <f t="shared" si="7"/>
        <v>0.50243576298000014</v>
      </c>
    </row>
    <row r="98" spans="1:6" x14ac:dyDescent="0.35">
      <c r="A98">
        <v>8</v>
      </c>
      <c r="B98">
        <v>35.722200000000001</v>
      </c>
      <c r="C98">
        <f t="shared" si="4"/>
        <v>14.393950395647828</v>
      </c>
      <c r="D98">
        <f t="shared" si="5"/>
        <v>21.328249604352173</v>
      </c>
      <c r="E98">
        <f t="shared" si="6"/>
        <v>454.89423118554862</v>
      </c>
      <c r="F98">
        <f t="shared" si="7"/>
        <v>0.59705868071821366</v>
      </c>
    </row>
    <row r="99" spans="1:6" x14ac:dyDescent="0.35">
      <c r="A99">
        <v>6</v>
      </c>
      <c r="B99">
        <v>37.999699999999997</v>
      </c>
      <c r="C99">
        <f t="shared" si="4"/>
        <v>23.435275563641994</v>
      </c>
      <c r="D99">
        <f t="shared" si="5"/>
        <v>14.564424436358003</v>
      </c>
      <c r="E99">
        <f t="shared" si="6"/>
        <v>212.12245916238214</v>
      </c>
      <c r="F99">
        <f t="shared" si="7"/>
        <v>0.3832773531464197</v>
      </c>
    </row>
    <row r="100" spans="1:6" x14ac:dyDescent="0.35">
      <c r="A100">
        <v>8</v>
      </c>
      <c r="B100">
        <v>31.227399999999999</v>
      </c>
      <c r="C100">
        <f t="shared" si="4"/>
        <v>14.393950395647828</v>
      </c>
      <c r="D100">
        <f t="shared" si="5"/>
        <v>16.833449604352172</v>
      </c>
      <c r="E100">
        <f t="shared" si="6"/>
        <v>283.36502558226431</v>
      </c>
      <c r="F100">
        <f t="shared" si="7"/>
        <v>0.53906023570172901</v>
      </c>
    </row>
    <row r="101" spans="1:6" x14ac:dyDescent="0.35">
      <c r="A101">
        <v>8</v>
      </c>
      <c r="B101">
        <v>30.547999999999998</v>
      </c>
      <c r="C101">
        <f t="shared" si="4"/>
        <v>14.393950395647828</v>
      </c>
      <c r="D101">
        <f t="shared" si="5"/>
        <v>16.154049604352171</v>
      </c>
      <c r="E101">
        <f t="shared" si="6"/>
        <v>260.95331861987052</v>
      </c>
      <c r="F101">
        <f t="shared" si="7"/>
        <v>0.52880874703261005</v>
      </c>
    </row>
    <row r="102" spans="1:6" x14ac:dyDescent="0.35">
      <c r="A102">
        <v>6</v>
      </c>
      <c r="B102">
        <v>35.496600000000001</v>
      </c>
      <c r="C102">
        <f t="shared" si="4"/>
        <v>23.435275563641994</v>
      </c>
      <c r="D102">
        <f t="shared" si="5"/>
        <v>12.061324436358007</v>
      </c>
      <c r="E102">
        <f t="shared" si="6"/>
        <v>145.47554715908677</v>
      </c>
      <c r="F102">
        <f t="shared" si="7"/>
        <v>0.33978816101705533</v>
      </c>
    </row>
    <row r="103" spans="1:6" x14ac:dyDescent="0.35">
      <c r="A103">
        <v>6</v>
      </c>
      <c r="B103">
        <v>35.496600000000001</v>
      </c>
      <c r="C103">
        <f t="shared" si="4"/>
        <v>23.435275563641994</v>
      </c>
      <c r="D103">
        <f t="shared" si="5"/>
        <v>12.061324436358007</v>
      </c>
      <c r="E103">
        <f t="shared" si="6"/>
        <v>145.47554715908677</v>
      </c>
      <c r="F103">
        <f t="shared" si="7"/>
        <v>0.33978816101705533</v>
      </c>
    </row>
    <row r="104" spans="1:6" x14ac:dyDescent="0.35">
      <c r="A104">
        <v>8</v>
      </c>
      <c r="B104">
        <v>33.603200000000001</v>
      </c>
      <c r="C104">
        <f t="shared" si="4"/>
        <v>14.393950395647828</v>
      </c>
      <c r="D104">
        <f t="shared" si="5"/>
        <v>19.209249604352173</v>
      </c>
      <c r="E104">
        <f t="shared" si="6"/>
        <v>368.99527036230415</v>
      </c>
      <c r="F104">
        <f t="shared" si="7"/>
        <v>0.57164941447100792</v>
      </c>
    </row>
    <row r="105" spans="1:6" x14ac:dyDescent="0.35">
      <c r="A105">
        <v>8</v>
      </c>
      <c r="B105">
        <v>29.837800000000001</v>
      </c>
      <c r="C105">
        <f t="shared" si="4"/>
        <v>14.393950395647828</v>
      </c>
      <c r="D105">
        <f t="shared" si="5"/>
        <v>15.443849604352174</v>
      </c>
      <c r="E105">
        <f t="shared" si="6"/>
        <v>238.51249060184878</v>
      </c>
      <c r="F105">
        <f t="shared" si="7"/>
        <v>0.51759344202160251</v>
      </c>
    </row>
    <row r="106" spans="1:6" x14ac:dyDescent="0.35">
      <c r="A106">
        <v>8</v>
      </c>
      <c r="B106">
        <v>27.730699999999999</v>
      </c>
      <c r="C106">
        <f t="shared" si="4"/>
        <v>14.393950395647828</v>
      </c>
      <c r="D106">
        <f t="shared" si="5"/>
        <v>13.336749604352171</v>
      </c>
      <c r="E106">
        <f t="shared" si="6"/>
        <v>177.86889000918779</v>
      </c>
      <c r="F106">
        <f t="shared" si="7"/>
        <v>0.48093807961400803</v>
      </c>
    </row>
    <row r="107" spans="1:6" x14ac:dyDescent="0.35">
      <c r="A107">
        <v>8</v>
      </c>
      <c r="B107">
        <v>29.837800000000001</v>
      </c>
      <c r="C107">
        <f t="shared" si="4"/>
        <v>14.393950395647828</v>
      </c>
      <c r="D107">
        <f t="shared" si="5"/>
        <v>15.443849604352174</v>
      </c>
      <c r="E107">
        <f t="shared" si="6"/>
        <v>238.51249060184878</v>
      </c>
      <c r="F107">
        <f t="shared" si="7"/>
        <v>0.51759344202160251</v>
      </c>
    </row>
    <row r="108" spans="1:6" x14ac:dyDescent="0.35">
      <c r="A108">
        <v>8</v>
      </c>
      <c r="B108">
        <v>27.730699999999999</v>
      </c>
      <c r="C108">
        <f t="shared" si="4"/>
        <v>14.393950395647828</v>
      </c>
      <c r="D108">
        <f t="shared" si="5"/>
        <v>13.336749604352171</v>
      </c>
      <c r="E108">
        <f t="shared" si="6"/>
        <v>177.86889000918779</v>
      </c>
      <c r="F108">
        <f t="shared" si="7"/>
        <v>0.48093807961400803</v>
      </c>
    </row>
    <row r="109" spans="1:6" x14ac:dyDescent="0.35">
      <c r="A109">
        <v>6</v>
      </c>
      <c r="B109">
        <v>37.9</v>
      </c>
      <c r="C109">
        <f t="shared" si="4"/>
        <v>23.435275563641994</v>
      </c>
      <c r="D109">
        <f t="shared" si="5"/>
        <v>14.464724436358004</v>
      </c>
      <c r="E109">
        <f t="shared" si="6"/>
        <v>209.22825301977238</v>
      </c>
      <c r="F109">
        <f t="shared" si="7"/>
        <v>0.38165499832079169</v>
      </c>
    </row>
    <row r="110" spans="1:6" x14ac:dyDescent="0.35">
      <c r="A110">
        <v>8</v>
      </c>
      <c r="B110">
        <v>34.5</v>
      </c>
      <c r="C110">
        <f t="shared" si="4"/>
        <v>14.393950395647828</v>
      </c>
      <c r="D110">
        <f t="shared" si="5"/>
        <v>20.106049604352172</v>
      </c>
      <c r="E110">
        <f t="shared" si="6"/>
        <v>404.25323069267017</v>
      </c>
      <c r="F110">
        <f t="shared" si="7"/>
        <v>0.58278404650296156</v>
      </c>
    </row>
    <row r="111" spans="1:6" x14ac:dyDescent="0.35">
      <c r="A111">
        <v>8</v>
      </c>
      <c r="B111">
        <v>33.9</v>
      </c>
      <c r="C111">
        <f t="shared" si="4"/>
        <v>14.393950395647828</v>
      </c>
      <c r="D111">
        <f t="shared" si="5"/>
        <v>19.506049604352171</v>
      </c>
      <c r="E111">
        <f t="shared" si="6"/>
        <v>380.48597116744747</v>
      </c>
      <c r="F111">
        <f t="shared" si="7"/>
        <v>0.57539969334372187</v>
      </c>
    </row>
    <row r="112" spans="1:6" x14ac:dyDescent="0.35">
      <c r="A112">
        <v>6</v>
      </c>
      <c r="B112">
        <v>37.299799999999998</v>
      </c>
      <c r="C112">
        <f t="shared" si="4"/>
        <v>23.435275563641994</v>
      </c>
      <c r="D112">
        <f t="shared" si="5"/>
        <v>13.864524436358003</v>
      </c>
      <c r="E112">
        <f t="shared" si="6"/>
        <v>192.22503784636822</v>
      </c>
      <c r="F112">
        <f t="shared" si="7"/>
        <v>0.37170506105550177</v>
      </c>
    </row>
    <row r="113" spans="1:6" x14ac:dyDescent="0.35">
      <c r="A113">
        <v>6</v>
      </c>
      <c r="B113">
        <v>36.543999999999997</v>
      </c>
      <c r="C113">
        <f t="shared" si="4"/>
        <v>23.435275563641994</v>
      </c>
      <c r="D113">
        <f t="shared" si="5"/>
        <v>13.108724436358003</v>
      </c>
      <c r="E113">
        <f t="shared" si="6"/>
        <v>171.83865634836943</v>
      </c>
      <c r="F113">
        <f t="shared" si="7"/>
        <v>0.35871071684429739</v>
      </c>
    </row>
    <row r="114" spans="1:6" x14ac:dyDescent="0.35">
      <c r="A114">
        <v>6</v>
      </c>
      <c r="B114">
        <v>36.920200000000001</v>
      </c>
      <c r="C114">
        <f t="shared" si="4"/>
        <v>23.435275563641994</v>
      </c>
      <c r="D114">
        <f t="shared" si="5"/>
        <v>13.484924436358007</v>
      </c>
      <c r="E114">
        <f t="shared" si="6"/>
        <v>181.84318705428532</v>
      </c>
      <c r="F114">
        <f t="shared" si="7"/>
        <v>0.36524516217024844</v>
      </c>
    </row>
    <row r="115" spans="1:6" x14ac:dyDescent="0.35">
      <c r="A115">
        <v>6</v>
      </c>
      <c r="B115">
        <v>37.425899999999999</v>
      </c>
      <c r="C115">
        <f t="shared" si="4"/>
        <v>23.435275563641994</v>
      </c>
      <c r="D115">
        <f t="shared" si="5"/>
        <v>13.990624436358004</v>
      </c>
      <c r="E115">
        <f t="shared" si="6"/>
        <v>195.73757211921773</v>
      </c>
      <c r="F115">
        <f t="shared" si="7"/>
        <v>0.37382199055621923</v>
      </c>
    </row>
    <row r="116" spans="1:6" x14ac:dyDescent="0.35">
      <c r="A116">
        <v>6</v>
      </c>
      <c r="B116">
        <v>35.435400000000001</v>
      </c>
      <c r="C116">
        <f t="shared" si="4"/>
        <v>23.435275563641994</v>
      </c>
      <c r="D116">
        <f t="shared" si="5"/>
        <v>12.000124436358007</v>
      </c>
      <c r="E116">
        <f t="shared" si="6"/>
        <v>144.00298648807657</v>
      </c>
      <c r="F116">
        <f t="shared" si="7"/>
        <v>0.33864791808073302</v>
      </c>
    </row>
    <row r="117" spans="1:6" x14ac:dyDescent="0.35">
      <c r="A117">
        <v>6</v>
      </c>
      <c r="B117">
        <v>35.890999999999998</v>
      </c>
      <c r="C117">
        <f t="shared" si="4"/>
        <v>23.435275563641994</v>
      </c>
      <c r="D117">
        <f t="shared" si="5"/>
        <v>12.455724436358004</v>
      </c>
      <c r="E117">
        <f t="shared" si="6"/>
        <v>155.14507123448593</v>
      </c>
      <c r="F117">
        <f t="shared" si="7"/>
        <v>0.34704311488557033</v>
      </c>
    </row>
    <row r="118" spans="1:6" x14ac:dyDescent="0.35">
      <c r="A118">
        <v>4</v>
      </c>
      <c r="B118">
        <v>43.297899999999998</v>
      </c>
      <c r="C118">
        <f t="shared" si="4"/>
        <v>32.476600731636161</v>
      </c>
      <c r="D118">
        <f t="shared" si="5"/>
        <v>10.821299268363838</v>
      </c>
      <c r="E118">
        <f t="shared" si="6"/>
        <v>117.10051785549173</v>
      </c>
      <c r="F118">
        <f t="shared" si="7"/>
        <v>0.24992665391078639</v>
      </c>
    </row>
    <row r="119" spans="1:6" x14ac:dyDescent="0.35">
      <c r="A119">
        <v>4</v>
      </c>
      <c r="B119">
        <v>45.5991</v>
      </c>
      <c r="C119">
        <f t="shared" si="4"/>
        <v>32.476600731636161</v>
      </c>
      <c r="D119">
        <f t="shared" si="5"/>
        <v>13.122499268363839</v>
      </c>
      <c r="E119">
        <f t="shared" si="6"/>
        <v>172.19998704820949</v>
      </c>
      <c r="F119">
        <f t="shared" si="7"/>
        <v>0.28777978662657461</v>
      </c>
    </row>
    <row r="120" spans="1:6" x14ac:dyDescent="0.35">
      <c r="A120">
        <v>4</v>
      </c>
      <c r="B120">
        <v>41.7</v>
      </c>
      <c r="C120">
        <f t="shared" si="4"/>
        <v>32.476600731636161</v>
      </c>
      <c r="D120">
        <f t="shared" si="5"/>
        <v>9.2233992683638419</v>
      </c>
      <c r="E120">
        <f t="shared" si="6"/>
        <v>85.071094063654655</v>
      </c>
      <c r="F120">
        <f t="shared" si="7"/>
        <v>0.22118463473294583</v>
      </c>
    </row>
    <row r="121" spans="1:6" x14ac:dyDescent="0.35">
      <c r="A121">
        <v>4</v>
      </c>
      <c r="B121">
        <v>38.700000000000003</v>
      </c>
      <c r="C121">
        <f t="shared" si="4"/>
        <v>32.476600731636161</v>
      </c>
      <c r="D121">
        <f t="shared" si="5"/>
        <v>6.2233992683638419</v>
      </c>
      <c r="E121">
        <f t="shared" si="6"/>
        <v>38.730698453471604</v>
      </c>
      <c r="F121">
        <f t="shared" si="7"/>
        <v>0.16081135060371685</v>
      </c>
    </row>
    <row r="122" spans="1:6" x14ac:dyDescent="0.35">
      <c r="A122">
        <v>4</v>
      </c>
      <c r="B122">
        <v>38.700000000000003</v>
      </c>
      <c r="C122">
        <f t="shared" si="4"/>
        <v>32.476600731636161</v>
      </c>
      <c r="D122">
        <f t="shared" si="5"/>
        <v>6.2233992683638419</v>
      </c>
      <c r="E122">
        <f t="shared" si="6"/>
        <v>38.730698453471604</v>
      </c>
      <c r="F122">
        <f t="shared" si="7"/>
        <v>0.16081135060371685</v>
      </c>
    </row>
    <row r="123" spans="1:6" x14ac:dyDescent="0.35">
      <c r="A123">
        <v>4</v>
      </c>
      <c r="B123">
        <v>37.5899</v>
      </c>
      <c r="C123">
        <f t="shared" si="4"/>
        <v>32.476600731636161</v>
      </c>
      <c r="D123">
        <f t="shared" si="5"/>
        <v>5.1132992683638392</v>
      </c>
      <c r="E123">
        <f t="shared" si="6"/>
        <v>26.145829407850172</v>
      </c>
      <c r="F123">
        <f t="shared" si="7"/>
        <v>0.13602854139978662</v>
      </c>
    </row>
    <row r="124" spans="1:6" x14ac:dyDescent="0.35">
      <c r="A124">
        <v>4</v>
      </c>
      <c r="B124">
        <v>36.655700000000003</v>
      </c>
      <c r="C124">
        <f t="shared" si="4"/>
        <v>32.476600731636161</v>
      </c>
      <c r="D124">
        <f t="shared" si="5"/>
        <v>4.1790992683638422</v>
      </c>
      <c r="E124">
        <f t="shared" si="6"/>
        <v>17.464870694839203</v>
      </c>
      <c r="F124">
        <f t="shared" si="7"/>
        <v>0.11400953380685246</v>
      </c>
    </row>
    <row r="125" spans="1:6" x14ac:dyDescent="0.35">
      <c r="A125">
        <v>4</v>
      </c>
      <c r="B125">
        <v>34.434100000000001</v>
      </c>
      <c r="C125">
        <f t="shared" si="4"/>
        <v>32.476600731636161</v>
      </c>
      <c r="D125">
        <f t="shared" si="5"/>
        <v>1.9574992683638399</v>
      </c>
      <c r="E125">
        <f t="shared" si="6"/>
        <v>3.8318033856449687</v>
      </c>
      <c r="F125">
        <f t="shared" si="7"/>
        <v>5.6847696567177301E-2</v>
      </c>
    </row>
    <row r="126" spans="1:6" x14ac:dyDescent="0.35">
      <c r="A126">
        <v>4</v>
      </c>
      <c r="B126">
        <v>31.366900000000001</v>
      </c>
      <c r="C126">
        <f t="shared" si="4"/>
        <v>32.476600731636161</v>
      </c>
      <c r="D126">
        <f t="shared" si="5"/>
        <v>-1.1097007316361598</v>
      </c>
      <c r="E126">
        <f t="shared" si="6"/>
        <v>1.2314357137938283</v>
      </c>
      <c r="F126">
        <f t="shared" si="7"/>
        <v>3.5378081086628252E-2</v>
      </c>
    </row>
    <row r="127" spans="1:6" x14ac:dyDescent="0.35">
      <c r="A127">
        <v>6</v>
      </c>
      <c r="B127">
        <v>32.200000000000003</v>
      </c>
      <c r="C127">
        <f t="shared" si="4"/>
        <v>23.435275563641994</v>
      </c>
      <c r="D127">
        <f t="shared" si="5"/>
        <v>8.7647244363580086</v>
      </c>
      <c r="E127">
        <f t="shared" si="6"/>
        <v>76.820394445291214</v>
      </c>
      <c r="F127">
        <f t="shared" si="7"/>
        <v>0.27219641106701886</v>
      </c>
    </row>
    <row r="128" spans="1:6" x14ac:dyDescent="0.35">
      <c r="A128">
        <v>6</v>
      </c>
      <c r="B128">
        <v>28.1</v>
      </c>
      <c r="C128">
        <f t="shared" si="4"/>
        <v>23.435275563641994</v>
      </c>
      <c r="D128">
        <f t="shared" si="5"/>
        <v>4.6647244363580072</v>
      </c>
      <c r="E128">
        <f t="shared" si="6"/>
        <v>21.759654067155527</v>
      </c>
      <c r="F128">
        <f t="shared" si="7"/>
        <v>0.16600442834014259</v>
      </c>
    </row>
    <row r="129" spans="1:6" x14ac:dyDescent="0.35">
      <c r="A129">
        <v>8</v>
      </c>
      <c r="B129">
        <v>25.7</v>
      </c>
      <c r="C129">
        <f t="shared" si="4"/>
        <v>14.393950395647828</v>
      </c>
      <c r="D129">
        <f t="shared" si="5"/>
        <v>11.306049604352172</v>
      </c>
      <c r="E129">
        <f t="shared" si="6"/>
        <v>127.82675765607189</v>
      </c>
      <c r="F129">
        <f t="shared" si="7"/>
        <v>0.43992410911876156</v>
      </c>
    </row>
    <row r="130" spans="1:6" x14ac:dyDescent="0.35">
      <c r="A130">
        <v>6</v>
      </c>
      <c r="B130">
        <v>27.8</v>
      </c>
      <c r="C130">
        <f t="shared" si="4"/>
        <v>23.435275563641994</v>
      </c>
      <c r="D130">
        <f t="shared" si="5"/>
        <v>4.3647244363580064</v>
      </c>
      <c r="E130">
        <f t="shared" si="6"/>
        <v>19.050819405340718</v>
      </c>
      <c r="F130">
        <f t="shared" si="7"/>
        <v>0.15700447612798585</v>
      </c>
    </row>
    <row r="131" spans="1:6" x14ac:dyDescent="0.35">
      <c r="A131">
        <v>8</v>
      </c>
      <c r="B131">
        <v>25.6</v>
      </c>
      <c r="C131">
        <f t="shared" ref="C131:C194" si="8">$I$2+($I$3*A131)</f>
        <v>14.393950395647828</v>
      </c>
      <c r="D131">
        <f t="shared" ref="D131:D194" si="9">B131-C131</f>
        <v>11.206049604352174</v>
      </c>
      <c r="E131">
        <f t="shared" ref="E131:E194" si="10">D131^2</f>
        <v>125.57554773520151</v>
      </c>
      <c r="F131">
        <f t="shared" ref="F131:F194" si="11">ABS((B131-C131)/B131)</f>
        <v>0.43773631267000679</v>
      </c>
    </row>
    <row r="132" spans="1:6" x14ac:dyDescent="0.35">
      <c r="A132">
        <v>8</v>
      </c>
      <c r="B132">
        <v>27.2</v>
      </c>
      <c r="C132">
        <f t="shared" si="8"/>
        <v>14.393950395647828</v>
      </c>
      <c r="D132">
        <f t="shared" si="9"/>
        <v>12.806049604352172</v>
      </c>
      <c r="E132">
        <f t="shared" si="10"/>
        <v>163.99490646912841</v>
      </c>
      <c r="F132">
        <f t="shared" si="11"/>
        <v>0.47081064721882987</v>
      </c>
    </row>
    <row r="133" spans="1:6" x14ac:dyDescent="0.35">
      <c r="A133">
        <v>6</v>
      </c>
      <c r="B133">
        <v>31.364100000000001</v>
      </c>
      <c r="C133">
        <f t="shared" si="8"/>
        <v>23.435275563641994</v>
      </c>
      <c r="D133">
        <f t="shared" si="9"/>
        <v>7.9288244363580063</v>
      </c>
      <c r="E133">
        <f t="shared" si="10"/>
        <v>62.866256942587853</v>
      </c>
      <c r="F133">
        <f t="shared" si="11"/>
        <v>0.25279936093680372</v>
      </c>
    </row>
    <row r="134" spans="1:6" x14ac:dyDescent="0.35">
      <c r="A134">
        <v>6</v>
      </c>
      <c r="B134">
        <v>31.363900000000001</v>
      </c>
      <c r="C134">
        <f t="shared" si="8"/>
        <v>23.435275563641994</v>
      </c>
      <c r="D134">
        <f t="shared" si="9"/>
        <v>7.9286244363580067</v>
      </c>
      <c r="E134">
        <f t="shared" si="10"/>
        <v>62.863085452813323</v>
      </c>
      <c r="F134">
        <f t="shared" si="11"/>
        <v>0.25279459621915662</v>
      </c>
    </row>
    <row r="135" spans="1:6" x14ac:dyDescent="0.35">
      <c r="A135">
        <v>8</v>
      </c>
      <c r="B135">
        <v>28.716000000000001</v>
      </c>
      <c r="C135">
        <f t="shared" si="8"/>
        <v>14.393950395647828</v>
      </c>
      <c r="D135">
        <f t="shared" si="9"/>
        <v>14.322049604352173</v>
      </c>
      <c r="E135">
        <f t="shared" si="10"/>
        <v>205.12110486952426</v>
      </c>
      <c r="F135">
        <f t="shared" si="11"/>
        <v>0.4987480709135037</v>
      </c>
    </row>
    <row r="136" spans="1:6" x14ac:dyDescent="0.35">
      <c r="A136">
        <v>8</v>
      </c>
      <c r="B136">
        <v>28.700900000000001</v>
      </c>
      <c r="C136">
        <f t="shared" si="8"/>
        <v>14.393950395647828</v>
      </c>
      <c r="D136">
        <f t="shared" si="9"/>
        <v>14.306949604352173</v>
      </c>
      <c r="E136">
        <f t="shared" si="10"/>
        <v>204.68880698147279</v>
      </c>
      <c r="F136">
        <f t="shared" si="11"/>
        <v>0.49848435430081189</v>
      </c>
    </row>
    <row r="137" spans="1:6" x14ac:dyDescent="0.35">
      <c r="A137">
        <v>6</v>
      </c>
      <c r="B137">
        <v>24.4</v>
      </c>
      <c r="C137">
        <f t="shared" si="8"/>
        <v>23.435275563641994</v>
      </c>
      <c r="D137">
        <f t="shared" si="9"/>
        <v>0.96472443635800431</v>
      </c>
      <c r="E137">
        <f t="shared" si="10"/>
        <v>0.93069323810626914</v>
      </c>
      <c r="F137">
        <f t="shared" si="11"/>
        <v>3.9537886735983782E-2</v>
      </c>
    </row>
    <row r="138" spans="1:6" x14ac:dyDescent="0.35">
      <c r="A138">
        <v>8</v>
      </c>
      <c r="B138">
        <v>25.6</v>
      </c>
      <c r="C138">
        <f t="shared" si="8"/>
        <v>14.393950395647828</v>
      </c>
      <c r="D138">
        <f t="shared" si="9"/>
        <v>11.206049604352174</v>
      </c>
      <c r="E138">
        <f t="shared" si="10"/>
        <v>125.57554773520151</v>
      </c>
      <c r="F138">
        <f t="shared" si="11"/>
        <v>0.43773631267000679</v>
      </c>
    </row>
    <row r="139" spans="1:6" x14ac:dyDescent="0.35">
      <c r="A139">
        <v>8</v>
      </c>
      <c r="B139">
        <v>24.6</v>
      </c>
      <c r="C139">
        <f t="shared" si="8"/>
        <v>14.393950395647828</v>
      </c>
      <c r="D139">
        <f t="shared" si="9"/>
        <v>10.206049604352174</v>
      </c>
      <c r="E139">
        <f t="shared" si="10"/>
        <v>104.16344852649716</v>
      </c>
      <c r="F139">
        <f t="shared" si="11"/>
        <v>0.41488006521756804</v>
      </c>
    </row>
    <row r="140" spans="1:6" x14ac:dyDescent="0.35">
      <c r="A140">
        <v>8</v>
      </c>
      <c r="B140">
        <v>25.6</v>
      </c>
      <c r="C140">
        <f t="shared" si="8"/>
        <v>14.393950395647828</v>
      </c>
      <c r="D140">
        <f t="shared" si="9"/>
        <v>11.206049604352174</v>
      </c>
      <c r="E140">
        <f t="shared" si="10"/>
        <v>125.57554773520151</v>
      </c>
      <c r="F140">
        <f t="shared" si="11"/>
        <v>0.43773631267000679</v>
      </c>
    </row>
    <row r="141" spans="1:6" x14ac:dyDescent="0.35">
      <c r="A141">
        <v>6</v>
      </c>
      <c r="B141">
        <v>28.566800000000001</v>
      </c>
      <c r="C141">
        <f t="shared" si="8"/>
        <v>23.435275563641994</v>
      </c>
      <c r="D141">
        <f t="shared" si="9"/>
        <v>5.1315244363580064</v>
      </c>
      <c r="E141">
        <f t="shared" si="10"/>
        <v>26.332543040939356</v>
      </c>
      <c r="F141">
        <f t="shared" si="11"/>
        <v>0.17963245573035855</v>
      </c>
    </row>
    <row r="142" spans="1:6" x14ac:dyDescent="0.35">
      <c r="A142">
        <v>6</v>
      </c>
      <c r="B142">
        <v>28.567399999999999</v>
      </c>
      <c r="C142">
        <f t="shared" si="8"/>
        <v>23.435275563641994</v>
      </c>
      <c r="D142">
        <f t="shared" si="9"/>
        <v>5.132124436358005</v>
      </c>
      <c r="E142">
        <f t="shared" si="10"/>
        <v>26.33870123026297</v>
      </c>
      <c r="F142">
        <f t="shared" si="11"/>
        <v>0.17964968587823901</v>
      </c>
    </row>
    <row r="143" spans="1:6" x14ac:dyDescent="0.35">
      <c r="A143">
        <v>8</v>
      </c>
      <c r="B143">
        <v>25.897500000000001</v>
      </c>
      <c r="C143">
        <f t="shared" si="8"/>
        <v>14.393950395647828</v>
      </c>
      <c r="D143">
        <f t="shared" si="9"/>
        <v>11.503549604352173</v>
      </c>
      <c r="E143">
        <f t="shared" si="10"/>
        <v>132.33165349979103</v>
      </c>
      <c r="F143">
        <f t="shared" si="11"/>
        <v>0.44419537037753348</v>
      </c>
    </row>
    <row r="144" spans="1:6" x14ac:dyDescent="0.35">
      <c r="A144">
        <v>8</v>
      </c>
      <c r="B144">
        <v>25.897200000000002</v>
      </c>
      <c r="C144">
        <f t="shared" si="8"/>
        <v>14.393950395647828</v>
      </c>
      <c r="D144">
        <f t="shared" si="9"/>
        <v>11.503249604352174</v>
      </c>
      <c r="E144">
        <f t="shared" si="10"/>
        <v>132.32475146002844</v>
      </c>
      <c r="F144">
        <f t="shared" si="11"/>
        <v>0.44418893179000718</v>
      </c>
    </row>
    <row r="145" spans="1:6" x14ac:dyDescent="0.35">
      <c r="A145">
        <v>8</v>
      </c>
      <c r="B145">
        <v>19.5139</v>
      </c>
      <c r="C145">
        <f t="shared" si="8"/>
        <v>14.393950395647828</v>
      </c>
      <c r="D145">
        <f t="shared" si="9"/>
        <v>5.1199496043521719</v>
      </c>
      <c r="E145">
        <f t="shared" si="10"/>
        <v>26.213883951105963</v>
      </c>
      <c r="F145">
        <f t="shared" si="11"/>
        <v>0.26237449225178833</v>
      </c>
    </row>
    <row r="146" spans="1:6" x14ac:dyDescent="0.35">
      <c r="A146">
        <v>4</v>
      </c>
      <c r="B146">
        <v>30.45</v>
      </c>
      <c r="C146">
        <f t="shared" si="8"/>
        <v>32.476600731636161</v>
      </c>
      <c r="D146">
        <f t="shared" si="9"/>
        <v>-2.0266007316361616</v>
      </c>
      <c r="E146">
        <f t="shared" si="10"/>
        <v>4.1071105254682259</v>
      </c>
      <c r="F146">
        <f t="shared" si="11"/>
        <v>6.6555032237640782E-2</v>
      </c>
    </row>
    <row r="147" spans="1:6" x14ac:dyDescent="0.35">
      <c r="A147">
        <v>8</v>
      </c>
      <c r="B147">
        <v>21.473400000000002</v>
      </c>
      <c r="C147">
        <f t="shared" si="8"/>
        <v>14.393950395647828</v>
      </c>
      <c r="D147">
        <f t="shared" si="9"/>
        <v>7.079449604352174</v>
      </c>
      <c r="E147">
        <f t="shared" si="10"/>
        <v>50.118606700562154</v>
      </c>
      <c r="F147">
        <f t="shared" si="11"/>
        <v>0.32968461465590793</v>
      </c>
    </row>
    <row r="148" spans="1:6" x14ac:dyDescent="0.35">
      <c r="A148">
        <v>8</v>
      </c>
      <c r="B148">
        <v>21.473400000000002</v>
      </c>
      <c r="C148">
        <f t="shared" si="8"/>
        <v>14.393950395647828</v>
      </c>
      <c r="D148">
        <f t="shared" si="9"/>
        <v>7.079449604352174</v>
      </c>
      <c r="E148">
        <f t="shared" si="10"/>
        <v>50.118606700562154</v>
      </c>
      <c r="F148">
        <f t="shared" si="11"/>
        <v>0.32968461465590793</v>
      </c>
    </row>
    <row r="149" spans="1:6" x14ac:dyDescent="0.35">
      <c r="A149">
        <v>8</v>
      </c>
      <c r="B149">
        <v>21.473400000000002</v>
      </c>
      <c r="C149">
        <f t="shared" si="8"/>
        <v>14.393950395647828</v>
      </c>
      <c r="D149">
        <f t="shared" si="9"/>
        <v>7.079449604352174</v>
      </c>
      <c r="E149">
        <f t="shared" si="10"/>
        <v>50.118606700562154</v>
      </c>
      <c r="F149">
        <f t="shared" si="11"/>
        <v>0.32968461465590793</v>
      </c>
    </row>
    <row r="150" spans="1:6" x14ac:dyDescent="0.35">
      <c r="A150">
        <v>8</v>
      </c>
      <c r="B150">
        <v>23</v>
      </c>
      <c r="C150">
        <f t="shared" si="8"/>
        <v>14.393950395647828</v>
      </c>
      <c r="D150">
        <f t="shared" si="9"/>
        <v>8.6060496043521724</v>
      </c>
      <c r="E150">
        <f t="shared" si="10"/>
        <v>74.064089792570186</v>
      </c>
      <c r="F150">
        <f t="shared" si="11"/>
        <v>0.37417606975444229</v>
      </c>
    </row>
    <row r="151" spans="1:6" x14ac:dyDescent="0.35">
      <c r="A151">
        <v>8</v>
      </c>
      <c r="B151">
        <v>21.8</v>
      </c>
      <c r="C151">
        <f t="shared" si="8"/>
        <v>14.393950395647828</v>
      </c>
      <c r="D151">
        <f t="shared" si="9"/>
        <v>7.4060496043521731</v>
      </c>
      <c r="E151">
        <f t="shared" si="10"/>
        <v>54.849570742124982</v>
      </c>
      <c r="F151">
        <f t="shared" si="11"/>
        <v>0.33972704607120058</v>
      </c>
    </row>
    <row r="152" spans="1:6" x14ac:dyDescent="0.35">
      <c r="A152">
        <v>8</v>
      </c>
      <c r="B152">
        <v>23</v>
      </c>
      <c r="C152">
        <f t="shared" si="8"/>
        <v>14.393950395647828</v>
      </c>
      <c r="D152">
        <f t="shared" si="9"/>
        <v>8.6060496043521724</v>
      </c>
      <c r="E152">
        <f t="shared" si="10"/>
        <v>74.064089792570186</v>
      </c>
      <c r="F152">
        <f t="shared" si="11"/>
        <v>0.37417606975444229</v>
      </c>
    </row>
    <row r="153" spans="1:6" x14ac:dyDescent="0.35">
      <c r="A153">
        <v>8</v>
      </c>
      <c r="B153">
        <v>21.641200000000001</v>
      </c>
      <c r="C153">
        <f t="shared" si="8"/>
        <v>14.393950395647828</v>
      </c>
      <c r="D153">
        <f t="shared" si="9"/>
        <v>7.2472496043521737</v>
      </c>
      <c r="E153">
        <f t="shared" si="10"/>
        <v>52.522626827782737</v>
      </c>
      <c r="F153">
        <f t="shared" si="11"/>
        <v>0.33488205849731867</v>
      </c>
    </row>
    <row r="154" spans="1:6" x14ac:dyDescent="0.35">
      <c r="A154">
        <v>10</v>
      </c>
      <c r="B154">
        <v>18.600000000000001</v>
      </c>
      <c r="C154">
        <f t="shared" si="8"/>
        <v>5.352625227653661</v>
      </c>
      <c r="D154">
        <f t="shared" si="9"/>
        <v>13.24737477234634</v>
      </c>
      <c r="E154">
        <f t="shared" si="10"/>
        <v>175.49293835899826</v>
      </c>
      <c r="F154">
        <f t="shared" si="11"/>
        <v>0.71222445012614732</v>
      </c>
    </row>
    <row r="155" spans="1:6" x14ac:dyDescent="0.35">
      <c r="A155">
        <v>8</v>
      </c>
      <c r="B155">
        <v>21.2</v>
      </c>
      <c r="C155">
        <f t="shared" si="8"/>
        <v>14.393950395647828</v>
      </c>
      <c r="D155">
        <f t="shared" si="9"/>
        <v>6.8060496043521717</v>
      </c>
      <c r="E155">
        <f t="shared" si="10"/>
        <v>46.322311216902349</v>
      </c>
      <c r="F155">
        <f t="shared" si="11"/>
        <v>0.32104007567698922</v>
      </c>
    </row>
    <row r="156" spans="1:6" x14ac:dyDescent="0.35">
      <c r="A156">
        <v>8</v>
      </c>
      <c r="B156">
        <v>21.473400000000002</v>
      </c>
      <c r="C156">
        <f t="shared" si="8"/>
        <v>14.393950395647828</v>
      </c>
      <c r="D156">
        <f t="shared" si="9"/>
        <v>7.079449604352174</v>
      </c>
      <c r="E156">
        <f t="shared" si="10"/>
        <v>50.118606700562154</v>
      </c>
      <c r="F156">
        <f t="shared" si="11"/>
        <v>0.32968461465590793</v>
      </c>
    </row>
    <row r="157" spans="1:6" x14ac:dyDescent="0.35">
      <c r="A157">
        <v>8</v>
      </c>
      <c r="B157">
        <v>21.473400000000002</v>
      </c>
      <c r="C157">
        <f t="shared" si="8"/>
        <v>14.393950395647828</v>
      </c>
      <c r="D157">
        <f t="shared" si="9"/>
        <v>7.079449604352174</v>
      </c>
      <c r="E157">
        <f t="shared" si="10"/>
        <v>50.118606700562154</v>
      </c>
      <c r="F157">
        <f t="shared" si="11"/>
        <v>0.32968461465590793</v>
      </c>
    </row>
    <row r="158" spans="1:6" x14ac:dyDescent="0.35">
      <c r="A158">
        <v>8</v>
      </c>
      <c r="B158">
        <v>21.473400000000002</v>
      </c>
      <c r="C158">
        <f t="shared" si="8"/>
        <v>14.393950395647828</v>
      </c>
      <c r="D158">
        <f t="shared" si="9"/>
        <v>7.079449604352174</v>
      </c>
      <c r="E158">
        <f t="shared" si="10"/>
        <v>50.118606700562154</v>
      </c>
      <c r="F158">
        <f t="shared" si="11"/>
        <v>0.32968461465590793</v>
      </c>
    </row>
    <row r="159" spans="1:6" x14ac:dyDescent="0.35">
      <c r="A159">
        <v>8</v>
      </c>
      <c r="B159">
        <v>22.8</v>
      </c>
      <c r="C159">
        <f t="shared" si="8"/>
        <v>14.393950395647828</v>
      </c>
      <c r="D159">
        <f t="shared" si="9"/>
        <v>8.4060496043521731</v>
      </c>
      <c r="E159">
        <f t="shared" si="10"/>
        <v>70.661669950829321</v>
      </c>
      <c r="F159">
        <f t="shared" si="11"/>
        <v>0.36868638615579707</v>
      </c>
    </row>
    <row r="160" spans="1:6" x14ac:dyDescent="0.35">
      <c r="A160">
        <v>8</v>
      </c>
      <c r="B160">
        <v>21.8</v>
      </c>
      <c r="C160">
        <f t="shared" si="8"/>
        <v>14.393950395647828</v>
      </c>
      <c r="D160">
        <f t="shared" si="9"/>
        <v>7.4060496043521731</v>
      </c>
      <c r="E160">
        <f t="shared" si="10"/>
        <v>54.849570742124982</v>
      </c>
      <c r="F160">
        <f t="shared" si="11"/>
        <v>0.33972704607120058</v>
      </c>
    </row>
    <row r="161" spans="1:6" x14ac:dyDescent="0.35">
      <c r="A161">
        <v>8</v>
      </c>
      <c r="B161">
        <v>21.628499999999999</v>
      </c>
      <c r="C161">
        <f t="shared" si="8"/>
        <v>14.393950395647828</v>
      </c>
      <c r="D161">
        <f t="shared" si="9"/>
        <v>7.2345496043521713</v>
      </c>
      <c r="E161">
        <f t="shared" si="10"/>
        <v>52.338707977832158</v>
      </c>
      <c r="F161">
        <f t="shared" si="11"/>
        <v>0.33449150908995867</v>
      </c>
    </row>
    <row r="162" spans="1:6" x14ac:dyDescent="0.35">
      <c r="A162">
        <v>8</v>
      </c>
      <c r="B162">
        <v>21.9</v>
      </c>
      <c r="C162">
        <f t="shared" si="8"/>
        <v>14.393950395647828</v>
      </c>
      <c r="D162">
        <f t="shared" si="9"/>
        <v>7.5060496043521709</v>
      </c>
      <c r="E162">
        <f t="shared" si="10"/>
        <v>56.340780662995385</v>
      </c>
      <c r="F162">
        <f t="shared" si="11"/>
        <v>0.3427419910663092</v>
      </c>
    </row>
    <row r="163" spans="1:6" x14ac:dyDescent="0.35">
      <c r="A163">
        <v>8</v>
      </c>
      <c r="B163">
        <v>21.2</v>
      </c>
      <c r="C163">
        <f t="shared" si="8"/>
        <v>14.393950395647828</v>
      </c>
      <c r="D163">
        <f t="shared" si="9"/>
        <v>6.8060496043521717</v>
      </c>
      <c r="E163">
        <f t="shared" si="10"/>
        <v>46.322311216902349</v>
      </c>
      <c r="F163">
        <f t="shared" si="11"/>
        <v>0.32104007567698922</v>
      </c>
    </row>
    <row r="164" spans="1:6" x14ac:dyDescent="0.35">
      <c r="A164">
        <v>10</v>
      </c>
      <c r="B164">
        <v>17.7</v>
      </c>
      <c r="C164">
        <f t="shared" si="8"/>
        <v>5.352625227653661</v>
      </c>
      <c r="D164">
        <f t="shared" si="9"/>
        <v>12.347374772346338</v>
      </c>
      <c r="E164">
        <f t="shared" si="10"/>
        <v>152.45766376877478</v>
      </c>
      <c r="F164">
        <f t="shared" si="11"/>
        <v>0.69759179504781577</v>
      </c>
    </row>
    <row r="165" spans="1:6" x14ac:dyDescent="0.35">
      <c r="A165">
        <v>8</v>
      </c>
      <c r="B165">
        <v>20.6</v>
      </c>
      <c r="C165">
        <f t="shared" si="8"/>
        <v>14.393950395647828</v>
      </c>
      <c r="D165">
        <f t="shared" si="9"/>
        <v>6.2060496043521738</v>
      </c>
      <c r="E165">
        <f t="shared" si="10"/>
        <v>38.515051691679773</v>
      </c>
      <c r="F165">
        <f t="shared" si="11"/>
        <v>0.30126454390059093</v>
      </c>
    </row>
    <row r="166" spans="1:6" x14ac:dyDescent="0.35">
      <c r="A166">
        <v>8</v>
      </c>
      <c r="B166">
        <v>22.8</v>
      </c>
      <c r="C166">
        <f t="shared" si="8"/>
        <v>14.393950395647828</v>
      </c>
      <c r="D166">
        <f t="shared" si="9"/>
        <v>8.4060496043521731</v>
      </c>
      <c r="E166">
        <f t="shared" si="10"/>
        <v>70.661669950829321</v>
      </c>
      <c r="F166">
        <f t="shared" si="11"/>
        <v>0.36868638615579707</v>
      </c>
    </row>
    <row r="167" spans="1:6" x14ac:dyDescent="0.35">
      <c r="A167">
        <v>8</v>
      </c>
      <c r="B167">
        <v>21.8</v>
      </c>
      <c r="C167">
        <f t="shared" si="8"/>
        <v>14.393950395647828</v>
      </c>
      <c r="D167">
        <f t="shared" si="9"/>
        <v>7.4060496043521731</v>
      </c>
      <c r="E167">
        <f t="shared" si="10"/>
        <v>54.849570742124982</v>
      </c>
      <c r="F167">
        <f t="shared" si="11"/>
        <v>0.33972704607120058</v>
      </c>
    </row>
    <row r="168" spans="1:6" x14ac:dyDescent="0.35">
      <c r="A168">
        <v>8</v>
      </c>
      <c r="B168">
        <v>21.651499999999999</v>
      </c>
      <c r="C168">
        <f t="shared" si="8"/>
        <v>14.393950395647828</v>
      </c>
      <c r="D168">
        <f t="shared" si="9"/>
        <v>7.257549604352171</v>
      </c>
      <c r="E168">
        <f t="shared" si="10"/>
        <v>52.672026259632354</v>
      </c>
      <c r="F168">
        <f t="shared" si="11"/>
        <v>0.33519846681995114</v>
      </c>
    </row>
    <row r="169" spans="1:6" x14ac:dyDescent="0.35">
      <c r="A169">
        <v>6</v>
      </c>
      <c r="B169">
        <v>35</v>
      </c>
      <c r="C169">
        <f t="shared" si="8"/>
        <v>23.435275563641994</v>
      </c>
      <c r="D169">
        <f t="shared" si="9"/>
        <v>11.564724436358006</v>
      </c>
      <c r="E169">
        <f t="shared" si="10"/>
        <v>133.74285128889599</v>
      </c>
      <c r="F169">
        <f t="shared" si="11"/>
        <v>0.33042069818165731</v>
      </c>
    </row>
    <row r="170" spans="1:6" x14ac:dyDescent="0.35">
      <c r="A170">
        <v>6</v>
      </c>
      <c r="B170">
        <v>35</v>
      </c>
      <c r="C170">
        <f t="shared" si="8"/>
        <v>23.435275563641994</v>
      </c>
      <c r="D170">
        <f t="shared" si="9"/>
        <v>11.564724436358006</v>
      </c>
      <c r="E170">
        <f t="shared" si="10"/>
        <v>133.74285128889599</v>
      </c>
      <c r="F170">
        <f t="shared" si="11"/>
        <v>0.33042069818165731</v>
      </c>
    </row>
    <row r="171" spans="1:6" x14ac:dyDescent="0.35">
      <c r="A171">
        <v>4</v>
      </c>
      <c r="B171">
        <v>37</v>
      </c>
      <c r="C171">
        <f t="shared" si="8"/>
        <v>32.476600731636161</v>
      </c>
      <c r="D171">
        <f t="shared" si="9"/>
        <v>4.5233992683638391</v>
      </c>
      <c r="E171">
        <f t="shared" si="10"/>
        <v>20.461140941034515</v>
      </c>
      <c r="F171">
        <f t="shared" si="11"/>
        <v>0.12225403428010376</v>
      </c>
    </row>
    <row r="172" spans="1:6" x14ac:dyDescent="0.35">
      <c r="A172">
        <v>6</v>
      </c>
      <c r="B172">
        <v>34</v>
      </c>
      <c r="C172">
        <f t="shared" si="8"/>
        <v>23.435275563641994</v>
      </c>
      <c r="D172">
        <f t="shared" si="9"/>
        <v>10.564724436358006</v>
      </c>
      <c r="E172">
        <f t="shared" si="10"/>
        <v>111.61340241617998</v>
      </c>
      <c r="F172">
        <f t="shared" si="11"/>
        <v>0.31072718930464721</v>
      </c>
    </row>
    <row r="173" spans="1:6" x14ac:dyDescent="0.35">
      <c r="A173">
        <v>6</v>
      </c>
      <c r="B173">
        <v>30.049299999999999</v>
      </c>
      <c r="C173">
        <f t="shared" si="8"/>
        <v>23.435275563641994</v>
      </c>
      <c r="D173">
        <f t="shared" si="9"/>
        <v>6.6140244363580045</v>
      </c>
      <c r="E173">
        <f t="shared" si="10"/>
        <v>43.74531924474082</v>
      </c>
      <c r="F173">
        <f t="shared" si="11"/>
        <v>0.2201057740565672</v>
      </c>
    </row>
    <row r="174" spans="1:6" x14ac:dyDescent="0.35">
      <c r="A174">
        <v>8</v>
      </c>
      <c r="B174">
        <v>21.7</v>
      </c>
      <c r="C174">
        <f t="shared" si="8"/>
        <v>14.393950395647828</v>
      </c>
      <c r="D174">
        <f t="shared" si="9"/>
        <v>7.3060496043521717</v>
      </c>
      <c r="E174">
        <f t="shared" si="10"/>
        <v>53.378360821254525</v>
      </c>
      <c r="F174">
        <f t="shared" si="11"/>
        <v>0.3366843135646162</v>
      </c>
    </row>
    <row r="175" spans="1:6" x14ac:dyDescent="0.35">
      <c r="A175">
        <v>6</v>
      </c>
      <c r="B175">
        <v>32.299999999999997</v>
      </c>
      <c r="C175">
        <f t="shared" si="8"/>
        <v>23.435275563641994</v>
      </c>
      <c r="D175">
        <f t="shared" si="9"/>
        <v>8.8647244363580029</v>
      </c>
      <c r="E175">
        <f t="shared" si="10"/>
        <v>78.583339332562716</v>
      </c>
      <c r="F175">
        <f t="shared" si="11"/>
        <v>0.27444967295226019</v>
      </c>
    </row>
    <row r="176" spans="1:6" x14ac:dyDescent="0.35">
      <c r="A176">
        <v>8</v>
      </c>
      <c r="B176">
        <v>27.2</v>
      </c>
      <c r="C176">
        <f t="shared" si="8"/>
        <v>14.393950395647828</v>
      </c>
      <c r="D176">
        <f t="shared" si="9"/>
        <v>12.806049604352172</v>
      </c>
      <c r="E176">
        <f t="shared" si="10"/>
        <v>163.99490646912841</v>
      </c>
      <c r="F176">
        <f t="shared" si="11"/>
        <v>0.47081064721882987</v>
      </c>
    </row>
    <row r="177" spans="1:6" x14ac:dyDescent="0.35">
      <c r="A177">
        <v>4</v>
      </c>
      <c r="B177">
        <v>36.799999999999997</v>
      </c>
      <c r="C177">
        <f t="shared" si="8"/>
        <v>32.476600731636161</v>
      </c>
      <c r="D177">
        <f t="shared" si="9"/>
        <v>4.3233992683638363</v>
      </c>
      <c r="E177">
        <f t="shared" si="10"/>
        <v>18.691781233688953</v>
      </c>
      <c r="F177">
        <f t="shared" si="11"/>
        <v>0.11748367577075643</v>
      </c>
    </row>
    <row r="178" spans="1:6" x14ac:dyDescent="0.35">
      <c r="A178">
        <v>6</v>
      </c>
      <c r="B178">
        <v>35.5</v>
      </c>
      <c r="C178">
        <f t="shared" si="8"/>
        <v>23.435275563641994</v>
      </c>
      <c r="D178">
        <f t="shared" si="9"/>
        <v>12.064724436358006</v>
      </c>
      <c r="E178">
        <f t="shared" si="10"/>
        <v>145.557575725254</v>
      </c>
      <c r="F178">
        <f t="shared" si="11"/>
        <v>0.33985139257346497</v>
      </c>
    </row>
    <row r="179" spans="1:6" x14ac:dyDescent="0.35">
      <c r="A179">
        <v>6</v>
      </c>
      <c r="B179">
        <v>30.4</v>
      </c>
      <c r="C179">
        <f t="shared" si="8"/>
        <v>23.435275563641994</v>
      </c>
      <c r="D179">
        <f t="shared" si="9"/>
        <v>6.9647244363580043</v>
      </c>
      <c r="E179">
        <f t="shared" si="10"/>
        <v>48.507386474402324</v>
      </c>
      <c r="F179">
        <f t="shared" si="11"/>
        <v>0.22910277751177646</v>
      </c>
    </row>
    <row r="180" spans="1:6" x14ac:dyDescent="0.35">
      <c r="A180">
        <v>6</v>
      </c>
      <c r="B180">
        <v>29.4</v>
      </c>
      <c r="C180">
        <f t="shared" si="8"/>
        <v>23.435275563641994</v>
      </c>
      <c r="D180">
        <f t="shared" si="9"/>
        <v>5.9647244363580043</v>
      </c>
      <c r="E180">
        <f t="shared" si="10"/>
        <v>35.577937601686315</v>
      </c>
      <c r="F180">
        <f t="shared" si="11"/>
        <v>0.20288178354959199</v>
      </c>
    </row>
    <row r="181" spans="1:6" x14ac:dyDescent="0.35">
      <c r="A181">
        <v>6</v>
      </c>
      <c r="B181">
        <v>34.762999999999998</v>
      </c>
      <c r="C181">
        <f t="shared" si="8"/>
        <v>23.435275563641994</v>
      </c>
      <c r="D181">
        <f t="shared" si="9"/>
        <v>11.327724436358004</v>
      </c>
      <c r="E181">
        <f t="shared" si="10"/>
        <v>128.31734090606227</v>
      </c>
      <c r="F181">
        <f t="shared" si="11"/>
        <v>0.3258557787405576</v>
      </c>
    </row>
    <row r="182" spans="1:6" x14ac:dyDescent="0.35">
      <c r="A182">
        <v>6</v>
      </c>
      <c r="B182">
        <v>34.767499999999998</v>
      </c>
      <c r="C182">
        <f t="shared" si="8"/>
        <v>23.435275563641994</v>
      </c>
      <c r="D182">
        <f t="shared" si="9"/>
        <v>11.332224436358004</v>
      </c>
      <c r="E182">
        <f t="shared" si="10"/>
        <v>128.41931067598949</v>
      </c>
      <c r="F182">
        <f t="shared" si="11"/>
        <v>0.3259430340507084</v>
      </c>
    </row>
    <row r="183" spans="1:6" x14ac:dyDescent="0.35">
      <c r="A183">
        <v>8</v>
      </c>
      <c r="B183">
        <v>32.799999999999997</v>
      </c>
      <c r="C183">
        <f t="shared" si="8"/>
        <v>14.393950395647828</v>
      </c>
      <c r="D183">
        <f t="shared" si="9"/>
        <v>18.40604960435217</v>
      </c>
      <c r="E183">
        <f t="shared" si="10"/>
        <v>338.78266203787268</v>
      </c>
      <c r="F183">
        <f t="shared" si="11"/>
        <v>0.56116004891317595</v>
      </c>
    </row>
    <row r="184" spans="1:6" x14ac:dyDescent="0.35">
      <c r="A184">
        <v>8</v>
      </c>
      <c r="B184">
        <v>21.7</v>
      </c>
      <c r="C184">
        <f t="shared" si="8"/>
        <v>14.393950395647828</v>
      </c>
      <c r="D184">
        <f t="shared" si="9"/>
        <v>7.3060496043521717</v>
      </c>
      <c r="E184">
        <f t="shared" si="10"/>
        <v>53.378360821254525</v>
      </c>
      <c r="F184">
        <f t="shared" si="11"/>
        <v>0.3366843135646162</v>
      </c>
    </row>
    <row r="185" spans="1:6" x14ac:dyDescent="0.35">
      <c r="A185">
        <v>4</v>
      </c>
      <c r="B185">
        <v>40.299999999999997</v>
      </c>
      <c r="C185">
        <f t="shared" si="8"/>
        <v>32.476600731636161</v>
      </c>
      <c r="D185">
        <f t="shared" si="9"/>
        <v>7.8233992683638363</v>
      </c>
      <c r="E185">
        <f t="shared" si="10"/>
        <v>61.205576112235811</v>
      </c>
      <c r="F185">
        <f t="shared" si="11"/>
        <v>0.19412901410332101</v>
      </c>
    </row>
    <row r="186" spans="1:6" x14ac:dyDescent="0.35">
      <c r="A186">
        <v>4</v>
      </c>
      <c r="B186">
        <v>37.299999999999997</v>
      </c>
      <c r="C186">
        <f t="shared" si="8"/>
        <v>32.476600731636161</v>
      </c>
      <c r="D186">
        <f t="shared" si="9"/>
        <v>4.8233992683638363</v>
      </c>
      <c r="E186">
        <f t="shared" si="10"/>
        <v>23.26518050205279</v>
      </c>
      <c r="F186">
        <f t="shared" si="11"/>
        <v>0.12931365330734146</v>
      </c>
    </row>
    <row r="187" spans="1:6" x14ac:dyDescent="0.35">
      <c r="A187">
        <v>6</v>
      </c>
      <c r="B187">
        <v>35.799999999999997</v>
      </c>
      <c r="C187">
        <f t="shared" si="8"/>
        <v>23.435275563641994</v>
      </c>
      <c r="D187">
        <f t="shared" si="9"/>
        <v>12.364724436358003</v>
      </c>
      <c r="E187">
        <f t="shared" si="10"/>
        <v>152.88641038706874</v>
      </c>
      <c r="F187">
        <f t="shared" si="11"/>
        <v>0.34538336414407833</v>
      </c>
    </row>
    <row r="188" spans="1:6" x14ac:dyDescent="0.35">
      <c r="A188">
        <v>8</v>
      </c>
      <c r="B188">
        <v>24.1556</v>
      </c>
      <c r="C188">
        <f t="shared" si="8"/>
        <v>14.393950395647828</v>
      </c>
      <c r="D188">
        <f t="shared" si="9"/>
        <v>9.7616496043521721</v>
      </c>
      <c r="E188">
        <f t="shared" si="10"/>
        <v>95.289802998148915</v>
      </c>
      <c r="F188">
        <f t="shared" si="11"/>
        <v>0.40411538543245346</v>
      </c>
    </row>
    <row r="189" spans="1:6" x14ac:dyDescent="0.35">
      <c r="A189">
        <v>4</v>
      </c>
      <c r="B189">
        <v>43.2</v>
      </c>
      <c r="C189">
        <f t="shared" si="8"/>
        <v>32.476600731636161</v>
      </c>
      <c r="D189">
        <f t="shared" si="9"/>
        <v>10.723399268363842</v>
      </c>
      <c r="E189">
        <f t="shared" si="10"/>
        <v>114.99129186874617</v>
      </c>
      <c r="F189">
        <f t="shared" si="11"/>
        <v>0.24822683491582967</v>
      </c>
    </row>
    <row r="190" spans="1:6" x14ac:dyDescent="0.35">
      <c r="A190">
        <v>4</v>
      </c>
      <c r="B190">
        <v>42.973300000000002</v>
      </c>
      <c r="C190">
        <f t="shared" si="8"/>
        <v>32.476600731636161</v>
      </c>
      <c r="D190">
        <f t="shared" si="9"/>
        <v>10.496699268363841</v>
      </c>
      <c r="E190">
        <f t="shared" si="10"/>
        <v>110.18069553046999</v>
      </c>
      <c r="F190">
        <f t="shared" si="11"/>
        <v>0.24426095432195899</v>
      </c>
    </row>
    <row r="191" spans="1:6" x14ac:dyDescent="0.35">
      <c r="A191">
        <v>6</v>
      </c>
      <c r="B191">
        <v>34.542400000000001</v>
      </c>
      <c r="C191">
        <f t="shared" si="8"/>
        <v>23.435275563641994</v>
      </c>
      <c r="D191">
        <f t="shared" si="9"/>
        <v>11.107124436358006</v>
      </c>
      <c r="E191">
        <f t="shared" si="10"/>
        <v>123.36821324474116</v>
      </c>
      <c r="F191">
        <f t="shared" si="11"/>
        <v>0.3215504549874359</v>
      </c>
    </row>
    <row r="192" spans="1:6" x14ac:dyDescent="0.35">
      <c r="A192">
        <v>6</v>
      </c>
      <c r="B192">
        <v>34.542400000000001</v>
      </c>
      <c r="C192">
        <f t="shared" si="8"/>
        <v>23.435275563641994</v>
      </c>
      <c r="D192">
        <f t="shared" si="9"/>
        <v>11.107124436358006</v>
      </c>
      <c r="E192">
        <f t="shared" si="10"/>
        <v>123.36821324474116</v>
      </c>
      <c r="F192">
        <f t="shared" si="11"/>
        <v>0.3215504549874359</v>
      </c>
    </row>
    <row r="193" spans="1:6" x14ac:dyDescent="0.35">
      <c r="A193">
        <v>6</v>
      </c>
      <c r="B193">
        <v>35.505200000000002</v>
      </c>
      <c r="C193">
        <f t="shared" si="8"/>
        <v>23.435275563641994</v>
      </c>
      <c r="D193">
        <f t="shared" si="9"/>
        <v>12.069924436358008</v>
      </c>
      <c r="E193">
        <f t="shared" si="10"/>
        <v>145.68307589939218</v>
      </c>
      <c r="F193">
        <f t="shared" si="11"/>
        <v>0.33994807623553752</v>
      </c>
    </row>
    <row r="194" spans="1:6" x14ac:dyDescent="0.35">
      <c r="A194">
        <v>6</v>
      </c>
      <c r="B194">
        <v>35.993099999999998</v>
      </c>
      <c r="C194">
        <f t="shared" si="8"/>
        <v>23.435275563641994</v>
      </c>
      <c r="D194">
        <f t="shared" si="9"/>
        <v>12.557824436358004</v>
      </c>
      <c r="E194">
        <f t="shared" si="10"/>
        <v>157.69895457439023</v>
      </c>
      <c r="F194">
        <f t="shared" si="11"/>
        <v>0.34889532817006608</v>
      </c>
    </row>
    <row r="195" spans="1:6" x14ac:dyDescent="0.35">
      <c r="A195">
        <v>6</v>
      </c>
      <c r="B195">
        <v>32.286000000000001</v>
      </c>
      <c r="C195">
        <f t="shared" ref="C195:C246" si="12">$I$2+($I$3*A195)</f>
        <v>23.435275563641994</v>
      </c>
      <c r="D195">
        <f t="shared" ref="D195:D246" si="13">B195-C195</f>
        <v>8.8507244363580071</v>
      </c>
      <c r="E195">
        <f t="shared" ref="E195:E246" si="14">D195^2</f>
        <v>78.335323048344762</v>
      </c>
      <c r="F195">
        <f t="shared" ref="F195:F246" si="15">ABS((B195-C195)/B195)</f>
        <v>0.27413505656811021</v>
      </c>
    </row>
    <row r="196" spans="1:6" x14ac:dyDescent="0.35">
      <c r="A196">
        <v>8</v>
      </c>
      <c r="B196">
        <v>28.1647</v>
      </c>
      <c r="C196">
        <f t="shared" si="12"/>
        <v>14.393950395647828</v>
      </c>
      <c r="D196">
        <f t="shared" si="13"/>
        <v>13.770749604352172</v>
      </c>
      <c r="E196">
        <f t="shared" si="14"/>
        <v>189.6335446657655</v>
      </c>
      <c r="F196">
        <f t="shared" si="15"/>
        <v>0.4889364915781873</v>
      </c>
    </row>
    <row r="197" spans="1:6" x14ac:dyDescent="0.35">
      <c r="A197">
        <v>8</v>
      </c>
      <c r="B197">
        <v>32.4</v>
      </c>
      <c r="C197">
        <f t="shared" si="12"/>
        <v>14.393950395647828</v>
      </c>
      <c r="D197">
        <f t="shared" si="13"/>
        <v>18.006049604352171</v>
      </c>
      <c r="E197">
        <f t="shared" si="14"/>
        <v>324.21782235439099</v>
      </c>
      <c r="F197">
        <f t="shared" si="15"/>
        <v>0.5557422717392646</v>
      </c>
    </row>
    <row r="198" spans="1:6" x14ac:dyDescent="0.35">
      <c r="A198">
        <v>8</v>
      </c>
      <c r="B198">
        <v>24.2</v>
      </c>
      <c r="C198">
        <f t="shared" si="12"/>
        <v>14.393950395647828</v>
      </c>
      <c r="D198">
        <f t="shared" si="13"/>
        <v>9.8060496043521717</v>
      </c>
      <c r="E198">
        <f t="shared" si="14"/>
        <v>96.158608843015386</v>
      </c>
      <c r="F198">
        <f t="shared" si="15"/>
        <v>0.40520866133686662</v>
      </c>
    </row>
    <row r="199" spans="1:6" x14ac:dyDescent="0.35">
      <c r="A199">
        <v>8</v>
      </c>
      <c r="B199">
        <v>24.2</v>
      </c>
      <c r="C199">
        <f t="shared" si="12"/>
        <v>14.393950395647828</v>
      </c>
      <c r="D199">
        <f t="shared" si="13"/>
        <v>9.8060496043521717</v>
      </c>
      <c r="E199">
        <f t="shared" si="14"/>
        <v>96.158608843015386</v>
      </c>
      <c r="F199">
        <f t="shared" si="15"/>
        <v>0.40520866133686662</v>
      </c>
    </row>
    <row r="200" spans="1:6" x14ac:dyDescent="0.35">
      <c r="A200">
        <v>8</v>
      </c>
      <c r="B200">
        <v>29</v>
      </c>
      <c r="C200">
        <f t="shared" si="12"/>
        <v>14.393950395647828</v>
      </c>
      <c r="D200">
        <f t="shared" si="13"/>
        <v>14.606049604352172</v>
      </c>
      <c r="E200">
        <f t="shared" si="14"/>
        <v>213.33668504479624</v>
      </c>
      <c r="F200">
        <f t="shared" si="15"/>
        <v>0.50365688290869559</v>
      </c>
    </row>
    <row r="201" spans="1:6" x14ac:dyDescent="0.35">
      <c r="A201">
        <v>8</v>
      </c>
      <c r="B201">
        <v>29</v>
      </c>
      <c r="C201">
        <f t="shared" si="12"/>
        <v>14.393950395647828</v>
      </c>
      <c r="D201">
        <f t="shared" si="13"/>
        <v>14.606049604352172</v>
      </c>
      <c r="E201">
        <f t="shared" si="14"/>
        <v>213.33668504479624</v>
      </c>
      <c r="F201">
        <f t="shared" si="15"/>
        <v>0.50365688290869559</v>
      </c>
    </row>
    <row r="202" spans="1:6" x14ac:dyDescent="0.35">
      <c r="A202">
        <v>8</v>
      </c>
      <c r="B202">
        <v>21.2</v>
      </c>
      <c r="C202">
        <f t="shared" si="12"/>
        <v>14.393950395647828</v>
      </c>
      <c r="D202">
        <f t="shared" si="13"/>
        <v>6.8060496043521717</v>
      </c>
      <c r="E202">
        <f t="shared" si="14"/>
        <v>46.322311216902349</v>
      </c>
      <c r="F202">
        <f t="shared" si="15"/>
        <v>0.32104007567698922</v>
      </c>
    </row>
    <row r="203" spans="1:6" x14ac:dyDescent="0.35">
      <c r="A203">
        <v>6</v>
      </c>
      <c r="B203">
        <v>31.2</v>
      </c>
      <c r="C203">
        <f t="shared" si="12"/>
        <v>23.435275563641994</v>
      </c>
      <c r="D203">
        <f t="shared" si="13"/>
        <v>7.764724436358005</v>
      </c>
      <c r="E203">
        <f t="shared" si="14"/>
        <v>60.29094557257514</v>
      </c>
      <c r="F203">
        <f t="shared" si="15"/>
        <v>0.24886937296019249</v>
      </c>
    </row>
    <row r="204" spans="1:6" x14ac:dyDescent="0.35">
      <c r="A204">
        <v>8</v>
      </c>
      <c r="B204">
        <v>27.2941</v>
      </c>
      <c r="C204">
        <f t="shared" si="12"/>
        <v>14.393950395647828</v>
      </c>
      <c r="D204">
        <f t="shared" si="13"/>
        <v>12.900149604352173</v>
      </c>
      <c r="E204">
        <f t="shared" si="14"/>
        <v>166.41385981466752</v>
      </c>
      <c r="F204">
        <f t="shared" si="15"/>
        <v>0.47263509712180185</v>
      </c>
    </row>
    <row r="205" spans="1:6" x14ac:dyDescent="0.35">
      <c r="A205">
        <v>6</v>
      </c>
      <c r="B205">
        <v>32.9</v>
      </c>
      <c r="C205">
        <f t="shared" si="12"/>
        <v>23.435275563641994</v>
      </c>
      <c r="D205">
        <f t="shared" si="13"/>
        <v>9.4647244363580043</v>
      </c>
      <c r="E205">
        <f t="shared" si="14"/>
        <v>89.581008656192338</v>
      </c>
      <c r="F205">
        <f t="shared" si="15"/>
        <v>0.28768159381027369</v>
      </c>
    </row>
    <row r="206" spans="1:6" x14ac:dyDescent="0.35">
      <c r="A206">
        <v>6</v>
      </c>
      <c r="B206">
        <v>28.5</v>
      </c>
      <c r="C206">
        <f t="shared" si="12"/>
        <v>23.435275563641994</v>
      </c>
      <c r="D206">
        <f t="shared" si="13"/>
        <v>5.0647244363580057</v>
      </c>
      <c r="E206">
        <f t="shared" si="14"/>
        <v>25.651433616241921</v>
      </c>
      <c r="F206">
        <f t="shared" si="15"/>
        <v>0.17770962934589493</v>
      </c>
    </row>
    <row r="207" spans="1:6" x14ac:dyDescent="0.35">
      <c r="A207">
        <v>6</v>
      </c>
      <c r="B207">
        <v>28.5</v>
      </c>
      <c r="C207">
        <f t="shared" si="12"/>
        <v>23.435275563641994</v>
      </c>
      <c r="D207">
        <f t="shared" si="13"/>
        <v>5.0647244363580057</v>
      </c>
      <c r="E207">
        <f t="shared" si="14"/>
        <v>25.651433616241921</v>
      </c>
      <c r="F207">
        <f t="shared" si="15"/>
        <v>0.17770962934589493</v>
      </c>
    </row>
    <row r="208" spans="1:6" x14ac:dyDescent="0.35">
      <c r="A208">
        <v>8</v>
      </c>
      <c r="B208">
        <v>32.4</v>
      </c>
      <c r="C208">
        <f t="shared" si="12"/>
        <v>14.393950395647828</v>
      </c>
      <c r="D208">
        <f t="shared" si="13"/>
        <v>18.006049604352171</v>
      </c>
      <c r="E208">
        <f t="shared" si="14"/>
        <v>324.21782235439099</v>
      </c>
      <c r="F208">
        <f t="shared" si="15"/>
        <v>0.5557422717392646</v>
      </c>
    </row>
    <row r="209" spans="1:6" x14ac:dyDescent="0.35">
      <c r="A209">
        <v>8</v>
      </c>
      <c r="B209">
        <v>29</v>
      </c>
      <c r="C209">
        <f t="shared" si="12"/>
        <v>14.393950395647828</v>
      </c>
      <c r="D209">
        <f t="shared" si="13"/>
        <v>14.606049604352172</v>
      </c>
      <c r="E209">
        <f t="shared" si="14"/>
        <v>213.33668504479624</v>
      </c>
      <c r="F209">
        <f t="shared" si="15"/>
        <v>0.50365688290869559</v>
      </c>
    </row>
    <row r="210" spans="1:6" x14ac:dyDescent="0.35">
      <c r="A210">
        <v>8</v>
      </c>
      <c r="B210">
        <v>24.2</v>
      </c>
      <c r="C210">
        <f t="shared" si="12"/>
        <v>14.393950395647828</v>
      </c>
      <c r="D210">
        <f t="shared" si="13"/>
        <v>9.8060496043521717</v>
      </c>
      <c r="E210">
        <f t="shared" si="14"/>
        <v>96.158608843015386</v>
      </c>
      <c r="F210">
        <f t="shared" si="15"/>
        <v>0.40520866133686662</v>
      </c>
    </row>
    <row r="211" spans="1:6" x14ac:dyDescent="0.35">
      <c r="A211">
        <v>8</v>
      </c>
      <c r="B211">
        <v>21.2</v>
      </c>
      <c r="C211">
        <f t="shared" si="12"/>
        <v>14.393950395647828</v>
      </c>
      <c r="D211">
        <f t="shared" si="13"/>
        <v>6.8060496043521717</v>
      </c>
      <c r="E211">
        <f t="shared" si="14"/>
        <v>46.322311216902349</v>
      </c>
      <c r="F211">
        <f t="shared" si="15"/>
        <v>0.32104007567698922</v>
      </c>
    </row>
    <row r="212" spans="1:6" x14ac:dyDescent="0.35">
      <c r="A212">
        <v>8</v>
      </c>
      <c r="B212">
        <v>27.4375</v>
      </c>
      <c r="C212">
        <f t="shared" si="12"/>
        <v>14.393950395647828</v>
      </c>
      <c r="D212">
        <f t="shared" si="13"/>
        <v>13.043549604352172</v>
      </c>
      <c r="E212">
        <f t="shared" si="14"/>
        <v>170.13418628119572</v>
      </c>
      <c r="F212">
        <f t="shared" si="15"/>
        <v>0.47539132954358715</v>
      </c>
    </row>
    <row r="213" spans="1:6" x14ac:dyDescent="0.35">
      <c r="A213">
        <v>4</v>
      </c>
      <c r="B213">
        <v>37.4</v>
      </c>
      <c r="C213">
        <f t="shared" si="12"/>
        <v>32.476600731636161</v>
      </c>
      <c r="D213">
        <f t="shared" si="13"/>
        <v>4.9233992683638377</v>
      </c>
      <c r="E213">
        <f t="shared" si="14"/>
        <v>24.239860355725572</v>
      </c>
      <c r="F213">
        <f t="shared" si="15"/>
        <v>0.1316416916674823</v>
      </c>
    </row>
    <row r="214" spans="1:6" x14ac:dyDescent="0.35">
      <c r="A214">
        <v>6</v>
      </c>
      <c r="B214">
        <v>34.9</v>
      </c>
      <c r="C214">
        <f t="shared" si="12"/>
        <v>23.435275563641994</v>
      </c>
      <c r="D214">
        <f t="shared" si="13"/>
        <v>11.464724436358004</v>
      </c>
      <c r="E214">
        <f t="shared" si="14"/>
        <v>131.43990640162437</v>
      </c>
      <c r="F214">
        <f t="shared" si="15"/>
        <v>0.32850213284693425</v>
      </c>
    </row>
    <row r="215" spans="1:6" x14ac:dyDescent="0.35">
      <c r="A215">
        <v>8</v>
      </c>
      <c r="B215">
        <v>24.7928</v>
      </c>
      <c r="C215">
        <f t="shared" si="12"/>
        <v>14.393950395647828</v>
      </c>
      <c r="D215">
        <f t="shared" si="13"/>
        <v>10.398849604352172</v>
      </c>
      <c r="E215">
        <f t="shared" si="14"/>
        <v>108.13607309393532</v>
      </c>
      <c r="F215">
        <f t="shared" si="15"/>
        <v>0.41943022185280293</v>
      </c>
    </row>
    <row r="216" spans="1:6" x14ac:dyDescent="0.35">
      <c r="A216">
        <v>8</v>
      </c>
      <c r="B216">
        <v>23.602799999999998</v>
      </c>
      <c r="C216">
        <f t="shared" si="12"/>
        <v>14.393950395647828</v>
      </c>
      <c r="D216">
        <f t="shared" si="13"/>
        <v>9.2088496043521708</v>
      </c>
      <c r="E216">
        <f t="shared" si="14"/>
        <v>84.802911035577139</v>
      </c>
      <c r="F216">
        <f t="shared" si="15"/>
        <v>0.39015920163506751</v>
      </c>
    </row>
    <row r="217" spans="1:6" x14ac:dyDescent="0.35">
      <c r="A217">
        <v>6</v>
      </c>
      <c r="B217">
        <v>31.5</v>
      </c>
      <c r="C217">
        <f t="shared" si="12"/>
        <v>23.435275563641994</v>
      </c>
      <c r="D217">
        <f t="shared" si="13"/>
        <v>8.0647244363580057</v>
      </c>
      <c r="E217">
        <f t="shared" si="14"/>
        <v>65.039780234389951</v>
      </c>
      <c r="F217">
        <f t="shared" si="15"/>
        <v>0.25602299797961925</v>
      </c>
    </row>
    <row r="218" spans="1:6" x14ac:dyDescent="0.35">
      <c r="A218">
        <v>6</v>
      </c>
      <c r="B218">
        <v>34.4</v>
      </c>
      <c r="C218">
        <f t="shared" si="12"/>
        <v>23.435275563641994</v>
      </c>
      <c r="D218">
        <f t="shared" si="13"/>
        <v>10.964724436358004</v>
      </c>
      <c r="E218">
        <f t="shared" si="14"/>
        <v>120.22518196526636</v>
      </c>
      <c r="F218">
        <f t="shared" si="15"/>
        <v>0.31874198942901177</v>
      </c>
    </row>
    <row r="219" spans="1:6" x14ac:dyDescent="0.35">
      <c r="A219">
        <v>6</v>
      </c>
      <c r="B219">
        <v>33.299999999999997</v>
      </c>
      <c r="C219">
        <f t="shared" si="12"/>
        <v>23.435275563641994</v>
      </c>
      <c r="D219">
        <f t="shared" si="13"/>
        <v>9.8647244363580029</v>
      </c>
      <c r="E219">
        <f t="shared" si="14"/>
        <v>97.312788205278721</v>
      </c>
      <c r="F219">
        <f t="shared" si="15"/>
        <v>0.29623797106180194</v>
      </c>
    </row>
    <row r="220" spans="1:6" x14ac:dyDescent="0.35">
      <c r="A220">
        <v>4</v>
      </c>
      <c r="B220">
        <v>41.2</v>
      </c>
      <c r="C220">
        <f t="shared" si="12"/>
        <v>32.476600731636161</v>
      </c>
      <c r="D220">
        <f t="shared" si="13"/>
        <v>8.7233992683638419</v>
      </c>
      <c r="E220">
        <f t="shared" si="14"/>
        <v>76.097694795290806</v>
      </c>
      <c r="F220">
        <f t="shared" si="15"/>
        <v>0.21173299195057868</v>
      </c>
    </row>
    <row r="221" spans="1:6" x14ac:dyDescent="0.35">
      <c r="A221">
        <v>6</v>
      </c>
      <c r="B221">
        <v>33.128100000000003</v>
      </c>
      <c r="C221">
        <f t="shared" si="12"/>
        <v>23.435275563641994</v>
      </c>
      <c r="D221">
        <f t="shared" si="13"/>
        <v>9.6928244363580092</v>
      </c>
      <c r="E221">
        <f t="shared" si="14"/>
        <v>93.950845554058958</v>
      </c>
      <c r="F221">
        <f t="shared" si="15"/>
        <v>0.29258618623941635</v>
      </c>
    </row>
    <row r="222" spans="1:6" x14ac:dyDescent="0.35">
      <c r="A222">
        <v>4</v>
      </c>
      <c r="B222">
        <v>32.799999999999997</v>
      </c>
      <c r="C222">
        <f t="shared" si="12"/>
        <v>32.476600731636161</v>
      </c>
      <c r="D222">
        <f t="shared" si="13"/>
        <v>0.32339926836383626</v>
      </c>
      <c r="E222">
        <f t="shared" si="14"/>
        <v>0.10458708677826459</v>
      </c>
      <c r="F222">
        <f t="shared" si="15"/>
        <v>9.8597337915803749E-3</v>
      </c>
    </row>
    <row r="223" spans="1:6" x14ac:dyDescent="0.35">
      <c r="A223">
        <v>4</v>
      </c>
      <c r="B223">
        <v>37.6</v>
      </c>
      <c r="C223">
        <f t="shared" si="12"/>
        <v>32.476600731636161</v>
      </c>
      <c r="D223">
        <f t="shared" si="13"/>
        <v>5.1233992683638405</v>
      </c>
      <c r="E223">
        <f t="shared" si="14"/>
        <v>26.249220063071135</v>
      </c>
      <c r="F223">
        <f t="shared" si="15"/>
        <v>0.13626061883946383</v>
      </c>
    </row>
    <row r="224" spans="1:6" x14ac:dyDescent="0.35">
      <c r="A224">
        <v>4</v>
      </c>
      <c r="B224">
        <v>37.037799999999997</v>
      </c>
      <c r="C224">
        <f t="shared" si="12"/>
        <v>32.476600731636161</v>
      </c>
      <c r="D224">
        <f t="shared" si="13"/>
        <v>4.5611992683638363</v>
      </c>
      <c r="E224">
        <f t="shared" si="14"/>
        <v>20.804538765722796</v>
      </c>
      <c r="F224">
        <f t="shared" si="15"/>
        <v>0.1231498433590504</v>
      </c>
    </row>
    <row r="225" spans="1:6" x14ac:dyDescent="0.35">
      <c r="A225">
        <v>4</v>
      </c>
      <c r="B225">
        <v>40.107700000000001</v>
      </c>
      <c r="C225">
        <f t="shared" si="12"/>
        <v>32.476600731636161</v>
      </c>
      <c r="D225">
        <f t="shared" si="13"/>
        <v>7.6310992683638403</v>
      </c>
      <c r="E225">
        <f t="shared" si="14"/>
        <v>58.233676043623142</v>
      </c>
      <c r="F225">
        <f t="shared" si="15"/>
        <v>0.190265192677811</v>
      </c>
    </row>
    <row r="226" spans="1:6" x14ac:dyDescent="0.35">
      <c r="A226">
        <v>4</v>
      </c>
      <c r="B226">
        <v>37.137</v>
      </c>
      <c r="C226">
        <f t="shared" si="12"/>
        <v>32.476600731636161</v>
      </c>
      <c r="D226">
        <f t="shared" si="13"/>
        <v>4.6603992683638396</v>
      </c>
      <c r="E226">
        <f t="shared" si="14"/>
        <v>21.719321340566211</v>
      </c>
      <c r="F226">
        <f t="shared" si="15"/>
        <v>0.12549207712965074</v>
      </c>
    </row>
    <row r="227" spans="1:6" x14ac:dyDescent="0.35">
      <c r="A227">
        <v>6</v>
      </c>
      <c r="B227">
        <v>34.259599999999999</v>
      </c>
      <c r="C227">
        <f t="shared" si="12"/>
        <v>23.435275563641994</v>
      </c>
      <c r="D227">
        <f t="shared" si="13"/>
        <v>10.824324436358005</v>
      </c>
      <c r="E227">
        <f t="shared" si="14"/>
        <v>117.16599950353704</v>
      </c>
      <c r="F227">
        <f t="shared" si="15"/>
        <v>0.31595011139528789</v>
      </c>
    </row>
    <row r="228" spans="1:6" x14ac:dyDescent="0.35">
      <c r="A228">
        <v>6</v>
      </c>
      <c r="B228">
        <v>29.5</v>
      </c>
      <c r="C228">
        <f t="shared" si="12"/>
        <v>23.435275563641994</v>
      </c>
      <c r="D228">
        <f t="shared" si="13"/>
        <v>6.0647244363580057</v>
      </c>
      <c r="E228">
        <f t="shared" si="14"/>
        <v>36.780882488957928</v>
      </c>
      <c r="F228">
        <f t="shared" si="15"/>
        <v>0.20558387919857646</v>
      </c>
    </row>
    <row r="229" spans="1:6" x14ac:dyDescent="0.35">
      <c r="A229">
        <v>6</v>
      </c>
      <c r="B229">
        <v>33.200000000000003</v>
      </c>
      <c r="C229">
        <f t="shared" si="12"/>
        <v>23.435275563641994</v>
      </c>
      <c r="D229">
        <f t="shared" si="13"/>
        <v>9.7647244363580086</v>
      </c>
      <c r="E229">
        <f t="shared" si="14"/>
        <v>95.349843318007231</v>
      </c>
      <c r="F229">
        <f t="shared" si="15"/>
        <v>0.2941182059143978</v>
      </c>
    </row>
    <row r="230" spans="1:6" x14ac:dyDescent="0.35">
      <c r="A230">
        <v>4</v>
      </c>
      <c r="B230">
        <v>49.1</v>
      </c>
      <c r="C230">
        <f t="shared" si="12"/>
        <v>32.476600731636161</v>
      </c>
      <c r="D230">
        <f t="shared" si="13"/>
        <v>16.623399268363841</v>
      </c>
      <c r="E230">
        <f t="shared" si="14"/>
        <v>276.33740323543947</v>
      </c>
      <c r="F230">
        <f t="shared" si="15"/>
        <v>0.33856210322533281</v>
      </c>
    </row>
    <row r="231" spans="1:6" x14ac:dyDescent="0.35">
      <c r="A231">
        <v>4</v>
      </c>
      <c r="B231">
        <v>50.8</v>
      </c>
      <c r="C231">
        <f t="shared" si="12"/>
        <v>32.476600731636161</v>
      </c>
      <c r="D231">
        <f t="shared" si="13"/>
        <v>18.323399268363836</v>
      </c>
      <c r="E231">
        <f t="shared" si="14"/>
        <v>335.74696074787636</v>
      </c>
      <c r="F231">
        <f t="shared" si="15"/>
        <v>0.36069683599141411</v>
      </c>
    </row>
    <row r="232" spans="1:6" x14ac:dyDescent="0.35">
      <c r="A232">
        <v>8</v>
      </c>
      <c r="B232">
        <v>21.9</v>
      </c>
      <c r="C232">
        <f t="shared" si="12"/>
        <v>14.393950395647828</v>
      </c>
      <c r="D232">
        <f t="shared" si="13"/>
        <v>7.5060496043521709</v>
      </c>
      <c r="E232">
        <f t="shared" si="14"/>
        <v>56.340780662995385</v>
      </c>
      <c r="F232">
        <f t="shared" si="15"/>
        <v>0.3427419910663092</v>
      </c>
    </row>
    <row r="233" spans="1:6" x14ac:dyDescent="0.35">
      <c r="A233">
        <v>8</v>
      </c>
      <c r="B233">
        <v>24.3</v>
      </c>
      <c r="C233">
        <f t="shared" si="12"/>
        <v>14.393950395647828</v>
      </c>
      <c r="D233">
        <f t="shared" si="13"/>
        <v>9.9060496043521731</v>
      </c>
      <c r="E233">
        <f t="shared" si="14"/>
        <v>98.129818763885851</v>
      </c>
      <c r="F233">
        <f t="shared" si="15"/>
        <v>0.40765636231901947</v>
      </c>
    </row>
    <row r="234" spans="1:6" x14ac:dyDescent="0.35">
      <c r="A234">
        <v>4</v>
      </c>
      <c r="B234">
        <v>48.7</v>
      </c>
      <c r="C234">
        <f t="shared" si="12"/>
        <v>32.476600731636161</v>
      </c>
      <c r="D234">
        <f t="shared" si="13"/>
        <v>16.223399268363842</v>
      </c>
      <c r="E234">
        <f t="shared" si="14"/>
        <v>263.19868382074844</v>
      </c>
      <c r="F234">
        <f t="shared" si="15"/>
        <v>0.33312934842636222</v>
      </c>
    </row>
    <row r="235" spans="1:6" x14ac:dyDescent="0.35">
      <c r="A235">
        <v>4</v>
      </c>
      <c r="B235">
        <v>46.2</v>
      </c>
      <c r="C235">
        <f t="shared" si="12"/>
        <v>32.476600731636161</v>
      </c>
      <c r="D235">
        <f t="shared" si="13"/>
        <v>13.723399268363842</v>
      </c>
      <c r="E235">
        <f t="shared" si="14"/>
        <v>188.33168747892924</v>
      </c>
      <c r="F235">
        <f t="shared" si="15"/>
        <v>0.29704327420700954</v>
      </c>
    </row>
    <row r="236" spans="1:6" x14ac:dyDescent="0.35">
      <c r="A236">
        <v>4</v>
      </c>
      <c r="B236">
        <v>43.431899999999999</v>
      </c>
      <c r="C236">
        <f t="shared" si="12"/>
        <v>32.476600731636161</v>
      </c>
      <c r="D236">
        <f t="shared" si="13"/>
        <v>10.955299268363838</v>
      </c>
      <c r="E236">
        <f t="shared" si="14"/>
        <v>120.01858205941325</v>
      </c>
      <c r="F236">
        <f t="shared" si="15"/>
        <v>0.25224084758815152</v>
      </c>
    </row>
    <row r="237" spans="1:6" x14ac:dyDescent="0.35">
      <c r="A237">
        <v>4</v>
      </c>
      <c r="B237">
        <v>44.8</v>
      </c>
      <c r="C237">
        <f t="shared" si="12"/>
        <v>32.476600731636161</v>
      </c>
      <c r="D237">
        <f t="shared" si="13"/>
        <v>12.323399268363836</v>
      </c>
      <c r="E237">
        <f t="shared" si="14"/>
        <v>151.86616952751032</v>
      </c>
      <c r="F237">
        <f t="shared" si="15"/>
        <v>0.27507587652597848</v>
      </c>
    </row>
    <row r="238" spans="1:6" x14ac:dyDescent="0.35">
      <c r="A238">
        <v>4</v>
      </c>
      <c r="B238">
        <v>59.9</v>
      </c>
      <c r="C238">
        <f t="shared" si="12"/>
        <v>32.476600731636161</v>
      </c>
      <c r="D238">
        <f t="shared" si="13"/>
        <v>27.423399268363838</v>
      </c>
      <c r="E238">
        <f t="shared" si="14"/>
        <v>752.04282743209831</v>
      </c>
      <c r="F238">
        <f t="shared" si="15"/>
        <v>0.4578196872848721</v>
      </c>
    </row>
    <row r="239" spans="1:6" x14ac:dyDescent="0.35">
      <c r="A239">
        <v>4</v>
      </c>
      <c r="B239">
        <v>51.787599999999998</v>
      </c>
      <c r="C239">
        <f t="shared" si="12"/>
        <v>32.476600731636161</v>
      </c>
      <c r="D239">
        <f t="shared" si="13"/>
        <v>19.310999268363837</v>
      </c>
      <c r="E239">
        <f t="shared" si="14"/>
        <v>372.91469274274863</v>
      </c>
      <c r="F239">
        <f t="shared" si="15"/>
        <v>0.3728884765535348</v>
      </c>
    </row>
    <row r="240" spans="1:6" x14ac:dyDescent="0.35">
      <c r="A240">
        <v>6</v>
      </c>
      <c r="B240">
        <v>34.028799999999997</v>
      </c>
      <c r="C240">
        <f t="shared" si="12"/>
        <v>23.435275563641994</v>
      </c>
      <c r="D240">
        <f t="shared" si="13"/>
        <v>10.593524436358003</v>
      </c>
      <c r="E240">
        <f t="shared" si="14"/>
        <v>112.22275998371414</v>
      </c>
      <c r="F240">
        <f t="shared" si="15"/>
        <v>0.31131054978012751</v>
      </c>
    </row>
    <row r="241" spans="1:6" x14ac:dyDescent="0.35">
      <c r="A241">
        <v>4</v>
      </c>
      <c r="B241">
        <v>39.444699999999997</v>
      </c>
      <c r="C241">
        <f t="shared" si="12"/>
        <v>32.476600731636161</v>
      </c>
      <c r="D241">
        <f t="shared" si="13"/>
        <v>6.9680992683638365</v>
      </c>
      <c r="E241">
        <f t="shared" si="14"/>
        <v>48.554407413772637</v>
      </c>
      <c r="F241">
        <f t="shared" si="15"/>
        <v>0.17665489326484513</v>
      </c>
    </row>
    <row r="242" spans="1:6" x14ac:dyDescent="0.35">
      <c r="A242">
        <v>4</v>
      </c>
      <c r="B242">
        <v>46.9</v>
      </c>
      <c r="C242">
        <f t="shared" si="12"/>
        <v>32.476600731636161</v>
      </c>
      <c r="D242">
        <f t="shared" si="13"/>
        <v>14.423399268363838</v>
      </c>
      <c r="E242">
        <f t="shared" si="14"/>
        <v>208.0344464546385</v>
      </c>
      <c r="F242">
        <f t="shared" si="15"/>
        <v>0.30753516563675559</v>
      </c>
    </row>
    <row r="243" spans="1:6" x14ac:dyDescent="0.35">
      <c r="A243">
        <v>6</v>
      </c>
      <c r="B243">
        <v>30.3</v>
      </c>
      <c r="C243">
        <f t="shared" si="12"/>
        <v>23.435275563641994</v>
      </c>
      <c r="D243">
        <f t="shared" si="13"/>
        <v>6.8647244363580064</v>
      </c>
      <c r="E243">
        <f t="shared" si="14"/>
        <v>47.124441587130747</v>
      </c>
      <c r="F243">
        <f t="shared" si="15"/>
        <v>0.22655856225603982</v>
      </c>
    </row>
    <row r="244" spans="1:6" x14ac:dyDescent="0.35">
      <c r="A244">
        <v>6</v>
      </c>
      <c r="B244">
        <v>31.302499999999998</v>
      </c>
      <c r="C244">
        <f t="shared" si="12"/>
        <v>23.435275563641994</v>
      </c>
      <c r="D244">
        <f t="shared" si="13"/>
        <v>7.8672244363580042</v>
      </c>
      <c r="E244">
        <f t="shared" si="14"/>
        <v>61.89322033202852</v>
      </c>
      <c r="F244">
        <f t="shared" si="15"/>
        <v>0.25132894932858413</v>
      </c>
    </row>
    <row r="245" spans="1:6" x14ac:dyDescent="0.35">
      <c r="A245">
        <v>6</v>
      </c>
      <c r="B245">
        <v>34.4</v>
      </c>
      <c r="C245">
        <f t="shared" si="12"/>
        <v>23.435275563641994</v>
      </c>
      <c r="D245">
        <f t="shared" si="13"/>
        <v>10.964724436358004</v>
      </c>
      <c r="E245">
        <f t="shared" si="14"/>
        <v>120.22518196526636</v>
      </c>
      <c r="F245">
        <f t="shared" si="15"/>
        <v>0.31874198942901177</v>
      </c>
    </row>
    <row r="246" spans="1:6" x14ac:dyDescent="0.35">
      <c r="A246">
        <v>4</v>
      </c>
      <c r="B246">
        <v>56.3</v>
      </c>
      <c r="C246">
        <f t="shared" si="12"/>
        <v>32.476600731636161</v>
      </c>
      <c r="D246">
        <f t="shared" si="13"/>
        <v>23.823399268363836</v>
      </c>
      <c r="E246">
        <f t="shared" si="14"/>
        <v>567.55435269987856</v>
      </c>
      <c r="F246">
        <f t="shared" si="15"/>
        <v>0.42315096391410012</v>
      </c>
    </row>
  </sheetData>
  <mergeCells count="1">
    <mergeCell ref="J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10.26953125" bestFit="1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3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6</v>
      </c>
      <c r="B2">
        <v>22.925799999999999</v>
      </c>
      <c r="C2">
        <f>$I$2+($I$3*A2)</f>
        <v>23.435275563641994</v>
      </c>
      <c r="D2">
        <f>B2-C2</f>
        <v>-0.50947556364199542</v>
      </c>
      <c r="E2">
        <f>D2^2</f>
        <v>0.25956534994832892</v>
      </c>
      <c r="F2">
        <f>ABS((B2-C2)/B2)</f>
        <v>2.2222804161337682E-2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6</v>
      </c>
      <c r="B3">
        <v>26.767800000000001</v>
      </c>
      <c r="C3">
        <f t="shared" ref="C3:C66" si="0">$I$2+($I$3*A3)</f>
        <v>23.435275563641994</v>
      </c>
      <c r="D3">
        <f t="shared" ref="D3:D66" si="1">B3-C3</f>
        <v>3.3325244363580069</v>
      </c>
      <c r="E3">
        <f t="shared" ref="E3:E66" si="2">D3^2</f>
        <v>11.105719118923252</v>
      </c>
      <c r="F3">
        <f t="shared" ref="F3:F66" si="3">ABS((B3-C3)/B3)</f>
        <v>0.12449750955842492</v>
      </c>
      <c r="H3" s="16" t="s">
        <v>21</v>
      </c>
      <c r="I3" s="17">
        <v>-4.5206625839970833</v>
      </c>
      <c r="J3" s="19"/>
    </row>
    <row r="4" spans="1:10" x14ac:dyDescent="0.35">
      <c r="A4">
        <v>6</v>
      </c>
      <c r="B4">
        <v>24.300999999999998</v>
      </c>
      <c r="C4">
        <f t="shared" si="0"/>
        <v>23.435275563641994</v>
      </c>
      <c r="D4">
        <f t="shared" si="1"/>
        <v>0.86572443635800411</v>
      </c>
      <c r="E4">
        <f t="shared" si="2"/>
        <v>0.74947879970738396</v>
      </c>
      <c r="F4">
        <f t="shared" si="3"/>
        <v>3.5625053963129261E-2</v>
      </c>
    </row>
    <row r="5" spans="1:10" x14ac:dyDescent="0.35">
      <c r="A5">
        <v>6</v>
      </c>
      <c r="B5">
        <v>24.3325</v>
      </c>
      <c r="C5">
        <f t="shared" si="0"/>
        <v>23.435275563641994</v>
      </c>
      <c r="D5">
        <f t="shared" si="1"/>
        <v>0.89722443635800531</v>
      </c>
      <c r="E5">
        <f t="shared" si="2"/>
        <v>0.80501168919794031</v>
      </c>
      <c r="F5">
        <f t="shared" si="3"/>
        <v>3.6873499901695479E-2</v>
      </c>
      <c r="H5" s="11" t="s">
        <v>47</v>
      </c>
      <c r="I5" s="11">
        <f>SUM(E2:E246)</f>
        <v>50369.312565775428</v>
      </c>
    </row>
    <row r="6" spans="1:10" x14ac:dyDescent="0.35">
      <c r="A6">
        <v>6</v>
      </c>
      <c r="B6">
        <v>23.066700000000001</v>
      </c>
      <c r="C6">
        <f t="shared" si="0"/>
        <v>23.435275563641994</v>
      </c>
      <c r="D6">
        <f t="shared" si="1"/>
        <v>-0.3685755636419934</v>
      </c>
      <c r="E6">
        <f t="shared" si="2"/>
        <v>0.13584794611401313</v>
      </c>
      <c r="F6">
        <f t="shared" si="3"/>
        <v>1.5978686315857638E-2</v>
      </c>
      <c r="H6" t="s">
        <v>14</v>
      </c>
      <c r="I6">
        <v>245</v>
      </c>
    </row>
    <row r="7" spans="1:10" x14ac:dyDescent="0.35">
      <c r="A7">
        <v>7</v>
      </c>
      <c r="B7">
        <v>32.857900000000001</v>
      </c>
      <c r="C7">
        <f t="shared" si="0"/>
        <v>18.914612979644911</v>
      </c>
      <c r="D7">
        <f t="shared" si="1"/>
        <v>13.94328702035509</v>
      </c>
      <c r="E7">
        <f t="shared" si="2"/>
        <v>194.41525293200272</v>
      </c>
      <c r="F7">
        <f t="shared" si="3"/>
        <v>0.42435113078909759</v>
      </c>
      <c r="H7" s="8" t="s">
        <v>40</v>
      </c>
      <c r="I7" s="8" t="s">
        <v>48</v>
      </c>
    </row>
    <row r="8" spans="1:10" x14ac:dyDescent="0.35">
      <c r="A8">
        <v>6</v>
      </c>
      <c r="B8">
        <v>52.2</v>
      </c>
      <c r="C8">
        <f t="shared" si="0"/>
        <v>23.435275563641994</v>
      </c>
      <c r="D8">
        <f t="shared" si="1"/>
        <v>28.764724436358009</v>
      </c>
      <c r="E8">
        <f t="shared" si="2"/>
        <v>827.40937189961153</v>
      </c>
      <c r="F8">
        <f t="shared" si="3"/>
        <v>0.55104836084977027</v>
      </c>
      <c r="H8" s="16" t="s">
        <v>49</v>
      </c>
      <c r="I8" s="16">
        <f>(SUM(F2:F246)/I6)*100</f>
        <v>31.501419666553193</v>
      </c>
    </row>
    <row r="9" spans="1:10" x14ac:dyDescent="0.35">
      <c r="A9">
        <v>1</v>
      </c>
      <c r="B9">
        <v>55.644599999999997</v>
      </c>
      <c r="C9">
        <f t="shared" si="0"/>
        <v>46.038588483627407</v>
      </c>
      <c r="D9">
        <f t="shared" si="1"/>
        <v>9.6060115163725897</v>
      </c>
      <c r="E9">
        <f t="shared" si="2"/>
        <v>92.275457252682813</v>
      </c>
      <c r="F9">
        <f t="shared" si="3"/>
        <v>0.17263151350486103</v>
      </c>
      <c r="H9" s="16" t="s">
        <v>41</v>
      </c>
      <c r="I9" s="16">
        <f>100-I8</f>
        <v>68.49858033344681</v>
      </c>
    </row>
    <row r="10" spans="1:10" x14ac:dyDescent="0.35">
      <c r="A10">
        <v>7</v>
      </c>
      <c r="B10">
        <v>26</v>
      </c>
      <c r="C10">
        <f t="shared" si="0"/>
        <v>18.914612979644911</v>
      </c>
      <c r="D10">
        <f t="shared" si="1"/>
        <v>7.085387020355089</v>
      </c>
      <c r="E10">
        <f t="shared" si="2"/>
        <v>50.202709228216364</v>
      </c>
      <c r="F10">
        <f t="shared" si="3"/>
        <v>0.27251488539827268</v>
      </c>
    </row>
    <row r="11" spans="1:10" x14ac:dyDescent="0.35">
      <c r="A11">
        <v>5</v>
      </c>
      <c r="B11">
        <v>25</v>
      </c>
      <c r="C11">
        <f t="shared" si="0"/>
        <v>27.955938147639078</v>
      </c>
      <c r="D11">
        <f t="shared" si="1"/>
        <v>-2.9559381476390776</v>
      </c>
      <c r="E11">
        <f t="shared" si="2"/>
        <v>8.737570332667941</v>
      </c>
      <c r="F11">
        <f t="shared" si="3"/>
        <v>0.11823752590556311</v>
      </c>
      <c r="H11" s="12" t="s">
        <v>42</v>
      </c>
      <c r="I11" s="12">
        <f>CORREL(A2:A246,B2:B246)</f>
        <v>-0.11152609090586812</v>
      </c>
    </row>
    <row r="12" spans="1:10" x14ac:dyDescent="0.35">
      <c r="A12">
        <v>7</v>
      </c>
      <c r="B12">
        <v>26.8</v>
      </c>
      <c r="C12">
        <f t="shared" si="0"/>
        <v>18.914612979644911</v>
      </c>
      <c r="D12">
        <f t="shared" si="1"/>
        <v>7.8853870203550898</v>
      </c>
      <c r="E12">
        <f t="shared" si="2"/>
        <v>62.179328460784518</v>
      </c>
      <c r="F12">
        <f t="shared" si="3"/>
        <v>0.29423085896847351</v>
      </c>
      <c r="H12" s="12" t="s">
        <v>23</v>
      </c>
      <c r="I12" s="12">
        <f>I11^2</f>
        <v>1.243806895274396E-2</v>
      </c>
    </row>
    <row r="13" spans="1:10" x14ac:dyDescent="0.35">
      <c r="A13">
        <v>6</v>
      </c>
      <c r="B13">
        <v>32.299300000000002</v>
      </c>
      <c r="C13">
        <f t="shared" si="0"/>
        <v>23.435275563641994</v>
      </c>
      <c r="D13">
        <f t="shared" si="1"/>
        <v>8.8640244363580081</v>
      </c>
      <c r="E13">
        <f t="shared" si="2"/>
        <v>78.570929208351899</v>
      </c>
      <c r="F13">
        <f t="shared" si="3"/>
        <v>0.27443394861058934</v>
      </c>
    </row>
    <row r="14" spans="1:10" x14ac:dyDescent="0.35">
      <c r="A14">
        <v>7</v>
      </c>
      <c r="B14">
        <v>36.7669</v>
      </c>
      <c r="C14">
        <f t="shared" si="0"/>
        <v>18.914612979644911</v>
      </c>
      <c r="D14">
        <f t="shared" si="1"/>
        <v>17.852287020355089</v>
      </c>
      <c r="E14">
        <f t="shared" si="2"/>
        <v>318.70415185713875</v>
      </c>
      <c r="F14">
        <f t="shared" si="3"/>
        <v>0.48555322913694354</v>
      </c>
    </row>
    <row r="15" spans="1:10" x14ac:dyDescent="0.35">
      <c r="A15">
        <v>7</v>
      </c>
      <c r="B15">
        <v>41.347000000000001</v>
      </c>
      <c r="C15">
        <f t="shared" si="0"/>
        <v>18.914612979644911</v>
      </c>
      <c r="D15">
        <f t="shared" si="1"/>
        <v>22.43238702035509</v>
      </c>
      <c r="E15">
        <f t="shared" si="2"/>
        <v>503.21198743099552</v>
      </c>
      <c r="F15">
        <f t="shared" si="3"/>
        <v>0.54253965270406779</v>
      </c>
    </row>
    <row r="16" spans="1:10" x14ac:dyDescent="0.35">
      <c r="A16">
        <v>6</v>
      </c>
      <c r="B16">
        <v>37.055</v>
      </c>
      <c r="C16">
        <f t="shared" si="0"/>
        <v>23.435275563641994</v>
      </c>
      <c r="D16">
        <f t="shared" si="1"/>
        <v>13.619724436358005</v>
      </c>
      <c r="E16">
        <f t="shared" si="2"/>
        <v>185.4968937223274</v>
      </c>
      <c r="F16">
        <f t="shared" si="3"/>
        <v>0.36755429594813133</v>
      </c>
    </row>
    <row r="17" spans="1:6" x14ac:dyDescent="0.35">
      <c r="A17">
        <v>6</v>
      </c>
      <c r="B17">
        <v>30.850300000000001</v>
      </c>
      <c r="C17">
        <f t="shared" si="0"/>
        <v>23.435275563641994</v>
      </c>
      <c r="D17">
        <f t="shared" si="1"/>
        <v>7.4150244363580065</v>
      </c>
      <c r="E17">
        <f t="shared" si="2"/>
        <v>54.982587391786375</v>
      </c>
      <c r="F17">
        <f t="shared" si="3"/>
        <v>0.2403550187958628</v>
      </c>
    </row>
    <row r="18" spans="1:6" x14ac:dyDescent="0.35">
      <c r="A18">
        <v>7</v>
      </c>
      <c r="B18">
        <v>36.7669</v>
      </c>
      <c r="C18">
        <f t="shared" si="0"/>
        <v>18.914612979644911</v>
      </c>
      <c r="D18">
        <f t="shared" si="1"/>
        <v>17.852287020355089</v>
      </c>
      <c r="E18">
        <f t="shared" si="2"/>
        <v>318.70415185713875</v>
      </c>
      <c r="F18">
        <f t="shared" si="3"/>
        <v>0.48555322913694354</v>
      </c>
    </row>
    <row r="19" spans="1:6" x14ac:dyDescent="0.35">
      <c r="A19">
        <v>6</v>
      </c>
      <c r="B19">
        <v>34.861699999999999</v>
      </c>
      <c r="C19">
        <f t="shared" si="0"/>
        <v>23.435275563641994</v>
      </c>
      <c r="D19">
        <f t="shared" si="1"/>
        <v>11.426424436358005</v>
      </c>
      <c r="E19">
        <f t="shared" si="2"/>
        <v>130.56317539979935</v>
      </c>
      <c r="F19">
        <f t="shared" si="3"/>
        <v>0.3277644072537485</v>
      </c>
    </row>
    <row r="20" spans="1:6" x14ac:dyDescent="0.35">
      <c r="A20">
        <v>7</v>
      </c>
      <c r="B20">
        <v>37.066600000000001</v>
      </c>
      <c r="C20">
        <f t="shared" si="0"/>
        <v>18.914612979644911</v>
      </c>
      <c r="D20">
        <f t="shared" si="1"/>
        <v>18.15198702035509</v>
      </c>
      <c r="E20">
        <f t="shared" si="2"/>
        <v>329.49463278713966</v>
      </c>
      <c r="F20">
        <f t="shared" si="3"/>
        <v>0.48971276082389781</v>
      </c>
    </row>
    <row r="21" spans="1:6" x14ac:dyDescent="0.35">
      <c r="A21">
        <v>6</v>
      </c>
      <c r="B21">
        <v>36.027700000000003</v>
      </c>
      <c r="C21">
        <f t="shared" si="0"/>
        <v>23.435275563641994</v>
      </c>
      <c r="D21">
        <f t="shared" si="1"/>
        <v>12.592424436358009</v>
      </c>
      <c r="E21">
        <f t="shared" si="2"/>
        <v>158.56915318538631</v>
      </c>
      <c r="F21">
        <f t="shared" si="3"/>
        <v>0.34952063096889358</v>
      </c>
    </row>
    <row r="22" spans="1:6" x14ac:dyDescent="0.35">
      <c r="A22">
        <v>6</v>
      </c>
      <c r="B22">
        <v>24.7</v>
      </c>
      <c r="C22">
        <f t="shared" si="0"/>
        <v>23.435275563641994</v>
      </c>
      <c r="D22">
        <f t="shared" si="1"/>
        <v>1.264724436358005</v>
      </c>
      <c r="E22">
        <f t="shared" si="2"/>
        <v>1.5995278999210736</v>
      </c>
      <c r="F22">
        <f t="shared" si="3"/>
        <v>5.1203418476032596E-2</v>
      </c>
    </row>
    <row r="23" spans="1:6" x14ac:dyDescent="0.35">
      <c r="A23">
        <v>6</v>
      </c>
      <c r="B23">
        <v>36.473799999999997</v>
      </c>
      <c r="C23">
        <f t="shared" si="0"/>
        <v>23.435275563641994</v>
      </c>
      <c r="D23">
        <f t="shared" si="1"/>
        <v>13.038524436358003</v>
      </c>
      <c r="E23">
        <f t="shared" si="2"/>
        <v>170.00311947750478</v>
      </c>
      <c r="F23">
        <f t="shared" si="3"/>
        <v>0.35747644710334553</v>
      </c>
    </row>
    <row r="24" spans="1:6" x14ac:dyDescent="0.35">
      <c r="A24">
        <v>7</v>
      </c>
      <c r="B24">
        <v>32.857900000000001</v>
      </c>
      <c r="C24">
        <f t="shared" si="0"/>
        <v>18.914612979644911</v>
      </c>
      <c r="D24">
        <f t="shared" si="1"/>
        <v>13.94328702035509</v>
      </c>
      <c r="E24">
        <f t="shared" si="2"/>
        <v>194.41525293200272</v>
      </c>
      <c r="F24">
        <f t="shared" si="3"/>
        <v>0.42435113078909759</v>
      </c>
    </row>
    <row r="25" spans="1:6" x14ac:dyDescent="0.35">
      <c r="A25">
        <v>6</v>
      </c>
      <c r="B25">
        <v>36.473799999999997</v>
      </c>
      <c r="C25">
        <f t="shared" si="0"/>
        <v>23.435275563641994</v>
      </c>
      <c r="D25">
        <f t="shared" si="1"/>
        <v>13.038524436358003</v>
      </c>
      <c r="E25">
        <f t="shared" si="2"/>
        <v>170.00311947750478</v>
      </c>
      <c r="F25">
        <f t="shared" si="3"/>
        <v>0.35747644710334553</v>
      </c>
    </row>
    <row r="26" spans="1:6" x14ac:dyDescent="0.35">
      <c r="A26">
        <v>7</v>
      </c>
      <c r="B26">
        <v>32.857900000000001</v>
      </c>
      <c r="C26">
        <f t="shared" si="0"/>
        <v>18.914612979644911</v>
      </c>
      <c r="D26">
        <f t="shared" si="1"/>
        <v>13.94328702035509</v>
      </c>
      <c r="E26">
        <f t="shared" si="2"/>
        <v>194.41525293200272</v>
      </c>
      <c r="F26">
        <f t="shared" si="3"/>
        <v>0.42435113078909759</v>
      </c>
    </row>
    <row r="27" spans="1:6" x14ac:dyDescent="0.35">
      <c r="A27">
        <v>6</v>
      </c>
      <c r="B27">
        <v>54.250100000000003</v>
      </c>
      <c r="C27">
        <f t="shared" si="0"/>
        <v>23.435275563641994</v>
      </c>
      <c r="D27">
        <f t="shared" si="1"/>
        <v>30.814824436358009</v>
      </c>
      <c r="E27">
        <f t="shared" si="2"/>
        <v>949.55340504356673</v>
      </c>
      <c r="F27">
        <f t="shared" si="3"/>
        <v>0.56801414995286659</v>
      </c>
    </row>
    <row r="28" spans="1:6" x14ac:dyDescent="0.35">
      <c r="A28">
        <v>5</v>
      </c>
      <c r="B28">
        <v>52.6</v>
      </c>
      <c r="C28">
        <f t="shared" si="0"/>
        <v>27.955938147639078</v>
      </c>
      <c r="D28">
        <f t="shared" si="1"/>
        <v>24.644061852360924</v>
      </c>
      <c r="E28">
        <f t="shared" si="2"/>
        <v>607.3297845829909</v>
      </c>
      <c r="F28">
        <f t="shared" si="3"/>
        <v>0.4685182861665575</v>
      </c>
    </row>
    <row r="29" spans="1:6" x14ac:dyDescent="0.35">
      <c r="A29">
        <v>6</v>
      </c>
      <c r="B29">
        <v>56.420400000000001</v>
      </c>
      <c r="C29">
        <f t="shared" si="0"/>
        <v>23.435275563641994</v>
      </c>
      <c r="D29">
        <f t="shared" si="1"/>
        <v>32.985124436358007</v>
      </c>
      <c r="E29">
        <f t="shared" si="2"/>
        <v>1088.0184340820222</v>
      </c>
      <c r="F29">
        <f t="shared" si="3"/>
        <v>0.58463116951241056</v>
      </c>
    </row>
    <row r="30" spans="1:6" x14ac:dyDescent="0.35">
      <c r="A30">
        <v>6</v>
      </c>
      <c r="B30">
        <v>41.4056</v>
      </c>
      <c r="C30">
        <f t="shared" si="0"/>
        <v>23.435275563641994</v>
      </c>
      <c r="D30">
        <f t="shared" si="1"/>
        <v>17.970324436358005</v>
      </c>
      <c r="E30">
        <f t="shared" si="2"/>
        <v>322.93256034796565</v>
      </c>
      <c r="F30">
        <f t="shared" si="3"/>
        <v>0.43400710136691667</v>
      </c>
    </row>
    <row r="31" spans="1:6" x14ac:dyDescent="0.35">
      <c r="A31">
        <v>7</v>
      </c>
      <c r="B31">
        <v>35.162799999999997</v>
      </c>
      <c r="C31">
        <f t="shared" si="0"/>
        <v>18.914612979644911</v>
      </c>
      <c r="D31">
        <f t="shared" si="1"/>
        <v>16.248187020355086</v>
      </c>
      <c r="E31">
        <f t="shared" si="2"/>
        <v>264.00358144843551</v>
      </c>
      <c r="F31">
        <f t="shared" si="3"/>
        <v>0.46208456153534666</v>
      </c>
    </row>
    <row r="32" spans="1:6" x14ac:dyDescent="0.35">
      <c r="A32">
        <v>6</v>
      </c>
      <c r="B32">
        <v>34.749400000000001</v>
      </c>
      <c r="C32">
        <f t="shared" si="0"/>
        <v>23.435275563641994</v>
      </c>
      <c r="D32">
        <f t="shared" si="1"/>
        <v>11.314124436358007</v>
      </c>
      <c r="E32">
        <f t="shared" si="2"/>
        <v>128.00941176139338</v>
      </c>
      <c r="F32">
        <f t="shared" si="3"/>
        <v>0.3255919364466151</v>
      </c>
    </row>
    <row r="33" spans="1:6" x14ac:dyDescent="0.35">
      <c r="A33">
        <v>7</v>
      </c>
      <c r="B33">
        <v>34.9</v>
      </c>
      <c r="C33">
        <f t="shared" si="0"/>
        <v>18.914612979644911</v>
      </c>
      <c r="D33">
        <f t="shared" si="1"/>
        <v>15.985387020355088</v>
      </c>
      <c r="E33">
        <f t="shared" si="2"/>
        <v>255.5325981905369</v>
      </c>
      <c r="F33">
        <f t="shared" si="3"/>
        <v>0.4580340120445584</v>
      </c>
    </row>
    <row r="34" spans="1:6" x14ac:dyDescent="0.35">
      <c r="A34">
        <v>7</v>
      </c>
      <c r="B34">
        <v>30.6</v>
      </c>
      <c r="C34">
        <f t="shared" si="0"/>
        <v>18.914612979644911</v>
      </c>
      <c r="D34">
        <f t="shared" si="1"/>
        <v>11.68538702035509</v>
      </c>
      <c r="E34">
        <f t="shared" si="2"/>
        <v>136.54826981548322</v>
      </c>
      <c r="F34">
        <f t="shared" si="3"/>
        <v>0.38187539282206179</v>
      </c>
    </row>
    <row r="35" spans="1:6" x14ac:dyDescent="0.35">
      <c r="A35">
        <v>7</v>
      </c>
      <c r="B35">
        <v>31.7</v>
      </c>
      <c r="C35">
        <f t="shared" si="0"/>
        <v>18.914612979644911</v>
      </c>
      <c r="D35">
        <f t="shared" si="1"/>
        <v>12.785387020355088</v>
      </c>
      <c r="E35">
        <f t="shared" si="2"/>
        <v>163.46612126026437</v>
      </c>
      <c r="F35">
        <f t="shared" si="3"/>
        <v>0.40332451168312583</v>
      </c>
    </row>
    <row r="36" spans="1:6" x14ac:dyDescent="0.35">
      <c r="A36">
        <v>6</v>
      </c>
      <c r="B36">
        <v>47.847799999999999</v>
      </c>
      <c r="C36">
        <f t="shared" si="0"/>
        <v>23.435275563641994</v>
      </c>
      <c r="D36">
        <f t="shared" si="1"/>
        <v>24.412524436358005</v>
      </c>
      <c r="E36">
        <f t="shared" si="2"/>
        <v>595.97134935577674</v>
      </c>
      <c r="F36">
        <f t="shared" si="3"/>
        <v>0.51021205648656798</v>
      </c>
    </row>
    <row r="37" spans="1:6" x14ac:dyDescent="0.35">
      <c r="A37">
        <v>6</v>
      </c>
      <c r="B37">
        <v>50.243600000000001</v>
      </c>
      <c r="C37">
        <f t="shared" si="0"/>
        <v>23.435275563641994</v>
      </c>
      <c r="D37">
        <f t="shared" si="1"/>
        <v>26.808324436358006</v>
      </c>
      <c r="E37">
        <f t="shared" si="2"/>
        <v>718.68625908502986</v>
      </c>
      <c r="F37">
        <f t="shared" si="3"/>
        <v>0.53356695054410919</v>
      </c>
    </row>
    <row r="38" spans="1:6" x14ac:dyDescent="0.35">
      <c r="A38">
        <v>4</v>
      </c>
      <c r="B38">
        <v>47.2</v>
      </c>
      <c r="C38">
        <f t="shared" si="0"/>
        <v>32.476600731636161</v>
      </c>
      <c r="D38">
        <f t="shared" si="1"/>
        <v>14.723399268363842</v>
      </c>
      <c r="E38">
        <f t="shared" si="2"/>
        <v>216.77848601565691</v>
      </c>
      <c r="F38">
        <f t="shared" si="3"/>
        <v>0.31193642517720005</v>
      </c>
    </row>
    <row r="39" spans="1:6" x14ac:dyDescent="0.35">
      <c r="A39">
        <v>5</v>
      </c>
      <c r="B39">
        <v>46.9</v>
      </c>
      <c r="C39">
        <f t="shared" si="0"/>
        <v>27.955938147639078</v>
      </c>
      <c r="D39">
        <f t="shared" si="1"/>
        <v>18.944061852360921</v>
      </c>
      <c r="E39">
        <f t="shared" si="2"/>
        <v>358.8774794660763</v>
      </c>
      <c r="F39">
        <f t="shared" si="3"/>
        <v>0.403924559751832</v>
      </c>
    </row>
    <row r="40" spans="1:6" x14ac:dyDescent="0.35">
      <c r="A40">
        <v>6</v>
      </c>
      <c r="B40">
        <v>28.4</v>
      </c>
      <c r="C40">
        <f t="shared" si="0"/>
        <v>23.435275563641994</v>
      </c>
      <c r="D40">
        <f t="shared" si="1"/>
        <v>4.9647244363580043</v>
      </c>
      <c r="E40">
        <f t="shared" si="2"/>
        <v>24.648488728970303</v>
      </c>
      <c r="F40">
        <f t="shared" si="3"/>
        <v>0.17481424071683116</v>
      </c>
    </row>
    <row r="41" spans="1:6" x14ac:dyDescent="0.35">
      <c r="A41">
        <v>7</v>
      </c>
      <c r="B41">
        <v>27.9711</v>
      </c>
      <c r="C41">
        <f t="shared" si="0"/>
        <v>18.914612979644911</v>
      </c>
      <c r="D41">
        <f t="shared" si="1"/>
        <v>9.0564870203550889</v>
      </c>
      <c r="E41">
        <f t="shared" si="2"/>
        <v>82.01995714986019</v>
      </c>
      <c r="F41">
        <f t="shared" si="3"/>
        <v>0.32378015238424979</v>
      </c>
    </row>
    <row r="42" spans="1:6" x14ac:dyDescent="0.35">
      <c r="A42">
        <v>6</v>
      </c>
      <c r="B42">
        <v>50.4</v>
      </c>
      <c r="C42">
        <f t="shared" si="0"/>
        <v>23.435275563641994</v>
      </c>
      <c r="D42">
        <f t="shared" si="1"/>
        <v>26.964724436358004</v>
      </c>
      <c r="E42">
        <f t="shared" si="2"/>
        <v>727.09636392872244</v>
      </c>
      <c r="F42">
        <f t="shared" si="3"/>
        <v>0.53501437373726202</v>
      </c>
    </row>
    <row r="43" spans="1:6" x14ac:dyDescent="0.35">
      <c r="A43">
        <v>6</v>
      </c>
      <c r="B43">
        <v>54.05</v>
      </c>
      <c r="C43">
        <f t="shared" si="0"/>
        <v>23.435275563641994</v>
      </c>
      <c r="D43">
        <f t="shared" si="1"/>
        <v>30.614724436358003</v>
      </c>
      <c r="E43">
        <f t="shared" si="2"/>
        <v>937.26135231413582</v>
      </c>
      <c r="F43">
        <f t="shared" si="3"/>
        <v>0.56641488318886224</v>
      </c>
    </row>
    <row r="44" spans="1:6" x14ac:dyDescent="0.35">
      <c r="A44">
        <v>6</v>
      </c>
      <c r="B44">
        <v>59.7</v>
      </c>
      <c r="C44">
        <f t="shared" si="0"/>
        <v>23.435275563641994</v>
      </c>
      <c r="D44">
        <f t="shared" si="1"/>
        <v>36.264724436358009</v>
      </c>
      <c r="E44">
        <f t="shared" si="2"/>
        <v>1315.1302384449816</v>
      </c>
      <c r="F44">
        <f t="shared" si="3"/>
        <v>0.60744932054201017</v>
      </c>
    </row>
    <row r="45" spans="1:6" x14ac:dyDescent="0.35">
      <c r="A45">
        <v>1</v>
      </c>
      <c r="B45">
        <v>52.749600000000001</v>
      </c>
      <c r="C45">
        <f t="shared" si="0"/>
        <v>46.038588483627407</v>
      </c>
      <c r="D45">
        <f t="shared" si="1"/>
        <v>6.7110115163725936</v>
      </c>
      <c r="E45">
        <f t="shared" si="2"/>
        <v>45.037675572885576</v>
      </c>
      <c r="F45">
        <f t="shared" si="3"/>
        <v>0.12722393186626238</v>
      </c>
    </row>
    <row r="46" spans="1:6" x14ac:dyDescent="0.35">
      <c r="A46">
        <v>4</v>
      </c>
      <c r="B46">
        <v>40</v>
      </c>
      <c r="C46">
        <f t="shared" si="0"/>
        <v>32.476600731636161</v>
      </c>
      <c r="D46">
        <f t="shared" si="1"/>
        <v>7.5233992683638391</v>
      </c>
      <c r="E46">
        <f t="shared" si="2"/>
        <v>56.601536551217549</v>
      </c>
      <c r="F46">
        <f t="shared" si="3"/>
        <v>0.18808498170909599</v>
      </c>
    </row>
    <row r="47" spans="1:6" x14ac:dyDescent="0.35">
      <c r="A47">
        <v>6</v>
      </c>
      <c r="B47">
        <v>40.9</v>
      </c>
      <c r="C47">
        <f t="shared" si="0"/>
        <v>23.435275563641994</v>
      </c>
      <c r="D47">
        <f t="shared" si="1"/>
        <v>17.464724436358004</v>
      </c>
      <c r="E47">
        <f t="shared" si="2"/>
        <v>305.01659963792042</v>
      </c>
      <c r="F47">
        <f t="shared" si="3"/>
        <v>0.42701037741706616</v>
      </c>
    </row>
    <row r="48" spans="1:6" x14ac:dyDescent="0.35">
      <c r="A48">
        <v>6</v>
      </c>
      <c r="B48">
        <v>40.5</v>
      </c>
      <c r="C48">
        <f t="shared" si="0"/>
        <v>23.435275563641994</v>
      </c>
      <c r="D48">
        <f t="shared" si="1"/>
        <v>17.064724436358006</v>
      </c>
      <c r="E48">
        <f t="shared" si="2"/>
        <v>291.20482008883408</v>
      </c>
      <c r="F48">
        <f t="shared" si="3"/>
        <v>0.42135122065081498</v>
      </c>
    </row>
    <row r="49" spans="1:6" x14ac:dyDescent="0.35">
      <c r="A49">
        <v>5</v>
      </c>
      <c r="B49">
        <v>29.9499</v>
      </c>
      <c r="C49">
        <f t="shared" si="0"/>
        <v>27.955938147639078</v>
      </c>
      <c r="D49">
        <f t="shared" si="1"/>
        <v>1.9939618523609219</v>
      </c>
      <c r="E49">
        <f t="shared" si="2"/>
        <v>3.9758838686705991</v>
      </c>
      <c r="F49">
        <f t="shared" si="3"/>
        <v>6.6576577963897113E-2</v>
      </c>
    </row>
    <row r="50" spans="1:6" x14ac:dyDescent="0.35">
      <c r="A50">
        <v>6</v>
      </c>
      <c r="B50">
        <v>31.4</v>
      </c>
      <c r="C50">
        <f t="shared" si="0"/>
        <v>23.435275563641994</v>
      </c>
      <c r="D50">
        <f t="shared" si="1"/>
        <v>7.9647244363580043</v>
      </c>
      <c r="E50">
        <f t="shared" si="2"/>
        <v>63.436835347118333</v>
      </c>
      <c r="F50">
        <f t="shared" si="3"/>
        <v>0.25365364447000016</v>
      </c>
    </row>
    <row r="51" spans="1:6" x14ac:dyDescent="0.35">
      <c r="A51">
        <v>1</v>
      </c>
      <c r="B51">
        <v>56.991500000000002</v>
      </c>
      <c r="C51">
        <f t="shared" si="0"/>
        <v>46.038588483627407</v>
      </c>
      <c r="D51">
        <f t="shared" si="1"/>
        <v>10.952911516372595</v>
      </c>
      <c r="E51">
        <f t="shared" si="2"/>
        <v>119.96627068548742</v>
      </c>
      <c r="F51">
        <f t="shared" si="3"/>
        <v>0.19218500155940085</v>
      </c>
    </row>
    <row r="52" spans="1:6" x14ac:dyDescent="0.35">
      <c r="A52">
        <v>4</v>
      </c>
      <c r="B52">
        <v>46.5</v>
      </c>
      <c r="C52">
        <f t="shared" si="0"/>
        <v>32.476600731636161</v>
      </c>
      <c r="D52">
        <f t="shared" si="1"/>
        <v>14.023399268363839</v>
      </c>
      <c r="E52">
        <f t="shared" si="2"/>
        <v>196.65572703994746</v>
      </c>
      <c r="F52">
        <f t="shared" si="3"/>
        <v>0.30157847888954492</v>
      </c>
    </row>
    <row r="53" spans="1:6" x14ac:dyDescent="0.35">
      <c r="A53">
        <v>5</v>
      </c>
      <c r="B53">
        <v>49.6</v>
      </c>
      <c r="C53">
        <f t="shared" si="0"/>
        <v>27.955938147639078</v>
      </c>
      <c r="D53">
        <f t="shared" si="1"/>
        <v>21.644061852360924</v>
      </c>
      <c r="E53">
        <f t="shared" si="2"/>
        <v>468.46541346882537</v>
      </c>
      <c r="F53">
        <f t="shared" si="3"/>
        <v>0.43637221476534122</v>
      </c>
    </row>
    <row r="54" spans="1:6" x14ac:dyDescent="0.35">
      <c r="A54">
        <v>6</v>
      </c>
      <c r="B54">
        <v>42</v>
      </c>
      <c r="C54">
        <f t="shared" si="0"/>
        <v>23.435275563641994</v>
      </c>
      <c r="D54">
        <f t="shared" si="1"/>
        <v>18.564724436358006</v>
      </c>
      <c r="E54">
        <f t="shared" si="2"/>
        <v>344.6489933979081</v>
      </c>
      <c r="F54">
        <f t="shared" si="3"/>
        <v>0.44201724848471441</v>
      </c>
    </row>
    <row r="55" spans="1:6" x14ac:dyDescent="0.35">
      <c r="A55">
        <v>6</v>
      </c>
      <c r="B55">
        <v>49.949399999999997</v>
      </c>
      <c r="C55">
        <f t="shared" si="0"/>
        <v>23.435275563641994</v>
      </c>
      <c r="D55">
        <f t="shared" si="1"/>
        <v>26.514124436358003</v>
      </c>
      <c r="E55">
        <f t="shared" si="2"/>
        <v>702.99879462667661</v>
      </c>
      <c r="F55">
        <f t="shared" si="3"/>
        <v>0.53081967824154053</v>
      </c>
    </row>
    <row r="56" spans="1:6" x14ac:dyDescent="0.35">
      <c r="A56">
        <v>6</v>
      </c>
      <c r="B56">
        <v>45.3</v>
      </c>
      <c r="C56">
        <f t="shared" si="0"/>
        <v>23.435275563641994</v>
      </c>
      <c r="D56">
        <f t="shared" si="1"/>
        <v>21.864724436358003</v>
      </c>
      <c r="E56">
        <f t="shared" si="2"/>
        <v>478.06617467787078</v>
      </c>
      <c r="F56">
        <f t="shared" si="3"/>
        <v>0.48266499859509943</v>
      </c>
    </row>
    <row r="57" spans="1:6" x14ac:dyDescent="0.35">
      <c r="A57">
        <v>6</v>
      </c>
      <c r="B57">
        <v>45.5</v>
      </c>
      <c r="C57">
        <f t="shared" si="0"/>
        <v>23.435275563641994</v>
      </c>
      <c r="D57">
        <f t="shared" si="1"/>
        <v>22.064724436358006</v>
      </c>
      <c r="E57">
        <f t="shared" si="2"/>
        <v>486.85206445241414</v>
      </c>
      <c r="F57">
        <f t="shared" si="3"/>
        <v>0.48493899860127487</v>
      </c>
    </row>
    <row r="58" spans="1:6" x14ac:dyDescent="0.35">
      <c r="A58">
        <v>6</v>
      </c>
      <c r="B58">
        <v>42.8</v>
      </c>
      <c r="C58">
        <f t="shared" si="0"/>
        <v>23.435275563641994</v>
      </c>
      <c r="D58">
        <f t="shared" si="1"/>
        <v>19.364724436358003</v>
      </c>
      <c r="E58">
        <f t="shared" si="2"/>
        <v>374.99255249608075</v>
      </c>
      <c r="F58">
        <f t="shared" si="3"/>
        <v>0.45244683262518703</v>
      </c>
    </row>
    <row r="59" spans="1:6" x14ac:dyDescent="0.35">
      <c r="A59">
        <v>6</v>
      </c>
      <c r="B59">
        <v>43.7</v>
      </c>
      <c r="C59">
        <f t="shared" si="0"/>
        <v>23.435275563641994</v>
      </c>
      <c r="D59">
        <f t="shared" si="1"/>
        <v>20.264724436358009</v>
      </c>
      <c r="E59">
        <f t="shared" si="2"/>
        <v>410.6590564815254</v>
      </c>
      <c r="F59">
        <f t="shared" si="3"/>
        <v>0.46372367131254022</v>
      </c>
    </row>
    <row r="60" spans="1:6" x14ac:dyDescent="0.35">
      <c r="A60">
        <v>6</v>
      </c>
      <c r="B60">
        <v>42.904000000000003</v>
      </c>
      <c r="C60">
        <f t="shared" si="0"/>
        <v>23.435275563641994</v>
      </c>
      <c r="D60">
        <f t="shared" si="1"/>
        <v>19.468724436358009</v>
      </c>
      <c r="E60">
        <f t="shared" si="2"/>
        <v>379.03123117884348</v>
      </c>
      <c r="F60">
        <f t="shared" si="3"/>
        <v>0.45377411048755378</v>
      </c>
    </row>
    <row r="61" spans="1:6" x14ac:dyDescent="0.35">
      <c r="A61">
        <v>6</v>
      </c>
      <c r="B61">
        <v>43.261699999999998</v>
      </c>
      <c r="C61">
        <f t="shared" si="0"/>
        <v>23.435275563641994</v>
      </c>
      <c r="D61">
        <f t="shared" si="1"/>
        <v>19.826424436358003</v>
      </c>
      <c r="E61">
        <f t="shared" si="2"/>
        <v>393.08710593061375</v>
      </c>
      <c r="F61">
        <f t="shared" si="3"/>
        <v>0.4582904609933961</v>
      </c>
    </row>
    <row r="62" spans="1:6" x14ac:dyDescent="0.35">
      <c r="A62">
        <v>5</v>
      </c>
      <c r="B62">
        <v>37.5899</v>
      </c>
      <c r="C62">
        <f t="shared" si="0"/>
        <v>27.955938147639078</v>
      </c>
      <c r="D62">
        <f t="shared" si="1"/>
        <v>9.6339618523609225</v>
      </c>
      <c r="E62">
        <f t="shared" si="2"/>
        <v>92.813220972745498</v>
      </c>
      <c r="F62">
        <f t="shared" si="3"/>
        <v>0.25629123387827374</v>
      </c>
    </row>
    <row r="63" spans="1:6" x14ac:dyDescent="0.35">
      <c r="A63">
        <v>4</v>
      </c>
      <c r="B63">
        <v>36.655700000000003</v>
      </c>
      <c r="C63">
        <f t="shared" si="0"/>
        <v>32.476600731636161</v>
      </c>
      <c r="D63">
        <f t="shared" si="1"/>
        <v>4.1790992683638422</v>
      </c>
      <c r="E63">
        <f t="shared" si="2"/>
        <v>17.464870694839203</v>
      </c>
      <c r="F63">
        <f t="shared" si="3"/>
        <v>0.11400953380685246</v>
      </c>
    </row>
    <row r="64" spans="1:6" x14ac:dyDescent="0.35">
      <c r="A64">
        <v>5</v>
      </c>
      <c r="B64">
        <v>34.434100000000001</v>
      </c>
      <c r="C64">
        <f t="shared" si="0"/>
        <v>27.955938147639078</v>
      </c>
      <c r="D64">
        <f t="shared" si="1"/>
        <v>6.4781618523609232</v>
      </c>
      <c r="E64">
        <f t="shared" si="2"/>
        <v>41.966580985384311</v>
      </c>
      <c r="F64">
        <f t="shared" si="3"/>
        <v>0.18813216701934776</v>
      </c>
    </row>
    <row r="65" spans="1:6" x14ac:dyDescent="0.35">
      <c r="A65">
        <v>6</v>
      </c>
      <c r="B65">
        <v>31.366900000000001</v>
      </c>
      <c r="C65">
        <f t="shared" si="0"/>
        <v>23.435275563641994</v>
      </c>
      <c r="D65">
        <f t="shared" si="1"/>
        <v>7.9316244363580068</v>
      </c>
      <c r="E65">
        <f t="shared" si="2"/>
        <v>62.910666199431468</v>
      </c>
      <c r="F65">
        <f t="shared" si="3"/>
        <v>0.25286606060394895</v>
      </c>
    </row>
    <row r="66" spans="1:6" x14ac:dyDescent="0.35">
      <c r="A66">
        <v>1</v>
      </c>
      <c r="B66">
        <v>41.566099999999999</v>
      </c>
      <c r="C66">
        <f t="shared" si="0"/>
        <v>46.038588483627407</v>
      </c>
      <c r="D66">
        <f t="shared" si="1"/>
        <v>-4.4724884836274086</v>
      </c>
      <c r="E66">
        <f t="shared" si="2"/>
        <v>20.003153236179795</v>
      </c>
      <c r="F66">
        <f t="shared" si="3"/>
        <v>0.10759942558063924</v>
      </c>
    </row>
    <row r="67" spans="1:6" x14ac:dyDescent="0.35">
      <c r="A67">
        <v>6</v>
      </c>
      <c r="B67">
        <v>44.707999999999998</v>
      </c>
      <c r="C67">
        <f t="shared" ref="C67:C130" si="4">$I$2+($I$3*A67)</f>
        <v>23.435275563641994</v>
      </c>
      <c r="D67">
        <f t="shared" ref="D67:D130" si="5">B67-C67</f>
        <v>21.272724436358004</v>
      </c>
      <c r="E67">
        <f t="shared" ref="E67:E130" si="6">D67^2</f>
        <v>452.52880494522299</v>
      </c>
      <c r="F67">
        <f t="shared" ref="F67:F130" si="7">ABS((B67-C67)/B67)</f>
        <v>0.47581471853712992</v>
      </c>
    </row>
    <row r="68" spans="1:6" x14ac:dyDescent="0.35">
      <c r="A68">
        <v>6</v>
      </c>
      <c r="B68">
        <v>59.536099999999998</v>
      </c>
      <c r="C68">
        <f t="shared" si="4"/>
        <v>23.435275563641994</v>
      </c>
      <c r="D68">
        <f t="shared" si="5"/>
        <v>36.100824436358003</v>
      </c>
      <c r="E68">
        <f t="shared" si="6"/>
        <v>1303.2695249847432</v>
      </c>
      <c r="F68">
        <f t="shared" si="7"/>
        <v>0.60636864753247199</v>
      </c>
    </row>
    <row r="69" spans="1:6" x14ac:dyDescent="0.35">
      <c r="A69">
        <v>6</v>
      </c>
      <c r="B69">
        <v>59.438099999999999</v>
      </c>
      <c r="C69">
        <f t="shared" si="4"/>
        <v>23.435275563641994</v>
      </c>
      <c r="D69">
        <f t="shared" si="5"/>
        <v>36.002824436358004</v>
      </c>
      <c r="E69">
        <f t="shared" si="6"/>
        <v>1296.2033673952171</v>
      </c>
      <c r="F69">
        <f t="shared" si="7"/>
        <v>0.605719638352471</v>
      </c>
    </row>
    <row r="70" spans="1:6" x14ac:dyDescent="0.35">
      <c r="A70">
        <v>5</v>
      </c>
      <c r="B70">
        <v>46.2</v>
      </c>
      <c r="C70">
        <f t="shared" si="4"/>
        <v>27.955938147639078</v>
      </c>
      <c r="D70">
        <f t="shared" si="5"/>
        <v>18.244061852360925</v>
      </c>
      <c r="E70">
        <f t="shared" si="6"/>
        <v>332.84579287277114</v>
      </c>
      <c r="F70">
        <f t="shared" si="7"/>
        <v>0.39489311368746588</v>
      </c>
    </row>
    <row r="71" spans="1:6" x14ac:dyDescent="0.35">
      <c r="A71">
        <v>6</v>
      </c>
      <c r="B71">
        <v>41.399000000000001</v>
      </c>
      <c r="C71">
        <f t="shared" si="4"/>
        <v>23.435275563641994</v>
      </c>
      <c r="D71">
        <f t="shared" si="5"/>
        <v>17.963724436358007</v>
      </c>
      <c r="E71">
        <f t="shared" si="6"/>
        <v>322.69539562540581</v>
      </c>
      <c r="F71">
        <f t="shared" si="7"/>
        <v>0.43391686843542132</v>
      </c>
    </row>
    <row r="72" spans="1:6" x14ac:dyDescent="0.35">
      <c r="A72">
        <v>5</v>
      </c>
      <c r="B72">
        <v>44.515900000000002</v>
      </c>
      <c r="C72">
        <f t="shared" si="4"/>
        <v>27.955938147639078</v>
      </c>
      <c r="D72">
        <f t="shared" si="5"/>
        <v>16.559961852360924</v>
      </c>
      <c r="E72">
        <f t="shared" si="6"/>
        <v>274.23233655164904</v>
      </c>
      <c r="F72">
        <f t="shared" si="7"/>
        <v>0.37200105697876318</v>
      </c>
    </row>
    <row r="73" spans="1:6" x14ac:dyDescent="0.35">
      <c r="A73">
        <v>6</v>
      </c>
      <c r="B73">
        <v>42.488799999999998</v>
      </c>
      <c r="C73">
        <f t="shared" si="4"/>
        <v>23.435275563641994</v>
      </c>
      <c r="D73">
        <f t="shared" si="5"/>
        <v>19.053524436358003</v>
      </c>
      <c r="E73">
        <f t="shared" si="6"/>
        <v>363.03679344689158</v>
      </c>
      <c r="F73">
        <f t="shared" si="7"/>
        <v>0.44843639821218778</v>
      </c>
    </row>
    <row r="74" spans="1:6" x14ac:dyDescent="0.35">
      <c r="A74">
        <v>6</v>
      </c>
      <c r="B74">
        <v>35.799999999999997</v>
      </c>
      <c r="C74">
        <f t="shared" si="4"/>
        <v>23.435275563641994</v>
      </c>
      <c r="D74">
        <f t="shared" si="5"/>
        <v>12.364724436358003</v>
      </c>
      <c r="E74">
        <f t="shared" si="6"/>
        <v>152.88641038706874</v>
      </c>
      <c r="F74">
        <f t="shared" si="7"/>
        <v>0.34538336414407833</v>
      </c>
    </row>
    <row r="75" spans="1:6" x14ac:dyDescent="0.35">
      <c r="A75">
        <v>8</v>
      </c>
      <c r="B75">
        <v>23.4</v>
      </c>
      <c r="C75">
        <f t="shared" si="4"/>
        <v>14.393950395647828</v>
      </c>
      <c r="D75">
        <f t="shared" si="5"/>
        <v>9.0060496043521709</v>
      </c>
      <c r="E75">
        <f t="shared" si="6"/>
        <v>81.108929476051898</v>
      </c>
      <c r="F75">
        <f t="shared" si="7"/>
        <v>0.38487391471590476</v>
      </c>
    </row>
    <row r="76" spans="1:6" x14ac:dyDescent="0.35">
      <c r="A76">
        <v>8</v>
      </c>
      <c r="B76">
        <v>33.049900000000001</v>
      </c>
      <c r="C76">
        <f t="shared" si="4"/>
        <v>14.393950395647828</v>
      </c>
      <c r="D76">
        <f t="shared" si="5"/>
        <v>18.655949604352173</v>
      </c>
      <c r="E76">
        <f t="shared" si="6"/>
        <v>348.04445564012804</v>
      </c>
      <c r="F76">
        <f t="shared" si="7"/>
        <v>0.56447824666193158</v>
      </c>
    </row>
    <row r="77" spans="1:6" x14ac:dyDescent="0.35">
      <c r="A77">
        <v>8</v>
      </c>
      <c r="B77">
        <v>33.603200000000001</v>
      </c>
      <c r="C77">
        <f t="shared" si="4"/>
        <v>14.393950395647828</v>
      </c>
      <c r="D77">
        <f t="shared" si="5"/>
        <v>19.209249604352173</v>
      </c>
      <c r="E77">
        <f t="shared" si="6"/>
        <v>368.99527036230415</v>
      </c>
      <c r="F77">
        <f t="shared" si="7"/>
        <v>0.57164941447100792</v>
      </c>
    </row>
    <row r="78" spans="1:6" x14ac:dyDescent="0.35">
      <c r="A78">
        <v>6</v>
      </c>
      <c r="B78">
        <v>42</v>
      </c>
      <c r="C78">
        <f t="shared" si="4"/>
        <v>23.435275563641994</v>
      </c>
      <c r="D78">
        <f t="shared" si="5"/>
        <v>18.564724436358006</v>
      </c>
      <c r="E78">
        <f t="shared" si="6"/>
        <v>344.6489933979081</v>
      </c>
      <c r="F78">
        <f t="shared" si="7"/>
        <v>0.44201724848471441</v>
      </c>
    </row>
    <row r="79" spans="1:6" x14ac:dyDescent="0.35">
      <c r="A79">
        <v>6</v>
      </c>
      <c r="B79">
        <v>37.487400000000001</v>
      </c>
      <c r="C79">
        <f t="shared" si="4"/>
        <v>23.435275563641994</v>
      </c>
      <c r="D79">
        <f t="shared" si="5"/>
        <v>14.052124436358007</v>
      </c>
      <c r="E79">
        <f t="shared" si="6"/>
        <v>197.46220117488983</v>
      </c>
      <c r="F79">
        <f t="shared" si="7"/>
        <v>0.37484926765681287</v>
      </c>
    </row>
    <row r="80" spans="1:6" x14ac:dyDescent="0.35">
      <c r="A80">
        <v>6</v>
      </c>
      <c r="B80">
        <v>36.1</v>
      </c>
      <c r="C80">
        <f t="shared" si="4"/>
        <v>23.435275563641994</v>
      </c>
      <c r="D80">
        <f t="shared" si="5"/>
        <v>12.664724436358007</v>
      </c>
      <c r="E80">
        <f t="shared" si="6"/>
        <v>160.39524504888365</v>
      </c>
      <c r="F80">
        <f t="shared" si="7"/>
        <v>0.35082339158886444</v>
      </c>
    </row>
    <row r="81" spans="1:6" x14ac:dyDescent="0.35">
      <c r="A81">
        <v>6</v>
      </c>
      <c r="B81">
        <v>39.4</v>
      </c>
      <c r="C81">
        <f t="shared" si="4"/>
        <v>23.435275563641994</v>
      </c>
      <c r="D81">
        <f t="shared" si="5"/>
        <v>15.964724436358004</v>
      </c>
      <c r="E81">
        <f t="shared" si="6"/>
        <v>254.87242632884639</v>
      </c>
      <c r="F81">
        <f t="shared" si="7"/>
        <v>0.4051960516842133</v>
      </c>
    </row>
    <row r="82" spans="1:6" x14ac:dyDescent="0.35">
      <c r="A82">
        <v>6</v>
      </c>
      <c r="B82">
        <v>44.7</v>
      </c>
      <c r="C82">
        <f t="shared" si="4"/>
        <v>23.435275563641994</v>
      </c>
      <c r="D82">
        <f t="shared" si="5"/>
        <v>21.264724436358009</v>
      </c>
      <c r="E82">
        <f t="shared" si="6"/>
        <v>452.18850535424144</v>
      </c>
      <c r="F82">
        <f t="shared" si="7"/>
        <v>0.47572090461651023</v>
      </c>
    </row>
    <row r="83" spans="1:6" x14ac:dyDescent="0.35">
      <c r="A83">
        <v>6</v>
      </c>
      <c r="B83">
        <v>42.5</v>
      </c>
      <c r="C83">
        <f t="shared" si="4"/>
        <v>23.435275563641994</v>
      </c>
      <c r="D83">
        <f t="shared" si="5"/>
        <v>19.064724436358006</v>
      </c>
      <c r="E83">
        <f t="shared" si="6"/>
        <v>363.46371783426611</v>
      </c>
      <c r="F83">
        <f t="shared" si="7"/>
        <v>0.44858175144371776</v>
      </c>
    </row>
    <row r="84" spans="1:6" x14ac:dyDescent="0.35">
      <c r="A84">
        <v>4</v>
      </c>
      <c r="B84">
        <v>41.5</v>
      </c>
      <c r="C84">
        <f t="shared" si="4"/>
        <v>32.476600731636161</v>
      </c>
      <c r="D84">
        <f t="shared" si="5"/>
        <v>9.0233992683638391</v>
      </c>
      <c r="E84">
        <f t="shared" si="6"/>
        <v>81.421734356309074</v>
      </c>
      <c r="F84">
        <f t="shared" si="7"/>
        <v>0.2174313076714178</v>
      </c>
    </row>
    <row r="85" spans="1:6" x14ac:dyDescent="0.35">
      <c r="A85">
        <v>6</v>
      </c>
      <c r="B85">
        <v>43.5</v>
      </c>
      <c r="C85">
        <f t="shared" si="4"/>
        <v>23.435275563641994</v>
      </c>
      <c r="D85">
        <f t="shared" si="5"/>
        <v>20.064724436358006</v>
      </c>
      <c r="E85">
        <f t="shared" si="6"/>
        <v>402.59316670698212</v>
      </c>
      <c r="F85">
        <f t="shared" si="7"/>
        <v>0.46125803301972429</v>
      </c>
    </row>
    <row r="86" spans="1:6" x14ac:dyDescent="0.35">
      <c r="A86">
        <v>6</v>
      </c>
      <c r="B86">
        <v>40.5</v>
      </c>
      <c r="C86">
        <f t="shared" si="4"/>
        <v>23.435275563641994</v>
      </c>
      <c r="D86">
        <f t="shared" si="5"/>
        <v>17.064724436358006</v>
      </c>
      <c r="E86">
        <f t="shared" si="6"/>
        <v>291.20482008883408</v>
      </c>
      <c r="F86">
        <f t="shared" si="7"/>
        <v>0.42135122065081498</v>
      </c>
    </row>
    <row r="87" spans="1:6" x14ac:dyDescent="0.35">
      <c r="A87">
        <v>6</v>
      </c>
      <c r="B87">
        <v>39.700000000000003</v>
      </c>
      <c r="C87">
        <f t="shared" si="4"/>
        <v>23.435275563641994</v>
      </c>
      <c r="D87">
        <f t="shared" si="5"/>
        <v>16.264724436358009</v>
      </c>
      <c r="E87">
        <f t="shared" si="6"/>
        <v>264.54126099066133</v>
      </c>
      <c r="F87">
        <f t="shared" si="7"/>
        <v>0.40969079184780877</v>
      </c>
    </row>
    <row r="88" spans="1:6" x14ac:dyDescent="0.35">
      <c r="A88">
        <v>7</v>
      </c>
      <c r="B88">
        <v>40.807499999999997</v>
      </c>
      <c r="C88">
        <f t="shared" si="4"/>
        <v>18.914612979644911</v>
      </c>
      <c r="D88">
        <f t="shared" si="5"/>
        <v>21.892887020355086</v>
      </c>
      <c r="E88">
        <f t="shared" si="6"/>
        <v>479.29850208603222</v>
      </c>
      <c r="F88">
        <f t="shared" si="7"/>
        <v>0.53649174833927804</v>
      </c>
    </row>
    <row r="89" spans="1:6" x14ac:dyDescent="0.35">
      <c r="A89">
        <v>7</v>
      </c>
      <c r="B89">
        <v>37.979999999999997</v>
      </c>
      <c r="C89">
        <f t="shared" si="4"/>
        <v>18.914612979644911</v>
      </c>
      <c r="D89">
        <f t="shared" si="5"/>
        <v>19.065387020355086</v>
      </c>
      <c r="E89">
        <f t="shared" si="6"/>
        <v>363.4889822359242</v>
      </c>
      <c r="F89">
        <f t="shared" si="7"/>
        <v>0.5019849136481066</v>
      </c>
    </row>
    <row r="90" spans="1:6" x14ac:dyDescent="0.35">
      <c r="A90">
        <v>7</v>
      </c>
      <c r="B90">
        <v>36.752800000000001</v>
      </c>
      <c r="C90">
        <f t="shared" si="4"/>
        <v>18.914612979644911</v>
      </c>
      <c r="D90">
        <f t="shared" si="5"/>
        <v>17.83818702035509</v>
      </c>
      <c r="E90">
        <f t="shared" si="6"/>
        <v>318.20091617316479</v>
      </c>
      <c r="F90">
        <f t="shared" si="7"/>
        <v>0.48535586459684948</v>
      </c>
    </row>
    <row r="91" spans="1:6" x14ac:dyDescent="0.35">
      <c r="A91">
        <v>7</v>
      </c>
      <c r="B91">
        <v>33.4</v>
      </c>
      <c r="C91">
        <f t="shared" si="4"/>
        <v>18.914612979644911</v>
      </c>
      <c r="D91">
        <f t="shared" si="5"/>
        <v>14.485387020355088</v>
      </c>
      <c r="E91">
        <f t="shared" si="6"/>
        <v>209.82643712947166</v>
      </c>
      <c r="F91">
        <f t="shared" si="7"/>
        <v>0.43369422216632003</v>
      </c>
    </row>
    <row r="92" spans="1:6" x14ac:dyDescent="0.35">
      <c r="A92">
        <v>7</v>
      </c>
      <c r="B92">
        <v>34.5</v>
      </c>
      <c r="C92">
        <f t="shared" si="4"/>
        <v>18.914612979644911</v>
      </c>
      <c r="D92">
        <f t="shared" si="5"/>
        <v>15.585387020355089</v>
      </c>
      <c r="E92">
        <f t="shared" si="6"/>
        <v>242.90428857425289</v>
      </c>
      <c r="F92">
        <f t="shared" si="7"/>
        <v>0.45175034841608952</v>
      </c>
    </row>
    <row r="93" spans="1:6" x14ac:dyDescent="0.35">
      <c r="A93">
        <v>7</v>
      </c>
      <c r="B93">
        <v>32.4</v>
      </c>
      <c r="C93">
        <f t="shared" si="4"/>
        <v>18.914612979644911</v>
      </c>
      <c r="D93">
        <f t="shared" si="5"/>
        <v>13.485387020355088</v>
      </c>
      <c r="E93">
        <f t="shared" si="6"/>
        <v>181.85566308876147</v>
      </c>
      <c r="F93">
        <f t="shared" si="7"/>
        <v>0.41621564877639161</v>
      </c>
    </row>
    <row r="94" spans="1:6" x14ac:dyDescent="0.35">
      <c r="A94">
        <v>6</v>
      </c>
      <c r="B94">
        <v>39.700000000000003</v>
      </c>
      <c r="C94">
        <f t="shared" si="4"/>
        <v>23.435275563641994</v>
      </c>
      <c r="D94">
        <f t="shared" si="5"/>
        <v>16.264724436358009</v>
      </c>
      <c r="E94">
        <f t="shared" si="6"/>
        <v>264.54126099066133</v>
      </c>
      <c r="F94">
        <f t="shared" si="7"/>
        <v>0.40969079184780877</v>
      </c>
    </row>
    <row r="95" spans="1:6" x14ac:dyDescent="0.35">
      <c r="A95">
        <v>1</v>
      </c>
      <c r="B95">
        <v>51.6</v>
      </c>
      <c r="C95">
        <f t="shared" si="4"/>
        <v>46.038588483627407</v>
      </c>
      <c r="D95">
        <f t="shared" si="5"/>
        <v>5.5614115163725941</v>
      </c>
      <c r="E95">
        <f t="shared" si="6"/>
        <v>30.929298054441716</v>
      </c>
      <c r="F95">
        <f t="shared" si="7"/>
        <v>0.10777929295295725</v>
      </c>
    </row>
    <row r="96" spans="1:6" x14ac:dyDescent="0.35">
      <c r="A96">
        <v>6</v>
      </c>
      <c r="B96">
        <v>34.700000000000003</v>
      </c>
      <c r="C96">
        <f t="shared" si="4"/>
        <v>23.435275563641994</v>
      </c>
      <c r="D96">
        <f t="shared" si="5"/>
        <v>11.264724436358009</v>
      </c>
      <c r="E96">
        <f t="shared" si="6"/>
        <v>126.89401662708126</v>
      </c>
      <c r="F96">
        <f t="shared" si="7"/>
        <v>0.32463182813711838</v>
      </c>
    </row>
    <row r="97" spans="1:6" x14ac:dyDescent="0.35">
      <c r="A97">
        <v>7</v>
      </c>
      <c r="B97">
        <v>47.1</v>
      </c>
      <c r="C97">
        <f t="shared" si="4"/>
        <v>18.914612979644911</v>
      </c>
      <c r="D97">
        <f t="shared" si="5"/>
        <v>28.18538702035509</v>
      </c>
      <c r="E97">
        <f t="shared" si="6"/>
        <v>794.41604148720126</v>
      </c>
      <c r="F97">
        <f t="shared" si="7"/>
        <v>0.598415860304779</v>
      </c>
    </row>
    <row r="98" spans="1:6" x14ac:dyDescent="0.35">
      <c r="A98">
        <v>8</v>
      </c>
      <c r="B98">
        <v>35.722200000000001</v>
      </c>
      <c r="C98">
        <f t="shared" si="4"/>
        <v>14.393950395647828</v>
      </c>
      <c r="D98">
        <f t="shared" si="5"/>
        <v>21.328249604352173</v>
      </c>
      <c r="E98">
        <f t="shared" si="6"/>
        <v>454.89423118554862</v>
      </c>
      <c r="F98">
        <f t="shared" si="7"/>
        <v>0.59705868071821366</v>
      </c>
    </row>
    <row r="99" spans="1:6" x14ac:dyDescent="0.35">
      <c r="A99">
        <v>8</v>
      </c>
      <c r="B99">
        <v>37.999699999999997</v>
      </c>
      <c r="C99">
        <f t="shared" si="4"/>
        <v>14.393950395647828</v>
      </c>
      <c r="D99">
        <f t="shared" si="5"/>
        <v>23.60574960435217</v>
      </c>
      <c r="E99">
        <f t="shared" si="6"/>
        <v>557.23141438337257</v>
      </c>
      <c r="F99">
        <f t="shared" si="7"/>
        <v>0.62120884123696163</v>
      </c>
    </row>
    <row r="100" spans="1:6" x14ac:dyDescent="0.35">
      <c r="A100">
        <v>8</v>
      </c>
      <c r="B100">
        <v>31.227399999999999</v>
      </c>
      <c r="C100">
        <f t="shared" si="4"/>
        <v>14.393950395647828</v>
      </c>
      <c r="D100">
        <f t="shared" si="5"/>
        <v>16.833449604352172</v>
      </c>
      <c r="E100">
        <f t="shared" si="6"/>
        <v>283.36502558226431</v>
      </c>
      <c r="F100">
        <f t="shared" si="7"/>
        <v>0.53906023570172901</v>
      </c>
    </row>
    <row r="101" spans="1:6" x14ac:dyDescent="0.35">
      <c r="A101">
        <v>8</v>
      </c>
      <c r="B101">
        <v>30.547999999999998</v>
      </c>
      <c r="C101">
        <f t="shared" si="4"/>
        <v>14.393950395647828</v>
      </c>
      <c r="D101">
        <f t="shared" si="5"/>
        <v>16.154049604352171</v>
      </c>
      <c r="E101">
        <f t="shared" si="6"/>
        <v>260.95331861987052</v>
      </c>
      <c r="F101">
        <f t="shared" si="7"/>
        <v>0.52880874703261005</v>
      </c>
    </row>
    <row r="102" spans="1:6" x14ac:dyDescent="0.35">
      <c r="A102">
        <v>6</v>
      </c>
      <c r="B102">
        <v>35.496600000000001</v>
      </c>
      <c r="C102">
        <f t="shared" si="4"/>
        <v>23.435275563641994</v>
      </c>
      <c r="D102">
        <f t="shared" si="5"/>
        <v>12.061324436358007</v>
      </c>
      <c r="E102">
        <f t="shared" si="6"/>
        <v>145.47554715908677</v>
      </c>
      <c r="F102">
        <f t="shared" si="7"/>
        <v>0.33978816101705533</v>
      </c>
    </row>
    <row r="103" spans="1:6" x14ac:dyDescent="0.35">
      <c r="A103">
        <v>6</v>
      </c>
      <c r="B103">
        <v>35.496600000000001</v>
      </c>
      <c r="C103">
        <f t="shared" si="4"/>
        <v>23.435275563641994</v>
      </c>
      <c r="D103">
        <f t="shared" si="5"/>
        <v>12.061324436358007</v>
      </c>
      <c r="E103">
        <f t="shared" si="6"/>
        <v>145.47554715908677</v>
      </c>
      <c r="F103">
        <f t="shared" si="7"/>
        <v>0.33978816101705533</v>
      </c>
    </row>
    <row r="104" spans="1:6" x14ac:dyDescent="0.35">
      <c r="A104">
        <v>8</v>
      </c>
      <c r="B104">
        <v>33.603200000000001</v>
      </c>
      <c r="C104">
        <f t="shared" si="4"/>
        <v>14.393950395647828</v>
      </c>
      <c r="D104">
        <f t="shared" si="5"/>
        <v>19.209249604352173</v>
      </c>
      <c r="E104">
        <f t="shared" si="6"/>
        <v>368.99527036230415</v>
      </c>
      <c r="F104">
        <f t="shared" si="7"/>
        <v>0.57164941447100792</v>
      </c>
    </row>
    <row r="105" spans="1:6" x14ac:dyDescent="0.35">
      <c r="A105">
        <v>6</v>
      </c>
      <c r="B105">
        <v>29.837800000000001</v>
      </c>
      <c r="C105">
        <f t="shared" si="4"/>
        <v>23.435275563641994</v>
      </c>
      <c r="D105">
        <f t="shared" si="5"/>
        <v>6.4025244363580072</v>
      </c>
      <c r="E105">
        <f t="shared" si="6"/>
        <v>40.992319158161415</v>
      </c>
      <c r="F105">
        <f t="shared" si="7"/>
        <v>0.2145776309365304</v>
      </c>
    </row>
    <row r="106" spans="1:6" x14ac:dyDescent="0.35">
      <c r="A106">
        <v>6</v>
      </c>
      <c r="B106">
        <v>27.730699999999999</v>
      </c>
      <c r="C106">
        <f t="shared" si="4"/>
        <v>23.435275563641994</v>
      </c>
      <c r="D106">
        <f t="shared" si="5"/>
        <v>4.2954244363580045</v>
      </c>
      <c r="E106">
        <f t="shared" si="6"/>
        <v>18.45067108846148</v>
      </c>
      <c r="F106">
        <f t="shared" si="7"/>
        <v>0.15489780050117757</v>
      </c>
    </row>
    <row r="107" spans="1:6" x14ac:dyDescent="0.35">
      <c r="A107">
        <v>6</v>
      </c>
      <c r="B107">
        <v>29.837800000000001</v>
      </c>
      <c r="C107">
        <f t="shared" si="4"/>
        <v>23.435275563641994</v>
      </c>
      <c r="D107">
        <f t="shared" si="5"/>
        <v>6.4025244363580072</v>
      </c>
      <c r="E107">
        <f t="shared" si="6"/>
        <v>40.992319158161415</v>
      </c>
      <c r="F107">
        <f t="shared" si="7"/>
        <v>0.2145776309365304</v>
      </c>
    </row>
    <row r="108" spans="1:6" x14ac:dyDescent="0.35">
      <c r="A108">
        <v>6</v>
      </c>
      <c r="B108">
        <v>27.730699999999999</v>
      </c>
      <c r="C108">
        <f t="shared" si="4"/>
        <v>23.435275563641994</v>
      </c>
      <c r="D108">
        <f t="shared" si="5"/>
        <v>4.2954244363580045</v>
      </c>
      <c r="E108">
        <f t="shared" si="6"/>
        <v>18.45067108846148</v>
      </c>
      <c r="F108">
        <f t="shared" si="7"/>
        <v>0.15489780050117757</v>
      </c>
    </row>
    <row r="109" spans="1:6" x14ac:dyDescent="0.35">
      <c r="A109">
        <v>5</v>
      </c>
      <c r="B109">
        <v>37.9</v>
      </c>
      <c r="C109">
        <f t="shared" si="4"/>
        <v>27.955938147639078</v>
      </c>
      <c r="D109">
        <f t="shared" si="5"/>
        <v>9.944061852360921</v>
      </c>
      <c r="E109">
        <f t="shared" si="6"/>
        <v>98.88436612357971</v>
      </c>
      <c r="F109">
        <f t="shared" si="7"/>
        <v>0.26237630217311136</v>
      </c>
    </row>
    <row r="110" spans="1:6" x14ac:dyDescent="0.35">
      <c r="A110">
        <v>5</v>
      </c>
      <c r="B110">
        <v>34.5</v>
      </c>
      <c r="C110">
        <f t="shared" si="4"/>
        <v>27.955938147639078</v>
      </c>
      <c r="D110">
        <f t="shared" si="5"/>
        <v>6.5440618523609224</v>
      </c>
      <c r="E110">
        <f t="shared" si="6"/>
        <v>42.824745527525465</v>
      </c>
      <c r="F110">
        <f t="shared" si="7"/>
        <v>0.18968295224234558</v>
      </c>
    </row>
    <row r="111" spans="1:6" x14ac:dyDescent="0.35">
      <c r="A111">
        <v>6</v>
      </c>
      <c r="B111">
        <v>33.9</v>
      </c>
      <c r="C111">
        <f t="shared" si="4"/>
        <v>23.435275563641994</v>
      </c>
      <c r="D111">
        <f t="shared" si="5"/>
        <v>10.464724436358004</v>
      </c>
      <c r="E111">
        <f t="shared" si="6"/>
        <v>109.51045752890835</v>
      </c>
      <c r="F111">
        <f t="shared" si="7"/>
        <v>0.30869393617575236</v>
      </c>
    </row>
    <row r="112" spans="1:6" x14ac:dyDescent="0.35">
      <c r="A112">
        <v>7</v>
      </c>
      <c r="B112">
        <v>37.299799999999998</v>
      </c>
      <c r="C112">
        <f t="shared" si="4"/>
        <v>18.914612979644911</v>
      </c>
      <c r="D112">
        <f t="shared" si="5"/>
        <v>18.385187020355087</v>
      </c>
      <c r="E112">
        <f t="shared" si="6"/>
        <v>338.01510177343317</v>
      </c>
      <c r="F112">
        <f t="shared" si="7"/>
        <v>0.49290309922184805</v>
      </c>
    </row>
    <row r="113" spans="1:6" x14ac:dyDescent="0.35">
      <c r="A113">
        <v>7</v>
      </c>
      <c r="B113">
        <v>36.543999999999997</v>
      </c>
      <c r="C113">
        <f t="shared" si="4"/>
        <v>18.914612979644911</v>
      </c>
      <c r="D113">
        <f t="shared" si="5"/>
        <v>17.629387020355086</v>
      </c>
      <c r="E113">
        <f t="shared" si="6"/>
        <v>310.79528671346435</v>
      </c>
      <c r="F113">
        <f t="shared" si="7"/>
        <v>0.48241536285997938</v>
      </c>
    </row>
    <row r="114" spans="1:6" x14ac:dyDescent="0.35">
      <c r="A114">
        <v>6</v>
      </c>
      <c r="B114">
        <v>36.920200000000001</v>
      </c>
      <c r="C114">
        <f t="shared" si="4"/>
        <v>23.435275563641994</v>
      </c>
      <c r="D114">
        <f t="shared" si="5"/>
        <v>13.484924436358007</v>
      </c>
      <c r="E114">
        <f t="shared" si="6"/>
        <v>181.84318705428532</v>
      </c>
      <c r="F114">
        <f t="shared" si="7"/>
        <v>0.36524516217024844</v>
      </c>
    </row>
    <row r="115" spans="1:6" x14ac:dyDescent="0.35">
      <c r="A115">
        <v>6</v>
      </c>
      <c r="B115">
        <v>37.425899999999999</v>
      </c>
      <c r="C115">
        <f t="shared" si="4"/>
        <v>23.435275563641994</v>
      </c>
      <c r="D115">
        <f t="shared" si="5"/>
        <v>13.990624436358004</v>
      </c>
      <c r="E115">
        <f t="shared" si="6"/>
        <v>195.73757211921773</v>
      </c>
      <c r="F115">
        <f t="shared" si="7"/>
        <v>0.37382199055621923</v>
      </c>
    </row>
    <row r="116" spans="1:6" x14ac:dyDescent="0.35">
      <c r="A116">
        <v>6</v>
      </c>
      <c r="B116">
        <v>35.435400000000001</v>
      </c>
      <c r="C116">
        <f t="shared" si="4"/>
        <v>23.435275563641994</v>
      </c>
      <c r="D116">
        <f t="shared" si="5"/>
        <v>12.000124436358007</v>
      </c>
      <c r="E116">
        <f t="shared" si="6"/>
        <v>144.00298648807657</v>
      </c>
      <c r="F116">
        <f t="shared" si="7"/>
        <v>0.33864791808073302</v>
      </c>
    </row>
    <row r="117" spans="1:6" x14ac:dyDescent="0.35">
      <c r="A117">
        <v>6</v>
      </c>
      <c r="B117">
        <v>35.890999999999998</v>
      </c>
      <c r="C117">
        <f t="shared" si="4"/>
        <v>23.435275563641994</v>
      </c>
      <c r="D117">
        <f t="shared" si="5"/>
        <v>12.455724436358004</v>
      </c>
      <c r="E117">
        <f t="shared" si="6"/>
        <v>155.14507123448593</v>
      </c>
      <c r="F117">
        <f t="shared" si="7"/>
        <v>0.34704311488557033</v>
      </c>
    </row>
    <row r="118" spans="1:6" x14ac:dyDescent="0.35">
      <c r="A118">
        <v>6</v>
      </c>
      <c r="B118">
        <v>43.297899999999998</v>
      </c>
      <c r="C118">
        <f t="shared" si="4"/>
        <v>23.435275563641994</v>
      </c>
      <c r="D118">
        <f t="shared" si="5"/>
        <v>19.862624436358004</v>
      </c>
      <c r="E118">
        <f t="shared" si="6"/>
        <v>394.52384949980615</v>
      </c>
      <c r="F118">
        <f t="shared" si="7"/>
        <v>0.45874336714616654</v>
      </c>
    </row>
    <row r="119" spans="1:6" x14ac:dyDescent="0.35">
      <c r="A119">
        <v>1</v>
      </c>
      <c r="B119">
        <v>45.5991</v>
      </c>
      <c r="C119">
        <f t="shared" si="4"/>
        <v>46.038588483627407</v>
      </c>
      <c r="D119">
        <f t="shared" si="5"/>
        <v>-0.43948848362740733</v>
      </c>
      <c r="E119">
        <f t="shared" si="6"/>
        <v>0.19315012724111788</v>
      </c>
      <c r="F119">
        <f t="shared" si="7"/>
        <v>9.6380955682767271E-3</v>
      </c>
    </row>
    <row r="120" spans="1:6" x14ac:dyDescent="0.35">
      <c r="A120">
        <v>1</v>
      </c>
      <c r="B120">
        <v>41.7</v>
      </c>
      <c r="C120">
        <f t="shared" si="4"/>
        <v>46.038588483627407</v>
      </c>
      <c r="D120">
        <f t="shared" si="5"/>
        <v>-4.3385884836274045</v>
      </c>
      <c r="E120">
        <f t="shared" si="6"/>
        <v>18.82335003026434</v>
      </c>
      <c r="F120">
        <f t="shared" si="7"/>
        <v>0.10404288929562121</v>
      </c>
    </row>
    <row r="121" spans="1:6" x14ac:dyDescent="0.35">
      <c r="A121">
        <v>5</v>
      </c>
      <c r="B121">
        <v>38.700000000000003</v>
      </c>
      <c r="C121">
        <f t="shared" si="4"/>
        <v>27.955938147639078</v>
      </c>
      <c r="D121">
        <f t="shared" si="5"/>
        <v>10.744061852360925</v>
      </c>
      <c r="E121">
        <f t="shared" si="6"/>
        <v>115.43486508735728</v>
      </c>
      <c r="F121">
        <f t="shared" si="7"/>
        <v>0.27762433727030811</v>
      </c>
    </row>
    <row r="122" spans="1:6" x14ac:dyDescent="0.35">
      <c r="A122">
        <v>4</v>
      </c>
      <c r="B122">
        <v>38.700000000000003</v>
      </c>
      <c r="C122">
        <f t="shared" si="4"/>
        <v>32.476600731636161</v>
      </c>
      <c r="D122">
        <f t="shared" si="5"/>
        <v>6.2233992683638419</v>
      </c>
      <c r="E122">
        <f t="shared" si="6"/>
        <v>38.730698453471604</v>
      </c>
      <c r="F122">
        <f t="shared" si="7"/>
        <v>0.16081135060371685</v>
      </c>
    </row>
    <row r="123" spans="1:6" x14ac:dyDescent="0.35">
      <c r="A123">
        <v>5</v>
      </c>
      <c r="B123">
        <v>37.5899</v>
      </c>
      <c r="C123">
        <f t="shared" si="4"/>
        <v>27.955938147639078</v>
      </c>
      <c r="D123">
        <f t="shared" si="5"/>
        <v>9.6339618523609225</v>
      </c>
      <c r="E123">
        <f t="shared" si="6"/>
        <v>92.813220972745498</v>
      </c>
      <c r="F123">
        <f t="shared" si="7"/>
        <v>0.25629123387827374</v>
      </c>
    </row>
    <row r="124" spans="1:6" x14ac:dyDescent="0.35">
      <c r="A124">
        <v>4</v>
      </c>
      <c r="B124">
        <v>36.655700000000003</v>
      </c>
      <c r="C124">
        <f t="shared" si="4"/>
        <v>32.476600731636161</v>
      </c>
      <c r="D124">
        <f t="shared" si="5"/>
        <v>4.1790992683638422</v>
      </c>
      <c r="E124">
        <f t="shared" si="6"/>
        <v>17.464870694839203</v>
      </c>
      <c r="F124">
        <f t="shared" si="7"/>
        <v>0.11400953380685246</v>
      </c>
    </row>
    <row r="125" spans="1:6" x14ac:dyDescent="0.35">
      <c r="A125">
        <v>5</v>
      </c>
      <c r="B125">
        <v>34.434100000000001</v>
      </c>
      <c r="C125">
        <f t="shared" si="4"/>
        <v>27.955938147639078</v>
      </c>
      <c r="D125">
        <f t="shared" si="5"/>
        <v>6.4781618523609232</v>
      </c>
      <c r="E125">
        <f t="shared" si="6"/>
        <v>41.966580985384311</v>
      </c>
      <c r="F125">
        <f t="shared" si="7"/>
        <v>0.18813216701934776</v>
      </c>
    </row>
    <row r="126" spans="1:6" x14ac:dyDescent="0.35">
      <c r="A126">
        <v>6</v>
      </c>
      <c r="B126">
        <v>31.366900000000001</v>
      </c>
      <c r="C126">
        <f t="shared" si="4"/>
        <v>23.435275563641994</v>
      </c>
      <c r="D126">
        <f t="shared" si="5"/>
        <v>7.9316244363580068</v>
      </c>
      <c r="E126">
        <f t="shared" si="6"/>
        <v>62.910666199431468</v>
      </c>
      <c r="F126">
        <f t="shared" si="7"/>
        <v>0.25286606060394895</v>
      </c>
    </row>
    <row r="127" spans="1:6" x14ac:dyDescent="0.35">
      <c r="A127">
        <v>7</v>
      </c>
      <c r="B127">
        <v>32.200000000000003</v>
      </c>
      <c r="C127">
        <f t="shared" si="4"/>
        <v>18.914612979644911</v>
      </c>
      <c r="D127">
        <f t="shared" si="5"/>
        <v>13.285387020355092</v>
      </c>
      <c r="E127">
        <f t="shared" si="6"/>
        <v>176.50150828061956</v>
      </c>
      <c r="F127">
        <f t="shared" si="7"/>
        <v>0.41258965901723882</v>
      </c>
    </row>
    <row r="128" spans="1:6" x14ac:dyDescent="0.35">
      <c r="A128">
        <v>4</v>
      </c>
      <c r="B128">
        <v>28.1</v>
      </c>
      <c r="C128">
        <f t="shared" si="4"/>
        <v>32.476600731636161</v>
      </c>
      <c r="D128">
        <f t="shared" si="5"/>
        <v>-4.3766007316361595</v>
      </c>
      <c r="E128">
        <f t="shared" si="6"/>
        <v>19.154633964158165</v>
      </c>
      <c r="F128">
        <f t="shared" si="7"/>
        <v>0.15575091571658931</v>
      </c>
    </row>
    <row r="129" spans="1:6" x14ac:dyDescent="0.35">
      <c r="A129">
        <v>5</v>
      </c>
      <c r="B129">
        <v>25.7</v>
      </c>
      <c r="C129">
        <f t="shared" si="4"/>
        <v>27.955938147639078</v>
      </c>
      <c r="D129">
        <f t="shared" si="5"/>
        <v>-2.2559381476390783</v>
      </c>
      <c r="E129">
        <f t="shared" si="6"/>
        <v>5.0892569259732356</v>
      </c>
      <c r="F129">
        <f t="shared" si="7"/>
        <v>8.7779694460664526E-2</v>
      </c>
    </row>
    <row r="130" spans="1:6" x14ac:dyDescent="0.35">
      <c r="A130">
        <v>4</v>
      </c>
      <c r="B130">
        <v>27.8</v>
      </c>
      <c r="C130">
        <f t="shared" si="4"/>
        <v>32.476600731636161</v>
      </c>
      <c r="D130">
        <f t="shared" si="5"/>
        <v>-4.6766007316361602</v>
      </c>
      <c r="E130">
        <f t="shared" si="6"/>
        <v>21.870594403139869</v>
      </c>
      <c r="F130">
        <f t="shared" si="7"/>
        <v>0.16822304790058129</v>
      </c>
    </row>
    <row r="131" spans="1:6" x14ac:dyDescent="0.35">
      <c r="A131">
        <v>5</v>
      </c>
      <c r="B131">
        <v>25.6</v>
      </c>
      <c r="C131">
        <f t="shared" ref="C131:C194" si="8">$I$2+($I$3*A131)</f>
        <v>27.955938147639078</v>
      </c>
      <c r="D131">
        <f t="shared" ref="D131:D194" si="9">B131-C131</f>
        <v>-2.3559381476390762</v>
      </c>
      <c r="E131">
        <f t="shared" ref="E131:E194" si="10">D131^2</f>
        <v>5.5504445555010413</v>
      </c>
      <c r="F131">
        <f t="shared" ref="F131:F194" si="11">ABS((B131-C131)/B131)</f>
        <v>9.2028833892151413E-2</v>
      </c>
    </row>
    <row r="132" spans="1:6" x14ac:dyDescent="0.35">
      <c r="A132">
        <v>5</v>
      </c>
      <c r="B132">
        <v>27.2</v>
      </c>
      <c r="C132">
        <f t="shared" si="8"/>
        <v>27.955938147639078</v>
      </c>
      <c r="D132">
        <f t="shared" si="9"/>
        <v>-0.7559381476390783</v>
      </c>
      <c r="E132">
        <f t="shared" si="10"/>
        <v>0.57144248305600098</v>
      </c>
      <c r="F132">
        <f t="shared" si="11"/>
        <v>2.7791843663201407E-2</v>
      </c>
    </row>
    <row r="133" spans="1:6" x14ac:dyDescent="0.35">
      <c r="A133">
        <v>6</v>
      </c>
      <c r="B133">
        <v>31.364100000000001</v>
      </c>
      <c r="C133">
        <f t="shared" si="8"/>
        <v>23.435275563641994</v>
      </c>
      <c r="D133">
        <f t="shared" si="9"/>
        <v>7.9288244363580063</v>
      </c>
      <c r="E133">
        <f t="shared" si="10"/>
        <v>62.866256942587853</v>
      </c>
      <c r="F133">
        <f t="shared" si="11"/>
        <v>0.25279936093680372</v>
      </c>
    </row>
    <row r="134" spans="1:6" x14ac:dyDescent="0.35">
      <c r="A134">
        <v>6</v>
      </c>
      <c r="B134">
        <v>31.363900000000001</v>
      </c>
      <c r="C134">
        <f t="shared" si="8"/>
        <v>23.435275563641994</v>
      </c>
      <c r="D134">
        <f t="shared" si="9"/>
        <v>7.9286244363580067</v>
      </c>
      <c r="E134">
        <f t="shared" si="10"/>
        <v>62.863085452813323</v>
      </c>
      <c r="F134">
        <f t="shared" si="11"/>
        <v>0.25279459621915662</v>
      </c>
    </row>
    <row r="135" spans="1:6" x14ac:dyDescent="0.35">
      <c r="A135">
        <v>6</v>
      </c>
      <c r="B135">
        <v>28.716000000000001</v>
      </c>
      <c r="C135">
        <f t="shared" si="8"/>
        <v>23.435275563641994</v>
      </c>
      <c r="D135">
        <f t="shared" si="9"/>
        <v>5.2807244363580068</v>
      </c>
      <c r="E135">
        <f t="shared" si="10"/>
        <v>27.886050572748587</v>
      </c>
      <c r="F135">
        <f t="shared" si="11"/>
        <v>0.18389484734496472</v>
      </c>
    </row>
    <row r="136" spans="1:6" x14ac:dyDescent="0.35">
      <c r="A136">
        <v>6</v>
      </c>
      <c r="B136">
        <v>28.700900000000001</v>
      </c>
      <c r="C136">
        <f t="shared" si="8"/>
        <v>23.435275563641994</v>
      </c>
      <c r="D136">
        <f t="shared" si="9"/>
        <v>5.2656244363580065</v>
      </c>
      <c r="E136">
        <f t="shared" si="10"/>
        <v>27.726800704770575</v>
      </c>
      <c r="F136">
        <f t="shared" si="11"/>
        <v>0.1834654814433696</v>
      </c>
    </row>
    <row r="137" spans="1:6" x14ac:dyDescent="0.35">
      <c r="A137">
        <v>4</v>
      </c>
      <c r="B137">
        <v>24.4</v>
      </c>
      <c r="C137">
        <f t="shared" si="8"/>
        <v>32.476600731636161</v>
      </c>
      <c r="D137">
        <f t="shared" si="9"/>
        <v>-8.0766007316361623</v>
      </c>
      <c r="E137">
        <f t="shared" si="10"/>
        <v>65.231479378265789</v>
      </c>
      <c r="F137">
        <f t="shared" si="11"/>
        <v>0.33100822670640012</v>
      </c>
    </row>
    <row r="138" spans="1:6" x14ac:dyDescent="0.35">
      <c r="A138">
        <v>5</v>
      </c>
      <c r="B138">
        <v>25.6</v>
      </c>
      <c r="C138">
        <f t="shared" si="8"/>
        <v>27.955938147639078</v>
      </c>
      <c r="D138">
        <f t="shared" si="9"/>
        <v>-2.3559381476390762</v>
      </c>
      <c r="E138">
        <f t="shared" si="10"/>
        <v>5.5504445555010413</v>
      </c>
      <c r="F138">
        <f t="shared" si="11"/>
        <v>9.2028833892151413E-2</v>
      </c>
    </row>
    <row r="139" spans="1:6" x14ac:dyDescent="0.35">
      <c r="A139">
        <v>5</v>
      </c>
      <c r="B139">
        <v>24.6</v>
      </c>
      <c r="C139">
        <f t="shared" si="8"/>
        <v>27.955938147639078</v>
      </c>
      <c r="D139">
        <f t="shared" si="9"/>
        <v>-3.3559381476390762</v>
      </c>
      <c r="E139">
        <f t="shared" si="10"/>
        <v>11.262320850779194</v>
      </c>
      <c r="F139">
        <f t="shared" si="11"/>
        <v>0.13642024990402749</v>
      </c>
    </row>
    <row r="140" spans="1:6" x14ac:dyDescent="0.35">
      <c r="A140">
        <v>5</v>
      </c>
      <c r="B140">
        <v>25.6</v>
      </c>
      <c r="C140">
        <f t="shared" si="8"/>
        <v>27.955938147639078</v>
      </c>
      <c r="D140">
        <f t="shared" si="9"/>
        <v>-2.3559381476390762</v>
      </c>
      <c r="E140">
        <f t="shared" si="10"/>
        <v>5.5504445555010413</v>
      </c>
      <c r="F140">
        <f t="shared" si="11"/>
        <v>9.2028833892151413E-2</v>
      </c>
    </row>
    <row r="141" spans="1:6" x14ac:dyDescent="0.35">
      <c r="A141">
        <v>6</v>
      </c>
      <c r="B141">
        <v>28.566800000000001</v>
      </c>
      <c r="C141">
        <f t="shared" si="8"/>
        <v>23.435275563641994</v>
      </c>
      <c r="D141">
        <f t="shared" si="9"/>
        <v>5.1315244363580064</v>
      </c>
      <c r="E141">
        <f t="shared" si="10"/>
        <v>26.332543040939356</v>
      </c>
      <c r="F141">
        <f t="shared" si="11"/>
        <v>0.17963245573035855</v>
      </c>
    </row>
    <row r="142" spans="1:6" x14ac:dyDescent="0.35">
      <c r="A142">
        <v>6</v>
      </c>
      <c r="B142">
        <v>28.567399999999999</v>
      </c>
      <c r="C142">
        <f t="shared" si="8"/>
        <v>23.435275563641994</v>
      </c>
      <c r="D142">
        <f t="shared" si="9"/>
        <v>5.132124436358005</v>
      </c>
      <c r="E142">
        <f t="shared" si="10"/>
        <v>26.33870123026297</v>
      </c>
      <c r="F142">
        <f t="shared" si="11"/>
        <v>0.17964968587823901</v>
      </c>
    </row>
    <row r="143" spans="1:6" x14ac:dyDescent="0.35">
      <c r="A143">
        <v>6</v>
      </c>
      <c r="B143">
        <v>25.897500000000001</v>
      </c>
      <c r="C143">
        <f t="shared" si="8"/>
        <v>23.435275563641994</v>
      </c>
      <c r="D143">
        <f t="shared" si="9"/>
        <v>2.4622244363580066</v>
      </c>
      <c r="E143">
        <f t="shared" si="10"/>
        <v>6.0625491749985034</v>
      </c>
      <c r="F143">
        <f t="shared" si="11"/>
        <v>9.5075757751057297E-2</v>
      </c>
    </row>
    <row r="144" spans="1:6" x14ac:dyDescent="0.35">
      <c r="A144">
        <v>6</v>
      </c>
      <c r="B144">
        <v>25.897200000000002</v>
      </c>
      <c r="C144">
        <f t="shared" si="8"/>
        <v>23.435275563641994</v>
      </c>
      <c r="D144">
        <f t="shared" si="9"/>
        <v>2.4619244363580073</v>
      </c>
      <c r="E144">
        <f t="shared" si="10"/>
        <v>6.0610719303366922</v>
      </c>
      <c r="F144">
        <f t="shared" si="11"/>
        <v>9.5065274869793145E-2</v>
      </c>
    </row>
    <row r="145" spans="1:6" x14ac:dyDescent="0.35">
      <c r="A145">
        <v>6</v>
      </c>
      <c r="B145">
        <v>19.5139</v>
      </c>
      <c r="C145">
        <f t="shared" si="8"/>
        <v>23.435275563641994</v>
      </c>
      <c r="D145">
        <f t="shared" si="9"/>
        <v>-3.9213755636419947</v>
      </c>
      <c r="E145">
        <f t="shared" si="10"/>
        <v>15.377186311128572</v>
      </c>
      <c r="F145">
        <f t="shared" si="11"/>
        <v>0.20095293937357447</v>
      </c>
    </row>
    <row r="146" spans="1:6" x14ac:dyDescent="0.35">
      <c r="A146">
        <v>6</v>
      </c>
      <c r="B146">
        <v>30.45</v>
      </c>
      <c r="C146">
        <f t="shared" si="8"/>
        <v>23.435275563641994</v>
      </c>
      <c r="D146">
        <f t="shared" si="9"/>
        <v>7.014724436358005</v>
      </c>
      <c r="E146">
        <f t="shared" si="10"/>
        <v>49.206358918038134</v>
      </c>
      <c r="F146">
        <f t="shared" si="11"/>
        <v>0.23036861859960608</v>
      </c>
    </row>
    <row r="147" spans="1:6" x14ac:dyDescent="0.35">
      <c r="A147">
        <v>6</v>
      </c>
      <c r="B147">
        <v>21.473400000000002</v>
      </c>
      <c r="C147">
        <f t="shared" si="8"/>
        <v>23.435275563641994</v>
      </c>
      <c r="D147">
        <f t="shared" si="9"/>
        <v>-1.9618755636419927</v>
      </c>
      <c r="E147">
        <f t="shared" si="10"/>
        <v>3.8489557272155865</v>
      </c>
      <c r="F147">
        <f t="shared" si="11"/>
        <v>9.1363061445415839E-2</v>
      </c>
    </row>
    <row r="148" spans="1:6" x14ac:dyDescent="0.35">
      <c r="A148">
        <v>6</v>
      </c>
      <c r="B148">
        <v>21.473400000000002</v>
      </c>
      <c r="C148">
        <f t="shared" si="8"/>
        <v>23.435275563641994</v>
      </c>
      <c r="D148">
        <f t="shared" si="9"/>
        <v>-1.9618755636419927</v>
      </c>
      <c r="E148">
        <f t="shared" si="10"/>
        <v>3.8489557272155865</v>
      </c>
      <c r="F148">
        <f t="shared" si="11"/>
        <v>9.1363061445415839E-2</v>
      </c>
    </row>
    <row r="149" spans="1:6" x14ac:dyDescent="0.35">
      <c r="A149">
        <v>6</v>
      </c>
      <c r="B149">
        <v>21.473400000000002</v>
      </c>
      <c r="C149">
        <f t="shared" si="8"/>
        <v>23.435275563641994</v>
      </c>
      <c r="D149">
        <f t="shared" si="9"/>
        <v>-1.9618755636419927</v>
      </c>
      <c r="E149">
        <f t="shared" si="10"/>
        <v>3.8489557272155865</v>
      </c>
      <c r="F149">
        <f t="shared" si="11"/>
        <v>9.1363061445415839E-2</v>
      </c>
    </row>
    <row r="150" spans="1:6" x14ac:dyDescent="0.35">
      <c r="A150">
        <v>4</v>
      </c>
      <c r="B150">
        <v>23</v>
      </c>
      <c r="C150">
        <f t="shared" si="8"/>
        <v>32.476600731636161</v>
      </c>
      <c r="D150">
        <f t="shared" si="9"/>
        <v>-9.4766007316361609</v>
      </c>
      <c r="E150">
        <f t="shared" si="10"/>
        <v>89.80596142684702</v>
      </c>
      <c r="F150">
        <f t="shared" si="11"/>
        <v>0.41202611876678963</v>
      </c>
    </row>
    <row r="151" spans="1:6" x14ac:dyDescent="0.35">
      <c r="A151">
        <v>4</v>
      </c>
      <c r="B151">
        <v>21.8</v>
      </c>
      <c r="C151">
        <f t="shared" si="8"/>
        <v>32.476600731636161</v>
      </c>
      <c r="D151">
        <f t="shared" si="9"/>
        <v>-10.67660073163616</v>
      </c>
      <c r="E151">
        <f t="shared" si="10"/>
        <v>113.9898031827738</v>
      </c>
      <c r="F151">
        <f t="shared" si="11"/>
        <v>0.48975232713927341</v>
      </c>
    </row>
    <row r="152" spans="1:6" x14ac:dyDescent="0.35">
      <c r="A152">
        <v>4</v>
      </c>
      <c r="B152">
        <v>23</v>
      </c>
      <c r="C152">
        <f t="shared" si="8"/>
        <v>32.476600731636161</v>
      </c>
      <c r="D152">
        <f t="shared" si="9"/>
        <v>-9.4766007316361609</v>
      </c>
      <c r="E152">
        <f t="shared" si="10"/>
        <v>89.80596142684702</v>
      </c>
      <c r="F152">
        <f t="shared" si="11"/>
        <v>0.41202611876678963</v>
      </c>
    </row>
    <row r="153" spans="1:6" x14ac:dyDescent="0.35">
      <c r="A153">
        <v>4</v>
      </c>
      <c r="B153">
        <v>21.641200000000001</v>
      </c>
      <c r="C153">
        <f t="shared" si="8"/>
        <v>32.476600731636161</v>
      </c>
      <c r="D153">
        <f t="shared" si="9"/>
        <v>-10.83540073163616</v>
      </c>
      <c r="E153">
        <f t="shared" si="10"/>
        <v>117.40590901514142</v>
      </c>
      <c r="F153">
        <f t="shared" si="11"/>
        <v>0.50068391455354411</v>
      </c>
    </row>
    <row r="154" spans="1:6" x14ac:dyDescent="0.35">
      <c r="A154">
        <v>5</v>
      </c>
      <c r="B154">
        <v>18.600000000000001</v>
      </c>
      <c r="C154">
        <f t="shared" si="8"/>
        <v>27.955938147639078</v>
      </c>
      <c r="D154">
        <f t="shared" si="9"/>
        <v>-9.3559381476390762</v>
      </c>
      <c r="E154">
        <f t="shared" si="10"/>
        <v>87.533578622448104</v>
      </c>
      <c r="F154">
        <f t="shared" si="11"/>
        <v>0.50300742729242343</v>
      </c>
    </row>
    <row r="155" spans="1:6" x14ac:dyDescent="0.35">
      <c r="A155">
        <v>4</v>
      </c>
      <c r="B155">
        <v>21.2</v>
      </c>
      <c r="C155">
        <f t="shared" si="8"/>
        <v>32.476600731636161</v>
      </c>
      <c r="D155">
        <f t="shared" si="9"/>
        <v>-11.276600731636162</v>
      </c>
      <c r="E155">
        <f t="shared" si="10"/>
        <v>127.16172406073721</v>
      </c>
      <c r="F155">
        <f t="shared" si="11"/>
        <v>0.53191512885076231</v>
      </c>
    </row>
    <row r="156" spans="1:6" x14ac:dyDescent="0.35">
      <c r="A156">
        <v>6</v>
      </c>
      <c r="B156">
        <v>21.473400000000002</v>
      </c>
      <c r="C156">
        <f t="shared" si="8"/>
        <v>23.435275563641994</v>
      </c>
      <c r="D156">
        <f t="shared" si="9"/>
        <v>-1.9618755636419927</v>
      </c>
      <c r="E156">
        <f t="shared" si="10"/>
        <v>3.8489557272155865</v>
      </c>
      <c r="F156">
        <f t="shared" si="11"/>
        <v>9.1363061445415839E-2</v>
      </c>
    </row>
    <row r="157" spans="1:6" x14ac:dyDescent="0.35">
      <c r="A157">
        <v>6</v>
      </c>
      <c r="B157">
        <v>21.473400000000002</v>
      </c>
      <c r="C157">
        <f t="shared" si="8"/>
        <v>23.435275563641994</v>
      </c>
      <c r="D157">
        <f t="shared" si="9"/>
        <v>-1.9618755636419927</v>
      </c>
      <c r="E157">
        <f t="shared" si="10"/>
        <v>3.8489557272155865</v>
      </c>
      <c r="F157">
        <f t="shared" si="11"/>
        <v>9.1363061445415839E-2</v>
      </c>
    </row>
    <row r="158" spans="1:6" x14ac:dyDescent="0.35">
      <c r="A158">
        <v>6</v>
      </c>
      <c r="B158">
        <v>21.473400000000002</v>
      </c>
      <c r="C158">
        <f t="shared" si="8"/>
        <v>23.435275563641994</v>
      </c>
      <c r="D158">
        <f t="shared" si="9"/>
        <v>-1.9618755636419927</v>
      </c>
      <c r="E158">
        <f t="shared" si="10"/>
        <v>3.8489557272155865</v>
      </c>
      <c r="F158">
        <f t="shared" si="11"/>
        <v>9.1363061445415839E-2</v>
      </c>
    </row>
    <row r="159" spans="1:6" x14ac:dyDescent="0.35">
      <c r="A159">
        <v>6</v>
      </c>
      <c r="B159">
        <v>22.8</v>
      </c>
      <c r="C159">
        <f t="shared" si="8"/>
        <v>23.435275563641994</v>
      </c>
      <c r="D159">
        <f t="shared" si="9"/>
        <v>-0.63527556364199356</v>
      </c>
      <c r="E159">
        <f t="shared" si="10"/>
        <v>0.40357504176065262</v>
      </c>
      <c r="F159">
        <f t="shared" si="11"/>
        <v>2.7862963317631294E-2</v>
      </c>
    </row>
    <row r="160" spans="1:6" x14ac:dyDescent="0.35">
      <c r="A160">
        <v>6</v>
      </c>
      <c r="B160">
        <v>21.8</v>
      </c>
      <c r="C160">
        <f t="shared" si="8"/>
        <v>23.435275563641994</v>
      </c>
      <c r="D160">
        <f t="shared" si="9"/>
        <v>-1.6352755636419936</v>
      </c>
      <c r="E160">
        <f t="shared" si="10"/>
        <v>2.6741261690446398</v>
      </c>
      <c r="F160">
        <f t="shared" si="11"/>
        <v>7.5012640534036404E-2</v>
      </c>
    </row>
    <row r="161" spans="1:6" x14ac:dyDescent="0.35">
      <c r="A161">
        <v>6</v>
      </c>
      <c r="B161">
        <v>21.628499999999999</v>
      </c>
      <c r="C161">
        <f t="shared" si="8"/>
        <v>23.435275563641994</v>
      </c>
      <c r="D161">
        <f t="shared" si="9"/>
        <v>-1.8067755636419953</v>
      </c>
      <c r="E161">
        <f t="shared" si="10"/>
        <v>3.2644379373738497</v>
      </c>
      <c r="F161">
        <f t="shared" si="11"/>
        <v>8.35367946756361E-2</v>
      </c>
    </row>
    <row r="162" spans="1:6" x14ac:dyDescent="0.35">
      <c r="A162">
        <v>4</v>
      </c>
      <c r="B162">
        <v>21.9</v>
      </c>
      <c r="C162">
        <f t="shared" si="8"/>
        <v>32.476600731636161</v>
      </c>
      <c r="D162">
        <f t="shared" si="9"/>
        <v>-10.576600731636162</v>
      </c>
      <c r="E162">
        <f t="shared" si="10"/>
        <v>111.8644830364466</v>
      </c>
      <c r="F162">
        <f t="shared" si="11"/>
        <v>0.48294980509754171</v>
      </c>
    </row>
    <row r="163" spans="1:6" x14ac:dyDescent="0.35">
      <c r="A163">
        <v>4</v>
      </c>
      <c r="B163">
        <v>21.2</v>
      </c>
      <c r="C163">
        <f t="shared" si="8"/>
        <v>32.476600731636161</v>
      </c>
      <c r="D163">
        <f t="shared" si="9"/>
        <v>-11.276600731636162</v>
      </c>
      <c r="E163">
        <f t="shared" si="10"/>
        <v>127.16172406073721</v>
      </c>
      <c r="F163">
        <f t="shared" si="11"/>
        <v>0.53191512885076231</v>
      </c>
    </row>
    <row r="164" spans="1:6" x14ac:dyDescent="0.35">
      <c r="A164">
        <v>5</v>
      </c>
      <c r="B164">
        <v>17.7</v>
      </c>
      <c r="C164">
        <f t="shared" si="8"/>
        <v>27.955938147639078</v>
      </c>
      <c r="D164">
        <f t="shared" si="9"/>
        <v>-10.255938147639078</v>
      </c>
      <c r="E164">
        <f t="shared" si="10"/>
        <v>105.18426728819848</v>
      </c>
      <c r="F164">
        <f t="shared" si="11"/>
        <v>0.57943153376491974</v>
      </c>
    </row>
    <row r="165" spans="1:6" x14ac:dyDescent="0.35">
      <c r="A165">
        <v>4</v>
      </c>
      <c r="B165">
        <v>20.6</v>
      </c>
      <c r="C165">
        <f t="shared" si="8"/>
        <v>32.476600731636161</v>
      </c>
      <c r="D165">
        <f t="shared" si="9"/>
        <v>-11.876600731636159</v>
      </c>
      <c r="E165">
        <f t="shared" si="10"/>
        <v>141.05364493870056</v>
      </c>
      <c r="F165">
        <f t="shared" si="11"/>
        <v>0.57653401609884269</v>
      </c>
    </row>
    <row r="166" spans="1:6" x14ac:dyDescent="0.35">
      <c r="A166">
        <v>6</v>
      </c>
      <c r="B166">
        <v>22.8</v>
      </c>
      <c r="C166">
        <f t="shared" si="8"/>
        <v>23.435275563641994</v>
      </c>
      <c r="D166">
        <f t="shared" si="9"/>
        <v>-0.63527556364199356</v>
      </c>
      <c r="E166">
        <f t="shared" si="10"/>
        <v>0.40357504176065262</v>
      </c>
      <c r="F166">
        <f t="shared" si="11"/>
        <v>2.7862963317631294E-2</v>
      </c>
    </row>
    <row r="167" spans="1:6" x14ac:dyDescent="0.35">
      <c r="A167">
        <v>6</v>
      </c>
      <c r="B167">
        <v>21.8</v>
      </c>
      <c r="C167">
        <f t="shared" si="8"/>
        <v>23.435275563641994</v>
      </c>
      <c r="D167">
        <f t="shared" si="9"/>
        <v>-1.6352755636419936</v>
      </c>
      <c r="E167">
        <f t="shared" si="10"/>
        <v>2.6741261690446398</v>
      </c>
      <c r="F167">
        <f t="shared" si="11"/>
        <v>7.5012640534036404E-2</v>
      </c>
    </row>
    <row r="168" spans="1:6" x14ac:dyDescent="0.35">
      <c r="A168">
        <v>6</v>
      </c>
      <c r="B168">
        <v>21.651499999999999</v>
      </c>
      <c r="C168">
        <f t="shared" si="8"/>
        <v>23.435275563641994</v>
      </c>
      <c r="D168">
        <f t="shared" si="9"/>
        <v>-1.7837755636419956</v>
      </c>
      <c r="E168">
        <f t="shared" si="10"/>
        <v>3.1818552614463194</v>
      </c>
      <c r="F168">
        <f t="shared" si="11"/>
        <v>8.2385772978407767E-2</v>
      </c>
    </row>
    <row r="169" spans="1:6" x14ac:dyDescent="0.35">
      <c r="A169">
        <v>6</v>
      </c>
      <c r="B169">
        <v>35</v>
      </c>
      <c r="C169">
        <f t="shared" si="8"/>
        <v>23.435275563641994</v>
      </c>
      <c r="D169">
        <f t="shared" si="9"/>
        <v>11.564724436358006</v>
      </c>
      <c r="E169">
        <f t="shared" si="10"/>
        <v>133.74285128889599</v>
      </c>
      <c r="F169">
        <f t="shared" si="11"/>
        <v>0.33042069818165731</v>
      </c>
    </row>
    <row r="170" spans="1:6" x14ac:dyDescent="0.35">
      <c r="A170">
        <v>6</v>
      </c>
      <c r="B170">
        <v>35</v>
      </c>
      <c r="C170">
        <f t="shared" si="8"/>
        <v>23.435275563641994</v>
      </c>
      <c r="D170">
        <f t="shared" si="9"/>
        <v>11.564724436358006</v>
      </c>
      <c r="E170">
        <f t="shared" si="10"/>
        <v>133.74285128889599</v>
      </c>
      <c r="F170">
        <f t="shared" si="11"/>
        <v>0.33042069818165731</v>
      </c>
    </row>
    <row r="171" spans="1:6" x14ac:dyDescent="0.35">
      <c r="A171">
        <v>6</v>
      </c>
      <c r="B171">
        <v>37</v>
      </c>
      <c r="C171">
        <f t="shared" si="8"/>
        <v>23.435275563641994</v>
      </c>
      <c r="D171">
        <f t="shared" si="9"/>
        <v>13.564724436358006</v>
      </c>
      <c r="E171">
        <f t="shared" si="10"/>
        <v>184.00174903432801</v>
      </c>
      <c r="F171">
        <f t="shared" si="11"/>
        <v>0.36661417395562179</v>
      </c>
    </row>
    <row r="172" spans="1:6" x14ac:dyDescent="0.35">
      <c r="A172">
        <v>6</v>
      </c>
      <c r="B172">
        <v>34</v>
      </c>
      <c r="C172">
        <f t="shared" si="8"/>
        <v>23.435275563641994</v>
      </c>
      <c r="D172">
        <f t="shared" si="9"/>
        <v>10.564724436358006</v>
      </c>
      <c r="E172">
        <f t="shared" si="10"/>
        <v>111.61340241617998</v>
      </c>
      <c r="F172">
        <f t="shared" si="11"/>
        <v>0.31072718930464721</v>
      </c>
    </row>
    <row r="173" spans="1:6" x14ac:dyDescent="0.35">
      <c r="A173">
        <v>6</v>
      </c>
      <c r="B173">
        <v>30.049299999999999</v>
      </c>
      <c r="C173">
        <f t="shared" si="8"/>
        <v>23.435275563641994</v>
      </c>
      <c r="D173">
        <f t="shared" si="9"/>
        <v>6.6140244363580045</v>
      </c>
      <c r="E173">
        <f t="shared" si="10"/>
        <v>43.74531924474082</v>
      </c>
      <c r="F173">
        <f t="shared" si="11"/>
        <v>0.2201057740565672</v>
      </c>
    </row>
    <row r="174" spans="1:6" x14ac:dyDescent="0.35">
      <c r="A174">
        <v>6</v>
      </c>
      <c r="B174">
        <v>21.7</v>
      </c>
      <c r="C174">
        <f t="shared" si="8"/>
        <v>23.435275563641994</v>
      </c>
      <c r="D174">
        <f t="shared" si="9"/>
        <v>-1.735275563641995</v>
      </c>
      <c r="E174">
        <f t="shared" si="10"/>
        <v>3.0111812817730432</v>
      </c>
      <c r="F174">
        <f t="shared" si="11"/>
        <v>7.9966615836036634E-2</v>
      </c>
    </row>
    <row r="175" spans="1:6" x14ac:dyDescent="0.35">
      <c r="A175">
        <v>5</v>
      </c>
      <c r="B175">
        <v>32.299999999999997</v>
      </c>
      <c r="C175">
        <f t="shared" si="8"/>
        <v>27.955938147639078</v>
      </c>
      <c r="D175">
        <f t="shared" si="9"/>
        <v>4.3440618523609196</v>
      </c>
      <c r="E175">
        <f t="shared" si="10"/>
        <v>18.870873377137382</v>
      </c>
      <c r="F175">
        <f t="shared" si="11"/>
        <v>0.13449107902046192</v>
      </c>
    </row>
    <row r="176" spans="1:6" x14ac:dyDescent="0.35">
      <c r="A176">
        <v>5</v>
      </c>
      <c r="B176">
        <v>27.2</v>
      </c>
      <c r="C176">
        <f t="shared" si="8"/>
        <v>27.955938147639078</v>
      </c>
      <c r="D176">
        <f t="shared" si="9"/>
        <v>-0.7559381476390783</v>
      </c>
      <c r="E176">
        <f t="shared" si="10"/>
        <v>0.57144248305600098</v>
      </c>
      <c r="F176">
        <f t="shared" si="11"/>
        <v>2.7791843663201407E-2</v>
      </c>
    </row>
    <row r="177" spans="1:6" x14ac:dyDescent="0.35">
      <c r="A177">
        <v>4</v>
      </c>
      <c r="B177">
        <v>36.799999999999997</v>
      </c>
      <c r="C177">
        <f t="shared" si="8"/>
        <v>32.476600731636161</v>
      </c>
      <c r="D177">
        <f t="shared" si="9"/>
        <v>4.3233992683638363</v>
      </c>
      <c r="E177">
        <f t="shared" si="10"/>
        <v>18.691781233688953</v>
      </c>
      <c r="F177">
        <f t="shared" si="11"/>
        <v>0.11748367577075643</v>
      </c>
    </row>
    <row r="178" spans="1:6" x14ac:dyDescent="0.35">
      <c r="A178">
        <v>6</v>
      </c>
      <c r="B178">
        <v>35.5</v>
      </c>
      <c r="C178">
        <f t="shared" si="8"/>
        <v>23.435275563641994</v>
      </c>
      <c r="D178">
        <f t="shared" si="9"/>
        <v>12.064724436358006</v>
      </c>
      <c r="E178">
        <f t="shared" si="10"/>
        <v>145.557575725254</v>
      </c>
      <c r="F178">
        <f t="shared" si="11"/>
        <v>0.33985139257346497</v>
      </c>
    </row>
    <row r="179" spans="1:6" x14ac:dyDescent="0.35">
      <c r="A179">
        <v>4</v>
      </c>
      <c r="B179">
        <v>30.4</v>
      </c>
      <c r="C179">
        <f t="shared" si="8"/>
        <v>32.476600731636161</v>
      </c>
      <c r="D179">
        <f t="shared" si="9"/>
        <v>-2.0766007316361623</v>
      </c>
      <c r="E179">
        <f t="shared" si="10"/>
        <v>4.3122705986318444</v>
      </c>
      <c r="F179">
        <f t="shared" si="11"/>
        <v>6.8309234593294813E-2</v>
      </c>
    </row>
    <row r="180" spans="1:6" x14ac:dyDescent="0.35">
      <c r="A180">
        <v>5</v>
      </c>
      <c r="B180">
        <v>29.4</v>
      </c>
      <c r="C180">
        <f t="shared" si="8"/>
        <v>27.955938147639078</v>
      </c>
      <c r="D180">
        <f t="shared" si="9"/>
        <v>1.444061852360921</v>
      </c>
      <c r="E180">
        <f t="shared" si="10"/>
        <v>2.0853146334440544</v>
      </c>
      <c r="F180">
        <f t="shared" si="11"/>
        <v>4.9117750080303439E-2</v>
      </c>
    </row>
    <row r="181" spans="1:6" x14ac:dyDescent="0.35">
      <c r="A181">
        <v>6</v>
      </c>
      <c r="B181">
        <v>34.762999999999998</v>
      </c>
      <c r="C181">
        <f t="shared" si="8"/>
        <v>23.435275563641994</v>
      </c>
      <c r="D181">
        <f t="shared" si="9"/>
        <v>11.327724436358004</v>
      </c>
      <c r="E181">
        <f t="shared" si="10"/>
        <v>128.31734090606227</v>
      </c>
      <c r="F181">
        <f t="shared" si="11"/>
        <v>0.3258557787405576</v>
      </c>
    </row>
    <row r="182" spans="1:6" x14ac:dyDescent="0.35">
      <c r="A182">
        <v>6</v>
      </c>
      <c r="B182">
        <v>34.767499999999998</v>
      </c>
      <c r="C182">
        <f t="shared" si="8"/>
        <v>23.435275563641994</v>
      </c>
      <c r="D182">
        <f t="shared" si="9"/>
        <v>11.332224436358004</v>
      </c>
      <c r="E182">
        <f t="shared" si="10"/>
        <v>128.41931067598949</v>
      </c>
      <c r="F182">
        <f t="shared" si="11"/>
        <v>0.3259430340507084</v>
      </c>
    </row>
    <row r="183" spans="1:6" x14ac:dyDescent="0.35">
      <c r="A183">
        <v>1</v>
      </c>
      <c r="B183">
        <v>32.799999999999997</v>
      </c>
      <c r="C183">
        <f t="shared" si="8"/>
        <v>46.038588483627407</v>
      </c>
      <c r="D183">
        <f t="shared" si="9"/>
        <v>-13.23858848362741</v>
      </c>
      <c r="E183">
        <f t="shared" si="10"/>
        <v>175.26022503883229</v>
      </c>
      <c r="F183">
        <f t="shared" si="11"/>
        <v>0.4036155025496162</v>
      </c>
    </row>
    <row r="184" spans="1:6" x14ac:dyDescent="0.35">
      <c r="A184">
        <v>6</v>
      </c>
      <c r="B184">
        <v>21.7</v>
      </c>
      <c r="C184">
        <f t="shared" si="8"/>
        <v>23.435275563641994</v>
      </c>
      <c r="D184">
        <f t="shared" si="9"/>
        <v>-1.735275563641995</v>
      </c>
      <c r="E184">
        <f t="shared" si="10"/>
        <v>3.0111812817730432</v>
      </c>
      <c r="F184">
        <f t="shared" si="11"/>
        <v>7.9966615836036634E-2</v>
      </c>
    </row>
    <row r="185" spans="1:6" x14ac:dyDescent="0.35">
      <c r="A185">
        <v>6</v>
      </c>
      <c r="B185">
        <v>40.299999999999997</v>
      </c>
      <c r="C185">
        <f t="shared" si="8"/>
        <v>23.435275563641994</v>
      </c>
      <c r="D185">
        <f t="shared" si="9"/>
        <v>16.864724436358003</v>
      </c>
      <c r="E185">
        <f t="shared" si="10"/>
        <v>284.41893031429078</v>
      </c>
      <c r="F185">
        <f t="shared" si="11"/>
        <v>0.4184795145498264</v>
      </c>
    </row>
    <row r="186" spans="1:6" x14ac:dyDescent="0.35">
      <c r="A186">
        <v>6</v>
      </c>
      <c r="B186">
        <v>37.299999999999997</v>
      </c>
      <c r="C186">
        <f t="shared" si="8"/>
        <v>23.435275563641994</v>
      </c>
      <c r="D186">
        <f t="shared" si="9"/>
        <v>13.864724436358003</v>
      </c>
      <c r="E186">
        <f t="shared" si="10"/>
        <v>192.23058369614273</v>
      </c>
      <c r="F186">
        <f t="shared" si="11"/>
        <v>0.37170842992916903</v>
      </c>
    </row>
    <row r="187" spans="1:6" x14ac:dyDescent="0.35">
      <c r="A187">
        <v>6</v>
      </c>
      <c r="B187">
        <v>35.799999999999997</v>
      </c>
      <c r="C187">
        <f t="shared" si="8"/>
        <v>23.435275563641994</v>
      </c>
      <c r="D187">
        <f t="shared" si="9"/>
        <v>12.364724436358003</v>
      </c>
      <c r="E187">
        <f t="shared" si="10"/>
        <v>152.88641038706874</v>
      </c>
      <c r="F187">
        <f t="shared" si="11"/>
        <v>0.34538336414407833</v>
      </c>
    </row>
    <row r="188" spans="1:6" x14ac:dyDescent="0.35">
      <c r="A188">
        <v>6</v>
      </c>
      <c r="B188">
        <v>24.1556</v>
      </c>
      <c r="C188">
        <f t="shared" si="8"/>
        <v>23.435275563641994</v>
      </c>
      <c r="D188">
        <f t="shared" si="9"/>
        <v>0.72032443635800547</v>
      </c>
      <c r="E188">
        <f t="shared" si="10"/>
        <v>0.51886729361447825</v>
      </c>
      <c r="F188">
        <f t="shared" si="11"/>
        <v>2.9820183988723339E-2</v>
      </c>
    </row>
    <row r="189" spans="1:6" x14ac:dyDescent="0.35">
      <c r="A189">
        <v>5</v>
      </c>
      <c r="B189">
        <v>43.2</v>
      </c>
      <c r="C189">
        <f t="shared" si="8"/>
        <v>27.955938147639078</v>
      </c>
      <c r="D189">
        <f t="shared" si="9"/>
        <v>15.244061852360925</v>
      </c>
      <c r="E189">
        <f t="shared" si="10"/>
        <v>232.3814217586056</v>
      </c>
      <c r="F189">
        <f t="shared" si="11"/>
        <v>0.35287180213798436</v>
      </c>
    </row>
    <row r="190" spans="1:6" x14ac:dyDescent="0.35">
      <c r="A190">
        <v>1</v>
      </c>
      <c r="B190">
        <v>42.973300000000002</v>
      </c>
      <c r="C190">
        <f t="shared" si="8"/>
        <v>46.038588483627407</v>
      </c>
      <c r="D190">
        <f t="shared" si="9"/>
        <v>-3.0652884836274055</v>
      </c>
      <c r="E190">
        <f t="shared" si="10"/>
        <v>9.3959934878587994</v>
      </c>
      <c r="F190">
        <f t="shared" si="11"/>
        <v>7.13300696857678E-2</v>
      </c>
    </row>
    <row r="191" spans="1:6" x14ac:dyDescent="0.35">
      <c r="A191">
        <v>6</v>
      </c>
      <c r="B191">
        <v>34.542400000000001</v>
      </c>
      <c r="C191">
        <f t="shared" si="8"/>
        <v>23.435275563641994</v>
      </c>
      <c r="D191">
        <f t="shared" si="9"/>
        <v>11.107124436358006</v>
      </c>
      <c r="E191">
        <f t="shared" si="10"/>
        <v>123.36821324474116</v>
      </c>
      <c r="F191">
        <f t="shared" si="11"/>
        <v>0.3215504549874359</v>
      </c>
    </row>
    <row r="192" spans="1:6" x14ac:dyDescent="0.35">
      <c r="A192">
        <v>6</v>
      </c>
      <c r="B192">
        <v>34.542400000000001</v>
      </c>
      <c r="C192">
        <f t="shared" si="8"/>
        <v>23.435275563641994</v>
      </c>
      <c r="D192">
        <f t="shared" si="9"/>
        <v>11.107124436358006</v>
      </c>
      <c r="E192">
        <f t="shared" si="10"/>
        <v>123.36821324474116</v>
      </c>
      <c r="F192">
        <f t="shared" si="11"/>
        <v>0.3215504549874359</v>
      </c>
    </row>
    <row r="193" spans="1:6" x14ac:dyDescent="0.35">
      <c r="A193">
        <v>8</v>
      </c>
      <c r="B193">
        <v>35.505200000000002</v>
      </c>
      <c r="C193">
        <f t="shared" si="8"/>
        <v>14.393950395647828</v>
      </c>
      <c r="D193">
        <f t="shared" si="9"/>
        <v>21.111249604352174</v>
      </c>
      <c r="E193">
        <f t="shared" si="10"/>
        <v>445.68485985725982</v>
      </c>
      <c r="F193">
        <f t="shared" si="11"/>
        <v>0.59459599169564381</v>
      </c>
    </row>
    <row r="194" spans="1:6" x14ac:dyDescent="0.35">
      <c r="A194">
        <v>8</v>
      </c>
      <c r="B194">
        <v>35.993099999999998</v>
      </c>
      <c r="C194">
        <f t="shared" si="8"/>
        <v>14.393950395647828</v>
      </c>
      <c r="D194">
        <f t="shared" si="9"/>
        <v>21.599149604352171</v>
      </c>
      <c r="E194">
        <f t="shared" si="10"/>
        <v>466.52326363118652</v>
      </c>
      <c r="F194">
        <f t="shared" si="11"/>
        <v>0.60009139541612622</v>
      </c>
    </row>
    <row r="195" spans="1:6" x14ac:dyDescent="0.35">
      <c r="A195">
        <v>8</v>
      </c>
      <c r="B195">
        <v>32.286000000000001</v>
      </c>
      <c r="C195">
        <f t="shared" ref="C195:C246" si="12">$I$2+($I$3*A195)</f>
        <v>14.393950395647828</v>
      </c>
      <c r="D195">
        <f t="shared" ref="D195:D246" si="13">B195-C195</f>
        <v>17.892049604352174</v>
      </c>
      <c r="E195">
        <f t="shared" ref="E195:E246" si="14">D195^2</f>
        <v>320.12543904459875</v>
      </c>
      <c r="F195">
        <f t="shared" ref="F195:F246" si="15">ABS((B195-C195)/B195)</f>
        <v>0.55417362337707277</v>
      </c>
    </row>
    <row r="196" spans="1:6" x14ac:dyDescent="0.35">
      <c r="A196">
        <v>8</v>
      </c>
      <c r="B196">
        <v>28.1647</v>
      </c>
      <c r="C196">
        <f t="shared" si="12"/>
        <v>14.393950395647828</v>
      </c>
      <c r="D196">
        <f t="shared" si="13"/>
        <v>13.770749604352172</v>
      </c>
      <c r="E196">
        <f t="shared" si="14"/>
        <v>189.6335446657655</v>
      </c>
      <c r="F196">
        <f t="shared" si="15"/>
        <v>0.4889364915781873</v>
      </c>
    </row>
    <row r="197" spans="1:6" x14ac:dyDescent="0.35">
      <c r="A197">
        <v>1</v>
      </c>
      <c r="B197">
        <v>32.4</v>
      </c>
      <c r="C197">
        <f t="shared" si="12"/>
        <v>46.038588483627407</v>
      </c>
      <c r="D197">
        <f t="shared" si="13"/>
        <v>-13.638588483627409</v>
      </c>
      <c r="E197">
        <f t="shared" si="14"/>
        <v>186.01109582573417</v>
      </c>
      <c r="F197">
        <f t="shared" si="15"/>
        <v>0.42094408900084596</v>
      </c>
    </row>
    <row r="198" spans="1:6" x14ac:dyDescent="0.35">
      <c r="A198">
        <v>6</v>
      </c>
      <c r="B198">
        <v>24.2</v>
      </c>
      <c r="C198">
        <f t="shared" si="12"/>
        <v>23.435275563641994</v>
      </c>
      <c r="D198">
        <f t="shared" si="13"/>
        <v>0.76472443635800502</v>
      </c>
      <c r="E198">
        <f t="shared" si="14"/>
        <v>0.58480346356306845</v>
      </c>
      <c r="F198">
        <f t="shared" si="15"/>
        <v>3.160018332057872E-2</v>
      </c>
    </row>
    <row r="199" spans="1:6" x14ac:dyDescent="0.35">
      <c r="A199">
        <v>6</v>
      </c>
      <c r="B199">
        <v>24.2</v>
      </c>
      <c r="C199">
        <f t="shared" si="12"/>
        <v>23.435275563641994</v>
      </c>
      <c r="D199">
        <f t="shared" si="13"/>
        <v>0.76472443635800502</v>
      </c>
      <c r="E199">
        <f t="shared" si="14"/>
        <v>0.58480346356306845</v>
      </c>
      <c r="F199">
        <f t="shared" si="15"/>
        <v>3.160018332057872E-2</v>
      </c>
    </row>
    <row r="200" spans="1:6" x14ac:dyDescent="0.35">
      <c r="A200">
        <v>6</v>
      </c>
      <c r="B200">
        <v>29</v>
      </c>
      <c r="C200">
        <f t="shared" si="12"/>
        <v>23.435275563641994</v>
      </c>
      <c r="D200">
        <f t="shared" si="13"/>
        <v>5.5647244363580057</v>
      </c>
      <c r="E200">
        <f t="shared" si="14"/>
        <v>30.966158052599926</v>
      </c>
      <c r="F200">
        <f t="shared" si="15"/>
        <v>0.19188704952958641</v>
      </c>
    </row>
    <row r="201" spans="1:6" x14ac:dyDescent="0.35">
      <c r="A201">
        <v>6</v>
      </c>
      <c r="B201">
        <v>29</v>
      </c>
      <c r="C201">
        <f t="shared" si="12"/>
        <v>23.435275563641994</v>
      </c>
      <c r="D201">
        <f t="shared" si="13"/>
        <v>5.5647244363580057</v>
      </c>
      <c r="E201">
        <f t="shared" si="14"/>
        <v>30.966158052599926</v>
      </c>
      <c r="F201">
        <f t="shared" si="15"/>
        <v>0.19188704952958641</v>
      </c>
    </row>
    <row r="202" spans="1:6" x14ac:dyDescent="0.35">
      <c r="A202">
        <v>6</v>
      </c>
      <c r="B202">
        <v>21.2</v>
      </c>
      <c r="C202">
        <f t="shared" si="12"/>
        <v>23.435275563641994</v>
      </c>
      <c r="D202">
        <f t="shared" si="13"/>
        <v>-2.235275563641995</v>
      </c>
      <c r="E202">
        <f t="shared" si="14"/>
        <v>4.9964568454150387</v>
      </c>
      <c r="F202">
        <f t="shared" si="15"/>
        <v>0.10543752658688656</v>
      </c>
    </row>
    <row r="203" spans="1:6" x14ac:dyDescent="0.35">
      <c r="A203">
        <v>5</v>
      </c>
      <c r="B203">
        <v>31.2</v>
      </c>
      <c r="C203">
        <f t="shared" si="12"/>
        <v>27.955938147639078</v>
      </c>
      <c r="D203">
        <f t="shared" si="13"/>
        <v>3.2440618523609217</v>
      </c>
      <c r="E203">
        <f t="shared" si="14"/>
        <v>10.523937301943375</v>
      </c>
      <c r="F203">
        <f t="shared" si="15"/>
        <v>0.10397634142182442</v>
      </c>
    </row>
    <row r="204" spans="1:6" x14ac:dyDescent="0.35">
      <c r="A204">
        <v>5</v>
      </c>
      <c r="B204">
        <v>27.2941</v>
      </c>
      <c r="C204">
        <f t="shared" si="12"/>
        <v>27.955938147639078</v>
      </c>
      <c r="D204">
        <f t="shared" si="13"/>
        <v>-0.66183814763907733</v>
      </c>
      <c r="E204">
        <f t="shared" si="14"/>
        <v>0.43802973367032511</v>
      </c>
      <c r="F204">
        <f t="shared" si="15"/>
        <v>2.424839608703263E-2</v>
      </c>
    </row>
    <row r="205" spans="1:6" x14ac:dyDescent="0.35">
      <c r="A205">
        <v>6</v>
      </c>
      <c r="B205">
        <v>32.9</v>
      </c>
      <c r="C205">
        <f t="shared" si="12"/>
        <v>23.435275563641994</v>
      </c>
      <c r="D205">
        <f t="shared" si="13"/>
        <v>9.4647244363580043</v>
      </c>
      <c r="E205">
        <f t="shared" si="14"/>
        <v>89.581008656192338</v>
      </c>
      <c r="F205">
        <f t="shared" si="15"/>
        <v>0.28768159381027369</v>
      </c>
    </row>
    <row r="206" spans="1:6" x14ac:dyDescent="0.35">
      <c r="A206">
        <v>4</v>
      </c>
      <c r="B206">
        <v>28.5</v>
      </c>
      <c r="C206">
        <f t="shared" si="12"/>
        <v>32.476600731636161</v>
      </c>
      <c r="D206">
        <f t="shared" si="13"/>
        <v>-3.9766007316361609</v>
      </c>
      <c r="E206">
        <f t="shared" si="14"/>
        <v>15.81335337884925</v>
      </c>
      <c r="F206">
        <f t="shared" si="15"/>
        <v>0.13952985023284775</v>
      </c>
    </row>
    <row r="207" spans="1:6" x14ac:dyDescent="0.35">
      <c r="A207">
        <v>5</v>
      </c>
      <c r="B207">
        <v>28.5</v>
      </c>
      <c r="C207">
        <f t="shared" si="12"/>
        <v>27.955938147639078</v>
      </c>
      <c r="D207">
        <f t="shared" si="13"/>
        <v>0.54406185236092242</v>
      </c>
      <c r="E207">
        <f t="shared" si="14"/>
        <v>0.29600329919439816</v>
      </c>
      <c r="F207">
        <f t="shared" si="15"/>
        <v>1.9089889556523593E-2</v>
      </c>
    </row>
    <row r="208" spans="1:6" x14ac:dyDescent="0.35">
      <c r="A208">
        <v>1</v>
      </c>
      <c r="B208">
        <v>32.4</v>
      </c>
      <c r="C208">
        <f t="shared" si="12"/>
        <v>46.038588483627407</v>
      </c>
      <c r="D208">
        <f t="shared" si="13"/>
        <v>-13.638588483627409</v>
      </c>
      <c r="E208">
        <f t="shared" si="14"/>
        <v>186.01109582573417</v>
      </c>
      <c r="F208">
        <f t="shared" si="15"/>
        <v>0.42094408900084596</v>
      </c>
    </row>
    <row r="209" spans="1:6" x14ac:dyDescent="0.35">
      <c r="A209">
        <v>6</v>
      </c>
      <c r="B209">
        <v>29</v>
      </c>
      <c r="C209">
        <f t="shared" si="12"/>
        <v>23.435275563641994</v>
      </c>
      <c r="D209">
        <f t="shared" si="13"/>
        <v>5.5647244363580057</v>
      </c>
      <c r="E209">
        <f t="shared" si="14"/>
        <v>30.966158052599926</v>
      </c>
      <c r="F209">
        <f t="shared" si="15"/>
        <v>0.19188704952958641</v>
      </c>
    </row>
    <row r="210" spans="1:6" x14ac:dyDescent="0.35">
      <c r="A210">
        <v>6</v>
      </c>
      <c r="B210">
        <v>24.2</v>
      </c>
      <c r="C210">
        <f t="shared" si="12"/>
        <v>23.435275563641994</v>
      </c>
      <c r="D210">
        <f t="shared" si="13"/>
        <v>0.76472443635800502</v>
      </c>
      <c r="E210">
        <f t="shared" si="14"/>
        <v>0.58480346356306845</v>
      </c>
      <c r="F210">
        <f t="shared" si="15"/>
        <v>3.160018332057872E-2</v>
      </c>
    </row>
    <row r="211" spans="1:6" x14ac:dyDescent="0.35">
      <c r="A211">
        <v>6</v>
      </c>
      <c r="B211">
        <v>21.2</v>
      </c>
      <c r="C211">
        <f t="shared" si="12"/>
        <v>23.435275563641994</v>
      </c>
      <c r="D211">
        <f t="shared" si="13"/>
        <v>-2.235275563641995</v>
      </c>
      <c r="E211">
        <f t="shared" si="14"/>
        <v>4.9964568454150387</v>
      </c>
      <c r="F211">
        <f t="shared" si="15"/>
        <v>0.10543752658688656</v>
      </c>
    </row>
    <row r="212" spans="1:6" x14ac:dyDescent="0.35">
      <c r="A212">
        <v>7</v>
      </c>
      <c r="B212">
        <v>27.4375</v>
      </c>
      <c r="C212">
        <f t="shared" si="12"/>
        <v>18.914612979644911</v>
      </c>
      <c r="D212">
        <f t="shared" si="13"/>
        <v>8.522887020355089</v>
      </c>
      <c r="E212">
        <f t="shared" si="14"/>
        <v>72.639603161737242</v>
      </c>
      <c r="F212">
        <f t="shared" si="15"/>
        <v>0.31062913969403516</v>
      </c>
    </row>
    <row r="213" spans="1:6" x14ac:dyDescent="0.35">
      <c r="A213">
        <v>6</v>
      </c>
      <c r="B213">
        <v>37.4</v>
      </c>
      <c r="C213">
        <f t="shared" si="12"/>
        <v>23.435275563641994</v>
      </c>
      <c r="D213">
        <f t="shared" si="13"/>
        <v>13.964724436358004</v>
      </c>
      <c r="E213">
        <f t="shared" si="14"/>
        <v>195.01352858341437</v>
      </c>
      <c r="F213">
        <f t="shared" si="15"/>
        <v>0.37338835391331565</v>
      </c>
    </row>
    <row r="214" spans="1:6" x14ac:dyDescent="0.35">
      <c r="A214">
        <v>6</v>
      </c>
      <c r="B214">
        <v>34.9</v>
      </c>
      <c r="C214">
        <f t="shared" si="12"/>
        <v>23.435275563641994</v>
      </c>
      <c r="D214">
        <f t="shared" si="13"/>
        <v>11.464724436358004</v>
      </c>
      <c r="E214">
        <f t="shared" si="14"/>
        <v>131.43990640162437</v>
      </c>
      <c r="F214">
        <f t="shared" si="15"/>
        <v>0.32850213284693425</v>
      </c>
    </row>
    <row r="215" spans="1:6" x14ac:dyDescent="0.35">
      <c r="A215">
        <v>6</v>
      </c>
      <c r="B215">
        <v>24.7928</v>
      </c>
      <c r="C215">
        <f t="shared" si="12"/>
        <v>23.435275563641994</v>
      </c>
      <c r="D215">
        <f t="shared" si="13"/>
        <v>1.3575244363580055</v>
      </c>
      <c r="E215">
        <f t="shared" si="14"/>
        <v>1.8428725953091205</v>
      </c>
      <c r="F215">
        <f t="shared" si="15"/>
        <v>5.4754785113339574E-2</v>
      </c>
    </row>
    <row r="216" spans="1:6" x14ac:dyDescent="0.35">
      <c r="A216">
        <v>6</v>
      </c>
      <c r="B216">
        <v>23.602799999999998</v>
      </c>
      <c r="C216">
        <f t="shared" si="12"/>
        <v>23.435275563641994</v>
      </c>
      <c r="D216">
        <f t="shared" si="13"/>
        <v>0.16752443635800418</v>
      </c>
      <c r="E216">
        <f t="shared" si="14"/>
        <v>2.8064436777066992E-2</v>
      </c>
      <c r="F216">
        <f t="shared" si="15"/>
        <v>7.0976509718340278E-3</v>
      </c>
    </row>
    <row r="217" spans="1:6" x14ac:dyDescent="0.35">
      <c r="A217">
        <v>7</v>
      </c>
      <c r="B217">
        <v>31.5</v>
      </c>
      <c r="C217">
        <f t="shared" si="12"/>
        <v>18.914612979644911</v>
      </c>
      <c r="D217">
        <f t="shared" si="13"/>
        <v>12.585387020355089</v>
      </c>
      <c r="E217">
        <f t="shared" si="14"/>
        <v>158.39196645212235</v>
      </c>
      <c r="F217">
        <f t="shared" si="15"/>
        <v>0.39953609588428857</v>
      </c>
    </row>
    <row r="218" spans="1:6" x14ac:dyDescent="0.35">
      <c r="A218">
        <v>7</v>
      </c>
      <c r="B218">
        <v>34.4</v>
      </c>
      <c r="C218">
        <f t="shared" si="12"/>
        <v>18.914612979644911</v>
      </c>
      <c r="D218">
        <f t="shared" si="13"/>
        <v>15.485387020355088</v>
      </c>
      <c r="E218">
        <f t="shared" si="14"/>
        <v>239.79721117018181</v>
      </c>
      <c r="F218">
        <f t="shared" si="15"/>
        <v>0.450156599428927</v>
      </c>
    </row>
    <row r="219" spans="1:6" x14ac:dyDescent="0.35">
      <c r="A219">
        <v>7</v>
      </c>
      <c r="B219">
        <v>33.299999999999997</v>
      </c>
      <c r="C219">
        <f t="shared" si="12"/>
        <v>18.914612979644911</v>
      </c>
      <c r="D219">
        <f t="shared" si="13"/>
        <v>14.385387020355086</v>
      </c>
      <c r="E219">
        <f t="shared" si="14"/>
        <v>206.93935972540058</v>
      </c>
      <c r="F219">
        <f t="shared" si="15"/>
        <v>0.43199360421486749</v>
      </c>
    </row>
    <row r="220" spans="1:6" x14ac:dyDescent="0.35">
      <c r="A220">
        <v>1</v>
      </c>
      <c r="B220">
        <v>41.2</v>
      </c>
      <c r="C220">
        <f t="shared" si="12"/>
        <v>46.038588483627407</v>
      </c>
      <c r="D220">
        <f t="shared" si="13"/>
        <v>-4.8385884836274045</v>
      </c>
      <c r="E220">
        <f t="shared" si="14"/>
        <v>23.411938513891744</v>
      </c>
      <c r="F220">
        <f t="shared" si="15"/>
        <v>0.11744146804920884</v>
      </c>
    </row>
    <row r="221" spans="1:6" x14ac:dyDescent="0.35">
      <c r="A221">
        <v>8</v>
      </c>
      <c r="B221">
        <v>33.128100000000003</v>
      </c>
      <c r="C221">
        <f t="shared" si="12"/>
        <v>14.393950395647828</v>
      </c>
      <c r="D221">
        <f t="shared" si="13"/>
        <v>18.734149604352176</v>
      </c>
      <c r="E221">
        <f t="shared" si="14"/>
        <v>350.96836139824876</v>
      </c>
      <c r="F221">
        <f t="shared" si="15"/>
        <v>0.56550631048421651</v>
      </c>
    </row>
    <row r="222" spans="1:6" x14ac:dyDescent="0.35">
      <c r="A222">
        <v>4</v>
      </c>
      <c r="B222">
        <v>32.799999999999997</v>
      </c>
      <c r="C222">
        <f t="shared" si="12"/>
        <v>32.476600731636161</v>
      </c>
      <c r="D222">
        <f t="shared" si="13"/>
        <v>0.32339926836383626</v>
      </c>
      <c r="E222">
        <f t="shared" si="14"/>
        <v>0.10458708677826459</v>
      </c>
      <c r="F222">
        <f t="shared" si="15"/>
        <v>9.8597337915803749E-3</v>
      </c>
    </row>
    <row r="223" spans="1:6" x14ac:dyDescent="0.35">
      <c r="A223">
        <v>5</v>
      </c>
      <c r="B223">
        <v>37.6</v>
      </c>
      <c r="C223">
        <f t="shared" si="12"/>
        <v>27.955938147639078</v>
      </c>
      <c r="D223">
        <f t="shared" si="13"/>
        <v>9.6440618523609238</v>
      </c>
      <c r="E223">
        <f t="shared" si="14"/>
        <v>93.007929012163217</v>
      </c>
      <c r="F223">
        <f t="shared" si="15"/>
        <v>0.2564910067117267</v>
      </c>
    </row>
    <row r="224" spans="1:6" x14ac:dyDescent="0.35">
      <c r="A224">
        <v>4</v>
      </c>
      <c r="B224">
        <v>37.037799999999997</v>
      </c>
      <c r="C224">
        <f t="shared" si="12"/>
        <v>32.476600731636161</v>
      </c>
      <c r="D224">
        <f t="shared" si="13"/>
        <v>4.5611992683638363</v>
      </c>
      <c r="E224">
        <f t="shared" si="14"/>
        <v>20.804538765722796</v>
      </c>
      <c r="F224">
        <f t="shared" si="15"/>
        <v>0.1231498433590504</v>
      </c>
    </row>
    <row r="225" spans="1:6" x14ac:dyDescent="0.35">
      <c r="A225">
        <v>1</v>
      </c>
      <c r="B225">
        <v>40.107700000000001</v>
      </c>
      <c r="C225">
        <f t="shared" si="12"/>
        <v>46.038588483627407</v>
      </c>
      <c r="D225">
        <f t="shared" si="13"/>
        <v>-5.9308884836274061</v>
      </c>
      <c r="E225">
        <f t="shared" si="14"/>
        <v>35.175438205224189</v>
      </c>
      <c r="F225">
        <f t="shared" si="15"/>
        <v>0.14787406118095542</v>
      </c>
    </row>
    <row r="226" spans="1:6" x14ac:dyDescent="0.35">
      <c r="A226">
        <v>6</v>
      </c>
      <c r="B226">
        <v>37.137</v>
      </c>
      <c r="C226">
        <f t="shared" si="12"/>
        <v>23.435275563641994</v>
      </c>
      <c r="D226">
        <f t="shared" si="13"/>
        <v>13.701724436358006</v>
      </c>
      <c r="E226">
        <f t="shared" si="14"/>
        <v>187.73725252989013</v>
      </c>
      <c r="F226">
        <f t="shared" si="15"/>
        <v>0.36895076167590291</v>
      </c>
    </row>
    <row r="227" spans="1:6" x14ac:dyDescent="0.35">
      <c r="A227">
        <v>5</v>
      </c>
      <c r="B227">
        <v>34.259599999999999</v>
      </c>
      <c r="C227">
        <f t="shared" si="12"/>
        <v>27.955938147639078</v>
      </c>
      <c r="D227">
        <f t="shared" si="13"/>
        <v>6.3036618523609214</v>
      </c>
      <c r="E227">
        <f t="shared" si="14"/>
        <v>39.736152748910321</v>
      </c>
      <c r="F227">
        <f t="shared" si="15"/>
        <v>0.18399694836953501</v>
      </c>
    </row>
    <row r="228" spans="1:6" x14ac:dyDescent="0.35">
      <c r="A228">
        <v>5</v>
      </c>
      <c r="B228">
        <v>29.5</v>
      </c>
      <c r="C228">
        <f t="shared" si="12"/>
        <v>27.955938147639078</v>
      </c>
      <c r="D228">
        <f t="shared" si="13"/>
        <v>1.5440618523609224</v>
      </c>
      <c r="E228">
        <f t="shared" si="14"/>
        <v>2.3841270039162428</v>
      </c>
      <c r="F228">
        <f t="shared" si="15"/>
        <v>5.2341079741048215E-2</v>
      </c>
    </row>
    <row r="229" spans="1:6" x14ac:dyDescent="0.35">
      <c r="A229">
        <v>8</v>
      </c>
      <c r="B229">
        <v>33.200000000000003</v>
      </c>
      <c r="C229">
        <f t="shared" si="12"/>
        <v>14.393950395647828</v>
      </c>
      <c r="D229">
        <f t="shared" si="13"/>
        <v>18.806049604352175</v>
      </c>
      <c r="E229">
        <f t="shared" si="14"/>
        <v>353.6675017213546</v>
      </c>
      <c r="F229">
        <f t="shared" si="15"/>
        <v>0.56644727723952326</v>
      </c>
    </row>
    <row r="230" spans="1:6" x14ac:dyDescent="0.35">
      <c r="A230">
        <v>6</v>
      </c>
      <c r="B230">
        <v>49.1</v>
      </c>
      <c r="C230">
        <f t="shared" si="12"/>
        <v>23.435275563641994</v>
      </c>
      <c r="D230">
        <f t="shared" si="13"/>
        <v>25.664724436358007</v>
      </c>
      <c r="E230">
        <f t="shared" si="14"/>
        <v>658.67808039419185</v>
      </c>
      <c r="F230">
        <f t="shared" si="15"/>
        <v>0.52270314534334028</v>
      </c>
    </row>
    <row r="231" spans="1:6" x14ac:dyDescent="0.35">
      <c r="A231">
        <v>6</v>
      </c>
      <c r="B231">
        <v>50.8</v>
      </c>
      <c r="C231">
        <f t="shared" si="12"/>
        <v>23.435275563641994</v>
      </c>
      <c r="D231">
        <f t="shared" si="13"/>
        <v>27.364724436358003</v>
      </c>
      <c r="E231">
        <f t="shared" si="14"/>
        <v>748.82814347780879</v>
      </c>
      <c r="F231">
        <f t="shared" si="15"/>
        <v>0.53867567788106308</v>
      </c>
    </row>
    <row r="232" spans="1:6" x14ac:dyDescent="0.35">
      <c r="A232">
        <v>4</v>
      </c>
      <c r="B232">
        <v>21.9</v>
      </c>
      <c r="C232">
        <f t="shared" si="12"/>
        <v>32.476600731636161</v>
      </c>
      <c r="D232">
        <f t="shared" si="13"/>
        <v>-10.576600731636162</v>
      </c>
      <c r="E232">
        <f t="shared" si="14"/>
        <v>111.8644830364466</v>
      </c>
      <c r="F232">
        <f t="shared" si="15"/>
        <v>0.48294980509754171</v>
      </c>
    </row>
    <row r="233" spans="1:6" x14ac:dyDescent="0.35">
      <c r="A233">
        <v>4</v>
      </c>
      <c r="B233">
        <v>24.3</v>
      </c>
      <c r="C233">
        <f t="shared" si="12"/>
        <v>32.476600731636161</v>
      </c>
      <c r="D233">
        <f t="shared" si="13"/>
        <v>-8.1766007316361602</v>
      </c>
      <c r="E233">
        <f t="shared" si="14"/>
        <v>66.856799524592986</v>
      </c>
      <c r="F233">
        <f t="shared" si="15"/>
        <v>0.3364856268163029</v>
      </c>
    </row>
    <row r="234" spans="1:6" x14ac:dyDescent="0.35">
      <c r="A234">
        <v>6</v>
      </c>
      <c r="B234">
        <v>48.7</v>
      </c>
      <c r="C234">
        <f t="shared" si="12"/>
        <v>23.435275563641994</v>
      </c>
      <c r="D234">
        <f t="shared" si="13"/>
        <v>25.264724436358009</v>
      </c>
      <c r="E234">
        <f t="shared" si="14"/>
        <v>638.30630084510551</v>
      </c>
      <c r="F234">
        <f t="shared" si="15"/>
        <v>0.51878284263568808</v>
      </c>
    </row>
    <row r="235" spans="1:6" x14ac:dyDescent="0.35">
      <c r="A235">
        <v>6</v>
      </c>
      <c r="B235">
        <v>46.2</v>
      </c>
      <c r="C235">
        <f t="shared" si="12"/>
        <v>23.435275563641994</v>
      </c>
      <c r="D235">
        <f t="shared" si="13"/>
        <v>22.764724436358009</v>
      </c>
      <c r="E235">
        <f t="shared" si="14"/>
        <v>518.23267866331548</v>
      </c>
      <c r="F235">
        <f t="shared" si="15"/>
        <v>0.49274295316792222</v>
      </c>
    </row>
    <row r="236" spans="1:6" x14ac:dyDescent="0.35">
      <c r="A236">
        <v>6</v>
      </c>
      <c r="B236">
        <v>43.431899999999999</v>
      </c>
      <c r="C236">
        <f t="shared" si="12"/>
        <v>23.435275563641994</v>
      </c>
      <c r="D236">
        <f t="shared" si="13"/>
        <v>19.996624436358005</v>
      </c>
      <c r="E236">
        <f t="shared" si="14"/>
        <v>399.8649888487501</v>
      </c>
      <c r="F236">
        <f t="shared" si="15"/>
        <v>0.46041330073881193</v>
      </c>
    </row>
    <row r="237" spans="1:6" x14ac:dyDescent="0.35">
      <c r="A237">
        <v>6</v>
      </c>
      <c r="B237">
        <v>44.8</v>
      </c>
      <c r="C237">
        <f t="shared" si="12"/>
        <v>23.435275563641994</v>
      </c>
      <c r="D237">
        <f t="shared" si="13"/>
        <v>21.364724436358003</v>
      </c>
      <c r="E237">
        <f t="shared" si="14"/>
        <v>456.45145024151276</v>
      </c>
      <c r="F237">
        <f t="shared" si="15"/>
        <v>0.47689117045441975</v>
      </c>
    </row>
    <row r="238" spans="1:6" x14ac:dyDescent="0.35">
      <c r="A238">
        <v>6</v>
      </c>
      <c r="B238">
        <v>59.9</v>
      </c>
      <c r="C238">
        <f t="shared" si="12"/>
        <v>23.435275563641994</v>
      </c>
      <c r="D238">
        <f t="shared" si="13"/>
        <v>36.464724436358004</v>
      </c>
      <c r="E238">
        <f t="shared" si="14"/>
        <v>1329.6761282195246</v>
      </c>
      <c r="F238">
        <f t="shared" si="15"/>
        <v>0.60876000728477475</v>
      </c>
    </row>
    <row r="239" spans="1:6" x14ac:dyDescent="0.35">
      <c r="A239">
        <v>6</v>
      </c>
      <c r="B239">
        <v>51.787599999999998</v>
      </c>
      <c r="C239">
        <f t="shared" si="12"/>
        <v>23.435275563641994</v>
      </c>
      <c r="D239">
        <f t="shared" si="13"/>
        <v>28.352324436358003</v>
      </c>
      <c r="E239">
        <f t="shared" si="14"/>
        <v>803.85430094450317</v>
      </c>
      <c r="F239">
        <f t="shared" si="15"/>
        <v>0.54747322595289227</v>
      </c>
    </row>
    <row r="240" spans="1:6" x14ac:dyDescent="0.35">
      <c r="A240">
        <v>1</v>
      </c>
      <c r="B240">
        <v>34.028799999999997</v>
      </c>
      <c r="C240">
        <f t="shared" si="12"/>
        <v>46.038588483627407</v>
      </c>
      <c r="D240">
        <f t="shared" si="13"/>
        <v>-12.00978848362741</v>
      </c>
      <c r="E240">
        <f t="shared" si="14"/>
        <v>144.23501942146959</v>
      </c>
      <c r="F240">
        <f t="shared" si="15"/>
        <v>0.3529301204752272</v>
      </c>
    </row>
    <row r="241" spans="1:6" x14ac:dyDescent="0.35">
      <c r="A241">
        <v>6</v>
      </c>
      <c r="B241">
        <v>39.444699999999997</v>
      </c>
      <c r="C241">
        <f t="shared" si="12"/>
        <v>23.435275563641994</v>
      </c>
      <c r="D241">
        <f t="shared" si="13"/>
        <v>16.009424436358003</v>
      </c>
      <c r="E241">
        <f t="shared" si="14"/>
        <v>256.30167078345676</v>
      </c>
      <c r="F241">
        <f t="shared" si="15"/>
        <v>0.40587010260841139</v>
      </c>
    </row>
    <row r="242" spans="1:6" x14ac:dyDescent="0.35">
      <c r="A242">
        <v>6</v>
      </c>
      <c r="B242">
        <v>46.9</v>
      </c>
      <c r="C242">
        <f t="shared" si="12"/>
        <v>23.435275563641994</v>
      </c>
      <c r="D242">
        <f t="shared" si="13"/>
        <v>23.464724436358004</v>
      </c>
      <c r="E242">
        <f t="shared" si="14"/>
        <v>550.59329287421644</v>
      </c>
      <c r="F242">
        <f t="shared" si="15"/>
        <v>0.50031395386690847</v>
      </c>
    </row>
    <row r="243" spans="1:6" x14ac:dyDescent="0.35">
      <c r="A243">
        <v>6</v>
      </c>
      <c r="B243">
        <v>30.3</v>
      </c>
      <c r="C243">
        <f t="shared" si="12"/>
        <v>23.435275563641994</v>
      </c>
      <c r="D243">
        <f t="shared" si="13"/>
        <v>6.8647244363580064</v>
      </c>
      <c r="E243">
        <f t="shared" si="14"/>
        <v>47.124441587130747</v>
      </c>
      <c r="F243">
        <f t="shared" si="15"/>
        <v>0.22655856225603982</v>
      </c>
    </row>
    <row r="244" spans="1:6" x14ac:dyDescent="0.35">
      <c r="A244">
        <v>6</v>
      </c>
      <c r="B244">
        <v>31.302499999999998</v>
      </c>
      <c r="C244">
        <f t="shared" si="12"/>
        <v>23.435275563641994</v>
      </c>
      <c r="D244">
        <f t="shared" si="13"/>
        <v>7.8672244363580042</v>
      </c>
      <c r="E244">
        <f t="shared" si="14"/>
        <v>61.89322033202852</v>
      </c>
      <c r="F244">
        <f t="shared" si="15"/>
        <v>0.25132894932858413</v>
      </c>
    </row>
    <row r="245" spans="1:6" x14ac:dyDescent="0.35">
      <c r="A245">
        <v>6</v>
      </c>
      <c r="B245">
        <v>34.4</v>
      </c>
      <c r="C245">
        <f t="shared" si="12"/>
        <v>23.435275563641994</v>
      </c>
      <c r="D245">
        <f t="shared" si="13"/>
        <v>10.964724436358004</v>
      </c>
      <c r="E245">
        <f t="shared" si="14"/>
        <v>120.22518196526636</v>
      </c>
      <c r="F245">
        <f t="shared" si="15"/>
        <v>0.31874198942901177</v>
      </c>
    </row>
    <row r="246" spans="1:6" x14ac:dyDescent="0.35">
      <c r="A246">
        <v>6</v>
      </c>
      <c r="B246">
        <v>56.3</v>
      </c>
      <c r="C246">
        <f t="shared" si="12"/>
        <v>23.435275563641994</v>
      </c>
      <c r="D246">
        <f t="shared" si="13"/>
        <v>32.864724436358003</v>
      </c>
      <c r="E246">
        <f t="shared" si="14"/>
        <v>1080.0901122777468</v>
      </c>
      <c r="F246">
        <f t="shared" si="15"/>
        <v>0.58374288519285977</v>
      </c>
    </row>
  </sheetData>
  <mergeCells count="1"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11.36328125" bestFit="1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4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0</v>
      </c>
      <c r="B2">
        <v>22.925799999999999</v>
      </c>
      <c r="C2">
        <f>$I$2+($I$3*A2)</f>
        <v>50.559251067624494</v>
      </c>
      <c r="D2">
        <f>B2-C2</f>
        <v>-27.633451067624495</v>
      </c>
      <c r="E2">
        <f>D2^2</f>
        <v>763.60761790679737</v>
      </c>
      <c r="F2">
        <f>ABS((B2-C2)/B2)</f>
        <v>1.2053429353664646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0</v>
      </c>
      <c r="B3">
        <v>26.767800000000001</v>
      </c>
      <c r="C3">
        <f t="shared" ref="C3:C66" si="0">$I$2+($I$3*A3)</f>
        <v>50.559251067624494</v>
      </c>
      <c r="D3">
        <f t="shared" ref="D3:D66" si="1">B3-C3</f>
        <v>-23.791451067624493</v>
      </c>
      <c r="E3">
        <f t="shared" ref="E3:E66" si="2">D3^2</f>
        <v>566.03314390317064</v>
      </c>
      <c r="F3">
        <f t="shared" ref="F3:F66" si="3">ABS((B3-C3)/B3)</f>
        <v>0.88880860838860465</v>
      </c>
      <c r="H3" s="16" t="s">
        <v>21</v>
      </c>
      <c r="I3" s="17">
        <v>-4.5206625839970833</v>
      </c>
      <c r="J3" s="19"/>
    </row>
    <row r="4" spans="1:10" x14ac:dyDescent="0.35">
      <c r="A4">
        <v>0</v>
      </c>
      <c r="B4">
        <v>24.300999999999998</v>
      </c>
      <c r="C4">
        <f t="shared" si="0"/>
        <v>50.559251067624494</v>
      </c>
      <c r="D4">
        <f t="shared" si="1"/>
        <v>-26.258251067624496</v>
      </c>
      <c r="E4">
        <f t="shared" si="2"/>
        <v>689.49574913040294</v>
      </c>
      <c r="F4">
        <f t="shared" si="3"/>
        <v>1.0805419969394057</v>
      </c>
    </row>
    <row r="5" spans="1:10" x14ac:dyDescent="0.35">
      <c r="A5">
        <v>0</v>
      </c>
      <c r="B5">
        <v>24.3325</v>
      </c>
      <c r="C5">
        <f t="shared" si="0"/>
        <v>50.559251067624494</v>
      </c>
      <c r="D5">
        <f t="shared" si="1"/>
        <v>-26.226751067624495</v>
      </c>
      <c r="E5">
        <f t="shared" si="2"/>
        <v>687.84247156314257</v>
      </c>
      <c r="F5">
        <f t="shared" si="3"/>
        <v>1.0778486003338947</v>
      </c>
      <c r="H5" s="11" t="s">
        <v>47</v>
      </c>
      <c r="I5" s="11">
        <f>SUM(E2:E246)</f>
        <v>57920.904264604083</v>
      </c>
    </row>
    <row r="6" spans="1:10" x14ac:dyDescent="0.35">
      <c r="A6">
        <v>0</v>
      </c>
      <c r="B6">
        <v>23.066700000000001</v>
      </c>
      <c r="C6">
        <f t="shared" si="0"/>
        <v>50.559251067624494</v>
      </c>
      <c r="D6">
        <f t="shared" si="1"/>
        <v>-27.492551067624493</v>
      </c>
      <c r="E6">
        <f t="shared" si="2"/>
        <v>755.84036420594066</v>
      </c>
      <c r="F6">
        <f t="shared" si="3"/>
        <v>1.1918718788393872</v>
      </c>
      <c r="H6" t="s">
        <v>14</v>
      </c>
      <c r="I6">
        <v>245</v>
      </c>
    </row>
    <row r="7" spans="1:10" x14ac:dyDescent="0.35">
      <c r="A7">
        <v>1</v>
      </c>
      <c r="B7">
        <v>32.857900000000001</v>
      </c>
      <c r="C7">
        <f t="shared" si="0"/>
        <v>46.038588483627407</v>
      </c>
      <c r="D7">
        <f t="shared" si="1"/>
        <v>-13.180688483627407</v>
      </c>
      <c r="E7">
        <f t="shared" si="2"/>
        <v>173.73054890242815</v>
      </c>
      <c r="F7">
        <f t="shared" si="3"/>
        <v>0.40114214492184241</v>
      </c>
      <c r="H7" s="8" t="s">
        <v>40</v>
      </c>
      <c r="I7" s="8" t="s">
        <v>48</v>
      </c>
    </row>
    <row r="8" spans="1:10" x14ac:dyDescent="0.35">
      <c r="A8">
        <v>0</v>
      </c>
      <c r="B8">
        <v>52.2</v>
      </c>
      <c r="C8">
        <f t="shared" si="0"/>
        <v>50.559251067624494</v>
      </c>
      <c r="D8">
        <f t="shared" si="1"/>
        <v>1.6407489323755087</v>
      </c>
      <c r="E8">
        <f t="shared" si="2"/>
        <v>2.6920570590913715</v>
      </c>
      <c r="F8">
        <f t="shared" si="3"/>
        <v>3.1431971884588288E-2</v>
      </c>
      <c r="H8" s="16" t="s">
        <v>49</v>
      </c>
      <c r="I8" s="16">
        <f>(SUM(F2:F246)/I6)*100</f>
        <v>47.364065493504064</v>
      </c>
    </row>
    <row r="9" spans="1:10" x14ac:dyDescent="0.35">
      <c r="A9">
        <v>1</v>
      </c>
      <c r="B9">
        <v>55.644599999999997</v>
      </c>
      <c r="C9">
        <f t="shared" si="0"/>
        <v>46.038588483627407</v>
      </c>
      <c r="D9">
        <f t="shared" si="1"/>
        <v>9.6060115163725897</v>
      </c>
      <c r="E9">
        <f t="shared" si="2"/>
        <v>92.275457252682813</v>
      </c>
      <c r="F9">
        <f t="shared" si="3"/>
        <v>0.17263151350486103</v>
      </c>
      <c r="H9" s="16" t="s">
        <v>41</v>
      </c>
      <c r="I9" s="16">
        <f>100-I8</f>
        <v>52.635934506495936</v>
      </c>
    </row>
    <row r="10" spans="1:10" x14ac:dyDescent="0.35">
      <c r="A10">
        <v>1</v>
      </c>
      <c r="B10">
        <v>26</v>
      </c>
      <c r="C10">
        <f t="shared" si="0"/>
        <v>46.038588483627407</v>
      </c>
      <c r="D10">
        <f t="shared" si="1"/>
        <v>-20.038588483627407</v>
      </c>
      <c r="E10">
        <f t="shared" si="2"/>
        <v>401.54502841616494</v>
      </c>
      <c r="F10">
        <f t="shared" si="3"/>
        <v>0.77071494167797716</v>
      </c>
    </row>
    <row r="11" spans="1:10" x14ac:dyDescent="0.35">
      <c r="A11">
        <v>1</v>
      </c>
      <c r="B11">
        <v>25</v>
      </c>
      <c r="C11">
        <f t="shared" si="0"/>
        <v>46.038588483627407</v>
      </c>
      <c r="D11">
        <f t="shared" si="1"/>
        <v>-21.038588483627407</v>
      </c>
      <c r="E11">
        <f t="shared" si="2"/>
        <v>442.62220538341978</v>
      </c>
      <c r="F11">
        <f t="shared" si="3"/>
        <v>0.84154353934509629</v>
      </c>
      <c r="H11" s="12" t="s">
        <v>42</v>
      </c>
      <c r="I11" s="12">
        <f>CORREL(A2:A246,B2:B246)</f>
        <v>-0.27885818638515247</v>
      </c>
    </row>
    <row r="12" spans="1:10" x14ac:dyDescent="0.35">
      <c r="A12">
        <v>0</v>
      </c>
      <c r="B12">
        <v>26.8</v>
      </c>
      <c r="C12">
        <f t="shared" si="0"/>
        <v>50.559251067624494</v>
      </c>
      <c r="D12">
        <f t="shared" si="1"/>
        <v>-23.759251067624493</v>
      </c>
      <c r="E12">
        <f t="shared" si="2"/>
        <v>564.50201129441564</v>
      </c>
      <c r="F12">
        <f t="shared" si="3"/>
        <v>0.88653921894121246</v>
      </c>
      <c r="H12" s="12" t="s">
        <v>23</v>
      </c>
      <c r="I12" s="12">
        <f>I11^2</f>
        <v>7.7761888114016436E-2</v>
      </c>
    </row>
    <row r="13" spans="1:10" x14ac:dyDescent="0.35">
      <c r="A13">
        <v>0</v>
      </c>
      <c r="B13">
        <v>32.299300000000002</v>
      </c>
      <c r="C13">
        <f t="shared" si="0"/>
        <v>50.559251067624494</v>
      </c>
      <c r="D13">
        <f t="shared" si="1"/>
        <v>-18.259951067624492</v>
      </c>
      <c r="E13">
        <f t="shared" si="2"/>
        <v>333.42581299204085</v>
      </c>
      <c r="F13">
        <f t="shared" si="3"/>
        <v>0.56533581432490765</v>
      </c>
    </row>
    <row r="14" spans="1:10" x14ac:dyDescent="0.35">
      <c r="A14">
        <v>1</v>
      </c>
      <c r="B14">
        <v>36.7669</v>
      </c>
      <c r="C14">
        <f t="shared" si="0"/>
        <v>46.038588483627407</v>
      </c>
      <c r="D14">
        <f t="shared" si="1"/>
        <v>-9.2716884836274076</v>
      </c>
      <c r="E14">
        <f t="shared" si="2"/>
        <v>85.964207337429102</v>
      </c>
      <c r="F14">
        <f t="shared" si="3"/>
        <v>0.25217487695800861</v>
      </c>
    </row>
    <row r="15" spans="1:10" x14ac:dyDescent="0.35">
      <c r="A15">
        <v>1</v>
      </c>
      <c r="B15">
        <v>41.347000000000001</v>
      </c>
      <c r="C15">
        <f t="shared" si="0"/>
        <v>46.038588483627407</v>
      </c>
      <c r="D15">
        <f t="shared" si="1"/>
        <v>-4.691588483627406</v>
      </c>
      <c r="E15">
        <f t="shared" si="2"/>
        <v>22.011002499705302</v>
      </c>
      <c r="F15">
        <f t="shared" si="3"/>
        <v>0.11346865512920903</v>
      </c>
    </row>
    <row r="16" spans="1:10" x14ac:dyDescent="0.35">
      <c r="A16">
        <v>0</v>
      </c>
      <c r="B16">
        <v>37.055</v>
      </c>
      <c r="C16">
        <f t="shared" si="0"/>
        <v>50.559251067624494</v>
      </c>
      <c r="D16">
        <f t="shared" si="1"/>
        <v>-13.504251067624494</v>
      </c>
      <c r="E16">
        <f t="shared" si="2"/>
        <v>182.36479689743729</v>
      </c>
      <c r="F16">
        <f t="shared" si="3"/>
        <v>0.36443802638306555</v>
      </c>
    </row>
    <row r="17" spans="1:6" x14ac:dyDescent="0.35">
      <c r="A17">
        <v>1</v>
      </c>
      <c r="B17">
        <v>30.850300000000001</v>
      </c>
      <c r="C17">
        <f t="shared" si="0"/>
        <v>46.038588483627407</v>
      </c>
      <c r="D17">
        <f t="shared" si="1"/>
        <v>-15.188288483627407</v>
      </c>
      <c r="E17">
        <f t="shared" si="2"/>
        <v>230.68410706188891</v>
      </c>
      <c r="F17">
        <f t="shared" si="3"/>
        <v>0.49232222972312767</v>
      </c>
    </row>
    <row r="18" spans="1:6" x14ac:dyDescent="0.35">
      <c r="A18">
        <v>1</v>
      </c>
      <c r="B18">
        <v>36.7669</v>
      </c>
      <c r="C18">
        <f t="shared" si="0"/>
        <v>46.038588483627407</v>
      </c>
      <c r="D18">
        <f t="shared" si="1"/>
        <v>-9.2716884836274076</v>
      </c>
      <c r="E18">
        <f t="shared" si="2"/>
        <v>85.964207337429102</v>
      </c>
      <c r="F18">
        <f t="shared" si="3"/>
        <v>0.25217487695800861</v>
      </c>
    </row>
    <row r="19" spans="1:6" x14ac:dyDescent="0.35">
      <c r="A19">
        <v>0</v>
      </c>
      <c r="B19">
        <v>34.861699999999999</v>
      </c>
      <c r="C19">
        <f t="shared" si="0"/>
        <v>50.559251067624494</v>
      </c>
      <c r="D19">
        <f t="shared" si="1"/>
        <v>-15.697551067624495</v>
      </c>
      <c r="E19">
        <f t="shared" si="2"/>
        <v>246.41310952067892</v>
      </c>
      <c r="F19">
        <f t="shared" si="3"/>
        <v>0.4502807111421559</v>
      </c>
    </row>
    <row r="20" spans="1:6" x14ac:dyDescent="0.35">
      <c r="A20">
        <v>1</v>
      </c>
      <c r="B20">
        <v>37.066600000000001</v>
      </c>
      <c r="C20">
        <f t="shared" si="0"/>
        <v>46.038588483627407</v>
      </c>
      <c r="D20">
        <f t="shared" si="1"/>
        <v>-8.9719884836274062</v>
      </c>
      <c r="E20">
        <f t="shared" si="2"/>
        <v>80.496577350342804</v>
      </c>
      <c r="F20">
        <f t="shared" si="3"/>
        <v>0.24205048436132276</v>
      </c>
    </row>
    <row r="21" spans="1:6" x14ac:dyDescent="0.35">
      <c r="A21">
        <v>0</v>
      </c>
      <c r="B21">
        <v>36.027700000000003</v>
      </c>
      <c r="C21">
        <f t="shared" si="0"/>
        <v>50.559251067624494</v>
      </c>
      <c r="D21">
        <f t="shared" si="1"/>
        <v>-14.531551067624491</v>
      </c>
      <c r="E21">
        <f t="shared" si="2"/>
        <v>211.1659764309785</v>
      </c>
      <c r="F21">
        <f t="shared" si="3"/>
        <v>0.40334384564167264</v>
      </c>
    </row>
    <row r="22" spans="1:6" x14ac:dyDescent="0.35">
      <c r="A22">
        <v>0</v>
      </c>
      <c r="B22">
        <v>24.7</v>
      </c>
      <c r="C22">
        <f t="shared" si="0"/>
        <v>50.559251067624494</v>
      </c>
      <c r="D22">
        <f t="shared" si="1"/>
        <v>-25.859251067624495</v>
      </c>
      <c r="E22">
        <f t="shared" si="2"/>
        <v>668.70086577843858</v>
      </c>
      <c r="F22">
        <f t="shared" si="3"/>
        <v>1.0469332416042305</v>
      </c>
    </row>
    <row r="23" spans="1:6" x14ac:dyDescent="0.35">
      <c r="A23">
        <v>0</v>
      </c>
      <c r="B23">
        <v>36.473799999999997</v>
      </c>
      <c r="C23">
        <f t="shared" si="0"/>
        <v>50.559251067624494</v>
      </c>
      <c r="D23">
        <f t="shared" si="1"/>
        <v>-14.085451067624497</v>
      </c>
      <c r="E23">
        <f t="shared" si="2"/>
        <v>198.39993177844408</v>
      </c>
      <c r="F23">
        <f t="shared" si="3"/>
        <v>0.38617997213409344</v>
      </c>
    </row>
    <row r="24" spans="1:6" x14ac:dyDescent="0.35">
      <c r="A24">
        <v>1</v>
      </c>
      <c r="B24">
        <v>32.857900000000001</v>
      </c>
      <c r="C24">
        <f t="shared" si="0"/>
        <v>46.038588483627407</v>
      </c>
      <c r="D24">
        <f t="shared" si="1"/>
        <v>-13.180688483627407</v>
      </c>
      <c r="E24">
        <f t="shared" si="2"/>
        <v>173.73054890242815</v>
      </c>
      <c r="F24">
        <f t="shared" si="3"/>
        <v>0.40114214492184241</v>
      </c>
    </row>
    <row r="25" spans="1:6" x14ac:dyDescent="0.35">
      <c r="A25">
        <v>0</v>
      </c>
      <c r="B25">
        <v>36.473799999999997</v>
      </c>
      <c r="C25">
        <f t="shared" si="0"/>
        <v>50.559251067624494</v>
      </c>
      <c r="D25">
        <f t="shared" si="1"/>
        <v>-14.085451067624497</v>
      </c>
      <c r="E25">
        <f t="shared" si="2"/>
        <v>198.39993177844408</v>
      </c>
      <c r="F25">
        <f t="shared" si="3"/>
        <v>0.38617997213409344</v>
      </c>
    </row>
    <row r="26" spans="1:6" x14ac:dyDescent="0.35">
      <c r="A26">
        <v>1</v>
      </c>
      <c r="B26">
        <v>32.857900000000001</v>
      </c>
      <c r="C26">
        <f t="shared" si="0"/>
        <v>46.038588483627407</v>
      </c>
      <c r="D26">
        <f t="shared" si="1"/>
        <v>-13.180688483627407</v>
      </c>
      <c r="E26">
        <f t="shared" si="2"/>
        <v>173.73054890242815</v>
      </c>
      <c r="F26">
        <f t="shared" si="3"/>
        <v>0.40114214492184241</v>
      </c>
    </row>
    <row r="27" spans="1:6" x14ac:dyDescent="0.35">
      <c r="A27">
        <v>1</v>
      </c>
      <c r="B27">
        <v>54.250100000000003</v>
      </c>
      <c r="C27">
        <f t="shared" si="0"/>
        <v>46.038588483627407</v>
      </c>
      <c r="D27">
        <f t="shared" si="1"/>
        <v>8.211511516372596</v>
      </c>
      <c r="E27">
        <f t="shared" si="2"/>
        <v>67.428921383519764</v>
      </c>
      <c r="F27">
        <f t="shared" si="3"/>
        <v>0.15136398857094449</v>
      </c>
    </row>
    <row r="28" spans="1:6" x14ac:dyDescent="0.35">
      <c r="A28">
        <v>0</v>
      </c>
      <c r="B28">
        <v>52.6</v>
      </c>
      <c r="C28">
        <f t="shared" si="0"/>
        <v>50.559251067624494</v>
      </c>
      <c r="D28">
        <f t="shared" si="1"/>
        <v>2.0407489323755073</v>
      </c>
      <c r="E28">
        <f t="shared" si="2"/>
        <v>4.1646562049917728</v>
      </c>
      <c r="F28">
        <f t="shared" si="3"/>
        <v>3.8797508220066675E-2</v>
      </c>
    </row>
    <row r="29" spans="1:6" x14ac:dyDescent="0.35">
      <c r="A29">
        <v>1</v>
      </c>
      <c r="B29">
        <v>56.420400000000001</v>
      </c>
      <c r="C29">
        <f t="shared" si="0"/>
        <v>46.038588483627407</v>
      </c>
      <c r="D29">
        <f t="shared" si="1"/>
        <v>10.381811516372593</v>
      </c>
      <c r="E29">
        <f t="shared" si="2"/>
        <v>107.78201036148661</v>
      </c>
      <c r="F29">
        <f t="shared" si="3"/>
        <v>0.1840081161489921</v>
      </c>
    </row>
    <row r="30" spans="1:6" x14ac:dyDescent="0.35">
      <c r="A30">
        <v>1</v>
      </c>
      <c r="B30">
        <v>41.4056</v>
      </c>
      <c r="C30">
        <f t="shared" si="0"/>
        <v>46.038588483627407</v>
      </c>
      <c r="D30">
        <f t="shared" si="1"/>
        <v>-4.6329884836274076</v>
      </c>
      <c r="E30">
        <f t="shared" si="2"/>
        <v>21.464582289424186</v>
      </c>
      <c r="F30">
        <f t="shared" si="3"/>
        <v>0.11189279912928221</v>
      </c>
    </row>
    <row r="31" spans="1:6" x14ac:dyDescent="0.35">
      <c r="A31">
        <v>1</v>
      </c>
      <c r="B31">
        <v>35.162799999999997</v>
      </c>
      <c r="C31">
        <f t="shared" si="0"/>
        <v>46.038588483627407</v>
      </c>
      <c r="D31">
        <f t="shared" si="1"/>
        <v>-10.87578848362741</v>
      </c>
      <c r="E31">
        <f t="shared" si="2"/>
        <v>118.2827751406026</v>
      </c>
      <c r="F31">
        <f t="shared" si="3"/>
        <v>0.30929813563275427</v>
      </c>
    </row>
    <row r="32" spans="1:6" x14ac:dyDescent="0.35">
      <c r="A32">
        <v>1</v>
      </c>
      <c r="B32">
        <v>34.749400000000001</v>
      </c>
      <c r="C32">
        <f t="shared" si="0"/>
        <v>46.038588483627407</v>
      </c>
      <c r="D32">
        <f t="shared" si="1"/>
        <v>-11.289188483627406</v>
      </c>
      <c r="E32">
        <f t="shared" si="2"/>
        <v>127.44577661886565</v>
      </c>
      <c r="F32">
        <f t="shared" si="3"/>
        <v>0.32487434268296445</v>
      </c>
    </row>
    <row r="33" spans="1:6" x14ac:dyDescent="0.35">
      <c r="A33">
        <v>1</v>
      </c>
      <c r="B33">
        <v>34.9</v>
      </c>
      <c r="C33">
        <f t="shared" si="0"/>
        <v>46.038588483627407</v>
      </c>
      <c r="D33">
        <f t="shared" si="1"/>
        <v>-11.138588483627409</v>
      </c>
      <c r="E33">
        <f t="shared" si="2"/>
        <v>124.06815340759714</v>
      </c>
      <c r="F33">
        <f t="shared" si="3"/>
        <v>0.31915726314118653</v>
      </c>
    </row>
    <row r="34" spans="1:6" x14ac:dyDescent="0.35">
      <c r="A34">
        <v>1</v>
      </c>
      <c r="B34">
        <v>30.6</v>
      </c>
      <c r="C34">
        <f t="shared" si="0"/>
        <v>46.038588483627407</v>
      </c>
      <c r="D34">
        <f t="shared" si="1"/>
        <v>-15.438588483627406</v>
      </c>
      <c r="E34">
        <f t="shared" si="2"/>
        <v>238.35001436679278</v>
      </c>
      <c r="F34">
        <f t="shared" si="3"/>
        <v>0.50452903541266025</v>
      </c>
    </row>
    <row r="35" spans="1:6" x14ac:dyDescent="0.35">
      <c r="A35">
        <v>1</v>
      </c>
      <c r="B35">
        <v>31.7</v>
      </c>
      <c r="C35">
        <f t="shared" si="0"/>
        <v>46.038588483627407</v>
      </c>
      <c r="D35">
        <f t="shared" si="1"/>
        <v>-14.338588483627408</v>
      </c>
      <c r="E35">
        <f t="shared" si="2"/>
        <v>205.59511970281253</v>
      </c>
      <c r="F35">
        <f t="shared" si="3"/>
        <v>0.45232140326900344</v>
      </c>
    </row>
    <row r="36" spans="1:6" x14ac:dyDescent="0.35">
      <c r="A36">
        <v>1</v>
      </c>
      <c r="B36">
        <v>47.847799999999999</v>
      </c>
      <c r="C36">
        <f t="shared" si="0"/>
        <v>46.038588483627407</v>
      </c>
      <c r="D36">
        <f t="shared" si="1"/>
        <v>1.8092115163725921</v>
      </c>
      <c r="E36">
        <f t="shared" si="2"/>
        <v>3.2732463109752143</v>
      </c>
      <c r="F36">
        <f t="shared" si="3"/>
        <v>3.781180151172242E-2</v>
      </c>
    </row>
    <row r="37" spans="1:6" x14ac:dyDescent="0.35">
      <c r="A37">
        <v>0</v>
      </c>
      <c r="B37">
        <v>50.243600000000001</v>
      </c>
      <c r="C37">
        <f t="shared" si="0"/>
        <v>50.559251067624494</v>
      </c>
      <c r="D37">
        <f t="shared" si="1"/>
        <v>-0.31565106762449346</v>
      </c>
      <c r="E37">
        <f t="shared" si="2"/>
        <v>9.9635596492482548E-2</v>
      </c>
      <c r="F37">
        <f t="shared" si="3"/>
        <v>6.2824134342382605E-3</v>
      </c>
    </row>
    <row r="38" spans="1:6" x14ac:dyDescent="0.35">
      <c r="A38">
        <v>1</v>
      </c>
      <c r="B38">
        <v>47.2</v>
      </c>
      <c r="C38">
        <f t="shared" si="0"/>
        <v>46.038588483627407</v>
      </c>
      <c r="D38">
        <f t="shared" si="1"/>
        <v>1.1614115163725955</v>
      </c>
      <c r="E38">
        <f t="shared" si="2"/>
        <v>1.3488767103628918</v>
      </c>
      <c r="F38">
        <f t="shared" si="3"/>
        <v>2.460617619433465E-2</v>
      </c>
    </row>
    <row r="39" spans="1:6" x14ac:dyDescent="0.35">
      <c r="A39">
        <v>0</v>
      </c>
      <c r="B39">
        <v>46.9</v>
      </c>
      <c r="C39">
        <f t="shared" si="0"/>
        <v>50.559251067624494</v>
      </c>
      <c r="D39">
        <f t="shared" si="1"/>
        <v>-3.6592510676244956</v>
      </c>
      <c r="E39">
        <f t="shared" si="2"/>
        <v>13.39011837591101</v>
      </c>
      <c r="F39">
        <f t="shared" si="3"/>
        <v>7.802241082355002E-2</v>
      </c>
    </row>
    <row r="40" spans="1:6" x14ac:dyDescent="0.35">
      <c r="A40">
        <v>0</v>
      </c>
      <c r="B40">
        <v>28.4</v>
      </c>
      <c r="C40">
        <f t="shared" si="0"/>
        <v>50.559251067624494</v>
      </c>
      <c r="D40">
        <f t="shared" si="1"/>
        <v>-22.159251067624496</v>
      </c>
      <c r="E40">
        <f t="shared" si="2"/>
        <v>491.03240787801735</v>
      </c>
      <c r="F40">
        <f t="shared" si="3"/>
        <v>0.78025531928255265</v>
      </c>
    </row>
    <row r="41" spans="1:6" x14ac:dyDescent="0.35">
      <c r="A41">
        <v>1</v>
      </c>
      <c r="B41">
        <v>27.9711</v>
      </c>
      <c r="C41">
        <f t="shared" si="0"/>
        <v>46.038588483627407</v>
      </c>
      <c r="D41">
        <f t="shared" si="1"/>
        <v>-18.067488483627407</v>
      </c>
      <c r="E41">
        <f t="shared" si="2"/>
        <v>326.43414010600901</v>
      </c>
      <c r="F41">
        <f t="shared" si="3"/>
        <v>0.64593414215484579</v>
      </c>
    </row>
    <row r="42" spans="1:6" x14ac:dyDescent="0.35">
      <c r="A42">
        <v>1</v>
      </c>
      <c r="B42">
        <v>50.4</v>
      </c>
      <c r="C42">
        <f t="shared" si="0"/>
        <v>46.038588483627407</v>
      </c>
      <c r="D42">
        <f t="shared" si="1"/>
        <v>4.3614115163725913</v>
      </c>
      <c r="E42">
        <f t="shared" si="2"/>
        <v>19.021910415147467</v>
      </c>
      <c r="F42">
        <f t="shared" si="3"/>
        <v>8.6535942785170461E-2</v>
      </c>
    </row>
    <row r="43" spans="1:6" x14ac:dyDescent="0.35">
      <c r="A43">
        <v>1</v>
      </c>
      <c r="B43">
        <v>54.05</v>
      </c>
      <c r="C43">
        <f t="shared" si="0"/>
        <v>46.038588483627407</v>
      </c>
      <c r="D43">
        <f t="shared" si="1"/>
        <v>8.0114115163725899</v>
      </c>
      <c r="E43">
        <f t="shared" si="2"/>
        <v>64.182714484667358</v>
      </c>
      <c r="F43">
        <f t="shared" si="3"/>
        <v>0.14822222972012192</v>
      </c>
    </row>
    <row r="44" spans="1:6" x14ac:dyDescent="0.35">
      <c r="A44">
        <v>0</v>
      </c>
      <c r="B44">
        <v>59.7</v>
      </c>
      <c r="C44">
        <f t="shared" si="0"/>
        <v>50.559251067624494</v>
      </c>
      <c r="D44">
        <f t="shared" si="1"/>
        <v>9.1407489323755087</v>
      </c>
      <c r="E44">
        <f t="shared" si="2"/>
        <v>83.553291044724006</v>
      </c>
      <c r="F44">
        <f t="shared" si="3"/>
        <v>0.1531113724015998</v>
      </c>
    </row>
    <row r="45" spans="1:6" x14ac:dyDescent="0.35">
      <c r="A45">
        <v>0</v>
      </c>
      <c r="B45">
        <v>52.749600000000001</v>
      </c>
      <c r="C45">
        <f t="shared" si="0"/>
        <v>50.559251067624494</v>
      </c>
      <c r="D45">
        <f t="shared" si="1"/>
        <v>2.1903489323755068</v>
      </c>
      <c r="E45">
        <f t="shared" si="2"/>
        <v>4.7976284455585221</v>
      </c>
      <c r="F45">
        <f t="shared" si="3"/>
        <v>4.1523517379762252E-2</v>
      </c>
    </row>
    <row r="46" spans="1:6" x14ac:dyDescent="0.35">
      <c r="A46">
        <v>1</v>
      </c>
      <c r="B46">
        <v>40</v>
      </c>
      <c r="C46">
        <f t="shared" si="0"/>
        <v>46.038588483627407</v>
      </c>
      <c r="D46">
        <f t="shared" si="1"/>
        <v>-6.0385884836274073</v>
      </c>
      <c r="E46">
        <f t="shared" si="2"/>
        <v>36.464550874597549</v>
      </c>
      <c r="F46">
        <f t="shared" si="3"/>
        <v>0.15096471209068518</v>
      </c>
    </row>
    <row r="47" spans="1:6" x14ac:dyDescent="0.35">
      <c r="A47">
        <v>1</v>
      </c>
      <c r="B47">
        <v>40.9</v>
      </c>
      <c r="C47">
        <f t="shared" si="0"/>
        <v>46.038588483627407</v>
      </c>
      <c r="D47">
        <f t="shared" si="1"/>
        <v>-5.1385884836274087</v>
      </c>
      <c r="E47">
        <f t="shared" si="2"/>
        <v>26.405091604068232</v>
      </c>
      <c r="F47">
        <f t="shared" si="3"/>
        <v>0.12563786023538898</v>
      </c>
    </row>
    <row r="48" spans="1:6" x14ac:dyDescent="0.35">
      <c r="A48">
        <v>1</v>
      </c>
      <c r="B48">
        <v>40.5</v>
      </c>
      <c r="C48">
        <f t="shared" si="0"/>
        <v>46.038588483627407</v>
      </c>
      <c r="D48">
        <f t="shared" si="1"/>
        <v>-5.5385884836274073</v>
      </c>
      <c r="E48">
        <f t="shared" si="2"/>
        <v>30.675962390970142</v>
      </c>
      <c r="F48">
        <f t="shared" si="3"/>
        <v>0.13675527120067674</v>
      </c>
    </row>
    <row r="49" spans="1:6" x14ac:dyDescent="0.35">
      <c r="A49">
        <v>1</v>
      </c>
      <c r="B49">
        <v>29.9499</v>
      </c>
      <c r="C49">
        <f t="shared" si="0"/>
        <v>46.038588483627407</v>
      </c>
      <c r="D49">
        <f t="shared" si="1"/>
        <v>-16.088688483627408</v>
      </c>
      <c r="E49">
        <f t="shared" si="2"/>
        <v>258.84589712320519</v>
      </c>
      <c r="F49">
        <f t="shared" si="3"/>
        <v>0.53718671793987316</v>
      </c>
    </row>
    <row r="50" spans="1:6" x14ac:dyDescent="0.35">
      <c r="A50">
        <v>1</v>
      </c>
      <c r="B50">
        <v>31.4</v>
      </c>
      <c r="C50">
        <f t="shared" si="0"/>
        <v>46.038588483627407</v>
      </c>
      <c r="D50">
        <f t="shared" si="1"/>
        <v>-14.638588483627409</v>
      </c>
      <c r="E50">
        <f t="shared" si="2"/>
        <v>214.28827279298901</v>
      </c>
      <c r="F50">
        <f t="shared" si="3"/>
        <v>0.46619708546584104</v>
      </c>
    </row>
    <row r="51" spans="1:6" x14ac:dyDescent="0.35">
      <c r="A51">
        <v>0</v>
      </c>
      <c r="B51">
        <v>56.991500000000002</v>
      </c>
      <c r="C51">
        <f t="shared" si="0"/>
        <v>50.559251067624494</v>
      </c>
      <c r="D51">
        <f t="shared" si="1"/>
        <v>6.4322489323755079</v>
      </c>
      <c r="E51">
        <f t="shared" si="2"/>
        <v>41.373826328045858</v>
      </c>
      <c r="F51">
        <f t="shared" si="3"/>
        <v>0.11286330299036712</v>
      </c>
    </row>
    <row r="52" spans="1:6" x14ac:dyDescent="0.35">
      <c r="A52">
        <v>1</v>
      </c>
      <c r="B52">
        <v>46.5</v>
      </c>
      <c r="C52">
        <f t="shared" si="0"/>
        <v>46.038588483627407</v>
      </c>
      <c r="D52">
        <f t="shared" si="1"/>
        <v>0.4614115163725927</v>
      </c>
      <c r="E52">
        <f t="shared" si="2"/>
        <v>0.21290058744125537</v>
      </c>
      <c r="F52">
        <f t="shared" si="3"/>
        <v>9.9228283090880155E-3</v>
      </c>
    </row>
    <row r="53" spans="1:6" x14ac:dyDescent="0.35">
      <c r="A53">
        <v>0</v>
      </c>
      <c r="B53">
        <v>49.6</v>
      </c>
      <c r="C53">
        <f t="shared" si="0"/>
        <v>50.559251067624494</v>
      </c>
      <c r="D53">
        <f t="shared" si="1"/>
        <v>-0.95925106762449275</v>
      </c>
      <c r="E53">
        <f t="shared" si="2"/>
        <v>0.92016261073872918</v>
      </c>
      <c r="F53">
        <f t="shared" si="3"/>
        <v>1.9339739266622837E-2</v>
      </c>
    </row>
    <row r="54" spans="1:6" x14ac:dyDescent="0.35">
      <c r="A54">
        <v>1</v>
      </c>
      <c r="B54">
        <v>42</v>
      </c>
      <c r="C54">
        <f t="shared" si="0"/>
        <v>46.038588483627407</v>
      </c>
      <c r="D54">
        <f t="shared" si="1"/>
        <v>-4.0385884836274073</v>
      </c>
      <c r="E54">
        <f t="shared" si="2"/>
        <v>16.31019694008792</v>
      </c>
      <c r="F54">
        <f t="shared" si="3"/>
        <v>9.6156868657795408E-2</v>
      </c>
    </row>
    <row r="55" spans="1:6" x14ac:dyDescent="0.35">
      <c r="A55">
        <v>0</v>
      </c>
      <c r="B55">
        <v>49.949399999999997</v>
      </c>
      <c r="C55">
        <f t="shared" si="0"/>
        <v>50.559251067624494</v>
      </c>
      <c r="D55">
        <f t="shared" si="1"/>
        <v>-0.60985106762449703</v>
      </c>
      <c r="E55">
        <f t="shared" si="2"/>
        <v>0.37191832468273883</v>
      </c>
      <c r="F55">
        <f t="shared" si="3"/>
        <v>1.2209377242259107E-2</v>
      </c>
    </row>
    <row r="56" spans="1:6" x14ac:dyDescent="0.35">
      <c r="A56">
        <v>1</v>
      </c>
      <c r="B56">
        <v>45.3</v>
      </c>
      <c r="C56">
        <f t="shared" si="0"/>
        <v>46.038588483627407</v>
      </c>
      <c r="D56">
        <f t="shared" si="1"/>
        <v>-0.73858848362741014</v>
      </c>
      <c r="E56">
        <f t="shared" si="2"/>
        <v>0.5455129481470371</v>
      </c>
      <c r="F56">
        <f t="shared" si="3"/>
        <v>1.6304381537028921E-2</v>
      </c>
    </row>
    <row r="57" spans="1:6" x14ac:dyDescent="0.35">
      <c r="A57">
        <v>0</v>
      </c>
      <c r="B57">
        <v>45.5</v>
      </c>
      <c r="C57">
        <f t="shared" si="0"/>
        <v>50.559251067624494</v>
      </c>
      <c r="D57">
        <f t="shared" si="1"/>
        <v>-5.0592510676244942</v>
      </c>
      <c r="E57">
        <f t="shared" si="2"/>
        <v>25.596021365259585</v>
      </c>
      <c r="F57">
        <f t="shared" si="3"/>
        <v>0.11119233115658229</v>
      </c>
    </row>
    <row r="58" spans="1:6" x14ac:dyDescent="0.35">
      <c r="A58">
        <v>1</v>
      </c>
      <c r="B58">
        <v>42.8</v>
      </c>
      <c r="C58">
        <f t="shared" si="0"/>
        <v>46.038588483627407</v>
      </c>
      <c r="D58">
        <f t="shared" si="1"/>
        <v>-3.2385884836274101</v>
      </c>
      <c r="E58">
        <f t="shared" si="2"/>
        <v>10.488455366284088</v>
      </c>
      <c r="F58">
        <f t="shared" si="3"/>
        <v>7.5667955224939493E-2</v>
      </c>
    </row>
    <row r="59" spans="1:6" x14ac:dyDescent="0.35">
      <c r="A59">
        <v>0</v>
      </c>
      <c r="B59">
        <v>43.7</v>
      </c>
      <c r="C59">
        <f t="shared" si="0"/>
        <v>50.559251067624494</v>
      </c>
      <c r="D59">
        <f t="shared" si="1"/>
        <v>-6.8592510676244913</v>
      </c>
      <c r="E59">
        <f t="shared" si="2"/>
        <v>47.049325208707721</v>
      </c>
      <c r="F59">
        <f t="shared" si="3"/>
        <v>0.15696226699369545</v>
      </c>
    </row>
    <row r="60" spans="1:6" x14ac:dyDescent="0.35">
      <c r="A60">
        <v>0</v>
      </c>
      <c r="B60">
        <v>42.904000000000003</v>
      </c>
      <c r="C60">
        <f t="shared" si="0"/>
        <v>50.559251067624494</v>
      </c>
      <c r="D60">
        <f t="shared" si="1"/>
        <v>-7.6552510676244907</v>
      </c>
      <c r="E60">
        <f t="shared" si="2"/>
        <v>58.602868908365906</v>
      </c>
      <c r="F60">
        <f t="shared" si="3"/>
        <v>0.17842744423887028</v>
      </c>
    </row>
    <row r="61" spans="1:6" x14ac:dyDescent="0.35">
      <c r="A61">
        <v>1</v>
      </c>
      <c r="B61">
        <v>43.261699999999998</v>
      </c>
      <c r="C61">
        <f t="shared" si="0"/>
        <v>46.038588483627407</v>
      </c>
      <c r="D61">
        <f t="shared" si="1"/>
        <v>-2.7768884836274097</v>
      </c>
      <c r="E61">
        <f t="shared" si="2"/>
        <v>7.7111096505025349</v>
      </c>
      <c r="F61">
        <f t="shared" si="3"/>
        <v>6.4188149879163547E-2</v>
      </c>
    </row>
    <row r="62" spans="1:6" x14ac:dyDescent="0.35">
      <c r="A62">
        <v>0</v>
      </c>
      <c r="B62">
        <v>37.5899</v>
      </c>
      <c r="C62">
        <f t="shared" si="0"/>
        <v>50.559251067624494</v>
      </c>
      <c r="D62">
        <f t="shared" si="1"/>
        <v>-12.969351067624494</v>
      </c>
      <c r="E62">
        <f t="shared" si="2"/>
        <v>168.20406711529262</v>
      </c>
      <c r="F62">
        <f t="shared" si="3"/>
        <v>0.34502222851416187</v>
      </c>
    </row>
    <row r="63" spans="1:6" x14ac:dyDescent="0.35">
      <c r="A63">
        <v>1</v>
      </c>
      <c r="B63">
        <v>36.655700000000003</v>
      </c>
      <c r="C63">
        <f t="shared" si="0"/>
        <v>46.038588483627407</v>
      </c>
      <c r="D63">
        <f t="shared" si="1"/>
        <v>-9.3828884836274042</v>
      </c>
      <c r="E63">
        <f t="shared" si="2"/>
        <v>88.038596296187762</v>
      </c>
      <c r="F63">
        <f t="shared" si="3"/>
        <v>0.25597351799658452</v>
      </c>
    </row>
    <row r="64" spans="1:6" x14ac:dyDescent="0.35">
      <c r="A64">
        <v>0</v>
      </c>
      <c r="B64">
        <v>34.434100000000001</v>
      </c>
      <c r="C64">
        <f t="shared" si="0"/>
        <v>50.559251067624494</v>
      </c>
      <c r="D64">
        <f t="shared" si="1"/>
        <v>-16.125151067624493</v>
      </c>
      <c r="E64">
        <f t="shared" si="2"/>
        <v>260.02049695371136</v>
      </c>
      <c r="F64">
        <f t="shared" si="3"/>
        <v>0.46829018524150456</v>
      </c>
    </row>
    <row r="65" spans="1:6" x14ac:dyDescent="0.35">
      <c r="A65">
        <v>0</v>
      </c>
      <c r="B65">
        <v>31.366900000000001</v>
      </c>
      <c r="C65">
        <f t="shared" si="0"/>
        <v>50.559251067624494</v>
      </c>
      <c r="D65">
        <f t="shared" si="1"/>
        <v>-19.192351067624493</v>
      </c>
      <c r="E65">
        <f t="shared" si="2"/>
        <v>368.34633950294705</v>
      </c>
      <c r="F65">
        <f t="shared" si="3"/>
        <v>0.61186636446778264</v>
      </c>
    </row>
    <row r="66" spans="1:6" x14ac:dyDescent="0.35">
      <c r="A66">
        <v>1</v>
      </c>
      <c r="B66">
        <v>41.566099999999999</v>
      </c>
      <c r="C66">
        <f t="shared" si="0"/>
        <v>46.038588483627407</v>
      </c>
      <c r="D66">
        <f t="shared" si="1"/>
        <v>-4.4724884836274086</v>
      </c>
      <c r="E66">
        <f t="shared" si="2"/>
        <v>20.003153236179795</v>
      </c>
      <c r="F66">
        <f t="shared" si="3"/>
        <v>0.10759942558063924</v>
      </c>
    </row>
    <row r="67" spans="1:6" x14ac:dyDescent="0.35">
      <c r="A67">
        <v>0</v>
      </c>
      <c r="B67">
        <v>44.707999999999998</v>
      </c>
      <c r="C67">
        <f t="shared" ref="C67:C130" si="4">$I$2+($I$3*A67)</f>
        <v>50.559251067624494</v>
      </c>
      <c r="D67">
        <f t="shared" ref="D67:D130" si="5">B67-C67</f>
        <v>-5.8512510676244958</v>
      </c>
      <c r="E67">
        <f t="shared" ref="E67:E130" si="6">D67^2</f>
        <v>34.237139056376805</v>
      </c>
      <c r="F67">
        <f t="shared" ref="F67:F130" si="7">ABS((B67-C67)/B67)</f>
        <v>0.13087704812616302</v>
      </c>
    </row>
    <row r="68" spans="1:6" x14ac:dyDescent="0.35">
      <c r="A68">
        <v>0</v>
      </c>
      <c r="B68">
        <v>59.536099999999998</v>
      </c>
      <c r="C68">
        <f t="shared" si="4"/>
        <v>50.559251067624494</v>
      </c>
      <c r="D68">
        <f t="shared" si="5"/>
        <v>8.9768489323755034</v>
      </c>
      <c r="E68">
        <f t="shared" si="6"/>
        <v>80.583816754691213</v>
      </c>
      <c r="F68">
        <f t="shared" si="7"/>
        <v>0.15077992902416357</v>
      </c>
    </row>
    <row r="69" spans="1:6" x14ac:dyDescent="0.35">
      <c r="A69">
        <v>1</v>
      </c>
      <c r="B69">
        <v>59.438099999999999</v>
      </c>
      <c r="C69">
        <f t="shared" si="4"/>
        <v>46.038588483627407</v>
      </c>
      <c r="D69">
        <f t="shared" si="5"/>
        <v>13.399511516372591</v>
      </c>
      <c r="E69">
        <f t="shared" si="6"/>
        <v>179.54690887740171</v>
      </c>
      <c r="F69">
        <f t="shared" si="7"/>
        <v>0.2254364038617081</v>
      </c>
    </row>
    <row r="70" spans="1:6" x14ac:dyDescent="0.35">
      <c r="A70">
        <v>0</v>
      </c>
      <c r="B70">
        <v>46.2</v>
      </c>
      <c r="C70">
        <f t="shared" si="4"/>
        <v>50.559251067624494</v>
      </c>
      <c r="D70">
        <f t="shared" si="5"/>
        <v>-4.3592510676244913</v>
      </c>
      <c r="E70">
        <f t="shared" si="6"/>
        <v>19.003069870585268</v>
      </c>
      <c r="F70">
        <f t="shared" si="7"/>
        <v>9.4356083714815825E-2</v>
      </c>
    </row>
    <row r="71" spans="1:6" x14ac:dyDescent="0.35">
      <c r="A71">
        <v>1</v>
      </c>
      <c r="B71">
        <v>41.399000000000001</v>
      </c>
      <c r="C71">
        <f t="shared" si="4"/>
        <v>46.038588483627407</v>
      </c>
      <c r="D71">
        <f t="shared" si="5"/>
        <v>-4.6395884836274064</v>
      </c>
      <c r="E71">
        <f t="shared" si="6"/>
        <v>21.525781297408056</v>
      </c>
      <c r="F71">
        <f t="shared" si="7"/>
        <v>0.11207006168331134</v>
      </c>
    </row>
    <row r="72" spans="1:6" x14ac:dyDescent="0.35">
      <c r="A72">
        <v>0</v>
      </c>
      <c r="B72">
        <v>44.515900000000002</v>
      </c>
      <c r="C72">
        <f t="shared" si="4"/>
        <v>50.559251067624494</v>
      </c>
      <c r="D72">
        <f t="shared" si="5"/>
        <v>-6.0433510676244921</v>
      </c>
      <c r="E72">
        <f t="shared" si="6"/>
        <v>36.522092126558086</v>
      </c>
      <c r="F72">
        <f t="shared" si="7"/>
        <v>0.13575713548697188</v>
      </c>
    </row>
    <row r="73" spans="1:6" x14ac:dyDescent="0.35">
      <c r="A73">
        <v>1</v>
      </c>
      <c r="B73">
        <v>42.488799999999998</v>
      </c>
      <c r="C73">
        <f t="shared" si="4"/>
        <v>46.038588483627407</v>
      </c>
      <c r="D73">
        <f t="shared" si="5"/>
        <v>-3.5497884836274096</v>
      </c>
      <c r="E73">
        <f t="shared" si="6"/>
        <v>12.600998278493783</v>
      </c>
      <c r="F73">
        <f t="shared" si="7"/>
        <v>8.3546451856192916E-2</v>
      </c>
    </row>
    <row r="74" spans="1:6" x14ac:dyDescent="0.35">
      <c r="A74">
        <v>1</v>
      </c>
      <c r="B74">
        <v>35.799999999999997</v>
      </c>
      <c r="C74">
        <f t="shared" si="4"/>
        <v>46.038588483627407</v>
      </c>
      <c r="D74">
        <f t="shared" si="5"/>
        <v>-10.23858848362741</v>
      </c>
      <c r="E74">
        <f t="shared" si="6"/>
        <v>104.82869413706783</v>
      </c>
      <c r="F74">
        <f t="shared" si="7"/>
        <v>0.28599409172143608</v>
      </c>
    </row>
    <row r="75" spans="1:6" x14ac:dyDescent="0.35">
      <c r="A75">
        <v>0</v>
      </c>
      <c r="B75">
        <v>23.4</v>
      </c>
      <c r="C75">
        <f t="shared" si="4"/>
        <v>50.559251067624494</v>
      </c>
      <c r="D75">
        <f t="shared" si="5"/>
        <v>-27.159251067624496</v>
      </c>
      <c r="E75">
        <f t="shared" si="6"/>
        <v>737.62491855426231</v>
      </c>
      <c r="F75">
        <f t="shared" si="7"/>
        <v>1.1606517550266879</v>
      </c>
    </row>
    <row r="76" spans="1:6" x14ac:dyDescent="0.35">
      <c r="A76">
        <v>1</v>
      </c>
      <c r="B76">
        <v>33.049900000000001</v>
      </c>
      <c r="C76">
        <f t="shared" si="4"/>
        <v>46.038588483627407</v>
      </c>
      <c r="D76">
        <f t="shared" si="5"/>
        <v>-12.988688483627406</v>
      </c>
      <c r="E76">
        <f t="shared" si="6"/>
        <v>168.70602852471521</v>
      </c>
      <c r="F76">
        <f t="shared" si="7"/>
        <v>0.39300235352080964</v>
      </c>
    </row>
    <row r="77" spans="1:6" x14ac:dyDescent="0.35">
      <c r="A77">
        <v>1</v>
      </c>
      <c r="B77">
        <v>33.603200000000001</v>
      </c>
      <c r="C77">
        <f t="shared" si="4"/>
        <v>46.038588483627407</v>
      </c>
      <c r="D77">
        <f t="shared" si="5"/>
        <v>-12.435388483627406</v>
      </c>
      <c r="E77">
        <f t="shared" si="6"/>
        <v>154.63888673873313</v>
      </c>
      <c r="F77">
        <f t="shared" si="7"/>
        <v>0.37006560338382671</v>
      </c>
    </row>
    <row r="78" spans="1:6" x14ac:dyDescent="0.35">
      <c r="A78">
        <v>1</v>
      </c>
      <c r="B78">
        <v>42</v>
      </c>
      <c r="C78">
        <f t="shared" si="4"/>
        <v>46.038588483627407</v>
      </c>
      <c r="D78">
        <f t="shared" si="5"/>
        <v>-4.0385884836274073</v>
      </c>
      <c r="E78">
        <f t="shared" si="6"/>
        <v>16.31019694008792</v>
      </c>
      <c r="F78">
        <f t="shared" si="7"/>
        <v>9.6156868657795408E-2</v>
      </c>
    </row>
    <row r="79" spans="1:6" x14ac:dyDescent="0.35">
      <c r="A79">
        <v>1</v>
      </c>
      <c r="B79">
        <v>37.487400000000001</v>
      </c>
      <c r="C79">
        <f t="shared" si="4"/>
        <v>46.038588483627407</v>
      </c>
      <c r="D79">
        <f t="shared" si="5"/>
        <v>-8.5511884836274064</v>
      </c>
      <c r="E79">
        <f t="shared" si="6"/>
        <v>73.122824482521978</v>
      </c>
      <c r="F79">
        <f t="shared" si="7"/>
        <v>0.22810833729806299</v>
      </c>
    </row>
    <row r="80" spans="1:6" x14ac:dyDescent="0.35">
      <c r="A80">
        <v>1</v>
      </c>
      <c r="B80">
        <v>36.1</v>
      </c>
      <c r="C80">
        <f t="shared" si="4"/>
        <v>46.038588483627407</v>
      </c>
      <c r="D80">
        <f t="shared" si="5"/>
        <v>-9.9385884836274059</v>
      </c>
      <c r="E80">
        <f t="shared" si="6"/>
        <v>98.775541046891306</v>
      </c>
      <c r="F80">
        <f t="shared" si="7"/>
        <v>0.27530716021128548</v>
      </c>
    </row>
    <row r="81" spans="1:6" x14ac:dyDescent="0.35">
      <c r="A81">
        <v>1</v>
      </c>
      <c r="B81">
        <v>39.4</v>
      </c>
      <c r="C81">
        <f t="shared" si="4"/>
        <v>46.038588483627407</v>
      </c>
      <c r="D81">
        <f t="shared" si="5"/>
        <v>-6.6385884836274087</v>
      </c>
      <c r="E81">
        <f t="shared" si="6"/>
        <v>44.070857054950459</v>
      </c>
      <c r="F81">
        <f t="shared" si="7"/>
        <v>0.16849209349308145</v>
      </c>
    </row>
    <row r="82" spans="1:6" x14ac:dyDescent="0.35">
      <c r="A82">
        <v>0</v>
      </c>
      <c r="B82">
        <v>44.7</v>
      </c>
      <c r="C82">
        <f t="shared" si="4"/>
        <v>50.559251067624494</v>
      </c>
      <c r="D82">
        <f t="shared" si="5"/>
        <v>-5.8592510676244913</v>
      </c>
      <c r="E82">
        <f t="shared" si="6"/>
        <v>34.330823073458738</v>
      </c>
      <c r="F82">
        <f t="shared" si="7"/>
        <v>0.13107944222873583</v>
      </c>
    </row>
    <row r="83" spans="1:6" x14ac:dyDescent="0.35">
      <c r="A83">
        <v>1</v>
      </c>
      <c r="B83">
        <v>42.5</v>
      </c>
      <c r="C83">
        <f t="shared" si="4"/>
        <v>46.038588483627407</v>
      </c>
      <c r="D83">
        <f t="shared" si="5"/>
        <v>-3.5385884836274073</v>
      </c>
      <c r="E83">
        <f t="shared" si="6"/>
        <v>12.521608456460514</v>
      </c>
      <c r="F83">
        <f t="shared" si="7"/>
        <v>8.326090549711547E-2</v>
      </c>
    </row>
    <row r="84" spans="1:6" x14ac:dyDescent="0.35">
      <c r="A84">
        <v>1</v>
      </c>
      <c r="B84">
        <v>41.5</v>
      </c>
      <c r="C84">
        <f t="shared" si="4"/>
        <v>46.038588483627407</v>
      </c>
      <c r="D84">
        <f t="shared" si="5"/>
        <v>-4.5385884836274073</v>
      </c>
      <c r="E84">
        <f t="shared" si="6"/>
        <v>20.598785423715327</v>
      </c>
      <c r="F84">
        <f t="shared" si="7"/>
        <v>0.1093635779187327</v>
      </c>
    </row>
    <row r="85" spans="1:6" x14ac:dyDescent="0.35">
      <c r="A85">
        <v>1</v>
      </c>
      <c r="B85">
        <v>43.5</v>
      </c>
      <c r="C85">
        <f t="shared" si="4"/>
        <v>46.038588483627407</v>
      </c>
      <c r="D85">
        <f t="shared" si="5"/>
        <v>-2.5385884836274073</v>
      </c>
      <c r="E85">
        <f t="shared" si="6"/>
        <v>6.4444314892056989</v>
      </c>
      <c r="F85">
        <f t="shared" si="7"/>
        <v>5.8358355945457636E-2</v>
      </c>
    </row>
    <row r="86" spans="1:6" x14ac:dyDescent="0.35">
      <c r="A86">
        <v>1</v>
      </c>
      <c r="B86">
        <v>40.5</v>
      </c>
      <c r="C86">
        <f t="shared" si="4"/>
        <v>46.038588483627407</v>
      </c>
      <c r="D86">
        <f t="shared" si="5"/>
        <v>-5.5385884836274073</v>
      </c>
      <c r="E86">
        <f t="shared" si="6"/>
        <v>30.675962390970142</v>
      </c>
      <c r="F86">
        <f t="shared" si="7"/>
        <v>0.13675527120067674</v>
      </c>
    </row>
    <row r="87" spans="1:6" x14ac:dyDescent="0.35">
      <c r="A87">
        <v>1</v>
      </c>
      <c r="B87">
        <v>39.700000000000003</v>
      </c>
      <c r="C87">
        <f t="shared" si="4"/>
        <v>46.038588483627407</v>
      </c>
      <c r="D87">
        <f t="shared" si="5"/>
        <v>-6.3385884836274045</v>
      </c>
      <c r="E87">
        <f t="shared" si="6"/>
        <v>40.177703964773961</v>
      </c>
      <c r="F87">
        <f t="shared" si="7"/>
        <v>0.15966217842890187</v>
      </c>
    </row>
    <row r="88" spans="1:6" x14ac:dyDescent="0.35">
      <c r="A88">
        <v>1</v>
      </c>
      <c r="B88">
        <v>40.807499999999997</v>
      </c>
      <c r="C88">
        <f t="shared" si="4"/>
        <v>46.038588483627407</v>
      </c>
      <c r="D88">
        <f t="shared" si="5"/>
        <v>-5.2310884836274099</v>
      </c>
      <c r="E88">
        <f t="shared" si="6"/>
        <v>27.364286723539315</v>
      </c>
      <c r="F88">
        <f t="shared" si="7"/>
        <v>0.12818938880420047</v>
      </c>
    </row>
    <row r="89" spans="1:6" x14ac:dyDescent="0.35">
      <c r="A89">
        <v>1</v>
      </c>
      <c r="B89">
        <v>37.979999999999997</v>
      </c>
      <c r="C89">
        <f t="shared" si="4"/>
        <v>46.038588483627407</v>
      </c>
      <c r="D89">
        <f t="shared" si="5"/>
        <v>-8.0585884836274104</v>
      </c>
      <c r="E89">
        <f t="shared" si="6"/>
        <v>64.94084834845232</v>
      </c>
      <c r="F89">
        <f t="shared" si="7"/>
        <v>0.21217979156470276</v>
      </c>
    </row>
    <row r="90" spans="1:6" x14ac:dyDescent="0.35">
      <c r="A90">
        <v>1</v>
      </c>
      <c r="B90">
        <v>36.752800000000001</v>
      </c>
      <c r="C90">
        <f t="shared" si="4"/>
        <v>46.038588483627407</v>
      </c>
      <c r="D90">
        <f t="shared" si="5"/>
        <v>-9.2857884836274067</v>
      </c>
      <c r="E90">
        <f t="shared" si="6"/>
        <v>86.225867762667377</v>
      </c>
      <c r="F90">
        <f t="shared" si="7"/>
        <v>0.25265526663621291</v>
      </c>
    </row>
    <row r="91" spans="1:6" x14ac:dyDescent="0.35">
      <c r="A91">
        <v>1</v>
      </c>
      <c r="B91">
        <v>33.4</v>
      </c>
      <c r="C91">
        <f t="shared" si="4"/>
        <v>46.038588483627407</v>
      </c>
      <c r="D91">
        <f t="shared" si="5"/>
        <v>-12.638588483627409</v>
      </c>
      <c r="E91">
        <f t="shared" si="6"/>
        <v>159.73391885847937</v>
      </c>
      <c r="F91">
        <f t="shared" si="7"/>
        <v>0.37840085280321584</v>
      </c>
    </row>
    <row r="92" spans="1:6" x14ac:dyDescent="0.35">
      <c r="A92">
        <v>1</v>
      </c>
      <c r="B92">
        <v>34.5</v>
      </c>
      <c r="C92">
        <f t="shared" si="4"/>
        <v>46.038588483627407</v>
      </c>
      <c r="D92">
        <f t="shared" si="5"/>
        <v>-11.538588483627407</v>
      </c>
      <c r="E92">
        <f t="shared" si="6"/>
        <v>133.13902419449903</v>
      </c>
      <c r="F92">
        <f t="shared" si="7"/>
        <v>0.33445184010514223</v>
      </c>
    </row>
    <row r="93" spans="1:6" x14ac:dyDescent="0.35">
      <c r="A93">
        <v>1</v>
      </c>
      <c r="B93">
        <v>32.4</v>
      </c>
      <c r="C93">
        <f t="shared" si="4"/>
        <v>46.038588483627407</v>
      </c>
      <c r="D93">
        <f t="shared" si="5"/>
        <v>-13.638588483627409</v>
      </c>
      <c r="E93">
        <f t="shared" si="6"/>
        <v>186.01109582573417</v>
      </c>
      <c r="F93">
        <f t="shared" si="7"/>
        <v>0.42094408900084596</v>
      </c>
    </row>
    <row r="94" spans="1:6" x14ac:dyDescent="0.35">
      <c r="A94">
        <v>1</v>
      </c>
      <c r="B94">
        <v>39.700000000000003</v>
      </c>
      <c r="C94">
        <f t="shared" si="4"/>
        <v>46.038588483627407</v>
      </c>
      <c r="D94">
        <f t="shared" si="5"/>
        <v>-6.3385884836274045</v>
      </c>
      <c r="E94">
        <f t="shared" si="6"/>
        <v>40.177703964773961</v>
      </c>
      <c r="F94">
        <f t="shared" si="7"/>
        <v>0.15966217842890187</v>
      </c>
    </row>
    <row r="95" spans="1:6" x14ac:dyDescent="0.35">
      <c r="A95">
        <v>0</v>
      </c>
      <c r="B95">
        <v>51.6</v>
      </c>
      <c r="C95">
        <f t="shared" si="4"/>
        <v>50.559251067624494</v>
      </c>
      <c r="D95">
        <f t="shared" si="5"/>
        <v>1.0407489323755073</v>
      </c>
      <c r="E95">
        <f t="shared" si="6"/>
        <v>1.0831583402407581</v>
      </c>
      <c r="F95">
        <f t="shared" si="7"/>
        <v>2.0169552953013706E-2</v>
      </c>
    </row>
    <row r="96" spans="1:6" x14ac:dyDescent="0.35">
      <c r="A96">
        <v>0</v>
      </c>
      <c r="B96">
        <v>34.700000000000003</v>
      </c>
      <c r="C96">
        <f t="shared" si="4"/>
        <v>50.559251067624494</v>
      </c>
      <c r="D96">
        <f t="shared" si="5"/>
        <v>-15.859251067624491</v>
      </c>
      <c r="E96">
        <f t="shared" si="6"/>
        <v>251.51584442594856</v>
      </c>
      <c r="F96">
        <f t="shared" si="7"/>
        <v>0.45703893566641179</v>
      </c>
    </row>
    <row r="97" spans="1:6" x14ac:dyDescent="0.35">
      <c r="A97">
        <v>1</v>
      </c>
      <c r="B97">
        <v>47.1</v>
      </c>
      <c r="C97">
        <f t="shared" si="4"/>
        <v>46.038588483627407</v>
      </c>
      <c r="D97">
        <f t="shared" si="5"/>
        <v>1.0614115163725941</v>
      </c>
      <c r="E97">
        <f t="shared" si="6"/>
        <v>1.1265944070883696</v>
      </c>
      <c r="F97">
        <f t="shared" si="7"/>
        <v>2.253527635610603E-2</v>
      </c>
    </row>
    <row r="98" spans="1:6" x14ac:dyDescent="0.35">
      <c r="A98">
        <v>0</v>
      </c>
      <c r="B98">
        <v>35.722200000000001</v>
      </c>
      <c r="C98">
        <f t="shared" si="4"/>
        <v>50.559251067624494</v>
      </c>
      <c r="D98">
        <f t="shared" si="5"/>
        <v>-14.837051067624493</v>
      </c>
      <c r="E98">
        <f t="shared" si="6"/>
        <v>220.13808438329713</v>
      </c>
      <c r="F98">
        <f t="shared" si="7"/>
        <v>0.41534538935520471</v>
      </c>
    </row>
    <row r="99" spans="1:6" x14ac:dyDescent="0.35">
      <c r="A99">
        <v>1</v>
      </c>
      <c r="B99">
        <v>37.999699999999997</v>
      </c>
      <c r="C99">
        <f t="shared" si="4"/>
        <v>46.038588483627407</v>
      </c>
      <c r="D99">
        <f t="shared" si="5"/>
        <v>-8.0388884836274102</v>
      </c>
      <c r="E99">
        <f t="shared" si="6"/>
        <v>64.623728052197407</v>
      </c>
      <c r="F99">
        <f t="shared" si="7"/>
        <v>0.21155136707993513</v>
      </c>
    </row>
    <row r="100" spans="1:6" x14ac:dyDescent="0.35">
      <c r="A100">
        <v>1</v>
      </c>
      <c r="B100">
        <v>31.227399999999999</v>
      </c>
      <c r="C100">
        <f t="shared" si="4"/>
        <v>46.038588483627407</v>
      </c>
      <c r="D100">
        <f t="shared" si="5"/>
        <v>-14.811188483627408</v>
      </c>
      <c r="E100">
        <f t="shared" si="6"/>
        <v>219.37130429753716</v>
      </c>
      <c r="F100">
        <f t="shared" si="7"/>
        <v>0.47430104599253886</v>
      </c>
    </row>
    <row r="101" spans="1:6" x14ac:dyDescent="0.35">
      <c r="A101">
        <v>1</v>
      </c>
      <c r="B101">
        <v>30.547999999999998</v>
      </c>
      <c r="C101">
        <f t="shared" si="4"/>
        <v>46.038588483627407</v>
      </c>
      <c r="D101">
        <f t="shared" si="5"/>
        <v>-15.490588483627409</v>
      </c>
      <c r="E101">
        <f t="shared" si="6"/>
        <v>239.95833156909012</v>
      </c>
      <c r="F101">
        <f t="shared" si="7"/>
        <v>0.50709010356250528</v>
      </c>
    </row>
    <row r="102" spans="1:6" x14ac:dyDescent="0.35">
      <c r="A102">
        <v>1</v>
      </c>
      <c r="B102">
        <v>35.496600000000001</v>
      </c>
      <c r="C102">
        <f t="shared" si="4"/>
        <v>46.038588483627407</v>
      </c>
      <c r="D102">
        <f t="shared" si="5"/>
        <v>-10.541988483627406</v>
      </c>
      <c r="E102">
        <f t="shared" si="6"/>
        <v>111.13352118893286</v>
      </c>
      <c r="F102">
        <f t="shared" si="7"/>
        <v>0.29698586579073505</v>
      </c>
    </row>
    <row r="103" spans="1:6" x14ac:dyDescent="0.35">
      <c r="A103">
        <v>1</v>
      </c>
      <c r="B103">
        <v>35.496600000000001</v>
      </c>
      <c r="C103">
        <f t="shared" si="4"/>
        <v>46.038588483627407</v>
      </c>
      <c r="D103">
        <f t="shared" si="5"/>
        <v>-10.541988483627406</v>
      </c>
      <c r="E103">
        <f t="shared" si="6"/>
        <v>111.13352118893286</v>
      </c>
      <c r="F103">
        <f t="shared" si="7"/>
        <v>0.29698586579073505</v>
      </c>
    </row>
    <row r="104" spans="1:6" x14ac:dyDescent="0.35">
      <c r="A104">
        <v>1</v>
      </c>
      <c r="B104">
        <v>33.603200000000001</v>
      </c>
      <c r="C104">
        <f t="shared" si="4"/>
        <v>46.038588483627407</v>
      </c>
      <c r="D104">
        <f t="shared" si="5"/>
        <v>-12.435388483627406</v>
      </c>
      <c r="E104">
        <f t="shared" si="6"/>
        <v>154.63888673873313</v>
      </c>
      <c r="F104">
        <f t="shared" si="7"/>
        <v>0.37006560338382671</v>
      </c>
    </row>
    <row r="105" spans="1:6" x14ac:dyDescent="0.35">
      <c r="A105">
        <v>1</v>
      </c>
      <c r="B105">
        <v>29.837800000000001</v>
      </c>
      <c r="C105">
        <f t="shared" si="4"/>
        <v>46.038588483627407</v>
      </c>
      <c r="D105">
        <f t="shared" si="5"/>
        <v>-16.200788483627406</v>
      </c>
      <c r="E105">
        <f t="shared" si="6"/>
        <v>262.46554749123436</v>
      </c>
      <c r="F105">
        <f t="shared" si="7"/>
        <v>0.54296189677614992</v>
      </c>
    </row>
    <row r="106" spans="1:6" x14ac:dyDescent="0.35">
      <c r="A106">
        <v>1</v>
      </c>
      <c r="B106">
        <v>27.730699999999999</v>
      </c>
      <c r="C106">
        <f t="shared" si="4"/>
        <v>46.038588483627407</v>
      </c>
      <c r="D106">
        <f t="shared" si="5"/>
        <v>-18.307888483627409</v>
      </c>
      <c r="E106">
        <f t="shared" si="6"/>
        <v>335.17878072893711</v>
      </c>
      <c r="F106">
        <f t="shared" si="7"/>
        <v>0.66020289728089843</v>
      </c>
    </row>
    <row r="107" spans="1:6" x14ac:dyDescent="0.35">
      <c r="A107">
        <v>1</v>
      </c>
      <c r="B107">
        <v>29.837800000000001</v>
      </c>
      <c r="C107">
        <f t="shared" si="4"/>
        <v>46.038588483627407</v>
      </c>
      <c r="D107">
        <f t="shared" si="5"/>
        <v>-16.200788483627406</v>
      </c>
      <c r="E107">
        <f t="shared" si="6"/>
        <v>262.46554749123436</v>
      </c>
      <c r="F107">
        <f t="shared" si="7"/>
        <v>0.54296189677614992</v>
      </c>
    </row>
    <row r="108" spans="1:6" x14ac:dyDescent="0.35">
      <c r="A108">
        <v>1</v>
      </c>
      <c r="B108">
        <v>27.730699999999999</v>
      </c>
      <c r="C108">
        <f t="shared" si="4"/>
        <v>46.038588483627407</v>
      </c>
      <c r="D108">
        <f t="shared" si="5"/>
        <v>-18.307888483627409</v>
      </c>
      <c r="E108">
        <f t="shared" si="6"/>
        <v>335.17878072893711</v>
      </c>
      <c r="F108">
        <f t="shared" si="7"/>
        <v>0.66020289728089843</v>
      </c>
    </row>
    <row r="109" spans="1:6" x14ac:dyDescent="0.35">
      <c r="A109">
        <v>1</v>
      </c>
      <c r="B109">
        <v>37.9</v>
      </c>
      <c r="C109">
        <f t="shared" si="4"/>
        <v>46.038588483627407</v>
      </c>
      <c r="D109">
        <f t="shared" si="5"/>
        <v>-8.1385884836274087</v>
      </c>
      <c r="E109">
        <f t="shared" si="6"/>
        <v>66.236622505832685</v>
      </c>
      <c r="F109">
        <f t="shared" si="7"/>
        <v>0.21473848241760973</v>
      </c>
    </row>
    <row r="110" spans="1:6" x14ac:dyDescent="0.35">
      <c r="A110">
        <v>1</v>
      </c>
      <c r="B110">
        <v>34.5</v>
      </c>
      <c r="C110">
        <f t="shared" si="4"/>
        <v>46.038588483627407</v>
      </c>
      <c r="D110">
        <f t="shared" si="5"/>
        <v>-11.538588483627407</v>
      </c>
      <c r="E110">
        <f t="shared" si="6"/>
        <v>133.13902419449903</v>
      </c>
      <c r="F110">
        <f t="shared" si="7"/>
        <v>0.33445184010514223</v>
      </c>
    </row>
    <row r="111" spans="1:6" x14ac:dyDescent="0.35">
      <c r="A111">
        <v>1</v>
      </c>
      <c r="B111">
        <v>33.9</v>
      </c>
      <c r="C111">
        <f t="shared" si="4"/>
        <v>46.038588483627407</v>
      </c>
      <c r="D111">
        <f t="shared" si="5"/>
        <v>-12.138588483627409</v>
      </c>
      <c r="E111">
        <f t="shared" si="6"/>
        <v>147.34533037485195</v>
      </c>
      <c r="F111">
        <f t="shared" si="7"/>
        <v>0.35807045674417137</v>
      </c>
    </row>
    <row r="112" spans="1:6" x14ac:dyDescent="0.35">
      <c r="A112">
        <v>1</v>
      </c>
      <c r="B112">
        <v>37.299799999999998</v>
      </c>
      <c r="C112">
        <f t="shared" si="4"/>
        <v>46.038588483627407</v>
      </c>
      <c r="D112">
        <f t="shared" si="5"/>
        <v>-8.7387884836274097</v>
      </c>
      <c r="E112">
        <f t="shared" si="6"/>
        <v>76.366424161579047</v>
      </c>
      <c r="F112">
        <f t="shared" si="7"/>
        <v>0.23428512977622964</v>
      </c>
    </row>
    <row r="113" spans="1:6" x14ac:dyDescent="0.35">
      <c r="A113">
        <v>1</v>
      </c>
      <c r="B113">
        <v>36.543999999999997</v>
      </c>
      <c r="C113">
        <f t="shared" si="4"/>
        <v>46.038588483627407</v>
      </c>
      <c r="D113">
        <f t="shared" si="5"/>
        <v>-9.4945884836274104</v>
      </c>
      <c r="E113">
        <f t="shared" si="6"/>
        <v>90.147210473430249</v>
      </c>
      <c r="F113">
        <f t="shared" si="7"/>
        <v>0.25981251323411259</v>
      </c>
    </row>
    <row r="114" spans="1:6" x14ac:dyDescent="0.35">
      <c r="A114">
        <v>1</v>
      </c>
      <c r="B114">
        <v>36.920200000000001</v>
      </c>
      <c r="C114">
        <f t="shared" si="4"/>
        <v>46.038588483627407</v>
      </c>
      <c r="D114">
        <f t="shared" si="5"/>
        <v>-9.1183884836274061</v>
      </c>
      <c r="E114">
        <f t="shared" si="6"/>
        <v>83.145008538348904</v>
      </c>
      <c r="F114">
        <f t="shared" si="7"/>
        <v>0.24697559828027491</v>
      </c>
    </row>
    <row r="115" spans="1:6" x14ac:dyDescent="0.35">
      <c r="A115">
        <v>1</v>
      </c>
      <c r="B115">
        <v>37.425899999999999</v>
      </c>
      <c r="C115">
        <f t="shared" si="4"/>
        <v>46.038588483627407</v>
      </c>
      <c r="D115">
        <f t="shared" si="5"/>
        <v>-8.6126884836274087</v>
      </c>
      <c r="E115">
        <f t="shared" si="6"/>
        <v>74.178402916008196</v>
      </c>
      <c r="F115">
        <f t="shared" si="7"/>
        <v>0.23012642270800193</v>
      </c>
    </row>
    <row r="116" spans="1:6" x14ac:dyDescent="0.35">
      <c r="A116">
        <v>0</v>
      </c>
      <c r="B116">
        <v>35.435400000000001</v>
      </c>
      <c r="C116">
        <f t="shared" si="4"/>
        <v>50.559251067624494</v>
      </c>
      <c r="D116">
        <f t="shared" si="5"/>
        <v>-15.123851067624493</v>
      </c>
      <c r="E116">
        <f t="shared" si="6"/>
        <v>228.73087111568651</v>
      </c>
      <c r="F116">
        <f t="shared" si="7"/>
        <v>0.42680063065816931</v>
      </c>
    </row>
    <row r="117" spans="1:6" x14ac:dyDescent="0.35">
      <c r="A117">
        <v>1</v>
      </c>
      <c r="B117">
        <v>35.890999999999998</v>
      </c>
      <c r="C117">
        <f t="shared" si="4"/>
        <v>46.038588483627407</v>
      </c>
      <c r="D117">
        <f t="shared" si="5"/>
        <v>-10.147588483627409</v>
      </c>
      <c r="E117">
        <f t="shared" si="6"/>
        <v>102.97355203304762</v>
      </c>
      <c r="F117">
        <f t="shared" si="7"/>
        <v>0.28273351212358</v>
      </c>
    </row>
    <row r="118" spans="1:6" x14ac:dyDescent="0.35">
      <c r="A118">
        <v>0</v>
      </c>
      <c r="B118">
        <v>43.297899999999998</v>
      </c>
      <c r="C118">
        <f t="shared" si="4"/>
        <v>50.559251067624494</v>
      </c>
      <c r="D118">
        <f t="shared" si="5"/>
        <v>-7.2613510676244957</v>
      </c>
      <c r="E118">
        <f t="shared" si="6"/>
        <v>52.727219327291401</v>
      </c>
      <c r="F118">
        <f t="shared" si="7"/>
        <v>0.16770677255997393</v>
      </c>
    </row>
    <row r="119" spans="1:6" x14ac:dyDescent="0.35">
      <c r="A119">
        <v>1</v>
      </c>
      <c r="B119">
        <v>45.5991</v>
      </c>
      <c r="C119">
        <f t="shared" si="4"/>
        <v>46.038588483627407</v>
      </c>
      <c r="D119">
        <f t="shared" si="5"/>
        <v>-0.43948848362740733</v>
      </c>
      <c r="E119">
        <f t="shared" si="6"/>
        <v>0.19315012724111788</v>
      </c>
      <c r="F119">
        <f t="shared" si="7"/>
        <v>9.6380955682767271E-3</v>
      </c>
    </row>
    <row r="120" spans="1:6" x14ac:dyDescent="0.35">
      <c r="A120">
        <v>1</v>
      </c>
      <c r="B120">
        <v>41.7</v>
      </c>
      <c r="C120">
        <f t="shared" si="4"/>
        <v>46.038588483627407</v>
      </c>
      <c r="D120">
        <f t="shared" si="5"/>
        <v>-4.3385884836274045</v>
      </c>
      <c r="E120">
        <f t="shared" si="6"/>
        <v>18.82335003026434</v>
      </c>
      <c r="F120">
        <f t="shared" si="7"/>
        <v>0.10404288929562121</v>
      </c>
    </row>
    <row r="121" spans="1:6" x14ac:dyDescent="0.35">
      <c r="A121">
        <v>0</v>
      </c>
      <c r="B121">
        <v>38.700000000000003</v>
      </c>
      <c r="C121">
        <f t="shared" si="4"/>
        <v>50.559251067624494</v>
      </c>
      <c r="D121">
        <f t="shared" si="5"/>
        <v>-11.859251067624491</v>
      </c>
      <c r="E121">
        <f t="shared" si="6"/>
        <v>140.64183588495263</v>
      </c>
      <c r="F121">
        <f t="shared" si="7"/>
        <v>0.30644059606264834</v>
      </c>
    </row>
    <row r="122" spans="1:6" x14ac:dyDescent="0.35">
      <c r="A122">
        <v>1</v>
      </c>
      <c r="B122">
        <v>38.700000000000003</v>
      </c>
      <c r="C122">
        <f t="shared" si="4"/>
        <v>46.038588483627407</v>
      </c>
      <c r="D122">
        <f t="shared" si="5"/>
        <v>-7.3385884836274045</v>
      </c>
      <c r="E122">
        <f t="shared" si="6"/>
        <v>53.85488093202877</v>
      </c>
      <c r="F122">
        <f t="shared" si="7"/>
        <v>0.18962760939605694</v>
      </c>
    </row>
    <row r="123" spans="1:6" x14ac:dyDescent="0.35">
      <c r="A123">
        <v>0</v>
      </c>
      <c r="B123">
        <v>37.5899</v>
      </c>
      <c r="C123">
        <f t="shared" si="4"/>
        <v>50.559251067624494</v>
      </c>
      <c r="D123">
        <f t="shared" si="5"/>
        <v>-12.969351067624494</v>
      </c>
      <c r="E123">
        <f t="shared" si="6"/>
        <v>168.20406711529262</v>
      </c>
      <c r="F123">
        <f t="shared" si="7"/>
        <v>0.34502222851416187</v>
      </c>
    </row>
    <row r="124" spans="1:6" x14ac:dyDescent="0.35">
      <c r="A124">
        <v>1</v>
      </c>
      <c r="B124">
        <v>36.655700000000003</v>
      </c>
      <c r="C124">
        <f t="shared" si="4"/>
        <v>46.038588483627407</v>
      </c>
      <c r="D124">
        <f t="shared" si="5"/>
        <v>-9.3828884836274042</v>
      </c>
      <c r="E124">
        <f t="shared" si="6"/>
        <v>88.038596296187762</v>
      </c>
      <c r="F124">
        <f t="shared" si="7"/>
        <v>0.25597351799658452</v>
      </c>
    </row>
    <row r="125" spans="1:6" x14ac:dyDescent="0.35">
      <c r="A125">
        <v>0</v>
      </c>
      <c r="B125">
        <v>34.434100000000001</v>
      </c>
      <c r="C125">
        <f t="shared" si="4"/>
        <v>50.559251067624494</v>
      </c>
      <c r="D125">
        <f t="shared" si="5"/>
        <v>-16.125151067624493</v>
      </c>
      <c r="E125">
        <f t="shared" si="6"/>
        <v>260.02049695371136</v>
      </c>
      <c r="F125">
        <f t="shared" si="7"/>
        <v>0.46829018524150456</v>
      </c>
    </row>
    <row r="126" spans="1:6" x14ac:dyDescent="0.35">
      <c r="A126">
        <v>0</v>
      </c>
      <c r="B126">
        <v>31.366900000000001</v>
      </c>
      <c r="C126">
        <f t="shared" si="4"/>
        <v>50.559251067624494</v>
      </c>
      <c r="D126">
        <f t="shared" si="5"/>
        <v>-19.192351067624493</v>
      </c>
      <c r="E126">
        <f t="shared" si="6"/>
        <v>368.34633950294705</v>
      </c>
      <c r="F126">
        <f t="shared" si="7"/>
        <v>0.61186636446778264</v>
      </c>
    </row>
    <row r="127" spans="1:6" x14ac:dyDescent="0.35">
      <c r="A127">
        <v>1</v>
      </c>
      <c r="B127">
        <v>32.200000000000003</v>
      </c>
      <c r="C127">
        <f t="shared" si="4"/>
        <v>46.038588483627407</v>
      </c>
      <c r="D127">
        <f t="shared" si="5"/>
        <v>-13.838588483627404</v>
      </c>
      <c r="E127">
        <f t="shared" si="6"/>
        <v>191.50653121918504</v>
      </c>
      <c r="F127">
        <f t="shared" si="7"/>
        <v>0.42976982868408087</v>
      </c>
    </row>
    <row r="128" spans="1:6" x14ac:dyDescent="0.35">
      <c r="A128">
        <v>1</v>
      </c>
      <c r="B128">
        <v>28.1</v>
      </c>
      <c r="C128">
        <f t="shared" si="4"/>
        <v>46.038588483627407</v>
      </c>
      <c r="D128">
        <f t="shared" si="5"/>
        <v>-17.938588483627406</v>
      </c>
      <c r="E128">
        <f t="shared" si="6"/>
        <v>321.7929567849298</v>
      </c>
      <c r="F128">
        <f t="shared" si="7"/>
        <v>0.63838393180168695</v>
      </c>
    </row>
    <row r="129" spans="1:6" x14ac:dyDescent="0.35">
      <c r="A129">
        <v>1</v>
      </c>
      <c r="B129">
        <v>25.7</v>
      </c>
      <c r="C129">
        <f t="shared" si="4"/>
        <v>46.038588483627407</v>
      </c>
      <c r="D129">
        <f t="shared" si="5"/>
        <v>-20.338588483627408</v>
      </c>
      <c r="E129">
        <f t="shared" si="6"/>
        <v>413.65818150634141</v>
      </c>
      <c r="F129">
        <f t="shared" si="7"/>
        <v>0.79138476589989915</v>
      </c>
    </row>
    <row r="130" spans="1:6" x14ac:dyDescent="0.35">
      <c r="A130">
        <v>1</v>
      </c>
      <c r="B130">
        <v>27.8</v>
      </c>
      <c r="C130">
        <f t="shared" si="4"/>
        <v>46.038588483627407</v>
      </c>
      <c r="D130">
        <f t="shared" si="5"/>
        <v>-18.238588483627407</v>
      </c>
      <c r="E130">
        <f t="shared" si="6"/>
        <v>332.64610987510628</v>
      </c>
      <c r="F130">
        <f t="shared" si="7"/>
        <v>0.65606433394343189</v>
      </c>
    </row>
    <row r="131" spans="1:6" x14ac:dyDescent="0.35">
      <c r="A131">
        <v>1</v>
      </c>
      <c r="B131">
        <v>25.6</v>
      </c>
      <c r="C131">
        <f t="shared" ref="C131:C194" si="8">$I$2+($I$3*A131)</f>
        <v>46.038588483627407</v>
      </c>
      <c r="D131">
        <f t="shared" ref="D131:D194" si="9">B131-C131</f>
        <v>-20.438588483627406</v>
      </c>
      <c r="E131">
        <f t="shared" ref="E131:E194" si="10">D131^2</f>
        <v>417.73589920306682</v>
      </c>
      <c r="F131">
        <f t="shared" ref="F131:F194" si="11">ABS((B131-C131)/B131)</f>
        <v>0.79838236264169549</v>
      </c>
    </row>
    <row r="132" spans="1:6" x14ac:dyDescent="0.35">
      <c r="A132">
        <v>1</v>
      </c>
      <c r="B132">
        <v>27.2</v>
      </c>
      <c r="C132">
        <f t="shared" si="8"/>
        <v>46.038588483627407</v>
      </c>
      <c r="D132">
        <f t="shared" si="9"/>
        <v>-18.838588483627408</v>
      </c>
      <c r="E132">
        <f t="shared" si="10"/>
        <v>354.89241605545919</v>
      </c>
      <c r="F132">
        <f t="shared" si="11"/>
        <v>0.69259516483924299</v>
      </c>
    </row>
    <row r="133" spans="1:6" x14ac:dyDescent="0.35">
      <c r="A133">
        <v>1</v>
      </c>
      <c r="B133">
        <v>31.364100000000001</v>
      </c>
      <c r="C133">
        <f t="shared" si="8"/>
        <v>46.038588483627407</v>
      </c>
      <c r="D133">
        <f t="shared" si="9"/>
        <v>-14.674488483627407</v>
      </c>
      <c r="E133">
        <f t="shared" si="10"/>
        <v>215.34061225611339</v>
      </c>
      <c r="F133">
        <f t="shared" si="11"/>
        <v>0.46787532508911167</v>
      </c>
    </row>
    <row r="134" spans="1:6" x14ac:dyDescent="0.35">
      <c r="A134">
        <v>0</v>
      </c>
      <c r="B134">
        <v>31.363900000000001</v>
      </c>
      <c r="C134">
        <f t="shared" si="8"/>
        <v>50.559251067624494</v>
      </c>
      <c r="D134">
        <f t="shared" si="9"/>
        <v>-19.195351067624493</v>
      </c>
      <c r="E134">
        <f t="shared" si="10"/>
        <v>368.46150260935275</v>
      </c>
      <c r="F134">
        <f t="shared" si="11"/>
        <v>0.61202054169361886</v>
      </c>
    </row>
    <row r="135" spans="1:6" x14ac:dyDescent="0.35">
      <c r="A135">
        <v>1</v>
      </c>
      <c r="B135">
        <v>28.716000000000001</v>
      </c>
      <c r="C135">
        <f t="shared" si="8"/>
        <v>46.038588483627407</v>
      </c>
      <c r="D135">
        <f t="shared" si="9"/>
        <v>-17.322588483627406</v>
      </c>
      <c r="E135">
        <f t="shared" si="10"/>
        <v>300.07207177310084</v>
      </c>
      <c r="F135">
        <f t="shared" si="11"/>
        <v>0.60323821157638269</v>
      </c>
    </row>
    <row r="136" spans="1:6" x14ac:dyDescent="0.35">
      <c r="A136">
        <v>0</v>
      </c>
      <c r="B136">
        <v>28.700900000000001</v>
      </c>
      <c r="C136">
        <f t="shared" si="8"/>
        <v>50.559251067624494</v>
      </c>
      <c r="D136">
        <f t="shared" si="9"/>
        <v>-21.858351067624493</v>
      </c>
      <c r="E136">
        <f t="shared" si="10"/>
        <v>477.78751139552082</v>
      </c>
      <c r="F136">
        <f t="shared" si="11"/>
        <v>0.76159113712895743</v>
      </c>
    </row>
    <row r="137" spans="1:6" x14ac:dyDescent="0.35">
      <c r="A137">
        <v>1</v>
      </c>
      <c r="B137">
        <v>24.4</v>
      </c>
      <c r="C137">
        <f t="shared" si="8"/>
        <v>46.038588483627407</v>
      </c>
      <c r="D137">
        <f t="shared" si="9"/>
        <v>-21.638588483627409</v>
      </c>
      <c r="E137">
        <f t="shared" si="10"/>
        <v>468.22851156377271</v>
      </c>
      <c r="F137">
        <f t="shared" si="11"/>
        <v>0.8868273968699758</v>
      </c>
    </row>
    <row r="138" spans="1:6" x14ac:dyDescent="0.35">
      <c r="A138">
        <v>0</v>
      </c>
      <c r="B138">
        <v>25.6</v>
      </c>
      <c r="C138">
        <f t="shared" si="8"/>
        <v>50.559251067624494</v>
      </c>
      <c r="D138">
        <f t="shared" si="9"/>
        <v>-24.959251067624493</v>
      </c>
      <c r="E138">
        <f t="shared" si="10"/>
        <v>622.96421385671442</v>
      </c>
      <c r="F138">
        <f t="shared" si="11"/>
        <v>0.97497074482908175</v>
      </c>
    </row>
    <row r="139" spans="1:6" x14ac:dyDescent="0.35">
      <c r="A139">
        <v>1</v>
      </c>
      <c r="B139">
        <v>24.6</v>
      </c>
      <c r="C139">
        <f t="shared" si="8"/>
        <v>46.038588483627407</v>
      </c>
      <c r="D139">
        <f t="shared" si="9"/>
        <v>-21.438588483627406</v>
      </c>
      <c r="E139">
        <f t="shared" si="10"/>
        <v>459.61307617032162</v>
      </c>
      <c r="F139">
        <f t="shared" si="11"/>
        <v>0.8714873367328213</v>
      </c>
    </row>
    <row r="140" spans="1:6" x14ac:dyDescent="0.35">
      <c r="A140">
        <v>1</v>
      </c>
      <c r="B140">
        <v>25.6</v>
      </c>
      <c r="C140">
        <f t="shared" si="8"/>
        <v>46.038588483627407</v>
      </c>
      <c r="D140">
        <f t="shared" si="9"/>
        <v>-20.438588483627406</v>
      </c>
      <c r="E140">
        <f t="shared" si="10"/>
        <v>417.73589920306682</v>
      </c>
      <c r="F140">
        <f t="shared" si="11"/>
        <v>0.79838236264169549</v>
      </c>
    </row>
    <row r="141" spans="1:6" x14ac:dyDescent="0.35">
      <c r="A141">
        <v>1</v>
      </c>
      <c r="B141">
        <v>28.566800000000001</v>
      </c>
      <c r="C141">
        <f t="shared" si="8"/>
        <v>46.038588483627407</v>
      </c>
      <c r="D141">
        <f t="shared" si="9"/>
        <v>-17.471788483627407</v>
      </c>
      <c r="E141">
        <f t="shared" si="10"/>
        <v>305.26339281661529</v>
      </c>
      <c r="F141">
        <f t="shared" si="11"/>
        <v>0.61161167801879823</v>
      </c>
    </row>
    <row r="142" spans="1:6" x14ac:dyDescent="0.35">
      <c r="A142">
        <v>0</v>
      </c>
      <c r="B142">
        <v>28.567399999999999</v>
      </c>
      <c r="C142">
        <f t="shared" si="8"/>
        <v>50.559251067624494</v>
      </c>
      <c r="D142">
        <f t="shared" si="9"/>
        <v>-21.991851067624495</v>
      </c>
      <c r="E142">
        <f t="shared" si="10"/>
        <v>483.64151338057661</v>
      </c>
      <c r="F142">
        <f t="shared" si="11"/>
        <v>0.76982333245673373</v>
      </c>
    </row>
    <row r="143" spans="1:6" x14ac:dyDescent="0.35">
      <c r="A143">
        <v>1</v>
      </c>
      <c r="B143">
        <v>25.897500000000001</v>
      </c>
      <c r="C143">
        <f t="shared" si="8"/>
        <v>46.038588483627407</v>
      </c>
      <c r="D143">
        <f t="shared" si="9"/>
        <v>-20.141088483627406</v>
      </c>
      <c r="E143">
        <f t="shared" si="10"/>
        <v>405.66344530530853</v>
      </c>
      <c r="F143">
        <f t="shared" si="11"/>
        <v>0.77772327381513295</v>
      </c>
    </row>
    <row r="144" spans="1:6" x14ac:dyDescent="0.35">
      <c r="A144">
        <v>0</v>
      </c>
      <c r="B144">
        <v>25.897200000000002</v>
      </c>
      <c r="C144">
        <f t="shared" si="8"/>
        <v>50.559251067624494</v>
      </c>
      <c r="D144">
        <f t="shared" si="9"/>
        <v>-24.662051067624493</v>
      </c>
      <c r="E144">
        <f t="shared" si="10"/>
        <v>608.21676286211834</v>
      </c>
      <c r="F144">
        <f t="shared" si="11"/>
        <v>0.9523056958908489</v>
      </c>
    </row>
    <row r="145" spans="1:6" x14ac:dyDescent="0.35">
      <c r="A145">
        <v>0</v>
      </c>
      <c r="B145">
        <v>19.5139</v>
      </c>
      <c r="C145">
        <f t="shared" si="8"/>
        <v>50.559251067624494</v>
      </c>
      <c r="D145">
        <f t="shared" si="9"/>
        <v>-31.045351067624495</v>
      </c>
      <c r="E145">
        <f t="shared" si="10"/>
        <v>963.8138229120533</v>
      </c>
      <c r="F145">
        <f t="shared" si="11"/>
        <v>1.5909352342496628</v>
      </c>
    </row>
    <row r="146" spans="1:6" x14ac:dyDescent="0.35">
      <c r="A146">
        <v>0</v>
      </c>
      <c r="B146">
        <v>30.45</v>
      </c>
      <c r="C146">
        <f t="shared" si="8"/>
        <v>50.559251067624494</v>
      </c>
      <c r="D146">
        <f t="shared" si="9"/>
        <v>-20.109251067624495</v>
      </c>
      <c r="E146">
        <f t="shared" si="10"/>
        <v>404.38197850075687</v>
      </c>
      <c r="F146">
        <f t="shared" si="11"/>
        <v>0.66040233391213454</v>
      </c>
    </row>
    <row r="147" spans="1:6" x14ac:dyDescent="0.35">
      <c r="A147">
        <v>1</v>
      </c>
      <c r="B147">
        <v>21.473400000000002</v>
      </c>
      <c r="C147">
        <f t="shared" si="8"/>
        <v>46.038588483627407</v>
      </c>
      <c r="D147">
        <f t="shared" si="9"/>
        <v>-24.565188483627406</v>
      </c>
      <c r="E147">
        <f t="shared" si="10"/>
        <v>603.44848523614053</v>
      </c>
      <c r="F147">
        <f t="shared" si="11"/>
        <v>1.143982251698725</v>
      </c>
    </row>
    <row r="148" spans="1:6" x14ac:dyDescent="0.35">
      <c r="A148">
        <v>1</v>
      </c>
      <c r="B148">
        <v>21.473400000000002</v>
      </c>
      <c r="C148">
        <f t="shared" si="8"/>
        <v>46.038588483627407</v>
      </c>
      <c r="D148">
        <f t="shared" si="9"/>
        <v>-24.565188483627406</v>
      </c>
      <c r="E148">
        <f t="shared" si="10"/>
        <v>603.44848523614053</v>
      </c>
      <c r="F148">
        <f t="shared" si="11"/>
        <v>1.143982251698725</v>
      </c>
    </row>
    <row r="149" spans="1:6" x14ac:dyDescent="0.35">
      <c r="A149">
        <v>1</v>
      </c>
      <c r="B149">
        <v>21.473400000000002</v>
      </c>
      <c r="C149">
        <f t="shared" si="8"/>
        <v>46.038588483627407</v>
      </c>
      <c r="D149">
        <f t="shared" si="9"/>
        <v>-24.565188483627406</v>
      </c>
      <c r="E149">
        <f t="shared" si="10"/>
        <v>603.44848523614053</v>
      </c>
      <c r="F149">
        <f t="shared" si="11"/>
        <v>1.143982251698725</v>
      </c>
    </row>
    <row r="150" spans="1:6" x14ac:dyDescent="0.35">
      <c r="A150">
        <v>1</v>
      </c>
      <c r="B150">
        <v>23</v>
      </c>
      <c r="C150">
        <f t="shared" si="8"/>
        <v>46.038588483627407</v>
      </c>
      <c r="D150">
        <f t="shared" si="9"/>
        <v>-23.038588483627407</v>
      </c>
      <c r="E150">
        <f t="shared" si="10"/>
        <v>530.77655931792935</v>
      </c>
      <c r="F150">
        <f t="shared" si="11"/>
        <v>1.0016777601577134</v>
      </c>
    </row>
    <row r="151" spans="1:6" x14ac:dyDescent="0.35">
      <c r="A151">
        <v>1</v>
      </c>
      <c r="B151">
        <v>21.8</v>
      </c>
      <c r="C151">
        <f t="shared" si="8"/>
        <v>46.038588483627407</v>
      </c>
      <c r="D151">
        <f t="shared" si="9"/>
        <v>-24.238588483627407</v>
      </c>
      <c r="E151">
        <f t="shared" si="10"/>
        <v>587.5091716786352</v>
      </c>
      <c r="F151">
        <f t="shared" si="11"/>
        <v>1.1118618570471288</v>
      </c>
    </row>
    <row r="152" spans="1:6" x14ac:dyDescent="0.35">
      <c r="A152">
        <v>1</v>
      </c>
      <c r="B152">
        <v>23</v>
      </c>
      <c r="C152">
        <f t="shared" si="8"/>
        <v>46.038588483627407</v>
      </c>
      <c r="D152">
        <f t="shared" si="9"/>
        <v>-23.038588483627407</v>
      </c>
      <c r="E152">
        <f t="shared" si="10"/>
        <v>530.77655931792935</v>
      </c>
      <c r="F152">
        <f t="shared" si="11"/>
        <v>1.0016777601577134</v>
      </c>
    </row>
    <row r="153" spans="1:6" x14ac:dyDescent="0.35">
      <c r="A153">
        <v>1</v>
      </c>
      <c r="B153">
        <v>21.641200000000001</v>
      </c>
      <c r="C153">
        <f t="shared" si="8"/>
        <v>46.038588483627407</v>
      </c>
      <c r="D153">
        <f t="shared" si="9"/>
        <v>-24.397388483627406</v>
      </c>
      <c r="E153">
        <f t="shared" si="10"/>
        <v>595.23256482103523</v>
      </c>
      <c r="F153">
        <f t="shared" si="11"/>
        <v>1.1273583943416912</v>
      </c>
    </row>
    <row r="154" spans="1:6" x14ac:dyDescent="0.35">
      <c r="A154">
        <v>1</v>
      </c>
      <c r="B154">
        <v>18.600000000000001</v>
      </c>
      <c r="C154">
        <f t="shared" si="8"/>
        <v>46.038588483627407</v>
      </c>
      <c r="D154">
        <f t="shared" si="9"/>
        <v>-27.438588483627406</v>
      </c>
      <c r="E154">
        <f t="shared" si="10"/>
        <v>752.87613797385052</v>
      </c>
      <c r="F154">
        <f t="shared" si="11"/>
        <v>1.4751929292272798</v>
      </c>
    </row>
    <row r="155" spans="1:6" x14ac:dyDescent="0.35">
      <c r="A155">
        <v>1</v>
      </c>
      <c r="B155">
        <v>21.2</v>
      </c>
      <c r="C155">
        <f t="shared" si="8"/>
        <v>46.038588483627407</v>
      </c>
      <c r="D155">
        <f t="shared" si="9"/>
        <v>-24.838588483627408</v>
      </c>
      <c r="E155">
        <f t="shared" si="10"/>
        <v>616.95547785898805</v>
      </c>
      <c r="F155">
        <f t="shared" si="11"/>
        <v>1.1716315322465758</v>
      </c>
    </row>
    <row r="156" spans="1:6" x14ac:dyDescent="0.35">
      <c r="A156">
        <v>1</v>
      </c>
      <c r="B156">
        <v>21.473400000000002</v>
      </c>
      <c r="C156">
        <f t="shared" si="8"/>
        <v>46.038588483627407</v>
      </c>
      <c r="D156">
        <f t="shared" si="9"/>
        <v>-24.565188483627406</v>
      </c>
      <c r="E156">
        <f t="shared" si="10"/>
        <v>603.44848523614053</v>
      </c>
      <c r="F156">
        <f t="shared" si="11"/>
        <v>1.143982251698725</v>
      </c>
    </row>
    <row r="157" spans="1:6" x14ac:dyDescent="0.35">
      <c r="A157">
        <v>1</v>
      </c>
      <c r="B157">
        <v>21.473400000000002</v>
      </c>
      <c r="C157">
        <f t="shared" si="8"/>
        <v>46.038588483627407</v>
      </c>
      <c r="D157">
        <f t="shared" si="9"/>
        <v>-24.565188483627406</v>
      </c>
      <c r="E157">
        <f t="shared" si="10"/>
        <v>603.44848523614053</v>
      </c>
      <c r="F157">
        <f t="shared" si="11"/>
        <v>1.143982251698725</v>
      </c>
    </row>
    <row r="158" spans="1:6" x14ac:dyDescent="0.35">
      <c r="A158">
        <v>1</v>
      </c>
      <c r="B158">
        <v>21.473400000000002</v>
      </c>
      <c r="C158">
        <f t="shared" si="8"/>
        <v>46.038588483627407</v>
      </c>
      <c r="D158">
        <f t="shared" si="9"/>
        <v>-24.565188483627406</v>
      </c>
      <c r="E158">
        <f t="shared" si="10"/>
        <v>603.44848523614053</v>
      </c>
      <c r="F158">
        <f t="shared" si="11"/>
        <v>1.143982251698725</v>
      </c>
    </row>
    <row r="159" spans="1:6" x14ac:dyDescent="0.35">
      <c r="A159">
        <v>1</v>
      </c>
      <c r="B159">
        <v>22.8</v>
      </c>
      <c r="C159">
        <f t="shared" si="8"/>
        <v>46.038588483627407</v>
      </c>
      <c r="D159">
        <f t="shared" si="9"/>
        <v>-23.238588483627407</v>
      </c>
      <c r="E159">
        <f t="shared" si="10"/>
        <v>540.03199471138032</v>
      </c>
      <c r="F159">
        <f t="shared" si="11"/>
        <v>1.0192363370012021</v>
      </c>
    </row>
    <row r="160" spans="1:6" x14ac:dyDescent="0.35">
      <c r="A160">
        <v>1</v>
      </c>
      <c r="B160">
        <v>21.8</v>
      </c>
      <c r="C160">
        <f t="shared" si="8"/>
        <v>46.038588483627407</v>
      </c>
      <c r="D160">
        <f t="shared" si="9"/>
        <v>-24.238588483627407</v>
      </c>
      <c r="E160">
        <f t="shared" si="10"/>
        <v>587.5091716786352</v>
      </c>
      <c r="F160">
        <f t="shared" si="11"/>
        <v>1.1118618570471288</v>
      </c>
    </row>
    <row r="161" spans="1:6" x14ac:dyDescent="0.35">
      <c r="A161">
        <v>1</v>
      </c>
      <c r="B161">
        <v>21.628499999999999</v>
      </c>
      <c r="C161">
        <f t="shared" si="8"/>
        <v>46.038588483627407</v>
      </c>
      <c r="D161">
        <f t="shared" si="9"/>
        <v>-24.410088483627408</v>
      </c>
      <c r="E161">
        <f t="shared" si="10"/>
        <v>595.85241977851945</v>
      </c>
      <c r="F161">
        <f t="shared" si="11"/>
        <v>1.128607554089623</v>
      </c>
    </row>
    <row r="162" spans="1:6" x14ac:dyDescent="0.35">
      <c r="A162">
        <v>1</v>
      </c>
      <c r="B162">
        <v>21.9</v>
      </c>
      <c r="C162">
        <f t="shared" si="8"/>
        <v>46.038588483627407</v>
      </c>
      <c r="D162">
        <f t="shared" si="9"/>
        <v>-24.138588483627409</v>
      </c>
      <c r="E162">
        <f t="shared" si="10"/>
        <v>582.67145398190974</v>
      </c>
      <c r="F162">
        <f t="shared" si="11"/>
        <v>1.1022186522204296</v>
      </c>
    </row>
    <row r="163" spans="1:6" x14ac:dyDescent="0.35">
      <c r="A163">
        <v>1</v>
      </c>
      <c r="B163">
        <v>21.2</v>
      </c>
      <c r="C163">
        <f t="shared" si="8"/>
        <v>46.038588483627407</v>
      </c>
      <c r="D163">
        <f t="shared" si="9"/>
        <v>-24.838588483627408</v>
      </c>
      <c r="E163">
        <f t="shared" si="10"/>
        <v>616.95547785898805</v>
      </c>
      <c r="F163">
        <f t="shared" si="11"/>
        <v>1.1716315322465758</v>
      </c>
    </row>
    <row r="164" spans="1:6" x14ac:dyDescent="0.35">
      <c r="A164">
        <v>1</v>
      </c>
      <c r="B164">
        <v>17.7</v>
      </c>
      <c r="C164">
        <f t="shared" si="8"/>
        <v>46.038588483627407</v>
      </c>
      <c r="D164">
        <f t="shared" si="9"/>
        <v>-28.338588483627408</v>
      </c>
      <c r="E164">
        <f t="shared" si="10"/>
        <v>803.07559724437999</v>
      </c>
      <c r="F164">
        <f t="shared" si="11"/>
        <v>1.6010501968151079</v>
      </c>
    </row>
    <row r="165" spans="1:6" x14ac:dyDescent="0.35">
      <c r="A165">
        <v>1</v>
      </c>
      <c r="B165">
        <v>20.6</v>
      </c>
      <c r="C165">
        <f t="shared" si="8"/>
        <v>46.038588483627407</v>
      </c>
      <c r="D165">
        <f t="shared" si="9"/>
        <v>-25.438588483627406</v>
      </c>
      <c r="E165">
        <f t="shared" si="10"/>
        <v>647.12178403934092</v>
      </c>
      <c r="F165">
        <f t="shared" si="11"/>
        <v>1.2348829360984177</v>
      </c>
    </row>
    <row r="166" spans="1:6" x14ac:dyDescent="0.35">
      <c r="A166">
        <v>1</v>
      </c>
      <c r="B166">
        <v>22.8</v>
      </c>
      <c r="C166">
        <f t="shared" si="8"/>
        <v>46.038588483627407</v>
      </c>
      <c r="D166">
        <f t="shared" si="9"/>
        <v>-23.238588483627407</v>
      </c>
      <c r="E166">
        <f t="shared" si="10"/>
        <v>540.03199471138032</v>
      </c>
      <c r="F166">
        <f t="shared" si="11"/>
        <v>1.0192363370012021</v>
      </c>
    </row>
    <row r="167" spans="1:6" x14ac:dyDescent="0.35">
      <c r="A167">
        <v>1</v>
      </c>
      <c r="B167">
        <v>21.8</v>
      </c>
      <c r="C167">
        <f t="shared" si="8"/>
        <v>46.038588483627407</v>
      </c>
      <c r="D167">
        <f t="shared" si="9"/>
        <v>-24.238588483627407</v>
      </c>
      <c r="E167">
        <f t="shared" si="10"/>
        <v>587.5091716786352</v>
      </c>
      <c r="F167">
        <f t="shared" si="11"/>
        <v>1.1118618570471288</v>
      </c>
    </row>
    <row r="168" spans="1:6" x14ac:dyDescent="0.35">
      <c r="A168">
        <v>1</v>
      </c>
      <c r="B168">
        <v>21.651499999999999</v>
      </c>
      <c r="C168">
        <f t="shared" si="8"/>
        <v>46.038588483627407</v>
      </c>
      <c r="D168">
        <f t="shared" si="9"/>
        <v>-24.387088483627409</v>
      </c>
      <c r="E168">
        <f t="shared" si="10"/>
        <v>594.73008470827256</v>
      </c>
      <c r="F168">
        <f t="shared" si="11"/>
        <v>1.1263463724743048</v>
      </c>
    </row>
    <row r="169" spans="1:6" x14ac:dyDescent="0.35">
      <c r="A169">
        <v>1</v>
      </c>
      <c r="B169">
        <v>35</v>
      </c>
      <c r="C169">
        <f t="shared" si="8"/>
        <v>46.038588483627407</v>
      </c>
      <c r="D169">
        <f t="shared" si="9"/>
        <v>-11.038588483627407</v>
      </c>
      <c r="E169">
        <f t="shared" si="10"/>
        <v>121.85043571087162</v>
      </c>
      <c r="F169">
        <f t="shared" si="11"/>
        <v>0.31538824238935448</v>
      </c>
    </row>
    <row r="170" spans="1:6" x14ac:dyDescent="0.35">
      <c r="A170">
        <v>1</v>
      </c>
      <c r="B170">
        <v>35</v>
      </c>
      <c r="C170">
        <f t="shared" si="8"/>
        <v>46.038588483627407</v>
      </c>
      <c r="D170">
        <f t="shared" si="9"/>
        <v>-11.038588483627407</v>
      </c>
      <c r="E170">
        <f t="shared" si="10"/>
        <v>121.85043571087162</v>
      </c>
      <c r="F170">
        <f t="shared" si="11"/>
        <v>0.31538824238935448</v>
      </c>
    </row>
    <row r="171" spans="1:6" x14ac:dyDescent="0.35">
      <c r="A171">
        <v>1</v>
      </c>
      <c r="B171">
        <v>37</v>
      </c>
      <c r="C171">
        <f t="shared" si="8"/>
        <v>46.038588483627407</v>
      </c>
      <c r="D171">
        <f t="shared" si="9"/>
        <v>-9.0385884836274073</v>
      </c>
      <c r="E171">
        <f t="shared" si="10"/>
        <v>81.696081776361993</v>
      </c>
      <c r="F171">
        <f t="shared" si="11"/>
        <v>0.24428617523317317</v>
      </c>
    </row>
    <row r="172" spans="1:6" x14ac:dyDescent="0.35">
      <c r="A172">
        <v>1</v>
      </c>
      <c r="B172">
        <v>34</v>
      </c>
      <c r="C172">
        <f t="shared" si="8"/>
        <v>46.038588483627407</v>
      </c>
      <c r="D172">
        <f t="shared" si="9"/>
        <v>-12.038588483627407</v>
      </c>
      <c r="E172">
        <f t="shared" si="10"/>
        <v>144.92761267812645</v>
      </c>
      <c r="F172">
        <f t="shared" si="11"/>
        <v>0.35407613187139431</v>
      </c>
    </row>
    <row r="173" spans="1:6" x14ac:dyDescent="0.35">
      <c r="A173">
        <v>1</v>
      </c>
      <c r="B173">
        <v>30.049299999999999</v>
      </c>
      <c r="C173">
        <f t="shared" si="8"/>
        <v>46.038588483627407</v>
      </c>
      <c r="D173">
        <f t="shared" si="9"/>
        <v>-15.989288483627409</v>
      </c>
      <c r="E173">
        <f t="shared" si="10"/>
        <v>255.65734621266006</v>
      </c>
      <c r="F173">
        <f t="shared" si="11"/>
        <v>0.5321018620609268</v>
      </c>
    </row>
    <row r="174" spans="1:6" x14ac:dyDescent="0.35">
      <c r="A174">
        <v>1</v>
      </c>
      <c r="B174">
        <v>21.7</v>
      </c>
      <c r="C174">
        <f t="shared" si="8"/>
        <v>46.038588483627407</v>
      </c>
      <c r="D174">
        <f t="shared" si="9"/>
        <v>-24.338588483627408</v>
      </c>
      <c r="E174">
        <f t="shared" si="10"/>
        <v>592.36688937536064</v>
      </c>
      <c r="F174">
        <f t="shared" si="11"/>
        <v>1.1215939393376686</v>
      </c>
    </row>
    <row r="175" spans="1:6" x14ac:dyDescent="0.35">
      <c r="A175">
        <v>1</v>
      </c>
      <c r="B175">
        <v>32.299999999999997</v>
      </c>
      <c r="C175">
        <f t="shared" si="8"/>
        <v>46.038588483627407</v>
      </c>
      <c r="D175">
        <f t="shared" si="9"/>
        <v>-13.73858848362741</v>
      </c>
      <c r="E175">
        <f t="shared" si="10"/>
        <v>188.7488135224597</v>
      </c>
      <c r="F175">
        <f t="shared" si="11"/>
        <v>0.42534329670673099</v>
      </c>
    </row>
    <row r="176" spans="1:6" x14ac:dyDescent="0.35">
      <c r="A176">
        <v>1</v>
      </c>
      <c r="B176">
        <v>27.2</v>
      </c>
      <c r="C176">
        <f t="shared" si="8"/>
        <v>46.038588483627407</v>
      </c>
      <c r="D176">
        <f t="shared" si="9"/>
        <v>-18.838588483627408</v>
      </c>
      <c r="E176">
        <f t="shared" si="10"/>
        <v>354.89241605545919</v>
      </c>
      <c r="F176">
        <f t="shared" si="11"/>
        <v>0.69259516483924299</v>
      </c>
    </row>
    <row r="177" spans="1:6" x14ac:dyDescent="0.35">
      <c r="A177">
        <v>0</v>
      </c>
      <c r="B177">
        <v>36.799999999999997</v>
      </c>
      <c r="C177">
        <f t="shared" si="8"/>
        <v>50.559251067624494</v>
      </c>
      <c r="D177">
        <f t="shared" si="9"/>
        <v>-13.759251067624497</v>
      </c>
      <c r="E177">
        <f t="shared" si="10"/>
        <v>189.31698994192587</v>
      </c>
      <c r="F177">
        <f t="shared" si="11"/>
        <v>0.37389269205501352</v>
      </c>
    </row>
    <row r="178" spans="1:6" x14ac:dyDescent="0.35">
      <c r="A178">
        <v>1</v>
      </c>
      <c r="B178">
        <v>35.5</v>
      </c>
      <c r="C178">
        <f t="shared" si="8"/>
        <v>46.038588483627407</v>
      </c>
      <c r="D178">
        <f t="shared" si="9"/>
        <v>-10.538588483627407</v>
      </c>
      <c r="E178">
        <f t="shared" si="10"/>
        <v>111.06184722724421</v>
      </c>
      <c r="F178">
        <f t="shared" si="11"/>
        <v>0.29686164742612414</v>
      </c>
    </row>
    <row r="179" spans="1:6" x14ac:dyDescent="0.35">
      <c r="A179">
        <v>1</v>
      </c>
      <c r="B179">
        <v>30.4</v>
      </c>
      <c r="C179">
        <f t="shared" si="8"/>
        <v>46.038588483627407</v>
      </c>
      <c r="D179">
        <f t="shared" si="9"/>
        <v>-15.638588483627409</v>
      </c>
      <c r="E179">
        <f t="shared" si="10"/>
        <v>244.56544976024381</v>
      </c>
      <c r="F179">
        <f t="shared" si="11"/>
        <v>0.51442725275090162</v>
      </c>
    </row>
    <row r="180" spans="1:6" x14ac:dyDescent="0.35">
      <c r="A180">
        <v>1</v>
      </c>
      <c r="B180">
        <v>29.4</v>
      </c>
      <c r="C180">
        <f t="shared" si="8"/>
        <v>46.038588483627407</v>
      </c>
      <c r="D180">
        <f t="shared" si="9"/>
        <v>-16.638588483627409</v>
      </c>
      <c r="E180">
        <f t="shared" si="10"/>
        <v>276.84262672749861</v>
      </c>
      <c r="F180">
        <f t="shared" si="11"/>
        <v>0.56593838379685069</v>
      </c>
    </row>
    <row r="181" spans="1:6" x14ac:dyDescent="0.35">
      <c r="A181">
        <v>1</v>
      </c>
      <c r="B181">
        <v>34.762999999999998</v>
      </c>
      <c r="C181">
        <f t="shared" si="8"/>
        <v>46.038588483627407</v>
      </c>
      <c r="D181">
        <f t="shared" si="9"/>
        <v>-11.275588483627409</v>
      </c>
      <c r="E181">
        <f t="shared" si="10"/>
        <v>127.13889565211106</v>
      </c>
      <c r="F181">
        <f t="shared" si="11"/>
        <v>0.32435602461316371</v>
      </c>
    </row>
    <row r="182" spans="1:6" x14ac:dyDescent="0.35">
      <c r="A182">
        <v>1</v>
      </c>
      <c r="B182">
        <v>34.767499999999998</v>
      </c>
      <c r="C182">
        <f t="shared" si="8"/>
        <v>46.038588483627407</v>
      </c>
      <c r="D182">
        <f t="shared" si="9"/>
        <v>-11.271088483627409</v>
      </c>
      <c r="E182">
        <f t="shared" si="10"/>
        <v>127.0374356057584</v>
      </c>
      <c r="F182">
        <f t="shared" si="11"/>
        <v>0.3241846115949496</v>
      </c>
    </row>
    <row r="183" spans="1:6" x14ac:dyDescent="0.35">
      <c r="A183">
        <v>0</v>
      </c>
      <c r="B183">
        <v>32.799999999999997</v>
      </c>
      <c r="C183">
        <f t="shared" si="8"/>
        <v>50.559251067624494</v>
      </c>
      <c r="D183">
        <f t="shared" si="9"/>
        <v>-17.759251067624497</v>
      </c>
      <c r="E183">
        <f t="shared" si="10"/>
        <v>315.39099848292182</v>
      </c>
      <c r="F183">
        <f t="shared" si="11"/>
        <v>0.54144058133001516</v>
      </c>
    </row>
    <row r="184" spans="1:6" x14ac:dyDescent="0.35">
      <c r="A184">
        <v>1</v>
      </c>
      <c r="B184">
        <v>21.7</v>
      </c>
      <c r="C184">
        <f t="shared" si="8"/>
        <v>46.038588483627407</v>
      </c>
      <c r="D184">
        <f t="shared" si="9"/>
        <v>-24.338588483627408</v>
      </c>
      <c r="E184">
        <f t="shared" si="10"/>
        <v>592.36688937536064</v>
      </c>
      <c r="F184">
        <f t="shared" si="11"/>
        <v>1.1215939393376686</v>
      </c>
    </row>
    <row r="185" spans="1:6" x14ac:dyDescent="0.35">
      <c r="A185">
        <v>1</v>
      </c>
      <c r="B185">
        <v>40.299999999999997</v>
      </c>
      <c r="C185">
        <f t="shared" si="8"/>
        <v>46.038588483627407</v>
      </c>
      <c r="D185">
        <f t="shared" si="9"/>
        <v>-5.7385884836274101</v>
      </c>
      <c r="E185">
        <f t="shared" si="10"/>
        <v>32.931397784421137</v>
      </c>
      <c r="F185">
        <f t="shared" si="11"/>
        <v>0.14239673656643698</v>
      </c>
    </row>
    <row r="186" spans="1:6" x14ac:dyDescent="0.35">
      <c r="A186">
        <v>0</v>
      </c>
      <c r="B186">
        <v>37.299999999999997</v>
      </c>
      <c r="C186">
        <f t="shared" si="8"/>
        <v>50.559251067624494</v>
      </c>
      <c r="D186">
        <f t="shared" si="9"/>
        <v>-13.259251067624497</v>
      </c>
      <c r="E186">
        <f t="shared" si="10"/>
        <v>175.80773887430135</v>
      </c>
      <c r="F186">
        <f t="shared" si="11"/>
        <v>0.35547589993631362</v>
      </c>
    </row>
    <row r="187" spans="1:6" x14ac:dyDescent="0.35">
      <c r="A187">
        <v>1</v>
      </c>
      <c r="B187">
        <v>35.799999999999997</v>
      </c>
      <c r="C187">
        <f t="shared" si="8"/>
        <v>46.038588483627407</v>
      </c>
      <c r="D187">
        <f t="shared" si="9"/>
        <v>-10.23858848362741</v>
      </c>
      <c r="E187">
        <f t="shared" si="10"/>
        <v>104.82869413706783</v>
      </c>
      <c r="F187">
        <f t="shared" si="11"/>
        <v>0.28599409172143608</v>
      </c>
    </row>
    <row r="188" spans="1:6" x14ac:dyDescent="0.35">
      <c r="A188">
        <v>1</v>
      </c>
      <c r="B188">
        <v>24.1556</v>
      </c>
      <c r="C188">
        <f t="shared" si="8"/>
        <v>46.038588483627407</v>
      </c>
      <c r="D188">
        <f t="shared" si="9"/>
        <v>-21.882988483627408</v>
      </c>
      <c r="E188">
        <f t="shared" si="10"/>
        <v>478.86518497456973</v>
      </c>
      <c r="F188">
        <f t="shared" si="11"/>
        <v>0.90591781962060181</v>
      </c>
    </row>
    <row r="189" spans="1:6" x14ac:dyDescent="0.35">
      <c r="A189">
        <v>0</v>
      </c>
      <c r="B189">
        <v>43.2</v>
      </c>
      <c r="C189">
        <f t="shared" si="8"/>
        <v>50.559251067624494</v>
      </c>
      <c r="D189">
        <f t="shared" si="9"/>
        <v>-7.3592510676244913</v>
      </c>
      <c r="E189">
        <f t="shared" si="10"/>
        <v>54.158576276332212</v>
      </c>
      <c r="F189">
        <f t="shared" si="11"/>
        <v>0.17035303397278914</v>
      </c>
    </row>
    <row r="190" spans="1:6" x14ac:dyDescent="0.35">
      <c r="A190">
        <v>0</v>
      </c>
      <c r="B190">
        <v>42.973300000000002</v>
      </c>
      <c r="C190">
        <f t="shared" si="8"/>
        <v>50.559251067624494</v>
      </c>
      <c r="D190">
        <f t="shared" si="9"/>
        <v>-7.5859510676244923</v>
      </c>
      <c r="E190">
        <f t="shared" si="10"/>
        <v>57.546653600393178</v>
      </c>
      <c r="F190">
        <f t="shared" si="11"/>
        <v>0.1765270776883435</v>
      </c>
    </row>
    <row r="191" spans="1:6" x14ac:dyDescent="0.35">
      <c r="A191">
        <v>1</v>
      </c>
      <c r="B191">
        <v>34.542400000000001</v>
      </c>
      <c r="C191">
        <f t="shared" si="8"/>
        <v>46.038588483627407</v>
      </c>
      <c r="D191">
        <f t="shared" si="9"/>
        <v>-11.496188483627407</v>
      </c>
      <c r="E191">
        <f t="shared" si="10"/>
        <v>132.16234965108742</v>
      </c>
      <c r="F191">
        <f t="shared" si="11"/>
        <v>0.33281383122271196</v>
      </c>
    </row>
    <row r="192" spans="1:6" x14ac:dyDescent="0.35">
      <c r="A192">
        <v>1</v>
      </c>
      <c r="B192">
        <v>34.542400000000001</v>
      </c>
      <c r="C192">
        <f t="shared" si="8"/>
        <v>46.038588483627407</v>
      </c>
      <c r="D192">
        <f t="shared" si="9"/>
        <v>-11.496188483627407</v>
      </c>
      <c r="E192">
        <f t="shared" si="10"/>
        <v>132.16234965108742</v>
      </c>
      <c r="F192">
        <f t="shared" si="11"/>
        <v>0.33281383122271196</v>
      </c>
    </row>
    <row r="193" spans="1:6" x14ac:dyDescent="0.35">
      <c r="A193">
        <v>1</v>
      </c>
      <c r="B193">
        <v>35.505200000000002</v>
      </c>
      <c r="C193">
        <f t="shared" si="8"/>
        <v>46.038588483627407</v>
      </c>
      <c r="D193">
        <f t="shared" si="9"/>
        <v>-10.533388483627405</v>
      </c>
      <c r="E193">
        <f t="shared" si="10"/>
        <v>110.95227294701445</v>
      </c>
      <c r="F193">
        <f t="shared" si="11"/>
        <v>0.29667171241472812</v>
      </c>
    </row>
    <row r="194" spans="1:6" x14ac:dyDescent="0.35">
      <c r="A194">
        <v>1</v>
      </c>
      <c r="B194">
        <v>35.993099999999998</v>
      </c>
      <c r="C194">
        <f t="shared" si="8"/>
        <v>46.038588483627407</v>
      </c>
      <c r="D194">
        <f t="shared" si="9"/>
        <v>-10.045488483627409</v>
      </c>
      <c r="E194">
        <f t="shared" si="10"/>
        <v>100.9118388746909</v>
      </c>
      <c r="F194">
        <f t="shared" si="11"/>
        <v>0.27909483994508416</v>
      </c>
    </row>
    <row r="195" spans="1:6" x14ac:dyDescent="0.35">
      <c r="A195">
        <v>1</v>
      </c>
      <c r="B195">
        <v>32.286000000000001</v>
      </c>
      <c r="C195">
        <f t="shared" ref="C195:C246" si="12">$I$2+($I$3*A195)</f>
        <v>46.038588483627407</v>
      </c>
      <c r="D195">
        <f t="shared" ref="D195:D246" si="13">B195-C195</f>
        <v>-13.752588483627406</v>
      </c>
      <c r="E195">
        <f t="shared" ref="E195:E246" si="14">D195^2</f>
        <v>189.13369000000117</v>
      </c>
      <c r="F195">
        <f t="shared" ref="F195:F246" si="15">ABS((B195-C195)/B195)</f>
        <v>0.42596136045429617</v>
      </c>
    </row>
    <row r="196" spans="1:6" x14ac:dyDescent="0.35">
      <c r="A196">
        <v>1</v>
      </c>
      <c r="B196">
        <v>28.1647</v>
      </c>
      <c r="C196">
        <f t="shared" si="12"/>
        <v>46.038588483627407</v>
      </c>
      <c r="D196">
        <f t="shared" si="13"/>
        <v>-17.873888483627407</v>
      </c>
      <c r="E196">
        <f t="shared" si="14"/>
        <v>319.47588952514849</v>
      </c>
      <c r="F196">
        <f t="shared" si="15"/>
        <v>0.63462023325749639</v>
      </c>
    </row>
    <row r="197" spans="1:6" x14ac:dyDescent="0.35">
      <c r="A197">
        <v>0</v>
      </c>
      <c r="B197">
        <v>32.4</v>
      </c>
      <c r="C197">
        <f t="shared" si="12"/>
        <v>50.559251067624494</v>
      </c>
      <c r="D197">
        <f t="shared" si="13"/>
        <v>-18.159251067624496</v>
      </c>
      <c r="E197">
        <f t="shared" si="14"/>
        <v>329.75839933702139</v>
      </c>
      <c r="F197">
        <f t="shared" si="15"/>
        <v>0.560470711963719</v>
      </c>
    </row>
    <row r="198" spans="1:6" x14ac:dyDescent="0.35">
      <c r="A198">
        <v>1</v>
      </c>
      <c r="B198">
        <v>24.2</v>
      </c>
      <c r="C198">
        <f t="shared" si="12"/>
        <v>46.038588483627407</v>
      </c>
      <c r="D198">
        <f t="shared" si="13"/>
        <v>-21.838588483627408</v>
      </c>
      <c r="E198">
        <f t="shared" si="14"/>
        <v>476.92394695722368</v>
      </c>
      <c r="F198">
        <f t="shared" si="15"/>
        <v>0.90242101172014089</v>
      </c>
    </row>
    <row r="199" spans="1:6" x14ac:dyDescent="0.35">
      <c r="A199">
        <v>1</v>
      </c>
      <c r="B199">
        <v>24.2</v>
      </c>
      <c r="C199">
        <f t="shared" si="12"/>
        <v>46.038588483627407</v>
      </c>
      <c r="D199">
        <f t="shared" si="13"/>
        <v>-21.838588483627408</v>
      </c>
      <c r="E199">
        <f t="shared" si="14"/>
        <v>476.92394695722368</v>
      </c>
      <c r="F199">
        <f t="shared" si="15"/>
        <v>0.90242101172014089</v>
      </c>
    </row>
    <row r="200" spans="1:6" x14ac:dyDescent="0.35">
      <c r="A200">
        <v>1</v>
      </c>
      <c r="B200">
        <v>29</v>
      </c>
      <c r="C200">
        <f t="shared" si="12"/>
        <v>46.038588483627407</v>
      </c>
      <c r="D200">
        <f t="shared" si="13"/>
        <v>-17.038588483627407</v>
      </c>
      <c r="E200">
        <f t="shared" si="14"/>
        <v>290.31349751440052</v>
      </c>
      <c r="F200">
        <f t="shared" si="15"/>
        <v>0.58753753391818642</v>
      </c>
    </row>
    <row r="201" spans="1:6" x14ac:dyDescent="0.35">
      <c r="A201">
        <v>1</v>
      </c>
      <c r="B201">
        <v>29</v>
      </c>
      <c r="C201">
        <f t="shared" si="12"/>
        <v>46.038588483627407</v>
      </c>
      <c r="D201">
        <f t="shared" si="13"/>
        <v>-17.038588483627407</v>
      </c>
      <c r="E201">
        <f t="shared" si="14"/>
        <v>290.31349751440052</v>
      </c>
      <c r="F201">
        <f t="shared" si="15"/>
        <v>0.58753753391818642</v>
      </c>
    </row>
    <row r="202" spans="1:6" x14ac:dyDescent="0.35">
      <c r="A202">
        <v>1</v>
      </c>
      <c r="B202">
        <v>21.2</v>
      </c>
      <c r="C202">
        <f t="shared" si="12"/>
        <v>46.038588483627407</v>
      </c>
      <c r="D202">
        <f t="shared" si="13"/>
        <v>-24.838588483627408</v>
      </c>
      <c r="E202">
        <f t="shared" si="14"/>
        <v>616.95547785898805</v>
      </c>
      <c r="F202">
        <f t="shared" si="15"/>
        <v>1.1716315322465758</v>
      </c>
    </row>
    <row r="203" spans="1:6" x14ac:dyDescent="0.35">
      <c r="A203">
        <v>1</v>
      </c>
      <c r="B203">
        <v>31.2</v>
      </c>
      <c r="C203">
        <f t="shared" si="12"/>
        <v>46.038588483627407</v>
      </c>
      <c r="D203">
        <f t="shared" si="13"/>
        <v>-14.838588483627408</v>
      </c>
      <c r="E203">
        <f t="shared" si="14"/>
        <v>220.18370818643993</v>
      </c>
      <c r="F203">
        <f t="shared" si="15"/>
        <v>0.47559578473164771</v>
      </c>
    </row>
    <row r="204" spans="1:6" x14ac:dyDescent="0.35">
      <c r="A204">
        <v>1</v>
      </c>
      <c r="B204">
        <v>27.2941</v>
      </c>
      <c r="C204">
        <f t="shared" si="12"/>
        <v>46.038588483627407</v>
      </c>
      <c r="D204">
        <f t="shared" si="13"/>
        <v>-18.744488483627407</v>
      </c>
      <c r="E204">
        <f t="shared" si="14"/>
        <v>351.35584851284051</v>
      </c>
      <c r="F204">
        <f t="shared" si="15"/>
        <v>0.6867597203654785</v>
      </c>
    </row>
    <row r="205" spans="1:6" x14ac:dyDescent="0.35">
      <c r="A205">
        <v>1</v>
      </c>
      <c r="B205">
        <v>32.9</v>
      </c>
      <c r="C205">
        <f t="shared" si="12"/>
        <v>46.038588483627407</v>
      </c>
      <c r="D205">
        <f t="shared" si="13"/>
        <v>-13.138588483627409</v>
      </c>
      <c r="E205">
        <f t="shared" si="14"/>
        <v>172.62250734210676</v>
      </c>
      <c r="F205">
        <f t="shared" si="15"/>
        <v>0.39934919403122826</v>
      </c>
    </row>
    <row r="206" spans="1:6" x14ac:dyDescent="0.35">
      <c r="A206">
        <v>1</v>
      </c>
      <c r="B206">
        <v>28.5</v>
      </c>
      <c r="C206">
        <f t="shared" si="12"/>
        <v>46.038588483627407</v>
      </c>
      <c r="D206">
        <f t="shared" si="13"/>
        <v>-17.538588483627407</v>
      </c>
      <c r="E206">
        <f t="shared" si="14"/>
        <v>307.60208599802792</v>
      </c>
      <c r="F206">
        <f t="shared" si="15"/>
        <v>0.61538906960096162</v>
      </c>
    </row>
    <row r="207" spans="1:6" x14ac:dyDescent="0.35">
      <c r="A207">
        <v>1</v>
      </c>
      <c r="B207">
        <v>28.5</v>
      </c>
      <c r="C207">
        <f t="shared" si="12"/>
        <v>46.038588483627407</v>
      </c>
      <c r="D207">
        <f t="shared" si="13"/>
        <v>-17.538588483627407</v>
      </c>
      <c r="E207">
        <f t="shared" si="14"/>
        <v>307.60208599802792</v>
      </c>
      <c r="F207">
        <f t="shared" si="15"/>
        <v>0.61538906960096162</v>
      </c>
    </row>
    <row r="208" spans="1:6" x14ac:dyDescent="0.35">
      <c r="A208">
        <v>0</v>
      </c>
      <c r="B208">
        <v>32.4</v>
      </c>
      <c r="C208">
        <f t="shared" si="12"/>
        <v>50.559251067624494</v>
      </c>
      <c r="D208">
        <f t="shared" si="13"/>
        <v>-18.159251067624496</v>
      </c>
      <c r="E208">
        <f t="shared" si="14"/>
        <v>329.75839933702139</v>
      </c>
      <c r="F208">
        <f t="shared" si="15"/>
        <v>0.560470711963719</v>
      </c>
    </row>
    <row r="209" spans="1:6" x14ac:dyDescent="0.35">
      <c r="A209">
        <v>1</v>
      </c>
      <c r="B209">
        <v>29</v>
      </c>
      <c r="C209">
        <f t="shared" si="12"/>
        <v>46.038588483627407</v>
      </c>
      <c r="D209">
        <f t="shared" si="13"/>
        <v>-17.038588483627407</v>
      </c>
      <c r="E209">
        <f t="shared" si="14"/>
        <v>290.31349751440052</v>
      </c>
      <c r="F209">
        <f t="shared" si="15"/>
        <v>0.58753753391818642</v>
      </c>
    </row>
    <row r="210" spans="1:6" x14ac:dyDescent="0.35">
      <c r="A210">
        <v>1</v>
      </c>
      <c r="B210">
        <v>24.2</v>
      </c>
      <c r="C210">
        <f t="shared" si="12"/>
        <v>46.038588483627407</v>
      </c>
      <c r="D210">
        <f t="shared" si="13"/>
        <v>-21.838588483627408</v>
      </c>
      <c r="E210">
        <f t="shared" si="14"/>
        <v>476.92394695722368</v>
      </c>
      <c r="F210">
        <f t="shared" si="15"/>
        <v>0.90242101172014089</v>
      </c>
    </row>
    <row r="211" spans="1:6" x14ac:dyDescent="0.35">
      <c r="A211">
        <v>1</v>
      </c>
      <c r="B211">
        <v>21.2</v>
      </c>
      <c r="C211">
        <f t="shared" si="12"/>
        <v>46.038588483627407</v>
      </c>
      <c r="D211">
        <f t="shared" si="13"/>
        <v>-24.838588483627408</v>
      </c>
      <c r="E211">
        <f t="shared" si="14"/>
        <v>616.95547785898805</v>
      </c>
      <c r="F211">
        <f t="shared" si="15"/>
        <v>1.1716315322465758</v>
      </c>
    </row>
    <row r="212" spans="1:6" x14ac:dyDescent="0.35">
      <c r="A212">
        <v>1</v>
      </c>
      <c r="B212">
        <v>27.4375</v>
      </c>
      <c r="C212">
        <f t="shared" si="12"/>
        <v>46.038588483627407</v>
      </c>
      <c r="D212">
        <f t="shared" si="13"/>
        <v>-18.601088483627407</v>
      </c>
      <c r="E212">
        <f t="shared" si="14"/>
        <v>346.00049277573618</v>
      </c>
      <c r="F212">
        <f t="shared" si="15"/>
        <v>0.67794399940327676</v>
      </c>
    </row>
    <row r="213" spans="1:6" x14ac:dyDescent="0.35">
      <c r="A213">
        <v>1</v>
      </c>
      <c r="B213">
        <v>37.4</v>
      </c>
      <c r="C213">
        <f t="shared" si="12"/>
        <v>46.038588483627407</v>
      </c>
      <c r="D213">
        <f t="shared" si="13"/>
        <v>-8.6385884836274087</v>
      </c>
      <c r="E213">
        <f t="shared" si="14"/>
        <v>74.625210989460086</v>
      </c>
      <c r="F213">
        <f t="shared" si="15"/>
        <v>0.23097830170126762</v>
      </c>
    </row>
    <row r="214" spans="1:6" x14ac:dyDescent="0.35">
      <c r="A214">
        <v>1</v>
      </c>
      <c r="B214">
        <v>34.9</v>
      </c>
      <c r="C214">
        <f t="shared" si="12"/>
        <v>46.038588483627407</v>
      </c>
      <c r="D214">
        <f t="shared" si="13"/>
        <v>-11.138588483627409</v>
      </c>
      <c r="E214">
        <f t="shared" si="14"/>
        <v>124.06815340759714</v>
      </c>
      <c r="F214">
        <f t="shared" si="15"/>
        <v>0.31915726314118653</v>
      </c>
    </row>
    <row r="215" spans="1:6" x14ac:dyDescent="0.35">
      <c r="A215">
        <v>1</v>
      </c>
      <c r="B215">
        <v>24.7928</v>
      </c>
      <c r="C215">
        <f t="shared" si="12"/>
        <v>46.038588483627407</v>
      </c>
      <c r="D215">
        <f t="shared" si="13"/>
        <v>-21.245788483627408</v>
      </c>
      <c r="E215">
        <f t="shared" si="14"/>
        <v>451.38352829103496</v>
      </c>
      <c r="F215">
        <f t="shared" si="15"/>
        <v>0.8569338067353186</v>
      </c>
    </row>
    <row r="216" spans="1:6" x14ac:dyDescent="0.35">
      <c r="A216">
        <v>1</v>
      </c>
      <c r="B216">
        <v>23.602799999999998</v>
      </c>
      <c r="C216">
        <f t="shared" si="12"/>
        <v>46.038588483627407</v>
      </c>
      <c r="D216">
        <f t="shared" si="13"/>
        <v>-22.435788483627409</v>
      </c>
      <c r="E216">
        <f t="shared" si="14"/>
        <v>503.36460488206825</v>
      </c>
      <c r="F216">
        <f t="shared" si="15"/>
        <v>0.95055622568624953</v>
      </c>
    </row>
    <row r="217" spans="1:6" x14ac:dyDescent="0.35">
      <c r="A217">
        <v>1</v>
      </c>
      <c r="B217">
        <v>31.5</v>
      </c>
      <c r="C217">
        <f t="shared" si="12"/>
        <v>46.038588483627407</v>
      </c>
      <c r="D217">
        <f t="shared" si="13"/>
        <v>-14.538588483627407</v>
      </c>
      <c r="E217">
        <f t="shared" si="14"/>
        <v>211.37055509626347</v>
      </c>
      <c r="F217">
        <f t="shared" si="15"/>
        <v>0.46154249154372723</v>
      </c>
    </row>
    <row r="218" spans="1:6" x14ac:dyDescent="0.35">
      <c r="A218">
        <v>1</v>
      </c>
      <c r="B218">
        <v>34.4</v>
      </c>
      <c r="C218">
        <f t="shared" si="12"/>
        <v>46.038588483627407</v>
      </c>
      <c r="D218">
        <f t="shared" si="13"/>
        <v>-11.638588483627409</v>
      </c>
      <c r="E218">
        <f t="shared" si="14"/>
        <v>135.45674189122454</v>
      </c>
      <c r="F218">
        <f t="shared" si="15"/>
        <v>0.33833106057056422</v>
      </c>
    </row>
    <row r="219" spans="1:6" x14ac:dyDescent="0.35">
      <c r="A219">
        <v>1</v>
      </c>
      <c r="B219">
        <v>33.299999999999997</v>
      </c>
      <c r="C219">
        <f t="shared" si="12"/>
        <v>46.038588483627407</v>
      </c>
      <c r="D219">
        <f t="shared" si="13"/>
        <v>-12.73858848362741</v>
      </c>
      <c r="E219">
        <f t="shared" si="14"/>
        <v>162.27163655520488</v>
      </c>
      <c r="F219">
        <f t="shared" si="15"/>
        <v>0.38254019470352585</v>
      </c>
    </row>
    <row r="220" spans="1:6" x14ac:dyDescent="0.35">
      <c r="A220">
        <v>0</v>
      </c>
      <c r="B220">
        <v>41.2</v>
      </c>
      <c r="C220">
        <f t="shared" si="12"/>
        <v>50.559251067624494</v>
      </c>
      <c r="D220">
        <f t="shared" si="13"/>
        <v>-9.3592510676244913</v>
      </c>
      <c r="E220">
        <f t="shared" si="14"/>
        <v>87.595580546830178</v>
      </c>
      <c r="F220">
        <f t="shared" si="15"/>
        <v>0.22716628804913813</v>
      </c>
    </row>
    <row r="221" spans="1:6" x14ac:dyDescent="0.35">
      <c r="A221">
        <v>1</v>
      </c>
      <c r="B221">
        <v>33.128100000000003</v>
      </c>
      <c r="C221">
        <f t="shared" si="12"/>
        <v>46.038588483627407</v>
      </c>
      <c r="D221">
        <f t="shared" si="13"/>
        <v>-12.910488483627404</v>
      </c>
      <c r="E221">
        <f t="shared" si="14"/>
        <v>166.68071288587583</v>
      </c>
      <c r="F221">
        <f t="shared" si="15"/>
        <v>0.38971412437258407</v>
      </c>
    </row>
    <row r="222" spans="1:6" x14ac:dyDescent="0.35">
      <c r="A222">
        <v>1</v>
      </c>
      <c r="B222">
        <v>32.799999999999997</v>
      </c>
      <c r="C222">
        <f t="shared" si="12"/>
        <v>46.038588483627407</v>
      </c>
      <c r="D222">
        <f t="shared" si="13"/>
        <v>-13.23858848362741</v>
      </c>
      <c r="E222">
        <f t="shared" si="14"/>
        <v>175.26022503883229</v>
      </c>
      <c r="F222">
        <f t="shared" si="15"/>
        <v>0.4036155025496162</v>
      </c>
    </row>
    <row r="223" spans="1:6" x14ac:dyDescent="0.35">
      <c r="A223">
        <v>0</v>
      </c>
      <c r="B223">
        <v>37.6</v>
      </c>
      <c r="C223">
        <f t="shared" si="12"/>
        <v>50.559251067624494</v>
      </c>
      <c r="D223">
        <f t="shared" si="13"/>
        <v>-12.959251067624493</v>
      </c>
      <c r="E223">
        <f t="shared" si="14"/>
        <v>167.94218823372657</v>
      </c>
      <c r="F223">
        <f t="shared" si="15"/>
        <v>0.34466093264958758</v>
      </c>
    </row>
    <row r="224" spans="1:6" x14ac:dyDescent="0.35">
      <c r="A224">
        <v>1</v>
      </c>
      <c r="B224">
        <v>37.037799999999997</v>
      </c>
      <c r="C224">
        <f t="shared" si="12"/>
        <v>46.038588483627407</v>
      </c>
      <c r="D224">
        <f t="shared" si="13"/>
        <v>-9.0007884836274101</v>
      </c>
      <c r="E224">
        <f t="shared" si="14"/>
        <v>81.014193326999816</v>
      </c>
      <c r="F224">
        <f t="shared" si="15"/>
        <v>0.2430162829225119</v>
      </c>
    </row>
    <row r="225" spans="1:6" x14ac:dyDescent="0.35">
      <c r="A225">
        <v>1</v>
      </c>
      <c r="B225">
        <v>40.107700000000001</v>
      </c>
      <c r="C225">
        <f t="shared" si="12"/>
        <v>46.038588483627407</v>
      </c>
      <c r="D225">
        <f t="shared" si="13"/>
        <v>-5.9308884836274061</v>
      </c>
      <c r="E225">
        <f t="shared" si="14"/>
        <v>35.175438205224189</v>
      </c>
      <c r="F225">
        <f t="shared" si="15"/>
        <v>0.14787406118095542</v>
      </c>
    </row>
    <row r="226" spans="1:6" x14ac:dyDescent="0.35">
      <c r="A226">
        <v>0</v>
      </c>
      <c r="B226">
        <v>37.137</v>
      </c>
      <c r="C226">
        <f t="shared" si="12"/>
        <v>50.559251067624494</v>
      </c>
      <c r="D226">
        <f t="shared" si="13"/>
        <v>-13.422251067624494</v>
      </c>
      <c r="E226">
        <f t="shared" si="14"/>
        <v>180.15682372234687</v>
      </c>
      <c r="F226">
        <f t="shared" si="15"/>
        <v>0.36142529196285356</v>
      </c>
    </row>
    <row r="227" spans="1:6" x14ac:dyDescent="0.35">
      <c r="A227">
        <v>1</v>
      </c>
      <c r="B227">
        <v>34.259599999999999</v>
      </c>
      <c r="C227">
        <f t="shared" si="12"/>
        <v>46.038588483627407</v>
      </c>
      <c r="D227">
        <f t="shared" si="13"/>
        <v>-11.778988483627408</v>
      </c>
      <c r="E227">
        <f t="shared" si="14"/>
        <v>138.74456969742712</v>
      </c>
      <c r="F227">
        <f t="shared" si="15"/>
        <v>0.34381570373347642</v>
      </c>
    </row>
    <row r="228" spans="1:6" x14ac:dyDescent="0.35">
      <c r="A228">
        <v>1</v>
      </c>
      <c r="B228">
        <v>29.5</v>
      </c>
      <c r="C228">
        <f t="shared" si="12"/>
        <v>46.038588483627407</v>
      </c>
      <c r="D228">
        <f t="shared" si="13"/>
        <v>-16.538588483627407</v>
      </c>
      <c r="E228">
        <f t="shared" si="14"/>
        <v>273.52490903077313</v>
      </c>
      <c r="F228">
        <f t="shared" si="15"/>
        <v>0.5606301180890646</v>
      </c>
    </row>
    <row r="229" spans="1:6" x14ac:dyDescent="0.35">
      <c r="A229">
        <v>1</v>
      </c>
      <c r="B229">
        <v>33.200000000000003</v>
      </c>
      <c r="C229">
        <f t="shared" si="12"/>
        <v>46.038588483627407</v>
      </c>
      <c r="D229">
        <f t="shared" si="13"/>
        <v>-12.838588483627404</v>
      </c>
      <c r="E229">
        <f t="shared" si="14"/>
        <v>164.82935425193023</v>
      </c>
      <c r="F229">
        <f t="shared" si="15"/>
        <v>0.38670447239841577</v>
      </c>
    </row>
    <row r="230" spans="1:6" x14ac:dyDescent="0.35">
      <c r="A230">
        <v>0</v>
      </c>
      <c r="B230">
        <v>49.1</v>
      </c>
      <c r="C230">
        <f t="shared" si="12"/>
        <v>50.559251067624494</v>
      </c>
      <c r="D230">
        <f t="shared" si="13"/>
        <v>-1.4592510676244927</v>
      </c>
      <c r="E230">
        <f t="shared" si="14"/>
        <v>2.129413678363222</v>
      </c>
      <c r="F230">
        <f t="shared" si="15"/>
        <v>2.9719981010682132E-2</v>
      </c>
    </row>
    <row r="231" spans="1:6" x14ac:dyDescent="0.35">
      <c r="A231">
        <v>0</v>
      </c>
      <c r="B231">
        <v>50.8</v>
      </c>
      <c r="C231">
        <f t="shared" si="12"/>
        <v>50.559251067624494</v>
      </c>
      <c r="D231">
        <f t="shared" si="13"/>
        <v>0.24074893237550299</v>
      </c>
      <c r="E231">
        <f t="shared" si="14"/>
        <v>5.7960048439944512E-2</v>
      </c>
      <c r="F231">
        <f t="shared" si="15"/>
        <v>4.7391522121162004E-3</v>
      </c>
    </row>
    <row r="232" spans="1:6" x14ac:dyDescent="0.35">
      <c r="A232">
        <v>1</v>
      </c>
      <c r="B232">
        <v>21.9</v>
      </c>
      <c r="C232">
        <f t="shared" si="12"/>
        <v>46.038588483627407</v>
      </c>
      <c r="D232">
        <f t="shared" si="13"/>
        <v>-24.138588483627409</v>
      </c>
      <c r="E232">
        <f t="shared" si="14"/>
        <v>582.67145398190974</v>
      </c>
      <c r="F232">
        <f t="shared" si="15"/>
        <v>1.1022186522204296</v>
      </c>
    </row>
    <row r="233" spans="1:6" x14ac:dyDescent="0.35">
      <c r="A233">
        <v>1</v>
      </c>
      <c r="B233">
        <v>24.3</v>
      </c>
      <c r="C233">
        <f t="shared" si="12"/>
        <v>46.038588483627407</v>
      </c>
      <c r="D233">
        <f t="shared" si="13"/>
        <v>-21.738588483627407</v>
      </c>
      <c r="E233">
        <f t="shared" si="14"/>
        <v>472.56622926049812</v>
      </c>
      <c r="F233">
        <f t="shared" si="15"/>
        <v>0.89459211866779453</v>
      </c>
    </row>
    <row r="234" spans="1:6" x14ac:dyDescent="0.35">
      <c r="A234">
        <v>1</v>
      </c>
      <c r="B234">
        <v>48.7</v>
      </c>
      <c r="C234">
        <f t="shared" si="12"/>
        <v>46.038588483627407</v>
      </c>
      <c r="D234">
        <f t="shared" si="13"/>
        <v>2.6614115163725955</v>
      </c>
      <c r="E234">
        <f t="shared" si="14"/>
        <v>7.0831112594806784</v>
      </c>
      <c r="F234">
        <f t="shared" si="15"/>
        <v>5.464910711237362E-2</v>
      </c>
    </row>
    <row r="235" spans="1:6" x14ac:dyDescent="0.35">
      <c r="A235">
        <v>0</v>
      </c>
      <c r="B235">
        <v>46.2</v>
      </c>
      <c r="C235">
        <f t="shared" si="12"/>
        <v>50.559251067624494</v>
      </c>
      <c r="D235">
        <f t="shared" si="13"/>
        <v>-4.3592510676244913</v>
      </c>
      <c r="E235">
        <f t="shared" si="14"/>
        <v>19.003069870585268</v>
      </c>
      <c r="F235">
        <f t="shared" si="15"/>
        <v>9.4356083714815825E-2</v>
      </c>
    </row>
    <row r="236" spans="1:6" x14ac:dyDescent="0.35">
      <c r="A236">
        <v>1</v>
      </c>
      <c r="B236">
        <v>43.431899999999999</v>
      </c>
      <c r="C236">
        <f t="shared" si="12"/>
        <v>46.038588483627407</v>
      </c>
      <c r="D236">
        <f t="shared" si="13"/>
        <v>-2.6066884836274085</v>
      </c>
      <c r="E236">
        <f t="shared" si="14"/>
        <v>6.7948248506757585</v>
      </c>
      <c r="F236">
        <f t="shared" si="15"/>
        <v>6.0017832137838976E-2</v>
      </c>
    </row>
    <row r="237" spans="1:6" x14ac:dyDescent="0.35">
      <c r="A237">
        <v>0</v>
      </c>
      <c r="B237">
        <v>44.8</v>
      </c>
      <c r="C237">
        <f t="shared" si="12"/>
        <v>50.559251067624494</v>
      </c>
      <c r="D237">
        <f t="shared" si="13"/>
        <v>-5.759251067624497</v>
      </c>
      <c r="E237">
        <f t="shared" si="14"/>
        <v>33.168972859933909</v>
      </c>
      <c r="F237">
        <f t="shared" si="15"/>
        <v>0.12855471133090396</v>
      </c>
    </row>
    <row r="238" spans="1:6" x14ac:dyDescent="0.35">
      <c r="A238">
        <v>0</v>
      </c>
      <c r="B238">
        <v>59.9</v>
      </c>
      <c r="C238">
        <f t="shared" si="12"/>
        <v>50.559251067624494</v>
      </c>
      <c r="D238">
        <f t="shared" si="13"/>
        <v>9.3407489323755044</v>
      </c>
      <c r="E238">
        <f t="shared" si="14"/>
        <v>87.24959061767413</v>
      </c>
      <c r="F238">
        <f t="shared" si="15"/>
        <v>0.15593904728506686</v>
      </c>
    </row>
    <row r="239" spans="1:6" x14ac:dyDescent="0.35">
      <c r="A239">
        <v>1</v>
      </c>
      <c r="B239">
        <v>51.787599999999998</v>
      </c>
      <c r="C239">
        <f t="shared" si="12"/>
        <v>46.038588483627407</v>
      </c>
      <c r="D239">
        <f t="shared" si="13"/>
        <v>5.7490115163725903</v>
      </c>
      <c r="E239">
        <f t="shared" si="14"/>
        <v>33.051133415384669</v>
      </c>
      <c r="F239">
        <f t="shared" si="15"/>
        <v>0.11101135245449859</v>
      </c>
    </row>
    <row r="240" spans="1:6" x14ac:dyDescent="0.35">
      <c r="A240">
        <v>0</v>
      </c>
      <c r="B240">
        <v>34.028799999999997</v>
      </c>
      <c r="C240">
        <f t="shared" si="12"/>
        <v>50.559251067624494</v>
      </c>
      <c r="D240">
        <f t="shared" si="13"/>
        <v>-16.530451067624497</v>
      </c>
      <c r="E240">
        <f t="shared" si="14"/>
        <v>273.2558124991279</v>
      </c>
      <c r="F240">
        <f t="shared" si="15"/>
        <v>0.4857782545262983</v>
      </c>
    </row>
    <row r="241" spans="1:6" x14ac:dyDescent="0.35">
      <c r="A241">
        <v>1</v>
      </c>
      <c r="B241">
        <v>39.444699999999997</v>
      </c>
      <c r="C241">
        <f t="shared" si="12"/>
        <v>46.038588483627407</v>
      </c>
      <c r="D241">
        <f t="shared" si="13"/>
        <v>-6.5938884836274099</v>
      </c>
      <c r="E241">
        <f t="shared" si="14"/>
        <v>43.479365334514185</v>
      </c>
      <c r="F241">
        <f t="shared" si="15"/>
        <v>0.16716792075050413</v>
      </c>
    </row>
    <row r="242" spans="1:6" x14ac:dyDescent="0.35">
      <c r="A242">
        <v>0</v>
      </c>
      <c r="B242">
        <v>46.9</v>
      </c>
      <c r="C242">
        <f t="shared" si="12"/>
        <v>50.559251067624494</v>
      </c>
      <c r="D242">
        <f t="shared" si="13"/>
        <v>-3.6592510676244956</v>
      </c>
      <c r="E242">
        <f t="shared" si="14"/>
        <v>13.39011837591101</v>
      </c>
      <c r="F242">
        <f t="shared" si="15"/>
        <v>7.802241082355002E-2</v>
      </c>
    </row>
    <row r="243" spans="1:6" x14ac:dyDescent="0.35">
      <c r="A243">
        <v>1</v>
      </c>
      <c r="B243">
        <v>30.3</v>
      </c>
      <c r="C243">
        <f t="shared" si="12"/>
        <v>46.038588483627407</v>
      </c>
      <c r="D243">
        <f t="shared" si="13"/>
        <v>-15.738588483627407</v>
      </c>
      <c r="E243">
        <f t="shared" si="14"/>
        <v>247.70316745696923</v>
      </c>
      <c r="F243">
        <f t="shared" si="15"/>
        <v>0.51942536249595395</v>
      </c>
    </row>
    <row r="244" spans="1:6" x14ac:dyDescent="0.35">
      <c r="A244">
        <v>1</v>
      </c>
      <c r="B244">
        <v>31.302499999999998</v>
      </c>
      <c r="C244">
        <f t="shared" si="12"/>
        <v>46.038588483627407</v>
      </c>
      <c r="D244">
        <f t="shared" si="13"/>
        <v>-14.736088483627409</v>
      </c>
      <c r="E244">
        <f t="shared" si="14"/>
        <v>217.15230379729636</v>
      </c>
      <c r="F244">
        <f t="shared" si="15"/>
        <v>0.47076394804336424</v>
      </c>
    </row>
    <row r="245" spans="1:6" x14ac:dyDescent="0.35">
      <c r="A245">
        <v>1</v>
      </c>
      <c r="B245">
        <v>34.4</v>
      </c>
      <c r="C245">
        <f t="shared" si="12"/>
        <v>46.038588483627407</v>
      </c>
      <c r="D245">
        <f t="shared" si="13"/>
        <v>-11.638588483627409</v>
      </c>
      <c r="E245">
        <f t="shared" si="14"/>
        <v>135.45674189122454</v>
      </c>
      <c r="F245">
        <f t="shared" si="15"/>
        <v>0.33833106057056422</v>
      </c>
    </row>
    <row r="246" spans="1:6" x14ac:dyDescent="0.35">
      <c r="A246">
        <v>0</v>
      </c>
      <c r="B246">
        <v>56.3</v>
      </c>
      <c r="C246">
        <f t="shared" si="12"/>
        <v>50.559251067624494</v>
      </c>
      <c r="D246">
        <f t="shared" si="13"/>
        <v>5.740748932375503</v>
      </c>
      <c r="E246">
        <f t="shared" si="14"/>
        <v>32.956198304570478</v>
      </c>
      <c r="F246">
        <f t="shared" si="15"/>
        <v>0.10196712135658087</v>
      </c>
    </row>
  </sheetData>
  <mergeCells count="1">
    <mergeCell ref="J2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15.36328125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5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0</v>
      </c>
      <c r="B2">
        <v>22.925799999999999</v>
      </c>
      <c r="C2">
        <f>$I$2+($I$3*A2)</f>
        <v>50.559251067624494</v>
      </c>
      <c r="D2">
        <f>B2-C2</f>
        <v>-27.633451067624495</v>
      </c>
      <c r="E2">
        <f>D2^2</f>
        <v>763.60761790679737</v>
      </c>
      <c r="F2">
        <f>ABS((B2-C2)/B2)</f>
        <v>1.2053429353664646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0</v>
      </c>
      <c r="B3">
        <v>26.767800000000001</v>
      </c>
      <c r="C3">
        <f t="shared" ref="C3:C66" si="0">$I$2+($I$3*A3)</f>
        <v>50.559251067624494</v>
      </c>
      <c r="D3">
        <f t="shared" ref="D3:D66" si="1">B3-C3</f>
        <v>-23.791451067624493</v>
      </c>
      <c r="E3">
        <f t="shared" ref="E3:E66" si="2">D3^2</f>
        <v>566.03314390317064</v>
      </c>
      <c r="F3">
        <f t="shared" ref="F3:F66" si="3">ABS((B3-C3)/B3)</f>
        <v>0.88880860838860465</v>
      </c>
      <c r="H3" s="16" t="s">
        <v>21</v>
      </c>
      <c r="I3" s="17">
        <v>-4.5206625839970833</v>
      </c>
      <c r="J3" s="19"/>
    </row>
    <row r="4" spans="1:10" x14ac:dyDescent="0.35">
      <c r="A4">
        <v>0</v>
      </c>
      <c r="B4">
        <v>24.300999999999998</v>
      </c>
      <c r="C4">
        <f t="shared" si="0"/>
        <v>50.559251067624494</v>
      </c>
      <c r="D4">
        <f t="shared" si="1"/>
        <v>-26.258251067624496</v>
      </c>
      <c r="E4">
        <f t="shared" si="2"/>
        <v>689.49574913040294</v>
      </c>
      <c r="F4">
        <f t="shared" si="3"/>
        <v>1.0805419969394057</v>
      </c>
    </row>
    <row r="5" spans="1:10" x14ac:dyDescent="0.35">
      <c r="A5">
        <v>0</v>
      </c>
      <c r="B5">
        <v>24.3325</v>
      </c>
      <c r="C5">
        <f t="shared" si="0"/>
        <v>50.559251067624494</v>
      </c>
      <c r="D5">
        <f t="shared" si="1"/>
        <v>-26.226751067624495</v>
      </c>
      <c r="E5">
        <f t="shared" si="2"/>
        <v>687.84247156314257</v>
      </c>
      <c r="F5">
        <f t="shared" si="3"/>
        <v>1.0778486003338947</v>
      </c>
      <c r="H5" s="11" t="s">
        <v>47</v>
      </c>
      <c r="I5" s="11">
        <f>SUM(E2:E246)</f>
        <v>77467.02640755118</v>
      </c>
    </row>
    <row r="6" spans="1:10" x14ac:dyDescent="0.35">
      <c r="A6">
        <v>0</v>
      </c>
      <c r="B6">
        <v>23.066700000000001</v>
      </c>
      <c r="C6">
        <f t="shared" si="0"/>
        <v>50.559251067624494</v>
      </c>
      <c r="D6">
        <f t="shared" si="1"/>
        <v>-27.492551067624493</v>
      </c>
      <c r="E6">
        <f t="shared" si="2"/>
        <v>755.84036420594066</v>
      </c>
      <c r="F6">
        <f t="shared" si="3"/>
        <v>1.1918718788393872</v>
      </c>
      <c r="H6" t="s">
        <v>14</v>
      </c>
      <c r="I6">
        <v>245</v>
      </c>
    </row>
    <row r="7" spans="1:10" x14ac:dyDescent="0.35">
      <c r="A7">
        <v>0</v>
      </c>
      <c r="B7">
        <v>32.857900000000001</v>
      </c>
      <c r="C7">
        <f t="shared" si="0"/>
        <v>50.559251067624494</v>
      </c>
      <c r="D7">
        <f t="shared" si="1"/>
        <v>-17.701351067624493</v>
      </c>
      <c r="E7">
        <f t="shared" si="2"/>
        <v>313.3378296192908</v>
      </c>
      <c r="F7">
        <f t="shared" si="3"/>
        <v>0.53872435754033254</v>
      </c>
      <c r="H7" s="8" t="s">
        <v>40</v>
      </c>
      <c r="I7" s="8" t="s">
        <v>48</v>
      </c>
    </row>
    <row r="8" spans="1:10" x14ac:dyDescent="0.35">
      <c r="A8">
        <v>0</v>
      </c>
      <c r="B8">
        <v>52.2</v>
      </c>
      <c r="C8">
        <f t="shared" si="0"/>
        <v>50.559251067624494</v>
      </c>
      <c r="D8">
        <f t="shared" si="1"/>
        <v>1.6407489323755087</v>
      </c>
      <c r="E8">
        <f t="shared" si="2"/>
        <v>2.6920570590913715</v>
      </c>
      <c r="F8">
        <f t="shared" si="3"/>
        <v>3.1431971884588288E-2</v>
      </c>
      <c r="H8" s="16" t="s">
        <v>49</v>
      </c>
      <c r="I8" s="16">
        <f>(SUM(F2:F246)/I6)*100</f>
        <v>55.539053642683754</v>
      </c>
    </row>
    <row r="9" spans="1:10" x14ac:dyDescent="0.35">
      <c r="A9">
        <v>0</v>
      </c>
      <c r="B9">
        <v>55.644599999999997</v>
      </c>
      <c r="C9">
        <f t="shared" si="0"/>
        <v>50.559251067624494</v>
      </c>
      <c r="D9">
        <f t="shared" si="1"/>
        <v>5.0853489323755028</v>
      </c>
      <c r="E9">
        <f t="shared" si="2"/>
        <v>25.860773764012666</v>
      </c>
      <c r="F9">
        <f t="shared" si="3"/>
        <v>9.1389801209380658E-2</v>
      </c>
      <c r="H9" s="16" t="s">
        <v>41</v>
      </c>
      <c r="I9" s="16">
        <f>100-I8</f>
        <v>44.460946357316246</v>
      </c>
    </row>
    <row r="10" spans="1:10" x14ac:dyDescent="0.35">
      <c r="A10">
        <v>0</v>
      </c>
      <c r="B10">
        <v>26</v>
      </c>
      <c r="C10">
        <f t="shared" si="0"/>
        <v>50.559251067624494</v>
      </c>
      <c r="D10">
        <f t="shared" si="1"/>
        <v>-24.559251067624494</v>
      </c>
      <c r="E10">
        <f t="shared" si="2"/>
        <v>603.15681300261485</v>
      </c>
      <c r="F10">
        <f t="shared" si="3"/>
        <v>0.94458657952401903</v>
      </c>
    </row>
    <row r="11" spans="1:10" x14ac:dyDescent="0.35">
      <c r="A11">
        <v>0</v>
      </c>
      <c r="B11">
        <v>25</v>
      </c>
      <c r="C11">
        <f t="shared" si="0"/>
        <v>50.559251067624494</v>
      </c>
      <c r="D11">
        <f t="shared" si="1"/>
        <v>-25.559251067624494</v>
      </c>
      <c r="E11">
        <f t="shared" si="2"/>
        <v>653.2753151378638</v>
      </c>
      <c r="F11">
        <f t="shared" si="3"/>
        <v>1.0223700427049798</v>
      </c>
      <c r="H11" s="12" t="s">
        <v>42</v>
      </c>
      <c r="I11" s="12">
        <f>CORREL(A2:A246,B2:B246)</f>
        <v>-0.20165545232721466</v>
      </c>
    </row>
    <row r="12" spans="1:10" x14ac:dyDescent="0.35">
      <c r="A12">
        <v>0</v>
      </c>
      <c r="B12">
        <v>26.8</v>
      </c>
      <c r="C12">
        <f t="shared" si="0"/>
        <v>50.559251067624494</v>
      </c>
      <c r="D12">
        <f t="shared" si="1"/>
        <v>-23.759251067624493</v>
      </c>
      <c r="E12">
        <f t="shared" si="2"/>
        <v>564.50201129441564</v>
      </c>
      <c r="F12">
        <f t="shared" si="3"/>
        <v>0.88653921894121246</v>
      </c>
      <c r="H12" s="12" t="s">
        <v>23</v>
      </c>
      <c r="I12" s="12">
        <f>I11^2</f>
        <v>4.0664921453293541E-2</v>
      </c>
    </row>
    <row r="13" spans="1:10" x14ac:dyDescent="0.35">
      <c r="A13">
        <v>0</v>
      </c>
      <c r="B13">
        <v>32.299300000000002</v>
      </c>
      <c r="C13">
        <f t="shared" si="0"/>
        <v>50.559251067624494</v>
      </c>
      <c r="D13">
        <f t="shared" si="1"/>
        <v>-18.259951067624492</v>
      </c>
      <c r="E13">
        <f t="shared" si="2"/>
        <v>333.42581299204085</v>
      </c>
      <c r="F13">
        <f t="shared" si="3"/>
        <v>0.56533581432490765</v>
      </c>
    </row>
    <row r="14" spans="1:10" x14ac:dyDescent="0.35">
      <c r="A14">
        <v>0</v>
      </c>
      <c r="B14">
        <v>36.7669</v>
      </c>
      <c r="C14">
        <f t="shared" si="0"/>
        <v>50.559251067624494</v>
      </c>
      <c r="D14">
        <f t="shared" si="1"/>
        <v>-13.792351067624494</v>
      </c>
      <c r="E14">
        <f t="shared" si="2"/>
        <v>190.22894797260253</v>
      </c>
      <c r="F14">
        <f t="shared" si="3"/>
        <v>0.37512956130716746</v>
      </c>
    </row>
    <row r="15" spans="1:10" x14ac:dyDescent="0.35">
      <c r="A15">
        <v>0</v>
      </c>
      <c r="B15">
        <v>41.347000000000001</v>
      </c>
      <c r="C15">
        <f t="shared" si="0"/>
        <v>50.559251067624494</v>
      </c>
      <c r="D15">
        <f t="shared" si="1"/>
        <v>-9.2122510676244929</v>
      </c>
      <c r="E15">
        <f t="shared" si="2"/>
        <v>84.865569732948615</v>
      </c>
      <c r="F15">
        <f t="shared" si="3"/>
        <v>0.22280337310142193</v>
      </c>
    </row>
    <row r="16" spans="1:10" x14ac:dyDescent="0.35">
      <c r="A16">
        <v>0</v>
      </c>
      <c r="B16">
        <v>37.055</v>
      </c>
      <c r="C16">
        <f t="shared" si="0"/>
        <v>50.559251067624494</v>
      </c>
      <c r="D16">
        <f t="shared" si="1"/>
        <v>-13.504251067624494</v>
      </c>
      <c r="E16">
        <f t="shared" si="2"/>
        <v>182.36479689743729</v>
      </c>
      <c r="F16">
        <f t="shared" si="3"/>
        <v>0.36443802638306555</v>
      </c>
    </row>
    <row r="17" spans="1:6" x14ac:dyDescent="0.35">
      <c r="A17">
        <v>0</v>
      </c>
      <c r="B17">
        <v>30.850300000000001</v>
      </c>
      <c r="C17">
        <f t="shared" si="0"/>
        <v>50.559251067624494</v>
      </c>
      <c r="D17">
        <f t="shared" si="1"/>
        <v>-19.708951067624493</v>
      </c>
      <c r="E17">
        <f t="shared" si="2"/>
        <v>388.44275218601666</v>
      </c>
      <c r="F17">
        <f t="shared" si="3"/>
        <v>0.63885767942692595</v>
      </c>
    </row>
    <row r="18" spans="1:6" x14ac:dyDescent="0.35">
      <c r="A18">
        <v>0</v>
      </c>
      <c r="B18">
        <v>36.7669</v>
      </c>
      <c r="C18">
        <f t="shared" si="0"/>
        <v>50.559251067624494</v>
      </c>
      <c r="D18">
        <f t="shared" si="1"/>
        <v>-13.792351067624494</v>
      </c>
      <c r="E18">
        <f t="shared" si="2"/>
        <v>190.22894797260253</v>
      </c>
      <c r="F18">
        <f t="shared" si="3"/>
        <v>0.37512956130716746</v>
      </c>
    </row>
    <row r="19" spans="1:6" x14ac:dyDescent="0.35">
      <c r="A19">
        <v>0</v>
      </c>
      <c r="B19">
        <v>34.861699999999999</v>
      </c>
      <c r="C19">
        <f t="shared" si="0"/>
        <v>50.559251067624494</v>
      </c>
      <c r="D19">
        <f t="shared" si="1"/>
        <v>-15.697551067624495</v>
      </c>
      <c r="E19">
        <f t="shared" si="2"/>
        <v>246.41310952067892</v>
      </c>
      <c r="F19">
        <f t="shared" si="3"/>
        <v>0.4502807111421559</v>
      </c>
    </row>
    <row r="20" spans="1:6" x14ac:dyDescent="0.35">
      <c r="A20">
        <v>0</v>
      </c>
      <c r="B20">
        <v>37.066600000000001</v>
      </c>
      <c r="C20">
        <f t="shared" si="0"/>
        <v>50.559251067624494</v>
      </c>
      <c r="D20">
        <f t="shared" si="1"/>
        <v>-13.492651067624493</v>
      </c>
      <c r="E20">
        <f t="shared" si="2"/>
        <v>182.05163283266836</v>
      </c>
      <c r="F20">
        <f t="shared" si="3"/>
        <v>0.36401102522552631</v>
      </c>
    </row>
    <row r="21" spans="1:6" x14ac:dyDescent="0.35">
      <c r="A21">
        <v>0</v>
      </c>
      <c r="B21">
        <v>36.027700000000003</v>
      </c>
      <c r="C21">
        <f t="shared" si="0"/>
        <v>50.559251067624494</v>
      </c>
      <c r="D21">
        <f t="shared" si="1"/>
        <v>-14.531551067624491</v>
      </c>
      <c r="E21">
        <f t="shared" si="2"/>
        <v>211.1659764309785</v>
      </c>
      <c r="F21">
        <f t="shared" si="3"/>
        <v>0.40334384564167264</v>
      </c>
    </row>
    <row r="22" spans="1:6" x14ac:dyDescent="0.35">
      <c r="A22">
        <v>0</v>
      </c>
      <c r="B22">
        <v>24.7</v>
      </c>
      <c r="C22">
        <f t="shared" si="0"/>
        <v>50.559251067624494</v>
      </c>
      <c r="D22">
        <f t="shared" si="1"/>
        <v>-25.859251067624495</v>
      </c>
      <c r="E22">
        <f t="shared" si="2"/>
        <v>668.70086577843858</v>
      </c>
      <c r="F22">
        <f t="shared" si="3"/>
        <v>1.0469332416042305</v>
      </c>
    </row>
    <row r="23" spans="1:6" x14ac:dyDescent="0.35">
      <c r="A23">
        <v>0</v>
      </c>
      <c r="B23">
        <v>36.473799999999997</v>
      </c>
      <c r="C23">
        <f t="shared" si="0"/>
        <v>50.559251067624494</v>
      </c>
      <c r="D23">
        <f t="shared" si="1"/>
        <v>-14.085451067624497</v>
      </c>
      <c r="E23">
        <f t="shared" si="2"/>
        <v>198.39993177844408</v>
      </c>
      <c r="F23">
        <f t="shared" si="3"/>
        <v>0.38617997213409344</v>
      </c>
    </row>
    <row r="24" spans="1:6" x14ac:dyDescent="0.35">
      <c r="A24">
        <v>0</v>
      </c>
      <c r="B24">
        <v>32.857900000000001</v>
      </c>
      <c r="C24">
        <f t="shared" si="0"/>
        <v>50.559251067624494</v>
      </c>
      <c r="D24">
        <f t="shared" si="1"/>
        <v>-17.701351067624493</v>
      </c>
      <c r="E24">
        <f t="shared" si="2"/>
        <v>313.3378296192908</v>
      </c>
      <c r="F24">
        <f t="shared" si="3"/>
        <v>0.53872435754033254</v>
      </c>
    </row>
    <row r="25" spans="1:6" x14ac:dyDescent="0.35">
      <c r="A25">
        <v>0</v>
      </c>
      <c r="B25">
        <v>36.473799999999997</v>
      </c>
      <c r="C25">
        <f t="shared" si="0"/>
        <v>50.559251067624494</v>
      </c>
      <c r="D25">
        <f t="shared" si="1"/>
        <v>-14.085451067624497</v>
      </c>
      <c r="E25">
        <f t="shared" si="2"/>
        <v>198.39993177844408</v>
      </c>
      <c r="F25">
        <f t="shared" si="3"/>
        <v>0.38617997213409344</v>
      </c>
    </row>
    <row r="26" spans="1:6" x14ac:dyDescent="0.35">
      <c r="A26">
        <v>0</v>
      </c>
      <c r="B26">
        <v>32.857900000000001</v>
      </c>
      <c r="C26">
        <f t="shared" si="0"/>
        <v>50.559251067624494</v>
      </c>
      <c r="D26">
        <f t="shared" si="1"/>
        <v>-17.701351067624493</v>
      </c>
      <c r="E26">
        <f t="shared" si="2"/>
        <v>313.3378296192908</v>
      </c>
      <c r="F26">
        <f t="shared" si="3"/>
        <v>0.53872435754033254</v>
      </c>
    </row>
    <row r="27" spans="1:6" x14ac:dyDescent="0.35">
      <c r="A27">
        <v>1</v>
      </c>
      <c r="B27">
        <v>54.250100000000003</v>
      </c>
      <c r="C27">
        <f t="shared" si="0"/>
        <v>46.038588483627407</v>
      </c>
      <c r="D27">
        <f t="shared" si="1"/>
        <v>8.211511516372596</v>
      </c>
      <c r="E27">
        <f t="shared" si="2"/>
        <v>67.428921383519764</v>
      </c>
      <c r="F27">
        <f t="shared" si="3"/>
        <v>0.15136398857094449</v>
      </c>
    </row>
    <row r="28" spans="1:6" x14ac:dyDescent="0.35">
      <c r="A28">
        <v>1</v>
      </c>
      <c r="B28">
        <v>52.6</v>
      </c>
      <c r="C28">
        <f t="shared" si="0"/>
        <v>46.038588483627407</v>
      </c>
      <c r="D28">
        <f t="shared" si="1"/>
        <v>6.5614115163725941</v>
      </c>
      <c r="E28">
        <f t="shared" si="2"/>
        <v>43.052121087186904</v>
      </c>
      <c r="F28">
        <f t="shared" si="3"/>
        <v>0.1247416638093649</v>
      </c>
    </row>
    <row r="29" spans="1:6" x14ac:dyDescent="0.35">
      <c r="A29">
        <v>1</v>
      </c>
      <c r="B29">
        <v>56.420400000000001</v>
      </c>
      <c r="C29">
        <f t="shared" si="0"/>
        <v>46.038588483627407</v>
      </c>
      <c r="D29">
        <f t="shared" si="1"/>
        <v>10.381811516372593</v>
      </c>
      <c r="E29">
        <f t="shared" si="2"/>
        <v>107.78201036148661</v>
      </c>
      <c r="F29">
        <f t="shared" si="3"/>
        <v>0.1840081161489921</v>
      </c>
    </row>
    <row r="30" spans="1:6" x14ac:dyDescent="0.35">
      <c r="A30">
        <v>0</v>
      </c>
      <c r="B30">
        <v>41.4056</v>
      </c>
      <c r="C30">
        <f t="shared" si="0"/>
        <v>50.559251067624494</v>
      </c>
      <c r="D30">
        <f t="shared" si="1"/>
        <v>-9.1536510676244944</v>
      </c>
      <c r="E30">
        <f t="shared" si="2"/>
        <v>83.789327867823047</v>
      </c>
      <c r="F30">
        <f t="shared" si="3"/>
        <v>0.22107277922852209</v>
      </c>
    </row>
    <row r="31" spans="1:6" x14ac:dyDescent="0.35">
      <c r="A31">
        <v>0</v>
      </c>
      <c r="B31">
        <v>35.162799999999997</v>
      </c>
      <c r="C31">
        <f t="shared" si="0"/>
        <v>50.559251067624494</v>
      </c>
      <c r="D31">
        <f t="shared" si="1"/>
        <v>-15.396451067624497</v>
      </c>
      <c r="E31">
        <f t="shared" si="2"/>
        <v>237.05070547775551</v>
      </c>
      <c r="F31">
        <f t="shared" si="3"/>
        <v>0.4378619184941045</v>
      </c>
    </row>
    <row r="32" spans="1:6" x14ac:dyDescent="0.35">
      <c r="A32">
        <v>0</v>
      </c>
      <c r="B32">
        <v>34.749400000000001</v>
      </c>
      <c r="C32">
        <f t="shared" si="0"/>
        <v>50.559251067624494</v>
      </c>
      <c r="D32">
        <f t="shared" si="1"/>
        <v>-15.809851067624493</v>
      </c>
      <c r="E32">
        <f t="shared" si="2"/>
        <v>249.95139078046731</v>
      </c>
      <c r="F32">
        <f t="shared" si="3"/>
        <v>0.45496759850888052</v>
      </c>
    </row>
    <row r="33" spans="1:6" x14ac:dyDescent="0.35">
      <c r="A33">
        <v>0</v>
      </c>
      <c r="B33">
        <v>34.9</v>
      </c>
      <c r="C33">
        <f t="shared" si="0"/>
        <v>50.559251067624494</v>
      </c>
      <c r="D33">
        <f t="shared" si="1"/>
        <v>-15.659251067624496</v>
      </c>
      <c r="E33">
        <f t="shared" si="2"/>
        <v>245.21214399889891</v>
      </c>
      <c r="F33">
        <f t="shared" si="3"/>
        <v>0.4486891423388108</v>
      </c>
    </row>
    <row r="34" spans="1:6" x14ac:dyDescent="0.35">
      <c r="A34">
        <v>0</v>
      </c>
      <c r="B34">
        <v>30.6</v>
      </c>
      <c r="C34">
        <f t="shared" si="0"/>
        <v>50.559251067624494</v>
      </c>
      <c r="D34">
        <f t="shared" si="1"/>
        <v>-19.959251067624493</v>
      </c>
      <c r="E34">
        <f t="shared" si="2"/>
        <v>398.37170318046947</v>
      </c>
      <c r="F34">
        <f t="shared" si="3"/>
        <v>0.65226310678511412</v>
      </c>
    </row>
    <row r="35" spans="1:6" x14ac:dyDescent="0.35">
      <c r="A35">
        <v>0</v>
      </c>
      <c r="B35">
        <v>31.7</v>
      </c>
      <c r="C35">
        <f t="shared" si="0"/>
        <v>50.559251067624494</v>
      </c>
      <c r="D35">
        <f t="shared" si="1"/>
        <v>-18.859251067624495</v>
      </c>
      <c r="E35">
        <f t="shared" si="2"/>
        <v>355.67135083169563</v>
      </c>
      <c r="F35">
        <f t="shared" si="3"/>
        <v>0.59492905576102506</v>
      </c>
    </row>
    <row r="36" spans="1:6" x14ac:dyDescent="0.35">
      <c r="A36">
        <v>0</v>
      </c>
      <c r="B36">
        <v>47.847799999999999</v>
      </c>
      <c r="C36">
        <f t="shared" si="0"/>
        <v>50.559251067624494</v>
      </c>
      <c r="D36">
        <f t="shared" si="1"/>
        <v>-2.7114510676244947</v>
      </c>
      <c r="E36">
        <f t="shared" si="2"/>
        <v>7.3519668921220127</v>
      </c>
      <c r="F36">
        <f t="shared" si="3"/>
        <v>5.6668249483246766E-2</v>
      </c>
    </row>
    <row r="37" spans="1:6" x14ac:dyDescent="0.35">
      <c r="A37">
        <v>0</v>
      </c>
      <c r="B37">
        <v>50.243600000000001</v>
      </c>
      <c r="C37">
        <f t="shared" si="0"/>
        <v>50.559251067624494</v>
      </c>
      <c r="D37">
        <f t="shared" si="1"/>
        <v>-0.31565106762449346</v>
      </c>
      <c r="E37">
        <f t="shared" si="2"/>
        <v>9.9635596492482548E-2</v>
      </c>
      <c r="F37">
        <f t="shared" si="3"/>
        <v>6.2824134342382605E-3</v>
      </c>
    </row>
    <row r="38" spans="1:6" x14ac:dyDescent="0.35">
      <c r="A38">
        <v>0</v>
      </c>
      <c r="B38">
        <v>47.2</v>
      </c>
      <c r="C38">
        <f t="shared" si="0"/>
        <v>50.559251067624494</v>
      </c>
      <c r="D38">
        <f t="shared" si="1"/>
        <v>-3.3592510676244913</v>
      </c>
      <c r="E38">
        <f t="shared" si="2"/>
        <v>11.284567735336285</v>
      </c>
      <c r="F38">
        <f t="shared" si="3"/>
        <v>7.1170573466620576E-2</v>
      </c>
    </row>
    <row r="39" spans="1:6" x14ac:dyDescent="0.35">
      <c r="A39">
        <v>0</v>
      </c>
      <c r="B39">
        <v>46.9</v>
      </c>
      <c r="C39">
        <f t="shared" si="0"/>
        <v>50.559251067624494</v>
      </c>
      <c r="D39">
        <f t="shared" si="1"/>
        <v>-3.6592510676244956</v>
      </c>
      <c r="E39">
        <f t="shared" si="2"/>
        <v>13.39011837591101</v>
      </c>
      <c r="F39">
        <f t="shared" si="3"/>
        <v>7.802241082355002E-2</v>
      </c>
    </row>
    <row r="40" spans="1:6" x14ac:dyDescent="0.35">
      <c r="A40">
        <v>0</v>
      </c>
      <c r="B40">
        <v>28.4</v>
      </c>
      <c r="C40">
        <f t="shared" si="0"/>
        <v>50.559251067624494</v>
      </c>
      <c r="D40">
        <f t="shared" si="1"/>
        <v>-22.159251067624496</v>
      </c>
      <c r="E40">
        <f t="shared" si="2"/>
        <v>491.03240787801735</v>
      </c>
      <c r="F40">
        <f t="shared" si="3"/>
        <v>0.78025531928255265</v>
      </c>
    </row>
    <row r="41" spans="1:6" x14ac:dyDescent="0.35">
      <c r="A41">
        <v>0</v>
      </c>
      <c r="B41">
        <v>27.9711</v>
      </c>
      <c r="C41">
        <f t="shared" si="0"/>
        <v>50.559251067624494</v>
      </c>
      <c r="D41">
        <f t="shared" si="1"/>
        <v>-22.588151067624494</v>
      </c>
      <c r="E41">
        <f t="shared" si="2"/>
        <v>510.2245686538256</v>
      </c>
      <c r="F41">
        <f t="shared" si="3"/>
        <v>0.80755319124469527</v>
      </c>
    </row>
    <row r="42" spans="1:6" x14ac:dyDescent="0.35">
      <c r="A42">
        <v>0</v>
      </c>
      <c r="B42">
        <v>50.4</v>
      </c>
      <c r="C42">
        <f t="shared" si="0"/>
        <v>50.559251067624494</v>
      </c>
      <c r="D42">
        <f t="shared" si="1"/>
        <v>-0.15925106762449559</v>
      </c>
      <c r="E42">
        <f t="shared" si="2"/>
        <v>2.5360902539541666E-2</v>
      </c>
      <c r="F42">
        <f t="shared" si="3"/>
        <v>3.1597434052479285E-3</v>
      </c>
    </row>
    <row r="43" spans="1:6" x14ac:dyDescent="0.35">
      <c r="A43">
        <v>0</v>
      </c>
      <c r="B43">
        <v>54.05</v>
      </c>
      <c r="C43">
        <f t="shared" si="0"/>
        <v>50.559251067624494</v>
      </c>
      <c r="D43">
        <f t="shared" si="1"/>
        <v>3.490748932375503</v>
      </c>
      <c r="E43">
        <f t="shared" si="2"/>
        <v>12.185328108880714</v>
      </c>
      <c r="F43">
        <f t="shared" si="3"/>
        <v>6.4583699026373786E-2</v>
      </c>
    </row>
    <row r="44" spans="1:6" x14ac:dyDescent="0.35">
      <c r="A44">
        <v>0</v>
      </c>
      <c r="B44">
        <v>59.7</v>
      </c>
      <c r="C44">
        <f t="shared" si="0"/>
        <v>50.559251067624494</v>
      </c>
      <c r="D44">
        <f t="shared" si="1"/>
        <v>9.1407489323755087</v>
      </c>
      <c r="E44">
        <f t="shared" si="2"/>
        <v>83.553291044724006</v>
      </c>
      <c r="F44">
        <f t="shared" si="3"/>
        <v>0.1531113724015998</v>
      </c>
    </row>
    <row r="45" spans="1:6" x14ac:dyDescent="0.35">
      <c r="A45">
        <v>0</v>
      </c>
      <c r="B45">
        <v>52.749600000000001</v>
      </c>
      <c r="C45">
        <f t="shared" si="0"/>
        <v>50.559251067624494</v>
      </c>
      <c r="D45">
        <f t="shared" si="1"/>
        <v>2.1903489323755068</v>
      </c>
      <c r="E45">
        <f t="shared" si="2"/>
        <v>4.7976284455585221</v>
      </c>
      <c r="F45">
        <f t="shared" si="3"/>
        <v>4.1523517379762252E-2</v>
      </c>
    </row>
    <row r="46" spans="1:6" x14ac:dyDescent="0.35">
      <c r="A46">
        <v>0</v>
      </c>
      <c r="B46">
        <v>40</v>
      </c>
      <c r="C46">
        <f t="shared" si="0"/>
        <v>50.559251067624494</v>
      </c>
      <c r="D46">
        <f t="shared" si="1"/>
        <v>-10.559251067624494</v>
      </c>
      <c r="E46">
        <f t="shared" si="2"/>
        <v>111.49778310912902</v>
      </c>
      <c r="F46">
        <f t="shared" si="3"/>
        <v>0.26398127669061233</v>
      </c>
    </row>
    <row r="47" spans="1:6" x14ac:dyDescent="0.35">
      <c r="A47">
        <v>0</v>
      </c>
      <c r="B47">
        <v>40.9</v>
      </c>
      <c r="C47">
        <f t="shared" si="0"/>
        <v>50.559251067624494</v>
      </c>
      <c r="D47">
        <f t="shared" si="1"/>
        <v>-9.6592510676244956</v>
      </c>
      <c r="E47">
        <f t="shared" si="2"/>
        <v>93.301131187404962</v>
      </c>
      <c r="F47">
        <f t="shared" si="3"/>
        <v>0.23616750776588011</v>
      </c>
    </row>
    <row r="48" spans="1:6" x14ac:dyDescent="0.35">
      <c r="A48">
        <v>0</v>
      </c>
      <c r="B48">
        <v>40.5</v>
      </c>
      <c r="C48">
        <f t="shared" si="0"/>
        <v>50.559251067624494</v>
      </c>
      <c r="D48">
        <f t="shared" si="1"/>
        <v>-10.059251067624494</v>
      </c>
      <c r="E48">
        <f t="shared" si="2"/>
        <v>101.18853204150453</v>
      </c>
      <c r="F48">
        <f t="shared" si="3"/>
        <v>0.24837656957097518</v>
      </c>
    </row>
    <row r="49" spans="1:6" x14ac:dyDescent="0.35">
      <c r="A49">
        <v>0</v>
      </c>
      <c r="B49">
        <v>29.9499</v>
      </c>
      <c r="C49">
        <f t="shared" si="0"/>
        <v>50.559251067624494</v>
      </c>
      <c r="D49">
        <f t="shared" si="1"/>
        <v>-20.609351067624495</v>
      </c>
      <c r="E49">
        <f t="shared" si="2"/>
        <v>424.74535142859492</v>
      </c>
      <c r="F49">
        <f t="shared" si="3"/>
        <v>0.68812754191581593</v>
      </c>
    </row>
    <row r="50" spans="1:6" x14ac:dyDescent="0.35">
      <c r="A50">
        <v>0</v>
      </c>
      <c r="B50">
        <v>31.4</v>
      </c>
      <c r="C50">
        <f t="shared" si="0"/>
        <v>50.559251067624494</v>
      </c>
      <c r="D50">
        <f t="shared" si="1"/>
        <v>-19.159251067624496</v>
      </c>
      <c r="E50">
        <f t="shared" si="2"/>
        <v>367.07690147227038</v>
      </c>
      <c r="F50">
        <f t="shared" si="3"/>
        <v>0.61016723145300944</v>
      </c>
    </row>
    <row r="51" spans="1:6" x14ac:dyDescent="0.35">
      <c r="A51">
        <v>0</v>
      </c>
      <c r="B51">
        <v>56.991500000000002</v>
      </c>
      <c r="C51">
        <f t="shared" si="0"/>
        <v>50.559251067624494</v>
      </c>
      <c r="D51">
        <f t="shared" si="1"/>
        <v>6.4322489323755079</v>
      </c>
      <c r="E51">
        <f t="shared" si="2"/>
        <v>41.373826328045858</v>
      </c>
      <c r="F51">
        <f t="shared" si="3"/>
        <v>0.11286330299036712</v>
      </c>
    </row>
    <row r="52" spans="1:6" x14ac:dyDescent="0.35">
      <c r="A52">
        <v>0</v>
      </c>
      <c r="B52">
        <v>46.5</v>
      </c>
      <c r="C52">
        <f t="shared" si="0"/>
        <v>50.559251067624494</v>
      </c>
      <c r="D52">
        <f t="shared" si="1"/>
        <v>-4.0592510676244942</v>
      </c>
      <c r="E52">
        <f t="shared" si="2"/>
        <v>16.477519230010596</v>
      </c>
      <c r="F52">
        <f t="shared" si="3"/>
        <v>8.7295721884397728E-2</v>
      </c>
    </row>
    <row r="53" spans="1:6" x14ac:dyDescent="0.35">
      <c r="A53">
        <v>0</v>
      </c>
      <c r="B53">
        <v>49.6</v>
      </c>
      <c r="C53">
        <f t="shared" si="0"/>
        <v>50.559251067624494</v>
      </c>
      <c r="D53">
        <f t="shared" si="1"/>
        <v>-0.95925106762449275</v>
      </c>
      <c r="E53">
        <f t="shared" si="2"/>
        <v>0.92016261073872918</v>
      </c>
      <c r="F53">
        <f t="shared" si="3"/>
        <v>1.9339739266622837E-2</v>
      </c>
    </row>
    <row r="54" spans="1:6" x14ac:dyDescent="0.35">
      <c r="A54">
        <v>0</v>
      </c>
      <c r="B54">
        <v>42</v>
      </c>
      <c r="C54">
        <f t="shared" si="0"/>
        <v>50.559251067624494</v>
      </c>
      <c r="D54">
        <f t="shared" si="1"/>
        <v>-8.5592510676244942</v>
      </c>
      <c r="E54">
        <f t="shared" si="2"/>
        <v>73.26077883863104</v>
      </c>
      <c r="F54">
        <f t="shared" si="3"/>
        <v>0.20379169208629749</v>
      </c>
    </row>
    <row r="55" spans="1:6" x14ac:dyDescent="0.35">
      <c r="A55">
        <v>0</v>
      </c>
      <c r="B55">
        <v>49.949399999999997</v>
      </c>
      <c r="C55">
        <f t="shared" si="0"/>
        <v>50.559251067624494</v>
      </c>
      <c r="D55">
        <f t="shared" si="1"/>
        <v>-0.60985106762449703</v>
      </c>
      <c r="E55">
        <f t="shared" si="2"/>
        <v>0.37191832468273883</v>
      </c>
      <c r="F55">
        <f t="shared" si="3"/>
        <v>1.2209377242259107E-2</v>
      </c>
    </row>
    <row r="56" spans="1:6" x14ac:dyDescent="0.35">
      <c r="A56">
        <v>0</v>
      </c>
      <c r="B56">
        <v>45.3</v>
      </c>
      <c r="C56">
        <f t="shared" si="0"/>
        <v>50.559251067624494</v>
      </c>
      <c r="D56">
        <f t="shared" si="1"/>
        <v>-5.259251067624497</v>
      </c>
      <c r="E56">
        <f t="shared" si="2"/>
        <v>27.659721792309412</v>
      </c>
      <c r="F56">
        <f t="shared" si="3"/>
        <v>0.11609825756345468</v>
      </c>
    </row>
    <row r="57" spans="1:6" x14ac:dyDescent="0.35">
      <c r="A57">
        <v>0</v>
      </c>
      <c r="B57">
        <v>45.5</v>
      </c>
      <c r="C57">
        <f t="shared" si="0"/>
        <v>50.559251067624494</v>
      </c>
      <c r="D57">
        <f t="shared" si="1"/>
        <v>-5.0592510676244942</v>
      </c>
      <c r="E57">
        <f t="shared" si="2"/>
        <v>25.596021365259585</v>
      </c>
      <c r="F57">
        <f t="shared" si="3"/>
        <v>0.11119233115658229</v>
      </c>
    </row>
    <row r="58" spans="1:6" x14ac:dyDescent="0.35">
      <c r="A58">
        <v>0</v>
      </c>
      <c r="B58">
        <v>42.8</v>
      </c>
      <c r="C58">
        <f t="shared" si="0"/>
        <v>50.559251067624494</v>
      </c>
      <c r="D58">
        <f t="shared" si="1"/>
        <v>-7.759251067624497</v>
      </c>
      <c r="E58">
        <f t="shared" si="2"/>
        <v>60.205977130431897</v>
      </c>
      <c r="F58">
        <f t="shared" si="3"/>
        <v>0.1812909127949649</v>
      </c>
    </row>
    <row r="59" spans="1:6" x14ac:dyDescent="0.35">
      <c r="A59">
        <v>0</v>
      </c>
      <c r="B59">
        <v>43.7</v>
      </c>
      <c r="C59">
        <f t="shared" si="0"/>
        <v>50.559251067624494</v>
      </c>
      <c r="D59">
        <f t="shared" si="1"/>
        <v>-6.8592510676244913</v>
      </c>
      <c r="E59">
        <f t="shared" si="2"/>
        <v>47.049325208707721</v>
      </c>
      <c r="F59">
        <f t="shared" si="3"/>
        <v>0.15696226699369545</v>
      </c>
    </row>
    <row r="60" spans="1:6" x14ac:dyDescent="0.35">
      <c r="A60">
        <v>0</v>
      </c>
      <c r="B60">
        <v>42.904000000000003</v>
      </c>
      <c r="C60">
        <f t="shared" si="0"/>
        <v>50.559251067624494</v>
      </c>
      <c r="D60">
        <f t="shared" si="1"/>
        <v>-7.6552510676244907</v>
      </c>
      <c r="E60">
        <f t="shared" si="2"/>
        <v>58.602868908365906</v>
      </c>
      <c r="F60">
        <f t="shared" si="3"/>
        <v>0.17842744423887028</v>
      </c>
    </row>
    <row r="61" spans="1:6" x14ac:dyDescent="0.35">
      <c r="A61">
        <v>0</v>
      </c>
      <c r="B61">
        <v>43.261699999999998</v>
      </c>
      <c r="C61">
        <f t="shared" si="0"/>
        <v>50.559251067624494</v>
      </c>
      <c r="D61">
        <f t="shared" si="1"/>
        <v>-7.2975510676244966</v>
      </c>
      <c r="E61">
        <f t="shared" si="2"/>
        <v>53.254251584587429</v>
      </c>
      <c r="F61">
        <f t="shared" si="3"/>
        <v>0.16868387205367558</v>
      </c>
    </row>
    <row r="62" spans="1:6" x14ac:dyDescent="0.35">
      <c r="A62">
        <v>0</v>
      </c>
      <c r="B62">
        <v>37.5899</v>
      </c>
      <c r="C62">
        <f t="shared" si="0"/>
        <v>50.559251067624494</v>
      </c>
      <c r="D62">
        <f t="shared" si="1"/>
        <v>-12.969351067624494</v>
      </c>
      <c r="E62">
        <f t="shared" si="2"/>
        <v>168.20406711529262</v>
      </c>
      <c r="F62">
        <f t="shared" si="3"/>
        <v>0.34502222851416187</v>
      </c>
    </row>
    <row r="63" spans="1:6" x14ac:dyDescent="0.35">
      <c r="A63">
        <v>0</v>
      </c>
      <c r="B63">
        <v>36.655700000000003</v>
      </c>
      <c r="C63">
        <f t="shared" si="0"/>
        <v>50.559251067624494</v>
      </c>
      <c r="D63">
        <f t="shared" si="1"/>
        <v>-13.903551067624491</v>
      </c>
      <c r="E63">
        <f t="shared" si="2"/>
        <v>193.30873229004212</v>
      </c>
      <c r="F63">
        <f t="shared" si="3"/>
        <v>0.37930120193106365</v>
      </c>
    </row>
    <row r="64" spans="1:6" x14ac:dyDescent="0.35">
      <c r="A64">
        <v>0</v>
      </c>
      <c r="B64">
        <v>34.434100000000001</v>
      </c>
      <c r="C64">
        <f t="shared" si="0"/>
        <v>50.559251067624494</v>
      </c>
      <c r="D64">
        <f t="shared" si="1"/>
        <v>-16.125151067624493</v>
      </c>
      <c r="E64">
        <f t="shared" si="2"/>
        <v>260.02049695371136</v>
      </c>
      <c r="F64">
        <f t="shared" si="3"/>
        <v>0.46829018524150456</v>
      </c>
    </row>
    <row r="65" spans="1:6" x14ac:dyDescent="0.35">
      <c r="A65">
        <v>0</v>
      </c>
      <c r="B65">
        <v>31.366900000000001</v>
      </c>
      <c r="C65">
        <f t="shared" si="0"/>
        <v>50.559251067624494</v>
      </c>
      <c r="D65">
        <f t="shared" si="1"/>
        <v>-19.192351067624493</v>
      </c>
      <c r="E65">
        <f t="shared" si="2"/>
        <v>368.34633950294705</v>
      </c>
      <c r="F65">
        <f t="shared" si="3"/>
        <v>0.61186636446778264</v>
      </c>
    </row>
    <row r="66" spans="1:6" x14ac:dyDescent="0.35">
      <c r="A66">
        <v>0</v>
      </c>
      <c r="B66">
        <v>41.566099999999999</v>
      </c>
      <c r="C66">
        <f t="shared" si="0"/>
        <v>50.559251067624494</v>
      </c>
      <c r="D66">
        <f t="shared" si="1"/>
        <v>-8.9931510676244955</v>
      </c>
      <c r="E66">
        <f t="shared" si="2"/>
        <v>80.876766125115608</v>
      </c>
      <c r="F66">
        <f t="shared" si="3"/>
        <v>0.21635782687393082</v>
      </c>
    </row>
    <row r="67" spans="1:6" x14ac:dyDescent="0.35">
      <c r="A67">
        <v>0</v>
      </c>
      <c r="B67">
        <v>44.707999999999998</v>
      </c>
      <c r="C67">
        <f t="shared" ref="C67:C130" si="4">$I$2+($I$3*A67)</f>
        <v>50.559251067624494</v>
      </c>
      <c r="D67">
        <f t="shared" ref="D67:D130" si="5">B67-C67</f>
        <v>-5.8512510676244958</v>
      </c>
      <c r="E67">
        <f t="shared" ref="E67:E130" si="6">D67^2</f>
        <v>34.237139056376805</v>
      </c>
      <c r="F67">
        <f t="shared" ref="F67:F130" si="7">ABS((B67-C67)/B67)</f>
        <v>0.13087704812616302</v>
      </c>
    </row>
    <row r="68" spans="1:6" x14ac:dyDescent="0.35">
      <c r="A68">
        <v>0</v>
      </c>
      <c r="B68">
        <v>59.536099999999998</v>
      </c>
      <c r="C68">
        <f t="shared" si="4"/>
        <v>50.559251067624494</v>
      </c>
      <c r="D68">
        <f t="shared" si="5"/>
        <v>8.9768489323755034</v>
      </c>
      <c r="E68">
        <f t="shared" si="6"/>
        <v>80.583816754691213</v>
      </c>
      <c r="F68">
        <f t="shared" si="7"/>
        <v>0.15077992902416357</v>
      </c>
    </row>
    <row r="69" spans="1:6" x14ac:dyDescent="0.35">
      <c r="A69">
        <v>0</v>
      </c>
      <c r="B69">
        <v>59.438099999999999</v>
      </c>
      <c r="C69">
        <f t="shared" si="4"/>
        <v>50.559251067624494</v>
      </c>
      <c r="D69">
        <f t="shared" si="5"/>
        <v>8.8788489323755044</v>
      </c>
      <c r="E69">
        <f t="shared" si="6"/>
        <v>78.833958363945641</v>
      </c>
      <c r="F69">
        <f t="shared" si="7"/>
        <v>0.14937975696355543</v>
      </c>
    </row>
    <row r="70" spans="1:6" x14ac:dyDescent="0.35">
      <c r="A70">
        <v>0</v>
      </c>
      <c r="B70">
        <v>46.2</v>
      </c>
      <c r="C70">
        <f t="shared" si="4"/>
        <v>50.559251067624494</v>
      </c>
      <c r="D70">
        <f t="shared" si="5"/>
        <v>-4.3592510676244913</v>
      </c>
      <c r="E70">
        <f t="shared" si="6"/>
        <v>19.003069870585268</v>
      </c>
      <c r="F70">
        <f t="shared" si="7"/>
        <v>9.4356083714815825E-2</v>
      </c>
    </row>
    <row r="71" spans="1:6" x14ac:dyDescent="0.35">
      <c r="A71">
        <v>0</v>
      </c>
      <c r="B71">
        <v>41.399000000000001</v>
      </c>
      <c r="C71">
        <f t="shared" si="4"/>
        <v>50.559251067624494</v>
      </c>
      <c r="D71">
        <f t="shared" si="5"/>
        <v>-9.1602510676244933</v>
      </c>
      <c r="E71">
        <f t="shared" si="6"/>
        <v>83.910199621915666</v>
      </c>
      <c r="F71">
        <f t="shared" si="7"/>
        <v>0.22126744770705797</v>
      </c>
    </row>
    <row r="72" spans="1:6" x14ac:dyDescent="0.35">
      <c r="A72">
        <v>0</v>
      </c>
      <c r="B72">
        <v>44.515900000000002</v>
      </c>
      <c r="C72">
        <f t="shared" si="4"/>
        <v>50.559251067624494</v>
      </c>
      <c r="D72">
        <f t="shared" si="5"/>
        <v>-6.0433510676244921</v>
      </c>
      <c r="E72">
        <f t="shared" si="6"/>
        <v>36.522092126558086</v>
      </c>
      <c r="F72">
        <f t="shared" si="7"/>
        <v>0.13575713548697188</v>
      </c>
    </row>
    <row r="73" spans="1:6" x14ac:dyDescent="0.35">
      <c r="A73">
        <v>0</v>
      </c>
      <c r="B73">
        <v>42.488799999999998</v>
      </c>
      <c r="C73">
        <f t="shared" si="4"/>
        <v>50.559251067624494</v>
      </c>
      <c r="D73">
        <f t="shared" si="5"/>
        <v>-8.0704510676244965</v>
      </c>
      <c r="E73">
        <f t="shared" si="6"/>
        <v>65.132180434921381</v>
      </c>
      <c r="F73">
        <f t="shared" si="7"/>
        <v>0.18994302186986917</v>
      </c>
    </row>
    <row r="74" spans="1:6" x14ac:dyDescent="0.35">
      <c r="A74">
        <v>0</v>
      </c>
      <c r="B74">
        <v>35.799999999999997</v>
      </c>
      <c r="C74">
        <f t="shared" si="4"/>
        <v>50.559251067624494</v>
      </c>
      <c r="D74">
        <f t="shared" si="5"/>
        <v>-14.759251067624497</v>
      </c>
      <c r="E74">
        <f t="shared" si="6"/>
        <v>217.83549207717485</v>
      </c>
      <c r="F74">
        <f t="shared" si="7"/>
        <v>0.41226958289453908</v>
      </c>
    </row>
    <row r="75" spans="1:6" x14ac:dyDescent="0.35">
      <c r="A75">
        <v>0</v>
      </c>
      <c r="B75">
        <v>23.4</v>
      </c>
      <c r="C75">
        <f t="shared" si="4"/>
        <v>50.559251067624494</v>
      </c>
      <c r="D75">
        <f t="shared" si="5"/>
        <v>-27.159251067624496</v>
      </c>
      <c r="E75">
        <f t="shared" si="6"/>
        <v>737.62491855426231</v>
      </c>
      <c r="F75">
        <f t="shared" si="7"/>
        <v>1.1606517550266879</v>
      </c>
    </row>
    <row r="76" spans="1:6" x14ac:dyDescent="0.35">
      <c r="A76">
        <v>0</v>
      </c>
      <c r="B76">
        <v>33.049900000000001</v>
      </c>
      <c r="C76">
        <f t="shared" si="4"/>
        <v>50.559251067624494</v>
      </c>
      <c r="D76">
        <f t="shared" si="5"/>
        <v>-17.509351067624493</v>
      </c>
      <c r="E76">
        <f t="shared" si="6"/>
        <v>306.57737480932298</v>
      </c>
      <c r="F76">
        <f t="shared" si="7"/>
        <v>0.52978529640405847</v>
      </c>
    </row>
    <row r="77" spans="1:6" x14ac:dyDescent="0.35">
      <c r="A77">
        <v>0</v>
      </c>
      <c r="B77">
        <v>33.603200000000001</v>
      </c>
      <c r="C77">
        <f t="shared" si="4"/>
        <v>50.559251067624494</v>
      </c>
      <c r="D77">
        <f t="shared" si="5"/>
        <v>-16.956051067624493</v>
      </c>
      <c r="E77">
        <f t="shared" si="6"/>
        <v>287.50766780788973</v>
      </c>
      <c r="F77">
        <f t="shared" si="7"/>
        <v>0.50459632022023182</v>
      </c>
    </row>
    <row r="78" spans="1:6" x14ac:dyDescent="0.35">
      <c r="A78">
        <v>0</v>
      </c>
      <c r="B78">
        <v>42</v>
      </c>
      <c r="C78">
        <f t="shared" si="4"/>
        <v>50.559251067624494</v>
      </c>
      <c r="D78">
        <f t="shared" si="5"/>
        <v>-8.5592510676244942</v>
      </c>
      <c r="E78">
        <f t="shared" si="6"/>
        <v>73.26077883863104</v>
      </c>
      <c r="F78">
        <f t="shared" si="7"/>
        <v>0.20379169208629749</v>
      </c>
    </row>
    <row r="79" spans="1:6" x14ac:dyDescent="0.35">
      <c r="A79">
        <v>0</v>
      </c>
      <c r="B79">
        <v>37.487400000000001</v>
      </c>
      <c r="C79">
        <f t="shared" si="4"/>
        <v>50.559251067624494</v>
      </c>
      <c r="D79">
        <f t="shared" si="5"/>
        <v>-13.071851067624493</v>
      </c>
      <c r="E79">
        <f t="shared" si="6"/>
        <v>170.8732903341556</v>
      </c>
      <c r="F79">
        <f t="shared" si="7"/>
        <v>0.34869985828903827</v>
      </c>
    </row>
    <row r="80" spans="1:6" x14ac:dyDescent="0.35">
      <c r="A80">
        <v>0</v>
      </c>
      <c r="B80">
        <v>36.1</v>
      </c>
      <c r="C80">
        <f t="shared" si="4"/>
        <v>50.559251067624494</v>
      </c>
      <c r="D80">
        <f t="shared" si="5"/>
        <v>-14.459251067624493</v>
      </c>
      <c r="E80">
        <f t="shared" si="6"/>
        <v>209.06994143660003</v>
      </c>
      <c r="F80">
        <f t="shared" si="7"/>
        <v>0.40053327057131555</v>
      </c>
    </row>
    <row r="81" spans="1:6" x14ac:dyDescent="0.35">
      <c r="A81">
        <v>0</v>
      </c>
      <c r="B81">
        <v>39.4</v>
      </c>
      <c r="C81">
        <f t="shared" si="4"/>
        <v>50.559251067624494</v>
      </c>
      <c r="D81">
        <f t="shared" si="5"/>
        <v>-11.159251067624496</v>
      </c>
      <c r="E81">
        <f t="shared" si="6"/>
        <v>124.52888439027845</v>
      </c>
      <c r="F81">
        <f t="shared" si="7"/>
        <v>0.28322972252854051</v>
      </c>
    </row>
    <row r="82" spans="1:6" x14ac:dyDescent="0.35">
      <c r="A82">
        <v>0</v>
      </c>
      <c r="B82">
        <v>44.7</v>
      </c>
      <c r="C82">
        <f t="shared" si="4"/>
        <v>50.559251067624494</v>
      </c>
      <c r="D82">
        <f t="shared" si="5"/>
        <v>-5.8592510676244913</v>
      </c>
      <c r="E82">
        <f t="shared" si="6"/>
        <v>34.330823073458738</v>
      </c>
      <c r="F82">
        <f t="shared" si="7"/>
        <v>0.13107944222873583</v>
      </c>
    </row>
    <row r="83" spans="1:6" x14ac:dyDescent="0.35">
      <c r="A83">
        <v>0</v>
      </c>
      <c r="B83">
        <v>42.5</v>
      </c>
      <c r="C83">
        <f t="shared" si="4"/>
        <v>50.559251067624494</v>
      </c>
      <c r="D83">
        <f t="shared" si="5"/>
        <v>-8.0592510676244942</v>
      </c>
      <c r="E83">
        <f t="shared" si="6"/>
        <v>64.951527771006553</v>
      </c>
      <c r="F83">
        <f t="shared" si="7"/>
        <v>0.18962943688528222</v>
      </c>
    </row>
    <row r="84" spans="1:6" x14ac:dyDescent="0.35">
      <c r="A84">
        <v>0</v>
      </c>
      <c r="B84">
        <v>41.5</v>
      </c>
      <c r="C84">
        <f t="shared" si="4"/>
        <v>50.559251067624494</v>
      </c>
      <c r="D84">
        <f t="shared" si="5"/>
        <v>-9.0592510676244942</v>
      </c>
      <c r="E84">
        <f t="shared" si="6"/>
        <v>82.070029906255542</v>
      </c>
      <c r="F84">
        <f t="shared" si="7"/>
        <v>0.218295206448783</v>
      </c>
    </row>
    <row r="85" spans="1:6" x14ac:dyDescent="0.35">
      <c r="A85">
        <v>0</v>
      </c>
      <c r="B85">
        <v>43.5</v>
      </c>
      <c r="C85">
        <f t="shared" si="4"/>
        <v>50.559251067624494</v>
      </c>
      <c r="D85">
        <f t="shared" si="5"/>
        <v>-7.0592510676244942</v>
      </c>
      <c r="E85">
        <f t="shared" si="6"/>
        <v>49.833025635757558</v>
      </c>
      <c r="F85">
        <f t="shared" si="7"/>
        <v>0.16228163373849411</v>
      </c>
    </row>
    <row r="86" spans="1:6" x14ac:dyDescent="0.35">
      <c r="A86">
        <v>0</v>
      </c>
      <c r="B86">
        <v>40.5</v>
      </c>
      <c r="C86">
        <f t="shared" si="4"/>
        <v>50.559251067624494</v>
      </c>
      <c r="D86">
        <f t="shared" si="5"/>
        <v>-10.059251067624494</v>
      </c>
      <c r="E86">
        <f t="shared" si="6"/>
        <v>101.18853204150453</v>
      </c>
      <c r="F86">
        <f t="shared" si="7"/>
        <v>0.24837656957097518</v>
      </c>
    </row>
    <row r="87" spans="1:6" x14ac:dyDescent="0.35">
      <c r="A87">
        <v>1</v>
      </c>
      <c r="B87">
        <v>39.700000000000003</v>
      </c>
      <c r="C87">
        <f t="shared" si="4"/>
        <v>46.038588483627407</v>
      </c>
      <c r="D87">
        <f t="shared" si="5"/>
        <v>-6.3385884836274045</v>
      </c>
      <c r="E87">
        <f t="shared" si="6"/>
        <v>40.177703964773961</v>
      </c>
      <c r="F87">
        <f t="shared" si="7"/>
        <v>0.15966217842890187</v>
      </c>
    </row>
    <row r="88" spans="1:6" x14ac:dyDescent="0.35">
      <c r="A88">
        <v>0</v>
      </c>
      <c r="B88">
        <v>40.807499999999997</v>
      </c>
      <c r="C88">
        <f t="shared" si="4"/>
        <v>50.559251067624494</v>
      </c>
      <c r="D88">
        <f t="shared" si="5"/>
        <v>-9.7517510676244967</v>
      </c>
      <c r="E88">
        <f t="shared" si="6"/>
        <v>95.09664888491551</v>
      </c>
      <c r="F88">
        <f t="shared" si="7"/>
        <v>0.23896957832811364</v>
      </c>
    </row>
    <row r="89" spans="1:6" x14ac:dyDescent="0.35">
      <c r="A89">
        <v>0</v>
      </c>
      <c r="B89">
        <v>37.979999999999997</v>
      </c>
      <c r="C89">
        <f t="shared" si="4"/>
        <v>50.559251067624494</v>
      </c>
      <c r="D89">
        <f t="shared" si="5"/>
        <v>-12.579251067624497</v>
      </c>
      <c r="E89">
        <f t="shared" si="6"/>
        <v>158.23755742233206</v>
      </c>
      <c r="F89">
        <f t="shared" si="7"/>
        <v>0.33120724243350441</v>
      </c>
    </row>
    <row r="90" spans="1:6" x14ac:dyDescent="0.35">
      <c r="A90">
        <v>0</v>
      </c>
      <c r="B90">
        <v>36.752800000000001</v>
      </c>
      <c r="C90">
        <f t="shared" si="4"/>
        <v>50.559251067624494</v>
      </c>
      <c r="D90">
        <f t="shared" si="5"/>
        <v>-13.806451067624494</v>
      </c>
      <c r="E90">
        <f t="shared" si="6"/>
        <v>190.61809108270953</v>
      </c>
      <c r="F90">
        <f t="shared" si="7"/>
        <v>0.37565712184172345</v>
      </c>
    </row>
    <row r="91" spans="1:6" x14ac:dyDescent="0.35">
      <c r="A91">
        <v>0</v>
      </c>
      <c r="B91">
        <v>33.4</v>
      </c>
      <c r="C91">
        <f t="shared" si="4"/>
        <v>50.559251067624494</v>
      </c>
      <c r="D91">
        <f t="shared" si="5"/>
        <v>-17.159251067624496</v>
      </c>
      <c r="E91">
        <f t="shared" si="6"/>
        <v>294.4398972017724</v>
      </c>
      <c r="F91">
        <f t="shared" si="7"/>
        <v>0.51375003196480529</v>
      </c>
    </row>
    <row r="92" spans="1:6" x14ac:dyDescent="0.35">
      <c r="A92">
        <v>0</v>
      </c>
      <c r="B92">
        <v>34.5</v>
      </c>
      <c r="C92">
        <f t="shared" si="4"/>
        <v>50.559251067624494</v>
      </c>
      <c r="D92">
        <f t="shared" si="5"/>
        <v>-16.059251067624494</v>
      </c>
      <c r="E92">
        <f t="shared" si="6"/>
        <v>257.89954485299847</v>
      </c>
      <c r="F92">
        <f t="shared" si="7"/>
        <v>0.46548553819201433</v>
      </c>
    </row>
    <row r="93" spans="1:6" x14ac:dyDescent="0.35">
      <c r="A93">
        <v>0</v>
      </c>
      <c r="B93">
        <v>32.4</v>
      </c>
      <c r="C93">
        <f t="shared" si="4"/>
        <v>50.559251067624494</v>
      </c>
      <c r="D93">
        <f t="shared" si="5"/>
        <v>-18.159251067624496</v>
      </c>
      <c r="E93">
        <f t="shared" si="6"/>
        <v>329.75839933702139</v>
      </c>
      <c r="F93">
        <f t="shared" si="7"/>
        <v>0.560470711963719</v>
      </c>
    </row>
    <row r="94" spans="1:6" x14ac:dyDescent="0.35">
      <c r="A94">
        <v>1</v>
      </c>
      <c r="B94">
        <v>39.700000000000003</v>
      </c>
      <c r="C94">
        <f t="shared" si="4"/>
        <v>46.038588483627407</v>
      </c>
      <c r="D94">
        <f t="shared" si="5"/>
        <v>-6.3385884836274045</v>
      </c>
      <c r="E94">
        <f t="shared" si="6"/>
        <v>40.177703964773961</v>
      </c>
      <c r="F94">
        <f t="shared" si="7"/>
        <v>0.15966217842890187</v>
      </c>
    </row>
    <row r="95" spans="1:6" x14ac:dyDescent="0.35">
      <c r="A95">
        <v>0</v>
      </c>
      <c r="B95">
        <v>51.6</v>
      </c>
      <c r="C95">
        <f t="shared" si="4"/>
        <v>50.559251067624494</v>
      </c>
      <c r="D95">
        <f t="shared" si="5"/>
        <v>1.0407489323755073</v>
      </c>
      <c r="E95">
        <f t="shared" si="6"/>
        <v>1.0831583402407581</v>
      </c>
      <c r="F95">
        <f t="shared" si="7"/>
        <v>2.0169552953013706E-2</v>
      </c>
    </row>
    <row r="96" spans="1:6" x14ac:dyDescent="0.35">
      <c r="A96">
        <v>0</v>
      </c>
      <c r="B96">
        <v>34.700000000000003</v>
      </c>
      <c r="C96">
        <f t="shared" si="4"/>
        <v>50.559251067624494</v>
      </c>
      <c r="D96">
        <f t="shared" si="5"/>
        <v>-15.859251067624491</v>
      </c>
      <c r="E96">
        <f t="shared" si="6"/>
        <v>251.51584442594856</v>
      </c>
      <c r="F96">
        <f t="shared" si="7"/>
        <v>0.45703893566641179</v>
      </c>
    </row>
    <row r="97" spans="1:6" x14ac:dyDescent="0.35">
      <c r="A97">
        <v>0</v>
      </c>
      <c r="B97">
        <v>47.1</v>
      </c>
      <c r="C97">
        <f t="shared" si="4"/>
        <v>50.559251067624494</v>
      </c>
      <c r="D97">
        <f t="shared" si="5"/>
        <v>-3.4592510676244927</v>
      </c>
      <c r="E97">
        <f t="shared" si="6"/>
        <v>11.966417948861192</v>
      </c>
      <c r="F97">
        <f t="shared" si="7"/>
        <v>7.3444820968672886E-2</v>
      </c>
    </row>
    <row r="98" spans="1:6" x14ac:dyDescent="0.35">
      <c r="A98">
        <v>0</v>
      </c>
      <c r="B98">
        <v>35.722200000000001</v>
      </c>
      <c r="C98">
        <f t="shared" si="4"/>
        <v>50.559251067624494</v>
      </c>
      <c r="D98">
        <f t="shared" si="5"/>
        <v>-14.837051067624493</v>
      </c>
      <c r="E98">
        <f t="shared" si="6"/>
        <v>220.13808438329713</v>
      </c>
      <c r="F98">
        <f t="shared" si="7"/>
        <v>0.41534538935520471</v>
      </c>
    </row>
    <row r="99" spans="1:6" x14ac:dyDescent="0.35">
      <c r="A99">
        <v>0</v>
      </c>
      <c r="B99">
        <v>37.999699999999997</v>
      </c>
      <c r="C99">
        <f t="shared" si="4"/>
        <v>50.559251067624494</v>
      </c>
      <c r="D99">
        <f t="shared" si="5"/>
        <v>-12.559551067624497</v>
      </c>
      <c r="E99">
        <f t="shared" si="6"/>
        <v>157.74232302026763</v>
      </c>
      <c r="F99">
        <f t="shared" si="7"/>
        <v>0.33051711112520621</v>
      </c>
    </row>
    <row r="100" spans="1:6" x14ac:dyDescent="0.35">
      <c r="A100">
        <v>0</v>
      </c>
      <c r="B100">
        <v>31.227399999999999</v>
      </c>
      <c r="C100">
        <f t="shared" si="4"/>
        <v>50.559251067624494</v>
      </c>
      <c r="D100">
        <f t="shared" si="5"/>
        <v>-19.331851067624495</v>
      </c>
      <c r="E100">
        <f t="shared" si="6"/>
        <v>373.72046570081432</v>
      </c>
      <c r="F100">
        <f t="shared" si="7"/>
        <v>0.6190669433774344</v>
      </c>
    </row>
    <row r="101" spans="1:6" x14ac:dyDescent="0.35">
      <c r="A101">
        <v>0</v>
      </c>
      <c r="B101">
        <v>30.547999999999998</v>
      </c>
      <c r="C101">
        <f t="shared" si="4"/>
        <v>50.559251067624494</v>
      </c>
      <c r="D101">
        <f t="shared" si="5"/>
        <v>-20.011251067624496</v>
      </c>
      <c r="E101">
        <f t="shared" si="6"/>
        <v>400.4501692915025</v>
      </c>
      <c r="F101">
        <f t="shared" si="7"/>
        <v>0.65507565364752185</v>
      </c>
    </row>
    <row r="102" spans="1:6" x14ac:dyDescent="0.35">
      <c r="A102">
        <v>0</v>
      </c>
      <c r="B102">
        <v>35.496600000000001</v>
      </c>
      <c r="C102">
        <f t="shared" si="4"/>
        <v>50.559251067624494</v>
      </c>
      <c r="D102">
        <f t="shared" si="5"/>
        <v>-15.062651067624493</v>
      </c>
      <c r="E102">
        <f t="shared" si="6"/>
        <v>226.88345718500929</v>
      </c>
      <c r="F102">
        <f t="shared" si="7"/>
        <v>0.42434067115229324</v>
      </c>
    </row>
    <row r="103" spans="1:6" x14ac:dyDescent="0.35">
      <c r="A103">
        <v>0</v>
      </c>
      <c r="B103">
        <v>35.496600000000001</v>
      </c>
      <c r="C103">
        <f t="shared" si="4"/>
        <v>50.559251067624494</v>
      </c>
      <c r="D103">
        <f t="shared" si="5"/>
        <v>-15.062651067624493</v>
      </c>
      <c r="E103">
        <f t="shared" si="6"/>
        <v>226.88345718500929</v>
      </c>
      <c r="F103">
        <f t="shared" si="7"/>
        <v>0.42434067115229324</v>
      </c>
    </row>
    <row r="104" spans="1:6" x14ac:dyDescent="0.35">
      <c r="A104">
        <v>0</v>
      </c>
      <c r="B104">
        <v>33.603200000000001</v>
      </c>
      <c r="C104">
        <f t="shared" si="4"/>
        <v>50.559251067624494</v>
      </c>
      <c r="D104">
        <f t="shared" si="5"/>
        <v>-16.956051067624493</v>
      </c>
      <c r="E104">
        <f t="shared" si="6"/>
        <v>287.50766780788973</v>
      </c>
      <c r="F104">
        <f t="shared" si="7"/>
        <v>0.50459632022023182</v>
      </c>
    </row>
    <row r="105" spans="1:6" x14ac:dyDescent="0.35">
      <c r="A105">
        <v>0</v>
      </c>
      <c r="B105">
        <v>29.837800000000001</v>
      </c>
      <c r="C105">
        <f t="shared" si="4"/>
        <v>50.559251067624494</v>
      </c>
      <c r="D105">
        <f t="shared" si="5"/>
        <v>-20.721451067624493</v>
      </c>
      <c r="E105">
        <f t="shared" si="6"/>
        <v>429.37853434795625</v>
      </c>
      <c r="F105">
        <f t="shared" si="7"/>
        <v>0.69446980231868605</v>
      </c>
    </row>
    <row r="106" spans="1:6" x14ac:dyDescent="0.35">
      <c r="A106">
        <v>0</v>
      </c>
      <c r="B106">
        <v>27.730699999999999</v>
      </c>
      <c r="C106">
        <f t="shared" si="4"/>
        <v>50.559251067624494</v>
      </c>
      <c r="D106">
        <f t="shared" si="5"/>
        <v>-22.828551067624495</v>
      </c>
      <c r="E106">
        <f t="shared" si="6"/>
        <v>521.14274384713951</v>
      </c>
      <c r="F106">
        <f t="shared" si="7"/>
        <v>0.82322303683731379</v>
      </c>
    </row>
    <row r="107" spans="1:6" x14ac:dyDescent="0.35">
      <c r="A107">
        <v>0</v>
      </c>
      <c r="B107">
        <v>29.837800000000001</v>
      </c>
      <c r="C107">
        <f t="shared" si="4"/>
        <v>50.559251067624494</v>
      </c>
      <c r="D107">
        <f t="shared" si="5"/>
        <v>-20.721451067624493</v>
      </c>
      <c r="E107">
        <f t="shared" si="6"/>
        <v>429.37853434795625</v>
      </c>
      <c r="F107">
        <f t="shared" si="7"/>
        <v>0.69446980231868605</v>
      </c>
    </row>
    <row r="108" spans="1:6" x14ac:dyDescent="0.35">
      <c r="A108">
        <v>0</v>
      </c>
      <c r="B108">
        <v>27.730699999999999</v>
      </c>
      <c r="C108">
        <f t="shared" si="4"/>
        <v>50.559251067624494</v>
      </c>
      <c r="D108">
        <f t="shared" si="5"/>
        <v>-22.828551067624495</v>
      </c>
      <c r="E108">
        <f t="shared" si="6"/>
        <v>521.14274384713951</v>
      </c>
      <c r="F108">
        <f t="shared" si="7"/>
        <v>0.82322303683731379</v>
      </c>
    </row>
    <row r="109" spans="1:6" x14ac:dyDescent="0.35">
      <c r="A109">
        <v>0</v>
      </c>
      <c r="B109">
        <v>37.9</v>
      </c>
      <c r="C109">
        <f t="shared" si="4"/>
        <v>50.559251067624494</v>
      </c>
      <c r="D109">
        <f t="shared" si="5"/>
        <v>-12.659251067624496</v>
      </c>
      <c r="E109">
        <f t="shared" si="6"/>
        <v>160.25663759315194</v>
      </c>
      <c r="F109">
        <f t="shared" si="7"/>
        <v>0.33401717856529012</v>
      </c>
    </row>
    <row r="110" spans="1:6" x14ac:dyDescent="0.35">
      <c r="A110">
        <v>0</v>
      </c>
      <c r="B110">
        <v>34.5</v>
      </c>
      <c r="C110">
        <f t="shared" si="4"/>
        <v>50.559251067624494</v>
      </c>
      <c r="D110">
        <f t="shared" si="5"/>
        <v>-16.059251067624494</v>
      </c>
      <c r="E110">
        <f t="shared" si="6"/>
        <v>257.89954485299847</v>
      </c>
      <c r="F110">
        <f t="shared" si="7"/>
        <v>0.46548553819201433</v>
      </c>
    </row>
    <row r="111" spans="1:6" x14ac:dyDescent="0.35">
      <c r="A111">
        <v>0</v>
      </c>
      <c r="B111">
        <v>33.9</v>
      </c>
      <c r="C111">
        <f t="shared" si="4"/>
        <v>50.559251067624494</v>
      </c>
      <c r="D111">
        <f t="shared" si="5"/>
        <v>-16.659251067624496</v>
      </c>
      <c r="E111">
        <f t="shared" si="6"/>
        <v>277.5306461341479</v>
      </c>
      <c r="F111">
        <f t="shared" si="7"/>
        <v>0.49142333532815624</v>
      </c>
    </row>
    <row r="112" spans="1:6" x14ac:dyDescent="0.35">
      <c r="A112">
        <v>0</v>
      </c>
      <c r="B112">
        <v>37.299799999999998</v>
      </c>
      <c r="C112">
        <f t="shared" si="4"/>
        <v>50.559251067624494</v>
      </c>
      <c r="D112">
        <f t="shared" si="5"/>
        <v>-13.259451067624497</v>
      </c>
      <c r="E112">
        <f t="shared" si="6"/>
        <v>175.8130426147284</v>
      </c>
      <c r="F112">
        <f t="shared" si="7"/>
        <v>0.35548316794257601</v>
      </c>
    </row>
    <row r="113" spans="1:6" x14ac:dyDescent="0.35">
      <c r="A113">
        <v>0</v>
      </c>
      <c r="B113">
        <v>36.543999999999997</v>
      </c>
      <c r="C113">
        <f t="shared" si="4"/>
        <v>50.559251067624494</v>
      </c>
      <c r="D113">
        <f t="shared" si="5"/>
        <v>-14.015251067624497</v>
      </c>
      <c r="E113">
        <f t="shared" si="6"/>
        <v>196.42726248854962</v>
      </c>
      <c r="F113">
        <f t="shared" si="7"/>
        <v>0.38351715924979474</v>
      </c>
    </row>
    <row r="114" spans="1:6" x14ac:dyDescent="0.35">
      <c r="A114">
        <v>0</v>
      </c>
      <c r="B114">
        <v>36.920200000000001</v>
      </c>
      <c r="C114">
        <f t="shared" si="4"/>
        <v>50.559251067624494</v>
      </c>
      <c r="D114">
        <f t="shared" si="5"/>
        <v>-13.639051067624493</v>
      </c>
      <c r="E114">
        <f t="shared" si="6"/>
        <v>186.02371402526882</v>
      </c>
      <c r="F114">
        <f t="shared" si="7"/>
        <v>0.36941975037037972</v>
      </c>
    </row>
    <row r="115" spans="1:6" x14ac:dyDescent="0.35">
      <c r="A115">
        <v>0</v>
      </c>
      <c r="B115">
        <v>37.425899999999999</v>
      </c>
      <c r="C115">
        <f t="shared" si="4"/>
        <v>50.559251067624494</v>
      </c>
      <c r="D115">
        <f t="shared" si="5"/>
        <v>-13.133351067624496</v>
      </c>
      <c r="E115">
        <f t="shared" si="6"/>
        <v>172.48491026547347</v>
      </c>
      <c r="F115">
        <f t="shared" si="7"/>
        <v>0.35091610536084628</v>
      </c>
    </row>
    <row r="116" spans="1:6" x14ac:dyDescent="0.35">
      <c r="A116">
        <v>0</v>
      </c>
      <c r="B116">
        <v>35.435400000000001</v>
      </c>
      <c r="C116">
        <f t="shared" si="4"/>
        <v>50.559251067624494</v>
      </c>
      <c r="D116">
        <f t="shared" si="5"/>
        <v>-15.123851067624493</v>
      </c>
      <c r="E116">
        <f t="shared" si="6"/>
        <v>228.73087111568651</v>
      </c>
      <c r="F116">
        <f t="shared" si="7"/>
        <v>0.42680063065816931</v>
      </c>
    </row>
    <row r="117" spans="1:6" x14ac:dyDescent="0.35">
      <c r="A117">
        <v>0</v>
      </c>
      <c r="B117">
        <v>35.890999999999998</v>
      </c>
      <c r="C117">
        <f t="shared" si="4"/>
        <v>50.559251067624494</v>
      </c>
      <c r="D117">
        <f t="shared" si="5"/>
        <v>-14.668251067624496</v>
      </c>
      <c r="E117">
        <f t="shared" si="6"/>
        <v>215.15758938286717</v>
      </c>
      <c r="F117">
        <f t="shared" si="7"/>
        <v>0.40868883752541019</v>
      </c>
    </row>
    <row r="118" spans="1:6" x14ac:dyDescent="0.35">
      <c r="A118">
        <v>0</v>
      </c>
      <c r="B118">
        <v>43.297899999999998</v>
      </c>
      <c r="C118">
        <f t="shared" si="4"/>
        <v>50.559251067624494</v>
      </c>
      <c r="D118">
        <f t="shared" si="5"/>
        <v>-7.2613510676244957</v>
      </c>
      <c r="E118">
        <f t="shared" si="6"/>
        <v>52.727219327291401</v>
      </c>
      <c r="F118">
        <f t="shared" si="7"/>
        <v>0.16770677255997393</v>
      </c>
    </row>
    <row r="119" spans="1:6" x14ac:dyDescent="0.35">
      <c r="A119">
        <v>0</v>
      </c>
      <c r="B119">
        <v>45.5991</v>
      </c>
      <c r="C119">
        <f t="shared" si="4"/>
        <v>50.559251067624494</v>
      </c>
      <c r="D119">
        <f t="shared" si="5"/>
        <v>-4.9601510676244942</v>
      </c>
      <c r="E119">
        <f t="shared" si="6"/>
        <v>24.60309861365641</v>
      </c>
      <c r="F119">
        <f t="shared" si="7"/>
        <v>0.10877738963322728</v>
      </c>
    </row>
    <row r="120" spans="1:6" x14ac:dyDescent="0.35">
      <c r="A120">
        <v>0</v>
      </c>
      <c r="B120">
        <v>41.7</v>
      </c>
      <c r="C120">
        <f t="shared" si="4"/>
        <v>50.559251067624494</v>
      </c>
      <c r="D120">
        <f t="shared" si="5"/>
        <v>-8.8592510676244913</v>
      </c>
      <c r="E120">
        <f t="shared" si="6"/>
        <v>78.486329479205693</v>
      </c>
      <c r="F120">
        <f t="shared" si="7"/>
        <v>0.21245206397181032</v>
      </c>
    </row>
    <row r="121" spans="1:6" x14ac:dyDescent="0.35">
      <c r="A121">
        <v>0</v>
      </c>
      <c r="B121">
        <v>38.700000000000003</v>
      </c>
      <c r="C121">
        <f t="shared" si="4"/>
        <v>50.559251067624494</v>
      </c>
      <c r="D121">
        <f t="shared" si="5"/>
        <v>-11.859251067624491</v>
      </c>
      <c r="E121">
        <f t="shared" si="6"/>
        <v>140.64183588495263</v>
      </c>
      <c r="F121">
        <f t="shared" si="7"/>
        <v>0.30644059606264834</v>
      </c>
    </row>
    <row r="122" spans="1:6" x14ac:dyDescent="0.35">
      <c r="A122">
        <v>0</v>
      </c>
      <c r="B122">
        <v>38.700000000000003</v>
      </c>
      <c r="C122">
        <f t="shared" si="4"/>
        <v>50.559251067624494</v>
      </c>
      <c r="D122">
        <f t="shared" si="5"/>
        <v>-11.859251067624491</v>
      </c>
      <c r="E122">
        <f t="shared" si="6"/>
        <v>140.64183588495263</v>
      </c>
      <c r="F122">
        <f t="shared" si="7"/>
        <v>0.30644059606264834</v>
      </c>
    </row>
    <row r="123" spans="1:6" x14ac:dyDescent="0.35">
      <c r="A123">
        <v>0</v>
      </c>
      <c r="B123">
        <v>37.5899</v>
      </c>
      <c r="C123">
        <f t="shared" si="4"/>
        <v>50.559251067624494</v>
      </c>
      <c r="D123">
        <f t="shared" si="5"/>
        <v>-12.969351067624494</v>
      </c>
      <c r="E123">
        <f t="shared" si="6"/>
        <v>168.20406711529262</v>
      </c>
      <c r="F123">
        <f t="shared" si="7"/>
        <v>0.34502222851416187</v>
      </c>
    </row>
    <row r="124" spans="1:6" x14ac:dyDescent="0.35">
      <c r="A124">
        <v>0</v>
      </c>
      <c r="B124">
        <v>36.655700000000003</v>
      </c>
      <c r="C124">
        <f t="shared" si="4"/>
        <v>50.559251067624494</v>
      </c>
      <c r="D124">
        <f t="shared" si="5"/>
        <v>-13.903551067624491</v>
      </c>
      <c r="E124">
        <f t="shared" si="6"/>
        <v>193.30873229004212</v>
      </c>
      <c r="F124">
        <f t="shared" si="7"/>
        <v>0.37930120193106365</v>
      </c>
    </row>
    <row r="125" spans="1:6" x14ac:dyDescent="0.35">
      <c r="A125">
        <v>0</v>
      </c>
      <c r="B125">
        <v>34.434100000000001</v>
      </c>
      <c r="C125">
        <f t="shared" si="4"/>
        <v>50.559251067624494</v>
      </c>
      <c r="D125">
        <f t="shared" si="5"/>
        <v>-16.125151067624493</v>
      </c>
      <c r="E125">
        <f t="shared" si="6"/>
        <v>260.02049695371136</v>
      </c>
      <c r="F125">
        <f t="shared" si="7"/>
        <v>0.46829018524150456</v>
      </c>
    </row>
    <row r="126" spans="1:6" x14ac:dyDescent="0.35">
      <c r="A126">
        <v>0</v>
      </c>
      <c r="B126">
        <v>31.366900000000001</v>
      </c>
      <c r="C126">
        <f t="shared" si="4"/>
        <v>50.559251067624494</v>
      </c>
      <c r="D126">
        <f t="shared" si="5"/>
        <v>-19.192351067624493</v>
      </c>
      <c r="E126">
        <f t="shared" si="6"/>
        <v>368.34633950294705</v>
      </c>
      <c r="F126">
        <f t="shared" si="7"/>
        <v>0.61186636446778264</v>
      </c>
    </row>
    <row r="127" spans="1:6" x14ac:dyDescent="0.35">
      <c r="A127">
        <v>0</v>
      </c>
      <c r="B127">
        <v>32.200000000000003</v>
      </c>
      <c r="C127">
        <f t="shared" si="4"/>
        <v>50.559251067624494</v>
      </c>
      <c r="D127">
        <f t="shared" si="5"/>
        <v>-18.359251067624491</v>
      </c>
      <c r="E127">
        <f t="shared" si="6"/>
        <v>337.06209976407104</v>
      </c>
      <c r="F127">
        <f t="shared" si="7"/>
        <v>0.57016307663430088</v>
      </c>
    </row>
    <row r="128" spans="1:6" x14ac:dyDescent="0.35">
      <c r="A128">
        <v>0</v>
      </c>
      <c r="B128">
        <v>28.1</v>
      </c>
      <c r="C128">
        <f t="shared" si="4"/>
        <v>50.559251067624494</v>
      </c>
      <c r="D128">
        <f t="shared" si="5"/>
        <v>-22.459251067624493</v>
      </c>
      <c r="E128">
        <f t="shared" si="6"/>
        <v>504.41795851859194</v>
      </c>
      <c r="F128">
        <f t="shared" si="7"/>
        <v>0.79926160383005307</v>
      </c>
    </row>
    <row r="129" spans="1:6" x14ac:dyDescent="0.35">
      <c r="A129">
        <v>0</v>
      </c>
      <c r="B129">
        <v>25.7</v>
      </c>
      <c r="C129">
        <f t="shared" si="4"/>
        <v>50.559251067624494</v>
      </c>
      <c r="D129">
        <f t="shared" si="5"/>
        <v>-24.859251067624495</v>
      </c>
      <c r="E129">
        <f t="shared" si="6"/>
        <v>617.98236364318961</v>
      </c>
      <c r="F129">
        <f t="shared" si="7"/>
        <v>0.96728603375970801</v>
      </c>
    </row>
    <row r="130" spans="1:6" x14ac:dyDescent="0.35">
      <c r="A130">
        <v>0</v>
      </c>
      <c r="B130">
        <v>27.8</v>
      </c>
      <c r="C130">
        <f t="shared" si="4"/>
        <v>50.559251067624494</v>
      </c>
      <c r="D130">
        <f t="shared" si="5"/>
        <v>-22.759251067624493</v>
      </c>
      <c r="E130">
        <f t="shared" si="6"/>
        <v>517.9835091591666</v>
      </c>
      <c r="F130">
        <f t="shared" si="7"/>
        <v>0.81867809595771557</v>
      </c>
    </row>
    <row r="131" spans="1:6" x14ac:dyDescent="0.35">
      <c r="A131">
        <v>0</v>
      </c>
      <c r="B131">
        <v>25.6</v>
      </c>
      <c r="C131">
        <f t="shared" ref="C131:C194" si="8">$I$2+($I$3*A131)</f>
        <v>50.559251067624494</v>
      </c>
      <c r="D131">
        <f t="shared" ref="D131:D194" si="9">B131-C131</f>
        <v>-24.959251067624493</v>
      </c>
      <c r="E131">
        <f t="shared" ref="E131:E194" si="10">D131^2</f>
        <v>622.96421385671442</v>
      </c>
      <c r="F131">
        <f t="shared" ref="F131:F194" si="11">ABS((B131-C131)/B131)</f>
        <v>0.97497074482908175</v>
      </c>
    </row>
    <row r="132" spans="1:6" x14ac:dyDescent="0.35">
      <c r="A132">
        <v>0</v>
      </c>
      <c r="B132">
        <v>27.2</v>
      </c>
      <c r="C132">
        <f t="shared" si="8"/>
        <v>50.559251067624494</v>
      </c>
      <c r="D132">
        <f t="shared" si="9"/>
        <v>-23.359251067624495</v>
      </c>
      <c r="E132">
        <f t="shared" si="10"/>
        <v>545.65461044031611</v>
      </c>
      <c r="F132">
        <f t="shared" si="11"/>
        <v>0.85879599513325355</v>
      </c>
    </row>
    <row r="133" spans="1:6" x14ac:dyDescent="0.35">
      <c r="A133">
        <v>1</v>
      </c>
      <c r="B133">
        <v>31.364100000000001</v>
      </c>
      <c r="C133">
        <f t="shared" si="8"/>
        <v>46.038588483627407</v>
      </c>
      <c r="D133">
        <f t="shared" si="9"/>
        <v>-14.674488483627407</v>
      </c>
      <c r="E133">
        <f t="shared" si="10"/>
        <v>215.34061225611339</v>
      </c>
      <c r="F133">
        <f t="shared" si="11"/>
        <v>0.46787532508911167</v>
      </c>
    </row>
    <row r="134" spans="1:6" x14ac:dyDescent="0.35">
      <c r="A134">
        <v>1</v>
      </c>
      <c r="B134">
        <v>31.363900000000001</v>
      </c>
      <c r="C134">
        <f t="shared" si="8"/>
        <v>46.038588483627407</v>
      </c>
      <c r="D134">
        <f t="shared" si="9"/>
        <v>-14.674688483627406</v>
      </c>
      <c r="E134">
        <f t="shared" si="10"/>
        <v>215.34648209150683</v>
      </c>
      <c r="F134">
        <f t="shared" si="11"/>
        <v>0.46788468537482281</v>
      </c>
    </row>
    <row r="135" spans="1:6" x14ac:dyDescent="0.35">
      <c r="A135">
        <v>1</v>
      </c>
      <c r="B135">
        <v>28.716000000000001</v>
      </c>
      <c r="C135">
        <f t="shared" si="8"/>
        <v>46.038588483627407</v>
      </c>
      <c r="D135">
        <f t="shared" si="9"/>
        <v>-17.322588483627406</v>
      </c>
      <c r="E135">
        <f t="shared" si="10"/>
        <v>300.07207177310084</v>
      </c>
      <c r="F135">
        <f t="shared" si="11"/>
        <v>0.60323821157638269</v>
      </c>
    </row>
    <row r="136" spans="1:6" x14ac:dyDescent="0.35">
      <c r="A136">
        <v>1</v>
      </c>
      <c r="B136">
        <v>28.700900000000001</v>
      </c>
      <c r="C136">
        <f t="shared" si="8"/>
        <v>46.038588483627407</v>
      </c>
      <c r="D136">
        <f t="shared" si="9"/>
        <v>-17.337688483627407</v>
      </c>
      <c r="E136">
        <f t="shared" si="10"/>
        <v>300.5954419553064</v>
      </c>
      <c r="F136">
        <f t="shared" si="11"/>
        <v>0.60408170070023615</v>
      </c>
    </row>
    <row r="137" spans="1:6" x14ac:dyDescent="0.35">
      <c r="A137">
        <v>0</v>
      </c>
      <c r="B137">
        <v>24.4</v>
      </c>
      <c r="C137">
        <f t="shared" si="8"/>
        <v>50.559251067624494</v>
      </c>
      <c r="D137">
        <f t="shared" si="9"/>
        <v>-26.159251067624496</v>
      </c>
      <c r="E137">
        <f t="shared" si="10"/>
        <v>684.30641641901332</v>
      </c>
      <c r="F137">
        <f t="shared" si="11"/>
        <v>1.072100453591168</v>
      </c>
    </row>
    <row r="138" spans="1:6" x14ac:dyDescent="0.35">
      <c r="A138">
        <v>0</v>
      </c>
      <c r="B138">
        <v>25.6</v>
      </c>
      <c r="C138">
        <f t="shared" si="8"/>
        <v>50.559251067624494</v>
      </c>
      <c r="D138">
        <f t="shared" si="9"/>
        <v>-24.959251067624493</v>
      </c>
      <c r="E138">
        <f t="shared" si="10"/>
        <v>622.96421385671442</v>
      </c>
      <c r="F138">
        <f t="shared" si="11"/>
        <v>0.97497074482908175</v>
      </c>
    </row>
    <row r="139" spans="1:6" x14ac:dyDescent="0.35">
      <c r="A139">
        <v>0</v>
      </c>
      <c r="B139">
        <v>24.6</v>
      </c>
      <c r="C139">
        <f t="shared" si="8"/>
        <v>50.559251067624494</v>
      </c>
      <c r="D139">
        <f t="shared" si="9"/>
        <v>-25.959251067624493</v>
      </c>
      <c r="E139">
        <f t="shared" si="10"/>
        <v>673.88271599196332</v>
      </c>
      <c r="F139">
        <f t="shared" si="11"/>
        <v>1.05525410844002</v>
      </c>
    </row>
    <row r="140" spans="1:6" x14ac:dyDescent="0.35">
      <c r="A140">
        <v>0</v>
      </c>
      <c r="B140">
        <v>25.6</v>
      </c>
      <c r="C140">
        <f t="shared" si="8"/>
        <v>50.559251067624494</v>
      </c>
      <c r="D140">
        <f t="shared" si="9"/>
        <v>-24.959251067624493</v>
      </c>
      <c r="E140">
        <f t="shared" si="10"/>
        <v>622.96421385671442</v>
      </c>
      <c r="F140">
        <f t="shared" si="11"/>
        <v>0.97497074482908175</v>
      </c>
    </row>
    <row r="141" spans="1:6" x14ac:dyDescent="0.35">
      <c r="A141">
        <v>1</v>
      </c>
      <c r="B141">
        <v>28.566800000000001</v>
      </c>
      <c r="C141">
        <f t="shared" si="8"/>
        <v>46.038588483627407</v>
      </c>
      <c r="D141">
        <f t="shared" si="9"/>
        <v>-17.471788483627407</v>
      </c>
      <c r="E141">
        <f t="shared" si="10"/>
        <v>305.26339281661529</v>
      </c>
      <c r="F141">
        <f t="shared" si="11"/>
        <v>0.61161167801879823</v>
      </c>
    </row>
    <row r="142" spans="1:6" x14ac:dyDescent="0.35">
      <c r="A142">
        <v>1</v>
      </c>
      <c r="B142">
        <v>28.567399999999999</v>
      </c>
      <c r="C142">
        <f t="shared" si="8"/>
        <v>46.038588483627407</v>
      </c>
      <c r="D142">
        <f t="shared" si="9"/>
        <v>-17.471188483627408</v>
      </c>
      <c r="E142">
        <f t="shared" si="10"/>
        <v>305.24242703043495</v>
      </c>
      <c r="F142">
        <f t="shared" si="11"/>
        <v>0.61157782940090477</v>
      </c>
    </row>
    <row r="143" spans="1:6" x14ac:dyDescent="0.35">
      <c r="A143">
        <v>1</v>
      </c>
      <c r="B143">
        <v>25.897500000000001</v>
      </c>
      <c r="C143">
        <f t="shared" si="8"/>
        <v>46.038588483627407</v>
      </c>
      <c r="D143">
        <f t="shared" si="9"/>
        <v>-20.141088483627406</v>
      </c>
      <c r="E143">
        <f t="shared" si="10"/>
        <v>405.66344530530853</v>
      </c>
      <c r="F143">
        <f t="shared" si="11"/>
        <v>0.77772327381513295</v>
      </c>
    </row>
    <row r="144" spans="1:6" x14ac:dyDescent="0.35">
      <c r="A144">
        <v>1</v>
      </c>
      <c r="B144">
        <v>25.897200000000002</v>
      </c>
      <c r="C144">
        <f t="shared" si="8"/>
        <v>46.038588483627407</v>
      </c>
      <c r="D144">
        <f t="shared" si="9"/>
        <v>-20.141388483627406</v>
      </c>
      <c r="E144">
        <f t="shared" si="10"/>
        <v>405.67553004839868</v>
      </c>
      <c r="F144">
        <f t="shared" si="11"/>
        <v>0.77774386743074175</v>
      </c>
    </row>
    <row r="145" spans="1:6" x14ac:dyDescent="0.35">
      <c r="A145">
        <v>1</v>
      </c>
      <c r="B145">
        <v>19.5139</v>
      </c>
      <c r="C145">
        <f t="shared" si="8"/>
        <v>46.038588483627407</v>
      </c>
      <c r="D145">
        <f t="shared" si="9"/>
        <v>-26.524688483627408</v>
      </c>
      <c r="E145">
        <f t="shared" si="10"/>
        <v>703.55909915347638</v>
      </c>
      <c r="F145">
        <f t="shared" si="11"/>
        <v>1.3592715184369812</v>
      </c>
    </row>
    <row r="146" spans="1:6" x14ac:dyDescent="0.35">
      <c r="A146">
        <v>0</v>
      </c>
      <c r="B146">
        <v>30.45</v>
      </c>
      <c r="C146">
        <f t="shared" si="8"/>
        <v>50.559251067624494</v>
      </c>
      <c r="D146">
        <f t="shared" si="9"/>
        <v>-20.109251067624495</v>
      </c>
      <c r="E146">
        <f t="shared" si="10"/>
        <v>404.38197850075687</v>
      </c>
      <c r="F146">
        <f t="shared" si="11"/>
        <v>0.66040233391213454</v>
      </c>
    </row>
    <row r="147" spans="1:6" x14ac:dyDescent="0.35">
      <c r="A147">
        <v>0</v>
      </c>
      <c r="B147">
        <v>21.473400000000002</v>
      </c>
      <c r="C147">
        <f t="shared" si="8"/>
        <v>50.559251067624494</v>
      </c>
      <c r="D147">
        <f t="shared" si="9"/>
        <v>-29.085851067624493</v>
      </c>
      <c r="E147">
        <f t="shared" si="10"/>
        <v>845.98673232803287</v>
      </c>
      <c r="F147">
        <f t="shared" si="11"/>
        <v>1.3545060897493872</v>
      </c>
    </row>
    <row r="148" spans="1:6" x14ac:dyDescent="0.35">
      <c r="A148">
        <v>0</v>
      </c>
      <c r="B148">
        <v>21.473400000000002</v>
      </c>
      <c r="C148">
        <f t="shared" si="8"/>
        <v>50.559251067624494</v>
      </c>
      <c r="D148">
        <f t="shared" si="9"/>
        <v>-29.085851067624493</v>
      </c>
      <c r="E148">
        <f t="shared" si="10"/>
        <v>845.98673232803287</v>
      </c>
      <c r="F148">
        <f t="shared" si="11"/>
        <v>1.3545060897493872</v>
      </c>
    </row>
    <row r="149" spans="1:6" x14ac:dyDescent="0.35">
      <c r="A149">
        <v>0</v>
      </c>
      <c r="B149">
        <v>21.473400000000002</v>
      </c>
      <c r="C149">
        <f t="shared" si="8"/>
        <v>50.559251067624494</v>
      </c>
      <c r="D149">
        <f t="shared" si="9"/>
        <v>-29.085851067624493</v>
      </c>
      <c r="E149">
        <f t="shared" si="10"/>
        <v>845.98673232803287</v>
      </c>
      <c r="F149">
        <f t="shared" si="11"/>
        <v>1.3545060897493872</v>
      </c>
    </row>
    <row r="150" spans="1:6" x14ac:dyDescent="0.35">
      <c r="A150">
        <v>1</v>
      </c>
      <c r="B150">
        <v>23</v>
      </c>
      <c r="C150">
        <f t="shared" si="8"/>
        <v>46.038588483627407</v>
      </c>
      <c r="D150">
        <f t="shared" si="9"/>
        <v>-23.038588483627407</v>
      </c>
      <c r="E150">
        <f t="shared" si="10"/>
        <v>530.77655931792935</v>
      </c>
      <c r="F150">
        <f t="shared" si="11"/>
        <v>1.0016777601577134</v>
      </c>
    </row>
    <row r="151" spans="1:6" x14ac:dyDescent="0.35">
      <c r="A151">
        <v>1</v>
      </c>
      <c r="B151">
        <v>21.8</v>
      </c>
      <c r="C151">
        <f t="shared" si="8"/>
        <v>46.038588483627407</v>
      </c>
      <c r="D151">
        <f t="shared" si="9"/>
        <v>-24.238588483627407</v>
      </c>
      <c r="E151">
        <f t="shared" si="10"/>
        <v>587.5091716786352</v>
      </c>
      <c r="F151">
        <f t="shared" si="11"/>
        <v>1.1118618570471288</v>
      </c>
    </row>
    <row r="152" spans="1:6" x14ac:dyDescent="0.35">
      <c r="A152">
        <v>1</v>
      </c>
      <c r="B152">
        <v>23</v>
      </c>
      <c r="C152">
        <f t="shared" si="8"/>
        <v>46.038588483627407</v>
      </c>
      <c r="D152">
        <f t="shared" si="9"/>
        <v>-23.038588483627407</v>
      </c>
      <c r="E152">
        <f t="shared" si="10"/>
        <v>530.77655931792935</v>
      </c>
      <c r="F152">
        <f t="shared" si="11"/>
        <v>1.0016777601577134</v>
      </c>
    </row>
    <row r="153" spans="1:6" x14ac:dyDescent="0.35">
      <c r="A153">
        <v>1</v>
      </c>
      <c r="B153">
        <v>21.641200000000001</v>
      </c>
      <c r="C153">
        <f t="shared" si="8"/>
        <v>46.038588483627407</v>
      </c>
      <c r="D153">
        <f t="shared" si="9"/>
        <v>-24.397388483627406</v>
      </c>
      <c r="E153">
        <f t="shared" si="10"/>
        <v>595.23256482103523</v>
      </c>
      <c r="F153">
        <f t="shared" si="11"/>
        <v>1.1273583943416912</v>
      </c>
    </row>
    <row r="154" spans="1:6" x14ac:dyDescent="0.35">
      <c r="A154">
        <v>1</v>
      </c>
      <c r="B154">
        <v>18.600000000000001</v>
      </c>
      <c r="C154">
        <f t="shared" si="8"/>
        <v>46.038588483627407</v>
      </c>
      <c r="D154">
        <f t="shared" si="9"/>
        <v>-27.438588483627406</v>
      </c>
      <c r="E154">
        <f t="shared" si="10"/>
        <v>752.87613797385052</v>
      </c>
      <c r="F154">
        <f t="shared" si="11"/>
        <v>1.4751929292272798</v>
      </c>
    </row>
    <row r="155" spans="1:6" x14ac:dyDescent="0.35">
      <c r="A155">
        <v>1</v>
      </c>
      <c r="B155">
        <v>21.2</v>
      </c>
      <c r="C155">
        <f t="shared" si="8"/>
        <v>46.038588483627407</v>
      </c>
      <c r="D155">
        <f t="shared" si="9"/>
        <v>-24.838588483627408</v>
      </c>
      <c r="E155">
        <f t="shared" si="10"/>
        <v>616.95547785898805</v>
      </c>
      <c r="F155">
        <f t="shared" si="11"/>
        <v>1.1716315322465758</v>
      </c>
    </row>
    <row r="156" spans="1:6" x14ac:dyDescent="0.35">
      <c r="A156">
        <v>0</v>
      </c>
      <c r="B156">
        <v>21.473400000000002</v>
      </c>
      <c r="C156">
        <f t="shared" si="8"/>
        <v>50.559251067624494</v>
      </c>
      <c r="D156">
        <f t="shared" si="9"/>
        <v>-29.085851067624493</v>
      </c>
      <c r="E156">
        <f t="shared" si="10"/>
        <v>845.98673232803287</v>
      </c>
      <c r="F156">
        <f t="shared" si="11"/>
        <v>1.3545060897493872</v>
      </c>
    </row>
    <row r="157" spans="1:6" x14ac:dyDescent="0.35">
      <c r="A157">
        <v>0</v>
      </c>
      <c r="B157">
        <v>21.473400000000002</v>
      </c>
      <c r="C157">
        <f t="shared" si="8"/>
        <v>50.559251067624494</v>
      </c>
      <c r="D157">
        <f t="shared" si="9"/>
        <v>-29.085851067624493</v>
      </c>
      <c r="E157">
        <f t="shared" si="10"/>
        <v>845.98673232803287</v>
      </c>
      <c r="F157">
        <f t="shared" si="11"/>
        <v>1.3545060897493872</v>
      </c>
    </row>
    <row r="158" spans="1:6" x14ac:dyDescent="0.35">
      <c r="A158">
        <v>0</v>
      </c>
      <c r="B158">
        <v>21.473400000000002</v>
      </c>
      <c r="C158">
        <f t="shared" si="8"/>
        <v>50.559251067624494</v>
      </c>
      <c r="D158">
        <f t="shared" si="9"/>
        <v>-29.085851067624493</v>
      </c>
      <c r="E158">
        <f t="shared" si="10"/>
        <v>845.98673232803287</v>
      </c>
      <c r="F158">
        <f t="shared" si="11"/>
        <v>1.3545060897493872</v>
      </c>
    </row>
    <row r="159" spans="1:6" x14ac:dyDescent="0.35">
      <c r="A159">
        <v>0</v>
      </c>
      <c r="B159">
        <v>22.8</v>
      </c>
      <c r="C159">
        <f t="shared" si="8"/>
        <v>50.559251067624494</v>
      </c>
      <c r="D159">
        <f t="shared" si="9"/>
        <v>-27.759251067624493</v>
      </c>
      <c r="E159">
        <f t="shared" si="10"/>
        <v>770.57601983541156</v>
      </c>
      <c r="F159">
        <f t="shared" si="11"/>
        <v>1.2175110117379164</v>
      </c>
    </row>
    <row r="160" spans="1:6" x14ac:dyDescent="0.35">
      <c r="A160">
        <v>0</v>
      </c>
      <c r="B160">
        <v>21.8</v>
      </c>
      <c r="C160">
        <f t="shared" si="8"/>
        <v>50.559251067624494</v>
      </c>
      <c r="D160">
        <f t="shared" si="9"/>
        <v>-28.759251067624493</v>
      </c>
      <c r="E160">
        <f t="shared" si="10"/>
        <v>827.09452197066059</v>
      </c>
      <c r="F160">
        <f t="shared" si="11"/>
        <v>1.3192317003497473</v>
      </c>
    </row>
    <row r="161" spans="1:6" x14ac:dyDescent="0.35">
      <c r="A161">
        <v>0</v>
      </c>
      <c r="B161">
        <v>21.628499999999999</v>
      </c>
      <c r="C161">
        <f t="shared" si="8"/>
        <v>50.559251067624494</v>
      </c>
      <c r="D161">
        <f t="shared" si="9"/>
        <v>-28.930751067624495</v>
      </c>
      <c r="E161">
        <f t="shared" si="10"/>
        <v>836.98835733685587</v>
      </c>
      <c r="F161">
        <f t="shared" si="11"/>
        <v>1.3376217059724205</v>
      </c>
    </row>
    <row r="162" spans="1:6" x14ac:dyDescent="0.35">
      <c r="A162">
        <v>1</v>
      </c>
      <c r="B162">
        <v>21.9</v>
      </c>
      <c r="C162">
        <f t="shared" si="8"/>
        <v>46.038588483627407</v>
      </c>
      <c r="D162">
        <f t="shared" si="9"/>
        <v>-24.138588483627409</v>
      </c>
      <c r="E162">
        <f t="shared" si="10"/>
        <v>582.67145398190974</v>
      </c>
      <c r="F162">
        <f t="shared" si="11"/>
        <v>1.1022186522204296</v>
      </c>
    </row>
    <row r="163" spans="1:6" x14ac:dyDescent="0.35">
      <c r="A163">
        <v>1</v>
      </c>
      <c r="B163">
        <v>21.2</v>
      </c>
      <c r="C163">
        <f t="shared" si="8"/>
        <v>46.038588483627407</v>
      </c>
      <c r="D163">
        <f t="shared" si="9"/>
        <v>-24.838588483627408</v>
      </c>
      <c r="E163">
        <f t="shared" si="10"/>
        <v>616.95547785898805</v>
      </c>
      <c r="F163">
        <f t="shared" si="11"/>
        <v>1.1716315322465758</v>
      </c>
    </row>
    <row r="164" spans="1:6" x14ac:dyDescent="0.35">
      <c r="A164">
        <v>1</v>
      </c>
      <c r="B164">
        <v>17.7</v>
      </c>
      <c r="C164">
        <f t="shared" si="8"/>
        <v>46.038588483627407</v>
      </c>
      <c r="D164">
        <f t="shared" si="9"/>
        <v>-28.338588483627408</v>
      </c>
      <c r="E164">
        <f t="shared" si="10"/>
        <v>803.07559724437999</v>
      </c>
      <c r="F164">
        <f t="shared" si="11"/>
        <v>1.6010501968151079</v>
      </c>
    </row>
    <row r="165" spans="1:6" x14ac:dyDescent="0.35">
      <c r="A165">
        <v>1</v>
      </c>
      <c r="B165">
        <v>20.6</v>
      </c>
      <c r="C165">
        <f t="shared" si="8"/>
        <v>46.038588483627407</v>
      </c>
      <c r="D165">
        <f t="shared" si="9"/>
        <v>-25.438588483627406</v>
      </c>
      <c r="E165">
        <f t="shared" si="10"/>
        <v>647.12178403934092</v>
      </c>
      <c r="F165">
        <f t="shared" si="11"/>
        <v>1.2348829360984177</v>
      </c>
    </row>
    <row r="166" spans="1:6" x14ac:dyDescent="0.35">
      <c r="A166">
        <v>0</v>
      </c>
      <c r="B166">
        <v>22.8</v>
      </c>
      <c r="C166">
        <f t="shared" si="8"/>
        <v>50.559251067624494</v>
      </c>
      <c r="D166">
        <f t="shared" si="9"/>
        <v>-27.759251067624493</v>
      </c>
      <c r="E166">
        <f t="shared" si="10"/>
        <v>770.57601983541156</v>
      </c>
      <c r="F166">
        <f t="shared" si="11"/>
        <v>1.2175110117379164</v>
      </c>
    </row>
    <row r="167" spans="1:6" x14ac:dyDescent="0.35">
      <c r="A167">
        <v>0</v>
      </c>
      <c r="B167">
        <v>21.8</v>
      </c>
      <c r="C167">
        <f t="shared" si="8"/>
        <v>50.559251067624494</v>
      </c>
      <c r="D167">
        <f t="shared" si="9"/>
        <v>-28.759251067624493</v>
      </c>
      <c r="E167">
        <f t="shared" si="10"/>
        <v>827.09452197066059</v>
      </c>
      <c r="F167">
        <f t="shared" si="11"/>
        <v>1.3192317003497473</v>
      </c>
    </row>
    <row r="168" spans="1:6" x14ac:dyDescent="0.35">
      <c r="A168">
        <v>0</v>
      </c>
      <c r="B168">
        <v>21.651499999999999</v>
      </c>
      <c r="C168">
        <f t="shared" si="8"/>
        <v>50.559251067624494</v>
      </c>
      <c r="D168">
        <f t="shared" si="9"/>
        <v>-28.907751067624496</v>
      </c>
      <c r="E168">
        <f t="shared" si="10"/>
        <v>835.65807178774514</v>
      </c>
      <c r="F168">
        <f t="shared" si="11"/>
        <v>1.3351384923734844</v>
      </c>
    </row>
    <row r="169" spans="1:6" x14ac:dyDescent="0.35">
      <c r="A169">
        <v>0</v>
      </c>
      <c r="B169">
        <v>35</v>
      </c>
      <c r="C169">
        <f t="shared" si="8"/>
        <v>50.559251067624494</v>
      </c>
      <c r="D169">
        <f t="shared" si="9"/>
        <v>-15.559251067624494</v>
      </c>
      <c r="E169">
        <f t="shared" si="10"/>
        <v>242.09029378537397</v>
      </c>
      <c r="F169">
        <f t="shared" si="11"/>
        <v>0.44455003050355696</v>
      </c>
    </row>
    <row r="170" spans="1:6" x14ac:dyDescent="0.35">
      <c r="A170">
        <v>0</v>
      </c>
      <c r="B170">
        <v>35</v>
      </c>
      <c r="C170">
        <f t="shared" si="8"/>
        <v>50.559251067624494</v>
      </c>
      <c r="D170">
        <f t="shared" si="9"/>
        <v>-15.559251067624494</v>
      </c>
      <c r="E170">
        <f t="shared" si="10"/>
        <v>242.09029378537397</v>
      </c>
      <c r="F170">
        <f t="shared" si="11"/>
        <v>0.44455003050355696</v>
      </c>
    </row>
    <row r="171" spans="1:6" x14ac:dyDescent="0.35">
      <c r="A171">
        <v>0</v>
      </c>
      <c r="B171">
        <v>37</v>
      </c>
      <c r="C171">
        <f t="shared" si="8"/>
        <v>50.559251067624494</v>
      </c>
      <c r="D171">
        <f t="shared" si="9"/>
        <v>-13.559251067624494</v>
      </c>
      <c r="E171">
        <f t="shared" si="10"/>
        <v>183.853289514876</v>
      </c>
      <c r="F171">
        <f t="shared" si="11"/>
        <v>0.36646624507093228</v>
      </c>
    </row>
    <row r="172" spans="1:6" x14ac:dyDescent="0.35">
      <c r="A172">
        <v>0</v>
      </c>
      <c r="B172">
        <v>34</v>
      </c>
      <c r="C172">
        <f t="shared" si="8"/>
        <v>50.559251067624494</v>
      </c>
      <c r="D172">
        <f t="shared" si="9"/>
        <v>-16.559251067624494</v>
      </c>
      <c r="E172">
        <f t="shared" si="10"/>
        <v>274.20879592062295</v>
      </c>
      <c r="F172">
        <f t="shared" si="11"/>
        <v>0.48703679610660278</v>
      </c>
    </row>
    <row r="173" spans="1:6" x14ac:dyDescent="0.35">
      <c r="A173">
        <v>0</v>
      </c>
      <c r="B173">
        <v>30.049299999999999</v>
      </c>
      <c r="C173">
        <f t="shared" si="8"/>
        <v>50.559251067624494</v>
      </c>
      <c r="D173">
        <f t="shared" si="9"/>
        <v>-20.509951067624495</v>
      </c>
      <c r="E173">
        <f t="shared" si="10"/>
        <v>420.65809279635118</v>
      </c>
      <c r="F173">
        <f t="shared" si="11"/>
        <v>0.68254338928442582</v>
      </c>
    </row>
    <row r="174" spans="1:6" x14ac:dyDescent="0.35">
      <c r="A174">
        <v>0</v>
      </c>
      <c r="B174">
        <v>21.7</v>
      </c>
      <c r="C174">
        <f t="shared" si="8"/>
        <v>50.559251067624494</v>
      </c>
      <c r="D174">
        <f t="shared" si="9"/>
        <v>-28.859251067624495</v>
      </c>
      <c r="E174">
        <f t="shared" si="10"/>
        <v>832.8563721841856</v>
      </c>
      <c r="F174">
        <f t="shared" si="11"/>
        <v>1.3299194040379951</v>
      </c>
    </row>
    <row r="175" spans="1:6" x14ac:dyDescent="0.35">
      <c r="A175">
        <v>0</v>
      </c>
      <c r="B175">
        <v>32.299999999999997</v>
      </c>
      <c r="C175">
        <f t="shared" si="8"/>
        <v>50.559251067624494</v>
      </c>
      <c r="D175">
        <f t="shared" si="9"/>
        <v>-18.259251067624497</v>
      </c>
      <c r="E175">
        <f t="shared" si="10"/>
        <v>333.40024955054633</v>
      </c>
      <c r="F175">
        <f t="shared" si="11"/>
        <v>0.56530189063852931</v>
      </c>
    </row>
    <row r="176" spans="1:6" x14ac:dyDescent="0.35">
      <c r="A176">
        <v>0</v>
      </c>
      <c r="B176">
        <v>27.2</v>
      </c>
      <c r="C176">
        <f t="shared" si="8"/>
        <v>50.559251067624494</v>
      </c>
      <c r="D176">
        <f t="shared" si="9"/>
        <v>-23.359251067624495</v>
      </c>
      <c r="E176">
        <f t="shared" si="10"/>
        <v>545.65461044031611</v>
      </c>
      <c r="F176">
        <f t="shared" si="11"/>
        <v>0.85879599513325355</v>
      </c>
    </row>
    <row r="177" spans="1:6" x14ac:dyDescent="0.35">
      <c r="A177">
        <v>0</v>
      </c>
      <c r="B177">
        <v>36.799999999999997</v>
      </c>
      <c r="C177">
        <f t="shared" si="8"/>
        <v>50.559251067624494</v>
      </c>
      <c r="D177">
        <f t="shared" si="9"/>
        <v>-13.759251067624497</v>
      </c>
      <c r="E177">
        <f t="shared" si="10"/>
        <v>189.31698994192587</v>
      </c>
      <c r="F177">
        <f t="shared" si="11"/>
        <v>0.37389269205501352</v>
      </c>
    </row>
    <row r="178" spans="1:6" x14ac:dyDescent="0.35">
      <c r="A178">
        <v>0</v>
      </c>
      <c r="B178">
        <v>35.5</v>
      </c>
      <c r="C178">
        <f t="shared" si="8"/>
        <v>50.559251067624494</v>
      </c>
      <c r="D178">
        <f t="shared" si="9"/>
        <v>-15.059251067624494</v>
      </c>
      <c r="E178">
        <f t="shared" si="10"/>
        <v>226.78104271774947</v>
      </c>
      <c r="F178">
        <f t="shared" si="11"/>
        <v>0.42420425542604207</v>
      </c>
    </row>
    <row r="179" spans="1:6" x14ac:dyDescent="0.35">
      <c r="A179">
        <v>0</v>
      </c>
      <c r="B179">
        <v>30.4</v>
      </c>
      <c r="C179">
        <f t="shared" si="8"/>
        <v>50.559251067624494</v>
      </c>
      <c r="D179">
        <f t="shared" si="9"/>
        <v>-20.159251067624496</v>
      </c>
      <c r="E179">
        <f t="shared" si="10"/>
        <v>406.39540360751937</v>
      </c>
      <c r="F179">
        <f t="shared" si="11"/>
        <v>0.66313325880343743</v>
      </c>
    </row>
    <row r="180" spans="1:6" x14ac:dyDescent="0.35">
      <c r="A180">
        <v>0</v>
      </c>
      <c r="B180">
        <v>29.4</v>
      </c>
      <c r="C180">
        <f t="shared" si="8"/>
        <v>50.559251067624494</v>
      </c>
      <c r="D180">
        <f t="shared" si="9"/>
        <v>-21.159251067624496</v>
      </c>
      <c r="E180">
        <f t="shared" si="10"/>
        <v>447.71390574276836</v>
      </c>
      <c r="F180">
        <f t="shared" si="11"/>
        <v>0.71970241726613937</v>
      </c>
    </row>
    <row r="181" spans="1:6" x14ac:dyDescent="0.35">
      <c r="A181">
        <v>1</v>
      </c>
      <c r="B181">
        <v>34.762999999999998</v>
      </c>
      <c r="C181">
        <f t="shared" si="8"/>
        <v>46.038588483627407</v>
      </c>
      <c r="D181">
        <f t="shared" si="9"/>
        <v>-11.275588483627409</v>
      </c>
      <c r="E181">
        <f t="shared" si="10"/>
        <v>127.13889565211106</v>
      </c>
      <c r="F181">
        <f t="shared" si="11"/>
        <v>0.32435602461316371</v>
      </c>
    </row>
    <row r="182" spans="1:6" x14ac:dyDescent="0.35">
      <c r="A182">
        <v>1</v>
      </c>
      <c r="B182">
        <v>34.767499999999998</v>
      </c>
      <c r="C182">
        <f t="shared" si="8"/>
        <v>46.038588483627407</v>
      </c>
      <c r="D182">
        <f t="shared" si="9"/>
        <v>-11.271088483627409</v>
      </c>
      <c r="E182">
        <f t="shared" si="10"/>
        <v>127.0374356057584</v>
      </c>
      <c r="F182">
        <f t="shared" si="11"/>
        <v>0.3241846115949496</v>
      </c>
    </row>
    <row r="183" spans="1:6" x14ac:dyDescent="0.35">
      <c r="A183">
        <v>0</v>
      </c>
      <c r="B183">
        <v>32.799999999999997</v>
      </c>
      <c r="C183">
        <f t="shared" si="8"/>
        <v>50.559251067624494</v>
      </c>
      <c r="D183">
        <f t="shared" si="9"/>
        <v>-17.759251067624497</v>
      </c>
      <c r="E183">
        <f t="shared" si="10"/>
        <v>315.39099848292182</v>
      </c>
      <c r="F183">
        <f t="shared" si="11"/>
        <v>0.54144058133001516</v>
      </c>
    </row>
    <row r="184" spans="1:6" x14ac:dyDescent="0.35">
      <c r="A184">
        <v>0</v>
      </c>
      <c r="B184">
        <v>21.7</v>
      </c>
      <c r="C184">
        <f t="shared" si="8"/>
        <v>50.559251067624494</v>
      </c>
      <c r="D184">
        <f t="shared" si="9"/>
        <v>-28.859251067624495</v>
      </c>
      <c r="E184">
        <f t="shared" si="10"/>
        <v>832.8563721841856</v>
      </c>
      <c r="F184">
        <f t="shared" si="11"/>
        <v>1.3299194040379951</v>
      </c>
    </row>
    <row r="185" spans="1:6" x14ac:dyDescent="0.35">
      <c r="A185">
        <v>0</v>
      </c>
      <c r="B185">
        <v>40.299999999999997</v>
      </c>
      <c r="C185">
        <f t="shared" si="8"/>
        <v>50.559251067624494</v>
      </c>
      <c r="D185">
        <f t="shared" si="9"/>
        <v>-10.259251067624497</v>
      </c>
      <c r="E185">
        <f t="shared" si="10"/>
        <v>105.25223246855438</v>
      </c>
      <c r="F185">
        <f t="shared" si="11"/>
        <v>0.25457198678968979</v>
      </c>
    </row>
    <row r="186" spans="1:6" x14ac:dyDescent="0.35">
      <c r="A186">
        <v>0</v>
      </c>
      <c r="B186">
        <v>37.299999999999997</v>
      </c>
      <c r="C186">
        <f t="shared" si="8"/>
        <v>50.559251067624494</v>
      </c>
      <c r="D186">
        <f t="shared" si="9"/>
        <v>-13.259251067624497</v>
      </c>
      <c r="E186">
        <f t="shared" si="10"/>
        <v>175.80773887430135</v>
      </c>
      <c r="F186">
        <f t="shared" si="11"/>
        <v>0.35547589993631362</v>
      </c>
    </row>
    <row r="187" spans="1:6" x14ac:dyDescent="0.35">
      <c r="A187">
        <v>0</v>
      </c>
      <c r="B187">
        <v>35.799999999999997</v>
      </c>
      <c r="C187">
        <f t="shared" si="8"/>
        <v>50.559251067624494</v>
      </c>
      <c r="D187">
        <f t="shared" si="9"/>
        <v>-14.759251067624497</v>
      </c>
      <c r="E187">
        <f t="shared" si="10"/>
        <v>217.83549207717485</v>
      </c>
      <c r="F187">
        <f t="shared" si="11"/>
        <v>0.41226958289453908</v>
      </c>
    </row>
    <row r="188" spans="1:6" x14ac:dyDescent="0.35">
      <c r="A188">
        <v>1</v>
      </c>
      <c r="B188">
        <v>24.1556</v>
      </c>
      <c r="C188">
        <f t="shared" si="8"/>
        <v>46.038588483627407</v>
      </c>
      <c r="D188">
        <f t="shared" si="9"/>
        <v>-21.882988483627408</v>
      </c>
      <c r="E188">
        <f t="shared" si="10"/>
        <v>478.86518497456973</v>
      </c>
      <c r="F188">
        <f t="shared" si="11"/>
        <v>0.90591781962060181</v>
      </c>
    </row>
    <row r="189" spans="1:6" x14ac:dyDescent="0.35">
      <c r="A189">
        <v>0</v>
      </c>
      <c r="B189">
        <v>43.2</v>
      </c>
      <c r="C189">
        <f t="shared" si="8"/>
        <v>50.559251067624494</v>
      </c>
      <c r="D189">
        <f t="shared" si="9"/>
        <v>-7.3592510676244913</v>
      </c>
      <c r="E189">
        <f t="shared" si="10"/>
        <v>54.158576276332212</v>
      </c>
      <c r="F189">
        <f t="shared" si="11"/>
        <v>0.17035303397278914</v>
      </c>
    </row>
    <row r="190" spans="1:6" x14ac:dyDescent="0.35">
      <c r="A190">
        <v>0</v>
      </c>
      <c r="B190">
        <v>42.973300000000002</v>
      </c>
      <c r="C190">
        <f t="shared" si="8"/>
        <v>50.559251067624494</v>
      </c>
      <c r="D190">
        <f t="shared" si="9"/>
        <v>-7.5859510676244923</v>
      </c>
      <c r="E190">
        <f t="shared" si="10"/>
        <v>57.546653600393178</v>
      </c>
      <c r="F190">
        <f t="shared" si="11"/>
        <v>0.1765270776883435</v>
      </c>
    </row>
    <row r="191" spans="1:6" x14ac:dyDescent="0.35">
      <c r="A191">
        <v>0</v>
      </c>
      <c r="B191">
        <v>34.542400000000001</v>
      </c>
      <c r="C191">
        <f t="shared" si="8"/>
        <v>50.559251067624494</v>
      </c>
      <c r="D191">
        <f t="shared" si="9"/>
        <v>-16.016851067624494</v>
      </c>
      <c r="E191">
        <f t="shared" si="10"/>
        <v>256.5395181224639</v>
      </c>
      <c r="F191">
        <f t="shared" si="11"/>
        <v>0.4636866884647417</v>
      </c>
    </row>
    <row r="192" spans="1:6" x14ac:dyDescent="0.35">
      <c r="A192">
        <v>0</v>
      </c>
      <c r="B192">
        <v>34.542400000000001</v>
      </c>
      <c r="C192">
        <f t="shared" si="8"/>
        <v>50.559251067624494</v>
      </c>
      <c r="D192">
        <f t="shared" si="9"/>
        <v>-16.016851067624494</v>
      </c>
      <c r="E192">
        <f t="shared" si="10"/>
        <v>256.5395181224639</v>
      </c>
      <c r="F192">
        <f t="shared" si="11"/>
        <v>0.4636866884647417</v>
      </c>
    </row>
    <row r="193" spans="1:6" x14ac:dyDescent="0.35">
      <c r="A193">
        <v>0</v>
      </c>
      <c r="B193">
        <v>35.505200000000002</v>
      </c>
      <c r="C193">
        <f t="shared" si="8"/>
        <v>50.559251067624494</v>
      </c>
      <c r="D193">
        <f t="shared" si="9"/>
        <v>-15.054051067624492</v>
      </c>
      <c r="E193">
        <f t="shared" si="10"/>
        <v>226.62445354664612</v>
      </c>
      <c r="F193">
        <f t="shared" si="11"/>
        <v>0.42399567014478134</v>
      </c>
    </row>
    <row r="194" spans="1:6" x14ac:dyDescent="0.35">
      <c r="A194">
        <v>0</v>
      </c>
      <c r="B194">
        <v>35.993099999999998</v>
      </c>
      <c r="C194">
        <f t="shared" si="8"/>
        <v>50.559251067624494</v>
      </c>
      <c r="D194">
        <f t="shared" si="9"/>
        <v>-14.566151067624496</v>
      </c>
      <c r="E194">
        <f t="shared" si="10"/>
        <v>212.17275692485825</v>
      </c>
      <c r="F194">
        <f t="shared" si="11"/>
        <v>0.40469287356811434</v>
      </c>
    </row>
    <row r="195" spans="1:6" x14ac:dyDescent="0.35">
      <c r="A195">
        <v>0</v>
      </c>
      <c r="B195">
        <v>32.286000000000001</v>
      </c>
      <c r="C195">
        <f t="shared" ref="C195:C246" si="12">$I$2+($I$3*A195)</f>
        <v>50.559251067624494</v>
      </c>
      <c r="D195">
        <f t="shared" ref="D195:D246" si="13">B195-C195</f>
        <v>-18.273251067624493</v>
      </c>
      <c r="E195">
        <f t="shared" ref="E195:E246" si="14">D195^2</f>
        <v>333.91170458043968</v>
      </c>
      <c r="F195">
        <f t="shared" ref="F195:F246" si="15">ABS((B195-C195)/B195)</f>
        <v>0.56598064385877755</v>
      </c>
    </row>
    <row r="196" spans="1:6" x14ac:dyDescent="0.35">
      <c r="A196">
        <v>0</v>
      </c>
      <c r="B196">
        <v>28.1647</v>
      </c>
      <c r="C196">
        <f t="shared" si="12"/>
        <v>50.559251067624494</v>
      </c>
      <c r="D196">
        <f t="shared" si="13"/>
        <v>-22.394551067624494</v>
      </c>
      <c r="E196">
        <f t="shared" si="14"/>
        <v>501.51591752044141</v>
      </c>
      <c r="F196">
        <f t="shared" si="15"/>
        <v>0.79512833680545125</v>
      </c>
    </row>
    <row r="197" spans="1:6" x14ac:dyDescent="0.35">
      <c r="A197">
        <v>0</v>
      </c>
      <c r="B197">
        <v>32.4</v>
      </c>
      <c r="C197">
        <f t="shared" si="12"/>
        <v>50.559251067624494</v>
      </c>
      <c r="D197">
        <f t="shared" si="13"/>
        <v>-18.159251067624496</v>
      </c>
      <c r="E197">
        <f t="shared" si="14"/>
        <v>329.75839933702139</v>
      </c>
      <c r="F197">
        <f t="shared" si="15"/>
        <v>0.560470711963719</v>
      </c>
    </row>
    <row r="198" spans="1:6" x14ac:dyDescent="0.35">
      <c r="A198">
        <v>0</v>
      </c>
      <c r="B198">
        <v>24.2</v>
      </c>
      <c r="C198">
        <f t="shared" si="12"/>
        <v>50.559251067624494</v>
      </c>
      <c r="D198">
        <f t="shared" si="13"/>
        <v>-26.359251067624495</v>
      </c>
      <c r="E198">
        <f t="shared" si="14"/>
        <v>694.81011684606312</v>
      </c>
      <c r="F198">
        <f t="shared" si="15"/>
        <v>1.0892252507282849</v>
      </c>
    </row>
    <row r="199" spans="1:6" x14ac:dyDescent="0.35">
      <c r="A199">
        <v>0</v>
      </c>
      <c r="B199">
        <v>24.2</v>
      </c>
      <c r="C199">
        <f t="shared" si="12"/>
        <v>50.559251067624494</v>
      </c>
      <c r="D199">
        <f t="shared" si="13"/>
        <v>-26.359251067624495</v>
      </c>
      <c r="E199">
        <f t="shared" si="14"/>
        <v>694.81011684606312</v>
      </c>
      <c r="F199">
        <f t="shared" si="15"/>
        <v>1.0892252507282849</v>
      </c>
    </row>
    <row r="200" spans="1:6" x14ac:dyDescent="0.35">
      <c r="A200">
        <v>0</v>
      </c>
      <c r="B200">
        <v>29</v>
      </c>
      <c r="C200">
        <f t="shared" si="12"/>
        <v>50.559251067624494</v>
      </c>
      <c r="D200">
        <f t="shared" si="13"/>
        <v>-21.559251067624494</v>
      </c>
      <c r="E200">
        <f t="shared" si="14"/>
        <v>464.8013065968679</v>
      </c>
      <c r="F200">
        <f t="shared" si="15"/>
        <v>0.74342245060774115</v>
      </c>
    </row>
    <row r="201" spans="1:6" x14ac:dyDescent="0.35">
      <c r="A201">
        <v>0</v>
      </c>
      <c r="B201">
        <v>29</v>
      </c>
      <c r="C201">
        <f t="shared" si="12"/>
        <v>50.559251067624494</v>
      </c>
      <c r="D201">
        <f t="shared" si="13"/>
        <v>-21.559251067624494</v>
      </c>
      <c r="E201">
        <f t="shared" si="14"/>
        <v>464.8013065968679</v>
      </c>
      <c r="F201">
        <f t="shared" si="15"/>
        <v>0.74342245060774115</v>
      </c>
    </row>
    <row r="202" spans="1:6" x14ac:dyDescent="0.35">
      <c r="A202">
        <v>0</v>
      </c>
      <c r="B202">
        <v>21.2</v>
      </c>
      <c r="C202">
        <f t="shared" si="12"/>
        <v>50.559251067624494</v>
      </c>
      <c r="D202">
        <f t="shared" si="13"/>
        <v>-29.359251067624495</v>
      </c>
      <c r="E202">
        <f t="shared" si="14"/>
        <v>861.96562325181003</v>
      </c>
      <c r="F202">
        <f t="shared" si="15"/>
        <v>1.384870333378514</v>
      </c>
    </row>
    <row r="203" spans="1:6" x14ac:dyDescent="0.35">
      <c r="A203">
        <v>0</v>
      </c>
      <c r="B203">
        <v>31.2</v>
      </c>
      <c r="C203">
        <f t="shared" si="12"/>
        <v>50.559251067624494</v>
      </c>
      <c r="D203">
        <f t="shared" si="13"/>
        <v>-19.359251067624495</v>
      </c>
      <c r="E203">
        <f t="shared" si="14"/>
        <v>374.78060189932012</v>
      </c>
      <c r="F203">
        <f t="shared" si="15"/>
        <v>0.62048881627001584</v>
      </c>
    </row>
    <row r="204" spans="1:6" x14ac:dyDescent="0.35">
      <c r="A204">
        <v>0</v>
      </c>
      <c r="B204">
        <v>27.2941</v>
      </c>
      <c r="C204">
        <f t="shared" si="12"/>
        <v>50.559251067624494</v>
      </c>
      <c r="D204">
        <f t="shared" si="13"/>
        <v>-23.265151067624494</v>
      </c>
      <c r="E204">
        <f t="shared" si="14"/>
        <v>541.26725419938919</v>
      </c>
      <c r="F204">
        <f t="shared" si="15"/>
        <v>0.85238755143509015</v>
      </c>
    </row>
    <row r="205" spans="1:6" x14ac:dyDescent="0.35">
      <c r="A205">
        <v>0</v>
      </c>
      <c r="B205">
        <v>32.9</v>
      </c>
      <c r="C205">
        <f t="shared" si="12"/>
        <v>50.559251067624494</v>
      </c>
      <c r="D205">
        <f t="shared" si="13"/>
        <v>-17.659251067624496</v>
      </c>
      <c r="E205">
        <f t="shared" si="14"/>
        <v>311.84914826939689</v>
      </c>
      <c r="F205">
        <f t="shared" si="15"/>
        <v>0.53675535159952881</v>
      </c>
    </row>
    <row r="206" spans="1:6" x14ac:dyDescent="0.35">
      <c r="A206">
        <v>0</v>
      </c>
      <c r="B206">
        <v>28.5</v>
      </c>
      <c r="C206">
        <f t="shared" si="12"/>
        <v>50.559251067624494</v>
      </c>
      <c r="D206">
        <f t="shared" si="13"/>
        <v>-22.059251067624494</v>
      </c>
      <c r="E206">
        <f t="shared" si="14"/>
        <v>486.61055766449238</v>
      </c>
      <c r="F206">
        <f t="shared" si="15"/>
        <v>0.77400880939033312</v>
      </c>
    </row>
    <row r="207" spans="1:6" x14ac:dyDescent="0.35">
      <c r="A207">
        <v>0</v>
      </c>
      <c r="B207">
        <v>28.5</v>
      </c>
      <c r="C207">
        <f t="shared" si="12"/>
        <v>50.559251067624494</v>
      </c>
      <c r="D207">
        <f t="shared" si="13"/>
        <v>-22.059251067624494</v>
      </c>
      <c r="E207">
        <f t="shared" si="14"/>
        <v>486.61055766449238</v>
      </c>
      <c r="F207">
        <f t="shared" si="15"/>
        <v>0.77400880939033312</v>
      </c>
    </row>
    <row r="208" spans="1:6" x14ac:dyDescent="0.35">
      <c r="A208">
        <v>0</v>
      </c>
      <c r="B208">
        <v>32.4</v>
      </c>
      <c r="C208">
        <f t="shared" si="12"/>
        <v>50.559251067624494</v>
      </c>
      <c r="D208">
        <f t="shared" si="13"/>
        <v>-18.159251067624496</v>
      </c>
      <c r="E208">
        <f t="shared" si="14"/>
        <v>329.75839933702139</v>
      </c>
      <c r="F208">
        <f t="shared" si="15"/>
        <v>0.560470711963719</v>
      </c>
    </row>
    <row r="209" spans="1:6" x14ac:dyDescent="0.35">
      <c r="A209">
        <v>0</v>
      </c>
      <c r="B209">
        <v>29</v>
      </c>
      <c r="C209">
        <f t="shared" si="12"/>
        <v>50.559251067624494</v>
      </c>
      <c r="D209">
        <f t="shared" si="13"/>
        <v>-21.559251067624494</v>
      </c>
      <c r="E209">
        <f t="shared" si="14"/>
        <v>464.8013065968679</v>
      </c>
      <c r="F209">
        <f t="shared" si="15"/>
        <v>0.74342245060774115</v>
      </c>
    </row>
    <row r="210" spans="1:6" x14ac:dyDescent="0.35">
      <c r="A210">
        <v>0</v>
      </c>
      <c r="B210">
        <v>24.2</v>
      </c>
      <c r="C210">
        <f t="shared" si="12"/>
        <v>50.559251067624494</v>
      </c>
      <c r="D210">
        <f t="shared" si="13"/>
        <v>-26.359251067624495</v>
      </c>
      <c r="E210">
        <f t="shared" si="14"/>
        <v>694.81011684606312</v>
      </c>
      <c r="F210">
        <f t="shared" si="15"/>
        <v>1.0892252507282849</v>
      </c>
    </row>
    <row r="211" spans="1:6" x14ac:dyDescent="0.35">
      <c r="A211">
        <v>0</v>
      </c>
      <c r="B211">
        <v>21.2</v>
      </c>
      <c r="C211">
        <f t="shared" si="12"/>
        <v>50.559251067624494</v>
      </c>
      <c r="D211">
        <f t="shared" si="13"/>
        <v>-29.359251067624495</v>
      </c>
      <c r="E211">
        <f t="shared" si="14"/>
        <v>861.96562325181003</v>
      </c>
      <c r="F211">
        <f t="shared" si="15"/>
        <v>1.384870333378514</v>
      </c>
    </row>
    <row r="212" spans="1:6" x14ac:dyDescent="0.35">
      <c r="A212">
        <v>0</v>
      </c>
      <c r="B212">
        <v>27.4375</v>
      </c>
      <c r="C212">
        <f t="shared" si="12"/>
        <v>50.559251067624494</v>
      </c>
      <c r="D212">
        <f t="shared" si="13"/>
        <v>-23.121751067624494</v>
      </c>
      <c r="E212">
        <f t="shared" si="14"/>
        <v>534.61537243319447</v>
      </c>
      <c r="F212">
        <f t="shared" si="15"/>
        <v>0.84270618925282892</v>
      </c>
    </row>
    <row r="213" spans="1:6" x14ac:dyDescent="0.35">
      <c r="A213">
        <v>0</v>
      </c>
      <c r="B213">
        <v>37.4</v>
      </c>
      <c r="C213">
        <f t="shared" si="12"/>
        <v>50.559251067624494</v>
      </c>
      <c r="D213">
        <f t="shared" si="13"/>
        <v>-13.159251067624496</v>
      </c>
      <c r="E213">
        <f t="shared" si="14"/>
        <v>173.16588866077643</v>
      </c>
      <c r="F213">
        <f t="shared" si="15"/>
        <v>0.35185163282418441</v>
      </c>
    </row>
    <row r="214" spans="1:6" x14ac:dyDescent="0.35">
      <c r="A214">
        <v>0</v>
      </c>
      <c r="B214">
        <v>34.9</v>
      </c>
      <c r="C214">
        <f t="shared" si="12"/>
        <v>50.559251067624494</v>
      </c>
      <c r="D214">
        <f t="shared" si="13"/>
        <v>-15.659251067624496</v>
      </c>
      <c r="E214">
        <f t="shared" si="14"/>
        <v>245.21214399889891</v>
      </c>
      <c r="F214">
        <f t="shared" si="15"/>
        <v>0.4486891423388108</v>
      </c>
    </row>
    <row r="215" spans="1:6" x14ac:dyDescent="0.35">
      <c r="A215">
        <v>0</v>
      </c>
      <c r="B215">
        <v>24.7928</v>
      </c>
      <c r="C215">
        <f t="shared" si="12"/>
        <v>50.559251067624494</v>
      </c>
      <c r="D215">
        <f t="shared" si="13"/>
        <v>-25.766451067624494</v>
      </c>
      <c r="E215">
        <f t="shared" si="14"/>
        <v>663.91000062028741</v>
      </c>
      <c r="F215">
        <f t="shared" si="15"/>
        <v>1.0392715251050504</v>
      </c>
    </row>
    <row r="216" spans="1:6" x14ac:dyDescent="0.35">
      <c r="A216">
        <v>0</v>
      </c>
      <c r="B216">
        <v>23.602799999999998</v>
      </c>
      <c r="C216">
        <f t="shared" si="12"/>
        <v>50.559251067624494</v>
      </c>
      <c r="D216">
        <f t="shared" si="13"/>
        <v>-26.956451067624496</v>
      </c>
      <c r="E216">
        <f t="shared" si="14"/>
        <v>726.65025416123376</v>
      </c>
      <c r="F216">
        <f t="shared" si="15"/>
        <v>1.1420870010178663</v>
      </c>
    </row>
    <row r="217" spans="1:6" x14ac:dyDescent="0.35">
      <c r="A217">
        <v>0</v>
      </c>
      <c r="B217">
        <v>31.5</v>
      </c>
      <c r="C217">
        <f t="shared" si="12"/>
        <v>50.559251067624494</v>
      </c>
      <c r="D217">
        <f t="shared" si="13"/>
        <v>-19.059251067624494</v>
      </c>
      <c r="E217">
        <f t="shared" si="14"/>
        <v>363.25505125874543</v>
      </c>
      <c r="F217">
        <f t="shared" si="15"/>
        <v>0.60505558944839666</v>
      </c>
    </row>
    <row r="218" spans="1:6" x14ac:dyDescent="0.35">
      <c r="A218">
        <v>0</v>
      </c>
      <c r="B218">
        <v>34.4</v>
      </c>
      <c r="C218">
        <f t="shared" si="12"/>
        <v>50.559251067624494</v>
      </c>
      <c r="D218">
        <f t="shared" si="13"/>
        <v>-16.159251067624496</v>
      </c>
      <c r="E218">
        <f t="shared" si="14"/>
        <v>261.12139506652341</v>
      </c>
      <c r="F218">
        <f t="shared" si="15"/>
        <v>0.46974567057047956</v>
      </c>
    </row>
    <row r="219" spans="1:6" x14ac:dyDescent="0.35">
      <c r="A219">
        <v>0</v>
      </c>
      <c r="B219">
        <v>33.299999999999997</v>
      </c>
      <c r="C219">
        <f t="shared" si="12"/>
        <v>50.559251067624494</v>
      </c>
      <c r="D219">
        <f t="shared" si="13"/>
        <v>-17.259251067624497</v>
      </c>
      <c r="E219">
        <f t="shared" si="14"/>
        <v>297.88174741529735</v>
      </c>
      <c r="F219">
        <f t="shared" si="15"/>
        <v>0.51829582785659156</v>
      </c>
    </row>
    <row r="220" spans="1:6" x14ac:dyDescent="0.35">
      <c r="A220">
        <v>0</v>
      </c>
      <c r="B220">
        <v>41.2</v>
      </c>
      <c r="C220">
        <f t="shared" si="12"/>
        <v>50.559251067624494</v>
      </c>
      <c r="D220">
        <f t="shared" si="13"/>
        <v>-9.3592510676244913</v>
      </c>
      <c r="E220">
        <f t="shared" si="14"/>
        <v>87.595580546830178</v>
      </c>
      <c r="F220">
        <f t="shared" si="15"/>
        <v>0.22716628804913813</v>
      </c>
    </row>
    <row r="221" spans="1:6" x14ac:dyDescent="0.35">
      <c r="A221">
        <v>0</v>
      </c>
      <c r="B221">
        <v>33.128100000000003</v>
      </c>
      <c r="C221">
        <f t="shared" si="12"/>
        <v>50.559251067624494</v>
      </c>
      <c r="D221">
        <f t="shared" si="13"/>
        <v>-17.431151067624491</v>
      </c>
      <c r="E221">
        <f t="shared" si="14"/>
        <v>303.84502754234643</v>
      </c>
      <c r="F221">
        <f t="shared" si="15"/>
        <v>0.52617418649498426</v>
      </c>
    </row>
    <row r="222" spans="1:6" x14ac:dyDescent="0.35">
      <c r="A222">
        <v>0</v>
      </c>
      <c r="B222">
        <v>32.799999999999997</v>
      </c>
      <c r="C222">
        <f t="shared" si="12"/>
        <v>50.559251067624494</v>
      </c>
      <c r="D222">
        <f t="shared" si="13"/>
        <v>-17.759251067624497</v>
      </c>
      <c r="E222">
        <f t="shared" si="14"/>
        <v>315.39099848292182</v>
      </c>
      <c r="F222">
        <f t="shared" si="15"/>
        <v>0.54144058133001516</v>
      </c>
    </row>
    <row r="223" spans="1:6" x14ac:dyDescent="0.35">
      <c r="A223">
        <v>0</v>
      </c>
      <c r="B223">
        <v>37.6</v>
      </c>
      <c r="C223">
        <f t="shared" si="12"/>
        <v>50.559251067624494</v>
      </c>
      <c r="D223">
        <f t="shared" si="13"/>
        <v>-12.959251067624493</v>
      </c>
      <c r="E223">
        <f t="shared" si="14"/>
        <v>167.94218823372657</v>
      </c>
      <c r="F223">
        <f t="shared" si="15"/>
        <v>0.34466093264958758</v>
      </c>
    </row>
    <row r="224" spans="1:6" x14ac:dyDescent="0.35">
      <c r="A224">
        <v>0</v>
      </c>
      <c r="B224">
        <v>37.037799999999997</v>
      </c>
      <c r="C224">
        <f t="shared" si="12"/>
        <v>50.559251067624494</v>
      </c>
      <c r="D224">
        <f t="shared" si="13"/>
        <v>-13.521451067624497</v>
      </c>
      <c r="E224">
        <f t="shared" si="14"/>
        <v>182.82963897416366</v>
      </c>
      <c r="F224">
        <f t="shared" si="15"/>
        <v>0.36507165834969946</v>
      </c>
    </row>
    <row r="225" spans="1:6" x14ac:dyDescent="0.35">
      <c r="A225">
        <v>0</v>
      </c>
      <c r="B225">
        <v>40.107700000000001</v>
      </c>
      <c r="C225">
        <f t="shared" si="12"/>
        <v>50.559251067624494</v>
      </c>
      <c r="D225">
        <f t="shared" si="13"/>
        <v>-10.451551067624493</v>
      </c>
      <c r="E225">
        <f t="shared" si="14"/>
        <v>109.23491971916268</v>
      </c>
      <c r="F225">
        <f t="shared" si="15"/>
        <v>0.26058714580054437</v>
      </c>
    </row>
    <row r="226" spans="1:6" x14ac:dyDescent="0.35">
      <c r="A226">
        <v>0</v>
      </c>
      <c r="B226">
        <v>37.137</v>
      </c>
      <c r="C226">
        <f t="shared" si="12"/>
        <v>50.559251067624494</v>
      </c>
      <c r="D226">
        <f t="shared" si="13"/>
        <v>-13.422251067624494</v>
      </c>
      <c r="E226">
        <f t="shared" si="14"/>
        <v>180.15682372234687</v>
      </c>
      <c r="F226">
        <f t="shared" si="15"/>
        <v>0.36142529196285356</v>
      </c>
    </row>
    <row r="227" spans="1:6" x14ac:dyDescent="0.35">
      <c r="A227">
        <v>0</v>
      </c>
      <c r="B227">
        <v>34.259599999999999</v>
      </c>
      <c r="C227">
        <f t="shared" si="12"/>
        <v>50.559251067624494</v>
      </c>
      <c r="D227">
        <f t="shared" si="13"/>
        <v>-16.299651067624495</v>
      </c>
      <c r="E227">
        <f t="shared" si="14"/>
        <v>265.67862492631235</v>
      </c>
      <c r="F227">
        <f t="shared" si="15"/>
        <v>0.47576886675922941</v>
      </c>
    </row>
    <row r="228" spans="1:6" x14ac:dyDescent="0.35">
      <c r="A228">
        <v>0</v>
      </c>
      <c r="B228">
        <v>29.5</v>
      </c>
      <c r="C228">
        <f t="shared" si="12"/>
        <v>50.559251067624494</v>
      </c>
      <c r="D228">
        <f t="shared" si="13"/>
        <v>-21.059251067624494</v>
      </c>
      <c r="E228">
        <f t="shared" si="14"/>
        <v>443.49205552924337</v>
      </c>
      <c r="F228">
        <f t="shared" si="15"/>
        <v>0.71387291754659299</v>
      </c>
    </row>
    <row r="229" spans="1:6" x14ac:dyDescent="0.35">
      <c r="A229">
        <v>0</v>
      </c>
      <c r="B229">
        <v>33.200000000000003</v>
      </c>
      <c r="C229">
        <f t="shared" si="12"/>
        <v>50.559251067624494</v>
      </c>
      <c r="D229">
        <f t="shared" si="13"/>
        <v>-17.359251067624491</v>
      </c>
      <c r="E229">
        <f t="shared" si="14"/>
        <v>301.34359762882207</v>
      </c>
      <c r="F229">
        <f t="shared" si="15"/>
        <v>0.52286900806097858</v>
      </c>
    </row>
    <row r="230" spans="1:6" x14ac:dyDescent="0.35">
      <c r="A230">
        <v>0</v>
      </c>
      <c r="B230">
        <v>49.1</v>
      </c>
      <c r="C230">
        <f t="shared" si="12"/>
        <v>50.559251067624494</v>
      </c>
      <c r="D230">
        <f t="shared" si="13"/>
        <v>-1.4592510676244927</v>
      </c>
      <c r="E230">
        <f t="shared" si="14"/>
        <v>2.129413678363222</v>
      </c>
      <c r="F230">
        <f t="shared" si="15"/>
        <v>2.9719981010682132E-2</v>
      </c>
    </row>
    <row r="231" spans="1:6" x14ac:dyDescent="0.35">
      <c r="A231">
        <v>0</v>
      </c>
      <c r="B231">
        <v>50.8</v>
      </c>
      <c r="C231">
        <f t="shared" si="12"/>
        <v>50.559251067624494</v>
      </c>
      <c r="D231">
        <f t="shared" si="13"/>
        <v>0.24074893237550299</v>
      </c>
      <c r="E231">
        <f t="shared" si="14"/>
        <v>5.7960048439944512E-2</v>
      </c>
      <c r="F231">
        <f t="shared" si="15"/>
        <v>4.7391522121162004E-3</v>
      </c>
    </row>
    <row r="232" spans="1:6" x14ac:dyDescent="0.35">
      <c r="A232">
        <v>0</v>
      </c>
      <c r="B232">
        <v>21.9</v>
      </c>
      <c r="C232">
        <f t="shared" si="12"/>
        <v>50.559251067624494</v>
      </c>
      <c r="D232">
        <f t="shared" si="13"/>
        <v>-28.659251067624496</v>
      </c>
      <c r="E232">
        <f t="shared" si="14"/>
        <v>821.35267175713579</v>
      </c>
      <c r="F232">
        <f t="shared" si="15"/>
        <v>1.3086416012613926</v>
      </c>
    </row>
    <row r="233" spans="1:6" x14ac:dyDescent="0.35">
      <c r="A233">
        <v>0</v>
      </c>
      <c r="B233">
        <v>24.3</v>
      </c>
      <c r="C233">
        <f t="shared" si="12"/>
        <v>50.559251067624494</v>
      </c>
      <c r="D233">
        <f t="shared" si="13"/>
        <v>-26.259251067624493</v>
      </c>
      <c r="E233">
        <f t="shared" si="14"/>
        <v>689.54826663253812</v>
      </c>
      <c r="F233">
        <f t="shared" si="15"/>
        <v>1.0806276159516253</v>
      </c>
    </row>
    <row r="234" spans="1:6" x14ac:dyDescent="0.35">
      <c r="A234">
        <v>0</v>
      </c>
      <c r="B234">
        <v>48.7</v>
      </c>
      <c r="C234">
        <f t="shared" si="12"/>
        <v>50.559251067624494</v>
      </c>
      <c r="D234">
        <f t="shared" si="13"/>
        <v>-1.8592510676244913</v>
      </c>
      <c r="E234">
        <f t="shared" si="14"/>
        <v>3.4568145324628108</v>
      </c>
      <c r="F234">
        <f t="shared" si="15"/>
        <v>3.8177639992289347E-2</v>
      </c>
    </row>
    <row r="235" spans="1:6" x14ac:dyDescent="0.35">
      <c r="A235">
        <v>0</v>
      </c>
      <c r="B235">
        <v>46.2</v>
      </c>
      <c r="C235">
        <f t="shared" si="12"/>
        <v>50.559251067624494</v>
      </c>
      <c r="D235">
        <f t="shared" si="13"/>
        <v>-4.3592510676244913</v>
      </c>
      <c r="E235">
        <f t="shared" si="14"/>
        <v>19.003069870585268</v>
      </c>
      <c r="F235">
        <f t="shared" si="15"/>
        <v>9.4356083714815825E-2</v>
      </c>
    </row>
    <row r="236" spans="1:6" x14ac:dyDescent="0.35">
      <c r="A236">
        <v>0</v>
      </c>
      <c r="B236">
        <v>43.431899999999999</v>
      </c>
      <c r="C236">
        <f t="shared" si="12"/>
        <v>50.559251067624494</v>
      </c>
      <c r="D236">
        <f t="shared" si="13"/>
        <v>-7.1273510676244953</v>
      </c>
      <c r="E236">
        <f t="shared" si="14"/>
        <v>50.799133241168036</v>
      </c>
      <c r="F236">
        <f t="shared" si="15"/>
        <v>0.16410405871316924</v>
      </c>
    </row>
    <row r="237" spans="1:6" x14ac:dyDescent="0.35">
      <c r="A237">
        <v>0</v>
      </c>
      <c r="B237">
        <v>44.8</v>
      </c>
      <c r="C237">
        <f t="shared" si="12"/>
        <v>50.559251067624494</v>
      </c>
      <c r="D237">
        <f t="shared" si="13"/>
        <v>-5.759251067624497</v>
      </c>
      <c r="E237">
        <f t="shared" si="14"/>
        <v>33.168972859933909</v>
      </c>
      <c r="F237">
        <f t="shared" si="15"/>
        <v>0.12855471133090396</v>
      </c>
    </row>
    <row r="238" spans="1:6" x14ac:dyDescent="0.35">
      <c r="A238">
        <v>0</v>
      </c>
      <c r="B238">
        <v>59.9</v>
      </c>
      <c r="C238">
        <f t="shared" si="12"/>
        <v>50.559251067624494</v>
      </c>
      <c r="D238">
        <f t="shared" si="13"/>
        <v>9.3407489323755044</v>
      </c>
      <c r="E238">
        <f t="shared" si="14"/>
        <v>87.24959061767413</v>
      </c>
      <c r="F238">
        <f t="shared" si="15"/>
        <v>0.15593904728506686</v>
      </c>
    </row>
    <row r="239" spans="1:6" x14ac:dyDescent="0.35">
      <c r="A239">
        <v>0</v>
      </c>
      <c r="B239">
        <v>51.787599999999998</v>
      </c>
      <c r="C239">
        <f t="shared" si="12"/>
        <v>50.559251067624494</v>
      </c>
      <c r="D239">
        <f t="shared" si="13"/>
        <v>1.2283489323755035</v>
      </c>
      <c r="E239">
        <f t="shared" si="14"/>
        <v>1.5088410996680393</v>
      </c>
      <c r="F239">
        <f t="shared" si="15"/>
        <v>2.3718977754819754E-2</v>
      </c>
    </row>
    <row r="240" spans="1:6" x14ac:dyDescent="0.35">
      <c r="A240">
        <v>0</v>
      </c>
      <c r="B240">
        <v>34.028799999999997</v>
      </c>
      <c r="C240">
        <f t="shared" si="12"/>
        <v>50.559251067624494</v>
      </c>
      <c r="D240">
        <f t="shared" si="13"/>
        <v>-16.530451067624497</v>
      </c>
      <c r="E240">
        <f t="shared" si="14"/>
        <v>273.2558124991279</v>
      </c>
      <c r="F240">
        <f t="shared" si="15"/>
        <v>0.4857782545262983</v>
      </c>
    </row>
    <row r="241" spans="1:6" x14ac:dyDescent="0.35">
      <c r="A241">
        <v>0</v>
      </c>
      <c r="B241">
        <v>39.444699999999997</v>
      </c>
      <c r="C241">
        <f t="shared" si="12"/>
        <v>50.559251067624494</v>
      </c>
      <c r="D241">
        <f t="shared" si="13"/>
        <v>-11.114551067624497</v>
      </c>
      <c r="E241">
        <f t="shared" si="14"/>
        <v>123.53324543483284</v>
      </c>
      <c r="F241">
        <f t="shared" si="15"/>
        <v>0.28177552542228734</v>
      </c>
    </row>
    <row r="242" spans="1:6" x14ac:dyDescent="0.35">
      <c r="A242">
        <v>0</v>
      </c>
      <c r="B242">
        <v>46.9</v>
      </c>
      <c r="C242">
        <f t="shared" si="12"/>
        <v>50.559251067624494</v>
      </c>
      <c r="D242">
        <f t="shared" si="13"/>
        <v>-3.6592510676244956</v>
      </c>
      <c r="E242">
        <f t="shared" si="14"/>
        <v>13.39011837591101</v>
      </c>
      <c r="F242">
        <f t="shared" si="15"/>
        <v>7.802241082355002E-2</v>
      </c>
    </row>
    <row r="243" spans="1:6" x14ac:dyDescent="0.35">
      <c r="A243">
        <v>0</v>
      </c>
      <c r="B243">
        <v>30.3</v>
      </c>
      <c r="C243">
        <f t="shared" si="12"/>
        <v>50.559251067624494</v>
      </c>
      <c r="D243">
        <f t="shared" si="13"/>
        <v>-20.259251067624493</v>
      </c>
      <c r="E243">
        <f t="shared" si="14"/>
        <v>410.43725382104418</v>
      </c>
      <c r="F243">
        <f t="shared" si="15"/>
        <v>0.66862214744635295</v>
      </c>
    </row>
    <row r="244" spans="1:6" x14ac:dyDescent="0.35">
      <c r="A244">
        <v>0</v>
      </c>
      <c r="B244">
        <v>31.302499999999998</v>
      </c>
      <c r="C244">
        <f t="shared" si="12"/>
        <v>50.559251067624494</v>
      </c>
      <c r="D244">
        <f t="shared" si="13"/>
        <v>-19.256751067624496</v>
      </c>
      <c r="E244">
        <f t="shared" si="14"/>
        <v>370.82246168045714</v>
      </c>
      <c r="F244">
        <f t="shared" si="15"/>
        <v>0.61518252751775404</v>
      </c>
    </row>
    <row r="245" spans="1:6" x14ac:dyDescent="0.35">
      <c r="A245">
        <v>0</v>
      </c>
      <c r="B245">
        <v>34.4</v>
      </c>
      <c r="C245">
        <f t="shared" si="12"/>
        <v>50.559251067624494</v>
      </c>
      <c r="D245">
        <f t="shared" si="13"/>
        <v>-16.159251067624496</v>
      </c>
      <c r="E245">
        <f t="shared" si="14"/>
        <v>261.12139506652341</v>
      </c>
      <c r="F245">
        <f t="shared" si="15"/>
        <v>0.46974567057047956</v>
      </c>
    </row>
    <row r="246" spans="1:6" x14ac:dyDescent="0.35">
      <c r="A246">
        <v>0</v>
      </c>
      <c r="B246">
        <v>56.3</v>
      </c>
      <c r="C246">
        <f t="shared" si="12"/>
        <v>50.559251067624494</v>
      </c>
      <c r="D246">
        <f t="shared" si="13"/>
        <v>5.740748932375503</v>
      </c>
      <c r="E246">
        <f t="shared" si="14"/>
        <v>32.956198304570478</v>
      </c>
      <c r="F246">
        <f t="shared" si="15"/>
        <v>0.10196712135658087</v>
      </c>
    </row>
  </sheetData>
  <mergeCells count="1">
    <mergeCell ref="J2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4.5" x14ac:dyDescent="0.35"/>
  <cols>
    <col min="1" max="1" width="15.36328125" customWidth="1"/>
    <col min="2" max="2" width="10.453125" customWidth="1"/>
    <col min="3" max="3" width="13.26953125" customWidth="1"/>
    <col min="5" max="5" width="14.26953125" customWidth="1"/>
    <col min="6" max="6" width="15.26953125" customWidth="1"/>
    <col min="8" max="8" width="10.54296875" customWidth="1"/>
    <col min="9" max="9" width="22.26953125" customWidth="1"/>
    <col min="10" max="10" width="20" customWidth="1"/>
  </cols>
  <sheetData>
    <row r="1" spans="1:10" ht="15" thickBot="1" x14ac:dyDescent="0.4">
      <c r="A1" s="15" t="s">
        <v>6</v>
      </c>
      <c r="B1" s="15" t="s">
        <v>2</v>
      </c>
      <c r="C1" s="15" t="s">
        <v>43</v>
      </c>
      <c r="D1" s="15" t="s">
        <v>44</v>
      </c>
      <c r="E1" s="15" t="s">
        <v>45</v>
      </c>
      <c r="F1" s="15" t="s">
        <v>46</v>
      </c>
    </row>
    <row r="2" spans="1:10" x14ac:dyDescent="0.35">
      <c r="A2">
        <v>2</v>
      </c>
      <c r="B2">
        <v>22.925799999999999</v>
      </c>
      <c r="C2">
        <f>$I$2+($I$3*A2)</f>
        <v>41.517925899630328</v>
      </c>
      <c r="D2">
        <f>B2-C2</f>
        <v>-18.592125899630329</v>
      </c>
      <c r="E2">
        <f>D2^2</f>
        <v>345.66714546770487</v>
      </c>
      <c r="F2">
        <f>ABS((B2-C2)/B2)</f>
        <v>0.81096955829808903</v>
      </c>
      <c r="H2" s="16" t="s">
        <v>20</v>
      </c>
      <c r="I2" s="17">
        <v>50.559251067624494</v>
      </c>
      <c r="J2" s="19" t="s">
        <v>38</v>
      </c>
    </row>
    <row r="3" spans="1:10" x14ac:dyDescent="0.35">
      <c r="A3">
        <v>2</v>
      </c>
      <c r="B3">
        <v>26.767800000000001</v>
      </c>
      <c r="C3">
        <f t="shared" ref="C3:C66" si="0">$I$2+($I$3*A3)</f>
        <v>41.517925899630328</v>
      </c>
      <c r="D3">
        <f t="shared" ref="D3:D66" si="1">B3-C3</f>
        <v>-14.750125899630326</v>
      </c>
      <c r="E3">
        <f t="shared" ref="E3:E66" si="2">D3^2</f>
        <v>217.56621405494533</v>
      </c>
      <c r="F3">
        <f t="shared" ref="F3:F66" si="3">ABS((B3-C3)/B3)</f>
        <v>0.55103990240626144</v>
      </c>
      <c r="H3" s="16" t="s">
        <v>21</v>
      </c>
      <c r="I3" s="17">
        <v>-4.5206625839970833</v>
      </c>
      <c r="J3" s="19"/>
    </row>
    <row r="4" spans="1:10" x14ac:dyDescent="0.35">
      <c r="A4">
        <v>2</v>
      </c>
      <c r="B4">
        <v>24.300999999999998</v>
      </c>
      <c r="C4">
        <f t="shared" si="0"/>
        <v>41.517925899630328</v>
      </c>
      <c r="D4">
        <f t="shared" si="1"/>
        <v>-17.216925899630329</v>
      </c>
      <c r="E4">
        <f t="shared" si="2"/>
        <v>296.42253743336164</v>
      </c>
      <c r="F4">
        <f t="shared" si="3"/>
        <v>0.70848631330522738</v>
      </c>
    </row>
    <row r="5" spans="1:10" x14ac:dyDescent="0.35">
      <c r="A5">
        <v>2</v>
      </c>
      <c r="B5">
        <v>24.3325</v>
      </c>
      <c r="C5">
        <f t="shared" si="0"/>
        <v>41.517925899630328</v>
      </c>
      <c r="D5">
        <f t="shared" si="1"/>
        <v>-17.185425899630328</v>
      </c>
      <c r="E5">
        <f t="shared" si="2"/>
        <v>295.33886335168489</v>
      </c>
      <c r="F5">
        <f t="shared" si="3"/>
        <v>0.70627456692203139</v>
      </c>
      <c r="H5" s="11" t="s">
        <v>47</v>
      </c>
      <c r="I5" s="11">
        <f>SUM(E2:E246)</f>
        <v>41549.860717657641</v>
      </c>
    </row>
    <row r="6" spans="1:10" x14ac:dyDescent="0.35">
      <c r="A6">
        <v>2</v>
      </c>
      <c r="B6">
        <v>23.066700000000001</v>
      </c>
      <c r="C6">
        <f t="shared" si="0"/>
        <v>41.517925899630328</v>
      </c>
      <c r="D6">
        <f t="shared" si="1"/>
        <v>-18.451225899630327</v>
      </c>
      <c r="E6">
        <f t="shared" si="2"/>
        <v>340.44773719918896</v>
      </c>
      <c r="F6">
        <f t="shared" si="3"/>
        <v>0.79990748133154399</v>
      </c>
      <c r="H6" t="s">
        <v>14</v>
      </c>
      <c r="I6">
        <v>245</v>
      </c>
    </row>
    <row r="7" spans="1:10" x14ac:dyDescent="0.35">
      <c r="A7">
        <v>2</v>
      </c>
      <c r="B7">
        <v>32.857900000000001</v>
      </c>
      <c r="C7">
        <f t="shared" si="0"/>
        <v>41.517925899630328</v>
      </c>
      <c r="D7">
        <f t="shared" si="1"/>
        <v>-8.6600258996303268</v>
      </c>
      <c r="E7">
        <f t="shared" si="2"/>
        <v>74.996048582268045</v>
      </c>
      <c r="F7">
        <f t="shared" si="3"/>
        <v>0.26355993230335251</v>
      </c>
      <c r="H7" s="8" t="s">
        <v>40</v>
      </c>
      <c r="I7" s="8" t="s">
        <v>48</v>
      </c>
    </row>
    <row r="8" spans="1:10" x14ac:dyDescent="0.35">
      <c r="A8">
        <v>2</v>
      </c>
      <c r="B8">
        <v>52.2</v>
      </c>
      <c r="C8">
        <f t="shared" si="0"/>
        <v>41.517925899630328</v>
      </c>
      <c r="D8">
        <f t="shared" si="1"/>
        <v>10.682074100369675</v>
      </c>
      <c r="E8">
        <f t="shared" si="2"/>
        <v>114.10670708578861</v>
      </c>
      <c r="F8">
        <f t="shared" si="3"/>
        <v>0.20463743487298228</v>
      </c>
      <c r="H8" s="16" t="s">
        <v>49</v>
      </c>
      <c r="I8" s="16">
        <f>(SUM(F2:F246)/I6)*100</f>
        <v>38.015595416819501</v>
      </c>
    </row>
    <row r="9" spans="1:10" x14ac:dyDescent="0.35">
      <c r="A9">
        <v>2</v>
      </c>
      <c r="B9">
        <v>55.644599999999997</v>
      </c>
      <c r="C9">
        <f t="shared" si="0"/>
        <v>41.517925899630328</v>
      </c>
      <c r="D9">
        <f t="shared" si="1"/>
        <v>14.126674100369669</v>
      </c>
      <c r="E9">
        <f t="shared" si="2"/>
        <v>199.5629211380552</v>
      </c>
      <c r="F9">
        <f t="shared" si="3"/>
        <v>0.25387322580034127</v>
      </c>
      <c r="H9" s="16" t="s">
        <v>41</v>
      </c>
      <c r="I9" s="16">
        <f>100-I8</f>
        <v>61.984404583180499</v>
      </c>
    </row>
    <row r="10" spans="1:10" x14ac:dyDescent="0.35">
      <c r="A10">
        <v>2</v>
      </c>
      <c r="B10">
        <v>26</v>
      </c>
      <c r="C10">
        <f t="shared" si="0"/>
        <v>41.517925899630328</v>
      </c>
      <c r="D10">
        <f t="shared" si="1"/>
        <v>-15.517925899630328</v>
      </c>
      <c r="E10">
        <f t="shared" si="2"/>
        <v>240.80602422641772</v>
      </c>
      <c r="F10">
        <f t="shared" si="3"/>
        <v>0.59684330383193562</v>
      </c>
    </row>
    <row r="11" spans="1:10" x14ac:dyDescent="0.35">
      <c r="A11">
        <v>2</v>
      </c>
      <c r="B11">
        <v>25</v>
      </c>
      <c r="C11">
        <f t="shared" si="0"/>
        <v>41.517925899630328</v>
      </c>
      <c r="D11">
        <f t="shared" si="1"/>
        <v>-16.517925899630328</v>
      </c>
      <c r="E11">
        <f t="shared" si="2"/>
        <v>272.84187602567835</v>
      </c>
      <c r="F11">
        <f t="shared" si="3"/>
        <v>0.66071703598521314</v>
      </c>
      <c r="H11" s="12" t="s">
        <v>42</v>
      </c>
      <c r="I11" s="12">
        <f>CORREL(A2:A246,B2:B246)</f>
        <v>0.57211345709742745</v>
      </c>
    </row>
    <row r="12" spans="1:10" x14ac:dyDescent="0.35">
      <c r="A12">
        <v>2</v>
      </c>
      <c r="B12">
        <v>26.8</v>
      </c>
      <c r="C12">
        <f t="shared" si="0"/>
        <v>41.517925899630328</v>
      </c>
      <c r="D12">
        <f t="shared" si="1"/>
        <v>-14.717925899630327</v>
      </c>
      <c r="E12">
        <f t="shared" si="2"/>
        <v>216.61734278700916</v>
      </c>
      <c r="F12">
        <f t="shared" si="3"/>
        <v>0.54917633953844502</v>
      </c>
      <c r="H12" s="12" t="s">
        <v>23</v>
      </c>
      <c r="I12" s="12">
        <f>I11^2</f>
        <v>0.32731380779196995</v>
      </c>
    </row>
    <row r="13" spans="1:10" x14ac:dyDescent="0.35">
      <c r="A13">
        <v>2</v>
      </c>
      <c r="B13">
        <v>32.299300000000002</v>
      </c>
      <c r="C13">
        <f t="shared" si="0"/>
        <v>41.517925899630328</v>
      </c>
      <c r="D13">
        <f t="shared" si="1"/>
        <v>-9.2186258996303252</v>
      </c>
      <c r="E13">
        <f t="shared" si="2"/>
        <v>84.983063477335023</v>
      </c>
      <c r="F13">
        <f t="shared" si="3"/>
        <v>0.28541256001307536</v>
      </c>
    </row>
    <row r="14" spans="1:10" x14ac:dyDescent="0.35">
      <c r="A14">
        <v>2</v>
      </c>
      <c r="B14">
        <v>36.7669</v>
      </c>
      <c r="C14">
        <f t="shared" si="0"/>
        <v>41.517925899630328</v>
      </c>
      <c r="D14">
        <f t="shared" si="1"/>
        <v>-4.7510258996303278</v>
      </c>
      <c r="E14">
        <f t="shared" si="2"/>
        <v>22.572247098958165</v>
      </c>
      <c r="F14">
        <f t="shared" si="3"/>
        <v>0.12922019260885001</v>
      </c>
    </row>
    <row r="15" spans="1:10" x14ac:dyDescent="0.35">
      <c r="A15">
        <v>2</v>
      </c>
      <c r="B15">
        <v>41.347000000000001</v>
      </c>
      <c r="C15">
        <f t="shared" si="0"/>
        <v>41.517925899630328</v>
      </c>
      <c r="D15">
        <f t="shared" si="1"/>
        <v>-0.17092589963032623</v>
      </c>
      <c r="E15">
        <f t="shared" si="2"/>
        <v>2.9215663164436356E-2</v>
      </c>
      <c r="F15">
        <f t="shared" si="3"/>
        <v>4.1339371569963047E-3</v>
      </c>
    </row>
    <row r="16" spans="1:10" x14ac:dyDescent="0.35">
      <c r="A16">
        <v>2</v>
      </c>
      <c r="B16">
        <v>37.055</v>
      </c>
      <c r="C16">
        <f t="shared" si="0"/>
        <v>41.517925899630328</v>
      </c>
      <c r="D16">
        <f t="shared" si="1"/>
        <v>-4.4629258996303278</v>
      </c>
      <c r="E16">
        <f t="shared" si="2"/>
        <v>19.91770758559117</v>
      </c>
      <c r="F16">
        <f t="shared" si="3"/>
        <v>0.12044058560599995</v>
      </c>
    </row>
    <row r="17" spans="1:6" x14ac:dyDescent="0.35">
      <c r="A17">
        <v>2</v>
      </c>
      <c r="B17">
        <v>30.850300000000001</v>
      </c>
      <c r="C17">
        <f t="shared" si="0"/>
        <v>41.517925899630328</v>
      </c>
      <c r="D17">
        <f t="shared" si="1"/>
        <v>-10.667625899630327</v>
      </c>
      <c r="E17">
        <f t="shared" si="2"/>
        <v>113.79824233446374</v>
      </c>
      <c r="F17">
        <f t="shared" si="3"/>
        <v>0.34578678001932966</v>
      </c>
    </row>
    <row r="18" spans="1:6" x14ac:dyDescent="0.35">
      <c r="A18">
        <v>2</v>
      </c>
      <c r="B18">
        <v>36.7669</v>
      </c>
      <c r="C18">
        <f t="shared" si="0"/>
        <v>41.517925899630328</v>
      </c>
      <c r="D18">
        <f t="shared" si="1"/>
        <v>-4.7510258996303278</v>
      </c>
      <c r="E18">
        <f t="shared" si="2"/>
        <v>22.572247098958165</v>
      </c>
      <c r="F18">
        <f t="shared" si="3"/>
        <v>0.12922019260885001</v>
      </c>
    </row>
    <row r="19" spans="1:6" x14ac:dyDescent="0.35">
      <c r="A19">
        <v>2</v>
      </c>
      <c r="B19">
        <v>34.861699999999999</v>
      </c>
      <c r="C19">
        <f t="shared" si="0"/>
        <v>41.517925899630328</v>
      </c>
      <c r="D19">
        <f t="shared" si="1"/>
        <v>-6.6562258996303285</v>
      </c>
      <c r="E19">
        <f t="shared" si="2"/>
        <v>44.305343226909578</v>
      </c>
      <c r="F19">
        <f t="shared" si="3"/>
        <v>0.19093233834352108</v>
      </c>
    </row>
    <row r="20" spans="1:6" x14ac:dyDescent="0.35">
      <c r="A20">
        <v>2</v>
      </c>
      <c r="B20">
        <v>37.066600000000001</v>
      </c>
      <c r="C20">
        <f t="shared" si="0"/>
        <v>41.517925899630328</v>
      </c>
      <c r="D20">
        <f t="shared" si="1"/>
        <v>-4.4513258996303264</v>
      </c>
      <c r="E20">
        <f t="shared" si="2"/>
        <v>19.814302264719736</v>
      </c>
      <c r="F20">
        <f t="shared" si="3"/>
        <v>0.12008994349711941</v>
      </c>
    </row>
    <row r="21" spans="1:6" x14ac:dyDescent="0.35">
      <c r="A21">
        <v>2</v>
      </c>
      <c r="B21">
        <v>36.027700000000003</v>
      </c>
      <c r="C21">
        <f t="shared" si="0"/>
        <v>41.517925899630328</v>
      </c>
      <c r="D21">
        <f t="shared" si="1"/>
        <v>-5.4902258996303246</v>
      </c>
      <c r="E21">
        <f t="shared" si="2"/>
        <v>30.142580428971605</v>
      </c>
      <c r="F21">
        <f t="shared" si="3"/>
        <v>0.15238902010481725</v>
      </c>
    </row>
    <row r="22" spans="1:6" x14ac:dyDescent="0.35">
      <c r="A22">
        <v>2</v>
      </c>
      <c r="B22">
        <v>24.7</v>
      </c>
      <c r="C22">
        <f t="shared" si="0"/>
        <v>41.517925899630328</v>
      </c>
      <c r="D22">
        <f t="shared" si="1"/>
        <v>-16.817925899630328</v>
      </c>
      <c r="E22">
        <f t="shared" si="2"/>
        <v>282.8426315654566</v>
      </c>
      <c r="F22">
        <f t="shared" si="3"/>
        <v>0.68088768824414292</v>
      </c>
    </row>
    <row r="23" spans="1:6" x14ac:dyDescent="0.35">
      <c r="A23">
        <v>2</v>
      </c>
      <c r="B23">
        <v>36.473799999999997</v>
      </c>
      <c r="C23">
        <f t="shared" si="0"/>
        <v>41.517925899630328</v>
      </c>
      <c r="D23">
        <f t="shared" si="1"/>
        <v>-5.0441258996303304</v>
      </c>
      <c r="E23">
        <f t="shared" si="2"/>
        <v>25.443206091321489</v>
      </c>
      <c r="F23">
        <f t="shared" si="3"/>
        <v>0.13829449905494715</v>
      </c>
    </row>
    <row r="24" spans="1:6" x14ac:dyDescent="0.35">
      <c r="A24">
        <v>2</v>
      </c>
      <c r="B24">
        <v>32.857900000000001</v>
      </c>
      <c r="C24">
        <f t="shared" si="0"/>
        <v>41.517925899630328</v>
      </c>
      <c r="D24">
        <f t="shared" si="1"/>
        <v>-8.6600258996303268</v>
      </c>
      <c r="E24">
        <f t="shared" si="2"/>
        <v>74.996048582268045</v>
      </c>
      <c r="F24">
        <f t="shared" si="3"/>
        <v>0.26355993230335251</v>
      </c>
    </row>
    <row r="25" spans="1:6" x14ac:dyDescent="0.35">
      <c r="A25">
        <v>2</v>
      </c>
      <c r="B25">
        <v>36.473799999999997</v>
      </c>
      <c r="C25">
        <f t="shared" si="0"/>
        <v>41.517925899630328</v>
      </c>
      <c r="D25">
        <f t="shared" si="1"/>
        <v>-5.0441258996303304</v>
      </c>
      <c r="E25">
        <f t="shared" si="2"/>
        <v>25.443206091321489</v>
      </c>
      <c r="F25">
        <f t="shared" si="3"/>
        <v>0.13829449905494715</v>
      </c>
    </row>
    <row r="26" spans="1:6" x14ac:dyDescent="0.35">
      <c r="A26">
        <v>2</v>
      </c>
      <c r="B26">
        <v>32.857900000000001</v>
      </c>
      <c r="C26">
        <f t="shared" si="0"/>
        <v>41.517925899630328</v>
      </c>
      <c r="D26">
        <f t="shared" si="1"/>
        <v>-8.6600258996303268</v>
      </c>
      <c r="E26">
        <f t="shared" si="2"/>
        <v>74.996048582268045</v>
      </c>
      <c r="F26">
        <f t="shared" si="3"/>
        <v>0.26355993230335251</v>
      </c>
    </row>
    <row r="27" spans="1:6" x14ac:dyDescent="0.35">
      <c r="A27">
        <v>2</v>
      </c>
      <c r="B27">
        <v>54.250100000000003</v>
      </c>
      <c r="C27">
        <f t="shared" si="0"/>
        <v>41.517925899630328</v>
      </c>
      <c r="D27">
        <f t="shared" si="1"/>
        <v>12.732174100369676</v>
      </c>
      <c r="E27">
        <f t="shared" si="2"/>
        <v>162.10825732212436</v>
      </c>
      <c r="F27">
        <f t="shared" si="3"/>
        <v>0.23469402084732885</v>
      </c>
    </row>
    <row r="28" spans="1:6" x14ac:dyDescent="0.35">
      <c r="A28">
        <v>2</v>
      </c>
      <c r="B28">
        <v>52.6</v>
      </c>
      <c r="C28">
        <f t="shared" si="0"/>
        <v>41.517925899630328</v>
      </c>
      <c r="D28">
        <f t="shared" si="1"/>
        <v>11.082074100369674</v>
      </c>
      <c r="E28">
        <f t="shared" si="2"/>
        <v>122.81236636608432</v>
      </c>
      <c r="F28">
        <f t="shared" si="3"/>
        <v>0.21068581939866299</v>
      </c>
    </row>
    <row r="29" spans="1:6" x14ac:dyDescent="0.35">
      <c r="A29">
        <v>2</v>
      </c>
      <c r="B29">
        <v>56.420400000000001</v>
      </c>
      <c r="C29">
        <f t="shared" si="0"/>
        <v>41.517925899630328</v>
      </c>
      <c r="D29">
        <f t="shared" si="1"/>
        <v>14.902474100369673</v>
      </c>
      <c r="E29">
        <f t="shared" si="2"/>
        <v>222.08373431218891</v>
      </c>
      <c r="F29">
        <f t="shared" si="3"/>
        <v>0.26413272682167571</v>
      </c>
    </row>
    <row r="30" spans="1:6" x14ac:dyDescent="0.35">
      <c r="A30">
        <v>2</v>
      </c>
      <c r="B30">
        <v>41.4056</v>
      </c>
      <c r="C30">
        <f t="shared" si="0"/>
        <v>41.517925899630328</v>
      </c>
      <c r="D30">
        <f t="shared" si="1"/>
        <v>-0.1123258996303278</v>
      </c>
      <c r="E30">
        <f t="shared" si="2"/>
        <v>1.2617107727762474E-2</v>
      </c>
      <c r="F30">
        <f t="shared" si="3"/>
        <v>2.7128190300425015E-3</v>
      </c>
    </row>
    <row r="31" spans="1:6" x14ac:dyDescent="0.35">
      <c r="A31">
        <v>2</v>
      </c>
      <c r="B31">
        <v>35.162799999999997</v>
      </c>
      <c r="C31">
        <f t="shared" si="0"/>
        <v>41.517925899630328</v>
      </c>
      <c r="D31">
        <f t="shared" si="1"/>
        <v>-6.3551258996303304</v>
      </c>
      <c r="E31">
        <f t="shared" si="2"/>
        <v>40.387625200152215</v>
      </c>
      <c r="F31">
        <f t="shared" si="3"/>
        <v>0.18073435277140418</v>
      </c>
    </row>
    <row r="32" spans="1:6" x14ac:dyDescent="0.35">
      <c r="A32">
        <v>2</v>
      </c>
      <c r="B32">
        <v>34.749400000000001</v>
      </c>
      <c r="C32">
        <f t="shared" si="0"/>
        <v>41.517925899630328</v>
      </c>
      <c r="D32">
        <f t="shared" si="1"/>
        <v>-6.7685258996303261</v>
      </c>
      <c r="E32">
        <f t="shared" si="2"/>
        <v>45.812942853966518</v>
      </c>
      <c r="F32">
        <f t="shared" si="3"/>
        <v>0.19478108685704865</v>
      </c>
    </row>
    <row r="33" spans="1:6" x14ac:dyDescent="0.35">
      <c r="A33">
        <v>2</v>
      </c>
      <c r="B33">
        <v>34.9</v>
      </c>
      <c r="C33">
        <f t="shared" si="0"/>
        <v>41.517925899630328</v>
      </c>
      <c r="D33">
        <f t="shared" si="1"/>
        <v>-6.617925899630329</v>
      </c>
      <c r="E33">
        <f t="shared" si="2"/>
        <v>43.796943212997896</v>
      </c>
      <c r="F33">
        <f t="shared" si="3"/>
        <v>0.18962538394356243</v>
      </c>
    </row>
    <row r="34" spans="1:6" x14ac:dyDescent="0.35">
      <c r="A34">
        <v>2</v>
      </c>
      <c r="B34">
        <v>30.6</v>
      </c>
      <c r="C34">
        <f t="shared" si="0"/>
        <v>41.517925899630328</v>
      </c>
      <c r="D34">
        <f t="shared" si="1"/>
        <v>-10.917925899630326</v>
      </c>
      <c r="E34">
        <f t="shared" si="2"/>
        <v>119.20110594981867</v>
      </c>
      <c r="F34">
        <f t="shared" si="3"/>
        <v>0.35679496404020672</v>
      </c>
    </row>
    <row r="35" spans="1:6" x14ac:dyDescent="0.35">
      <c r="A35">
        <v>2</v>
      </c>
      <c r="B35">
        <v>31.7</v>
      </c>
      <c r="C35">
        <f t="shared" si="0"/>
        <v>41.517925899630328</v>
      </c>
      <c r="D35">
        <f t="shared" si="1"/>
        <v>-9.8179258996303282</v>
      </c>
      <c r="E35">
        <f t="shared" si="2"/>
        <v>96.391668970631997</v>
      </c>
      <c r="F35">
        <f t="shared" si="3"/>
        <v>0.30971375077698199</v>
      </c>
    </row>
    <row r="36" spans="1:6" x14ac:dyDescent="0.35">
      <c r="A36">
        <v>2</v>
      </c>
      <c r="B36">
        <v>47.847799999999999</v>
      </c>
      <c r="C36">
        <f t="shared" si="0"/>
        <v>41.517925899630328</v>
      </c>
      <c r="D36">
        <f t="shared" si="1"/>
        <v>6.3298741003696719</v>
      </c>
      <c r="E36">
        <f t="shared" si="2"/>
        <v>40.067306126530767</v>
      </c>
      <c r="F36">
        <f t="shared" si="3"/>
        <v>0.13229185250669145</v>
      </c>
    </row>
    <row r="37" spans="1:6" x14ac:dyDescent="0.35">
      <c r="A37">
        <v>2</v>
      </c>
      <c r="B37">
        <v>50.243600000000001</v>
      </c>
      <c r="C37">
        <f t="shared" si="0"/>
        <v>41.517925899630328</v>
      </c>
      <c r="D37">
        <f t="shared" si="1"/>
        <v>8.7256741003696732</v>
      </c>
      <c r="E37">
        <f t="shared" si="2"/>
        <v>76.137388505862106</v>
      </c>
      <c r="F37">
        <f t="shared" si="3"/>
        <v>0.17366737455854422</v>
      </c>
    </row>
    <row r="38" spans="1:6" x14ac:dyDescent="0.35">
      <c r="A38">
        <v>2</v>
      </c>
      <c r="B38">
        <v>47.2</v>
      </c>
      <c r="C38">
        <f t="shared" si="0"/>
        <v>41.517925899630328</v>
      </c>
      <c r="D38">
        <f t="shared" si="1"/>
        <v>5.6820741003696753</v>
      </c>
      <c r="E38">
        <f t="shared" si="2"/>
        <v>32.285966082091853</v>
      </c>
      <c r="F38">
        <f t="shared" si="3"/>
        <v>0.12038292585528973</v>
      </c>
    </row>
    <row r="39" spans="1:6" x14ac:dyDescent="0.35">
      <c r="A39">
        <v>2</v>
      </c>
      <c r="B39">
        <v>46.9</v>
      </c>
      <c r="C39">
        <f t="shared" si="0"/>
        <v>41.517925899630328</v>
      </c>
      <c r="D39">
        <f t="shared" si="1"/>
        <v>5.382074100369671</v>
      </c>
      <c r="E39">
        <f t="shared" si="2"/>
        <v>28.966721621870004</v>
      </c>
      <c r="F39">
        <f t="shared" si="3"/>
        <v>0.1147563774066028</v>
      </c>
    </row>
    <row r="40" spans="1:6" x14ac:dyDescent="0.35">
      <c r="A40">
        <v>2</v>
      </c>
      <c r="B40">
        <v>28.4</v>
      </c>
      <c r="C40">
        <f t="shared" si="0"/>
        <v>41.517925899630328</v>
      </c>
      <c r="D40">
        <f t="shared" si="1"/>
        <v>-13.117925899630329</v>
      </c>
      <c r="E40">
        <f t="shared" si="2"/>
        <v>172.07997990819217</v>
      </c>
      <c r="F40">
        <f t="shared" si="3"/>
        <v>0.46189879928275807</v>
      </c>
    </row>
    <row r="41" spans="1:6" x14ac:dyDescent="0.35">
      <c r="A41">
        <v>2</v>
      </c>
      <c r="B41">
        <v>27.9711</v>
      </c>
      <c r="C41">
        <f t="shared" si="0"/>
        <v>41.517925899630328</v>
      </c>
      <c r="D41">
        <f t="shared" si="1"/>
        <v>-13.546825899630328</v>
      </c>
      <c r="E41">
        <f t="shared" si="2"/>
        <v>183.51649195489503</v>
      </c>
      <c r="F41">
        <f t="shared" si="3"/>
        <v>0.48431509306499665</v>
      </c>
    </row>
    <row r="42" spans="1:6" x14ac:dyDescent="0.35">
      <c r="A42">
        <v>2</v>
      </c>
      <c r="B42">
        <v>50.4</v>
      </c>
      <c r="C42">
        <f t="shared" si="0"/>
        <v>41.517925899630328</v>
      </c>
      <c r="D42">
        <f t="shared" si="1"/>
        <v>8.882074100369671</v>
      </c>
      <c r="E42">
        <f t="shared" si="2"/>
        <v>78.891240324457698</v>
      </c>
      <c r="F42">
        <f t="shared" si="3"/>
        <v>0.17623162897558872</v>
      </c>
    </row>
    <row r="43" spans="1:6" x14ac:dyDescent="0.35">
      <c r="A43">
        <v>2</v>
      </c>
      <c r="B43">
        <v>54.05</v>
      </c>
      <c r="C43">
        <f t="shared" si="0"/>
        <v>41.517925899630328</v>
      </c>
      <c r="D43">
        <f t="shared" si="1"/>
        <v>12.53207410036967</v>
      </c>
      <c r="E43">
        <f t="shared" si="2"/>
        <v>157.05288125715626</v>
      </c>
      <c r="F43">
        <f t="shared" si="3"/>
        <v>0.23186076041386994</v>
      </c>
    </row>
    <row r="44" spans="1:6" x14ac:dyDescent="0.35">
      <c r="A44">
        <v>2</v>
      </c>
      <c r="B44">
        <v>59.7</v>
      </c>
      <c r="C44">
        <f t="shared" si="0"/>
        <v>41.517925899630328</v>
      </c>
      <c r="D44">
        <f t="shared" si="1"/>
        <v>18.182074100369675</v>
      </c>
      <c r="E44">
        <f t="shared" si="2"/>
        <v>330.58781859133376</v>
      </c>
      <c r="F44">
        <f t="shared" si="3"/>
        <v>0.30455735511506993</v>
      </c>
    </row>
    <row r="45" spans="1:6" x14ac:dyDescent="0.35">
      <c r="A45">
        <v>2</v>
      </c>
      <c r="B45">
        <v>52.749600000000001</v>
      </c>
      <c r="C45">
        <f t="shared" si="0"/>
        <v>41.517925899630328</v>
      </c>
      <c r="D45">
        <f t="shared" si="1"/>
        <v>11.231674100369673</v>
      </c>
      <c r="E45">
        <f t="shared" si="2"/>
        <v>126.15050309691492</v>
      </c>
      <c r="F45">
        <f t="shared" si="3"/>
        <v>0.21292434635276236</v>
      </c>
    </row>
    <row r="46" spans="1:6" x14ac:dyDescent="0.35">
      <c r="A46">
        <v>2</v>
      </c>
      <c r="B46">
        <v>40</v>
      </c>
      <c r="C46">
        <f t="shared" si="0"/>
        <v>41.517925899630328</v>
      </c>
      <c r="D46">
        <f t="shared" si="1"/>
        <v>-1.5179258996303275</v>
      </c>
      <c r="E46">
        <f t="shared" si="2"/>
        <v>2.3040990367685392</v>
      </c>
      <c r="F46">
        <f t="shared" si="3"/>
        <v>3.7948147490758186E-2</v>
      </c>
    </row>
    <row r="47" spans="1:6" x14ac:dyDescent="0.35">
      <c r="A47">
        <v>2</v>
      </c>
      <c r="B47">
        <v>40.9</v>
      </c>
      <c r="C47">
        <f t="shared" si="0"/>
        <v>41.517925899630328</v>
      </c>
      <c r="D47">
        <f t="shared" si="1"/>
        <v>-0.61792589963032896</v>
      </c>
      <c r="E47">
        <f t="shared" si="2"/>
        <v>0.38183241743395135</v>
      </c>
      <c r="F47">
        <f t="shared" si="3"/>
        <v>1.5108212704898019E-2</v>
      </c>
    </row>
    <row r="48" spans="1:6" x14ac:dyDescent="0.35">
      <c r="A48">
        <v>2</v>
      </c>
      <c r="B48">
        <v>40.5</v>
      </c>
      <c r="C48">
        <f t="shared" si="0"/>
        <v>41.517925899630328</v>
      </c>
      <c r="D48">
        <f t="shared" si="1"/>
        <v>-1.0179258996303275</v>
      </c>
      <c r="E48">
        <f t="shared" si="2"/>
        <v>1.0361731371382117</v>
      </c>
      <c r="F48">
        <f t="shared" si="3"/>
        <v>2.5133972830378458E-2</v>
      </c>
    </row>
    <row r="49" spans="1:6" x14ac:dyDescent="0.35">
      <c r="A49">
        <v>1</v>
      </c>
      <c r="B49">
        <v>29.9499</v>
      </c>
      <c r="C49">
        <f t="shared" si="0"/>
        <v>46.038588483627407</v>
      </c>
      <c r="D49">
        <f t="shared" si="1"/>
        <v>-16.088688483627408</v>
      </c>
      <c r="E49">
        <f t="shared" si="2"/>
        <v>258.84589712320519</v>
      </c>
      <c r="F49">
        <f t="shared" si="3"/>
        <v>0.53718671793987316</v>
      </c>
    </row>
    <row r="50" spans="1:6" x14ac:dyDescent="0.35">
      <c r="A50">
        <v>1</v>
      </c>
      <c r="B50">
        <v>31.4</v>
      </c>
      <c r="C50">
        <f t="shared" si="0"/>
        <v>46.038588483627407</v>
      </c>
      <c r="D50">
        <f t="shared" si="1"/>
        <v>-14.638588483627409</v>
      </c>
      <c r="E50">
        <f t="shared" si="2"/>
        <v>214.28827279298901</v>
      </c>
      <c r="F50">
        <f t="shared" si="3"/>
        <v>0.46619708546584104</v>
      </c>
    </row>
    <row r="51" spans="1:6" x14ac:dyDescent="0.35">
      <c r="A51">
        <v>2</v>
      </c>
      <c r="B51">
        <v>56.991500000000002</v>
      </c>
      <c r="C51">
        <f t="shared" si="0"/>
        <v>41.517925899630328</v>
      </c>
      <c r="D51">
        <f t="shared" si="1"/>
        <v>15.473574100369675</v>
      </c>
      <c r="E51">
        <f t="shared" si="2"/>
        <v>239.43149543963119</v>
      </c>
      <c r="F51">
        <f t="shared" si="3"/>
        <v>0.27150670012843447</v>
      </c>
    </row>
    <row r="52" spans="1:6" x14ac:dyDescent="0.35">
      <c r="A52">
        <v>2</v>
      </c>
      <c r="B52">
        <v>46.5</v>
      </c>
      <c r="C52">
        <f t="shared" si="0"/>
        <v>41.517925899630328</v>
      </c>
      <c r="D52">
        <f t="shared" si="1"/>
        <v>4.9820741003696725</v>
      </c>
      <c r="E52">
        <f t="shared" si="2"/>
        <v>24.821062341574279</v>
      </c>
      <c r="F52">
        <f t="shared" si="3"/>
        <v>0.1071413785025736</v>
      </c>
    </row>
    <row r="53" spans="1:6" x14ac:dyDescent="0.35">
      <c r="A53">
        <v>2</v>
      </c>
      <c r="B53">
        <v>49.6</v>
      </c>
      <c r="C53">
        <f t="shared" si="0"/>
        <v>41.517925899630328</v>
      </c>
      <c r="D53">
        <f t="shared" si="1"/>
        <v>8.0820741003696739</v>
      </c>
      <c r="E53">
        <f t="shared" si="2"/>
        <v>65.319921763866276</v>
      </c>
      <c r="F53">
        <f t="shared" si="3"/>
        <v>0.16294504234616278</v>
      </c>
    </row>
    <row r="54" spans="1:6" x14ac:dyDescent="0.35">
      <c r="A54">
        <v>2</v>
      </c>
      <c r="B54">
        <v>42</v>
      </c>
      <c r="C54">
        <f t="shared" si="0"/>
        <v>41.517925899630328</v>
      </c>
      <c r="D54">
        <f t="shared" si="1"/>
        <v>0.48207410036967246</v>
      </c>
      <c r="E54">
        <f t="shared" si="2"/>
        <v>0.23239543824722905</v>
      </c>
      <c r="F54">
        <f t="shared" si="3"/>
        <v>1.1477954770706487E-2</v>
      </c>
    </row>
    <row r="55" spans="1:6" x14ac:dyDescent="0.35">
      <c r="A55">
        <v>2</v>
      </c>
      <c r="B55">
        <v>49.949399999999997</v>
      </c>
      <c r="C55">
        <f t="shared" si="0"/>
        <v>41.517925899630328</v>
      </c>
      <c r="D55">
        <f t="shared" si="1"/>
        <v>8.4314741003696696</v>
      </c>
      <c r="E55">
        <f t="shared" si="2"/>
        <v>71.089755505204536</v>
      </c>
      <c r="F55">
        <f t="shared" si="3"/>
        <v>0.16880030791900744</v>
      </c>
    </row>
    <row r="56" spans="1:6" x14ac:dyDescent="0.35">
      <c r="A56">
        <v>2</v>
      </c>
      <c r="B56">
        <v>45.3</v>
      </c>
      <c r="C56">
        <f t="shared" si="0"/>
        <v>41.517925899630328</v>
      </c>
      <c r="D56">
        <f t="shared" si="1"/>
        <v>3.7820741003696696</v>
      </c>
      <c r="E56">
        <f t="shared" si="2"/>
        <v>14.304084500687045</v>
      </c>
      <c r="F56">
        <f t="shared" si="3"/>
        <v>8.3489494489396687E-2</v>
      </c>
    </row>
    <row r="57" spans="1:6" x14ac:dyDescent="0.35">
      <c r="A57">
        <v>2</v>
      </c>
      <c r="B57">
        <v>45.5</v>
      </c>
      <c r="C57">
        <f t="shared" si="0"/>
        <v>41.517925899630328</v>
      </c>
      <c r="D57">
        <f t="shared" si="1"/>
        <v>3.9820741003696725</v>
      </c>
      <c r="E57">
        <f t="shared" si="2"/>
        <v>15.856914140834936</v>
      </c>
      <c r="F57">
        <f t="shared" si="3"/>
        <v>8.7518112096036757E-2</v>
      </c>
    </row>
    <row r="58" spans="1:6" x14ac:dyDescent="0.35">
      <c r="A58">
        <v>2</v>
      </c>
      <c r="B58">
        <v>42.8</v>
      </c>
      <c r="C58">
        <f t="shared" si="0"/>
        <v>41.517925899630328</v>
      </c>
      <c r="D58">
        <f t="shared" si="1"/>
        <v>1.2820741003696696</v>
      </c>
      <c r="E58">
        <f t="shared" si="2"/>
        <v>1.6437139988386977</v>
      </c>
      <c r="F58">
        <f t="shared" si="3"/>
        <v>2.9955002345085739E-2</v>
      </c>
    </row>
    <row r="59" spans="1:6" x14ac:dyDescent="0.35">
      <c r="A59">
        <v>2</v>
      </c>
      <c r="B59">
        <v>43.7</v>
      </c>
      <c r="C59">
        <f t="shared" si="0"/>
        <v>41.517925899630328</v>
      </c>
      <c r="D59">
        <f t="shared" si="1"/>
        <v>2.1820741003696753</v>
      </c>
      <c r="E59">
        <f t="shared" si="2"/>
        <v>4.7614473795041281</v>
      </c>
      <c r="F59">
        <f t="shared" si="3"/>
        <v>4.9933045775049777E-2</v>
      </c>
    </row>
    <row r="60" spans="1:6" x14ac:dyDescent="0.35">
      <c r="A60">
        <v>2</v>
      </c>
      <c r="B60">
        <v>42.904000000000003</v>
      </c>
      <c r="C60">
        <f t="shared" si="0"/>
        <v>41.517925899630328</v>
      </c>
      <c r="D60">
        <f t="shared" si="1"/>
        <v>1.3860741003696759</v>
      </c>
      <c r="E60">
        <f t="shared" si="2"/>
        <v>1.9212014117156064</v>
      </c>
      <c r="F60">
        <f t="shared" si="3"/>
        <v>3.2306407336604413E-2</v>
      </c>
    </row>
    <row r="61" spans="1:6" x14ac:dyDescent="0.35">
      <c r="A61">
        <v>2</v>
      </c>
      <c r="B61">
        <v>43.261699999999998</v>
      </c>
      <c r="C61">
        <f t="shared" si="0"/>
        <v>41.517925899630328</v>
      </c>
      <c r="D61">
        <f t="shared" si="1"/>
        <v>1.7437741003696701</v>
      </c>
      <c r="E61">
        <f t="shared" si="2"/>
        <v>3.0407481131200522</v>
      </c>
      <c r="F61">
        <f t="shared" si="3"/>
        <v>4.0307572295348315E-2</v>
      </c>
    </row>
    <row r="62" spans="1:6" x14ac:dyDescent="0.35">
      <c r="A62">
        <v>2</v>
      </c>
      <c r="B62">
        <v>37.5899</v>
      </c>
      <c r="C62">
        <f t="shared" si="0"/>
        <v>41.517925899630328</v>
      </c>
      <c r="D62">
        <f t="shared" si="1"/>
        <v>-3.9280258996303274</v>
      </c>
      <c r="E62">
        <f t="shared" si="2"/>
        <v>15.429387468166643</v>
      </c>
      <c r="F62">
        <f t="shared" si="3"/>
        <v>0.10449684355718764</v>
      </c>
    </row>
    <row r="63" spans="1:6" x14ac:dyDescent="0.35">
      <c r="A63">
        <v>2</v>
      </c>
      <c r="B63">
        <v>36.655700000000003</v>
      </c>
      <c r="C63">
        <f t="shared" si="0"/>
        <v>41.517925899630328</v>
      </c>
      <c r="D63">
        <f t="shared" si="1"/>
        <v>-4.8622258996303245</v>
      </c>
      <c r="E63">
        <f t="shared" si="2"/>
        <v>23.641240699035919</v>
      </c>
      <c r="F63">
        <f t="shared" si="3"/>
        <v>0.13264583406210559</v>
      </c>
    </row>
    <row r="64" spans="1:6" x14ac:dyDescent="0.35">
      <c r="A64">
        <v>2</v>
      </c>
      <c r="B64">
        <v>34.434100000000001</v>
      </c>
      <c r="C64">
        <f t="shared" si="0"/>
        <v>41.517925899630328</v>
      </c>
      <c r="D64">
        <f t="shared" si="1"/>
        <v>-7.0838258996303267</v>
      </c>
      <c r="E64">
        <f t="shared" si="2"/>
        <v>50.18058937627341</v>
      </c>
      <c r="F64">
        <f t="shared" si="3"/>
        <v>0.20572124433716363</v>
      </c>
    </row>
    <row r="65" spans="1:6" x14ac:dyDescent="0.35">
      <c r="A65">
        <v>2</v>
      </c>
      <c r="B65">
        <v>31.366900000000001</v>
      </c>
      <c r="C65">
        <f t="shared" si="0"/>
        <v>41.517925899630328</v>
      </c>
      <c r="D65">
        <f t="shared" si="1"/>
        <v>-10.151025899630326</v>
      </c>
      <c r="E65">
        <f t="shared" si="2"/>
        <v>103.04332681496568</v>
      </c>
      <c r="F65">
        <f t="shared" si="3"/>
        <v>0.32362222277720548</v>
      </c>
    </row>
    <row r="66" spans="1:6" x14ac:dyDescent="0.35">
      <c r="A66">
        <v>2</v>
      </c>
      <c r="B66">
        <v>41.566099999999999</v>
      </c>
      <c r="C66">
        <f t="shared" si="0"/>
        <v>41.517925899630328</v>
      </c>
      <c r="D66">
        <f t="shared" si="1"/>
        <v>4.817410036967118E-2</v>
      </c>
      <c r="E66">
        <f t="shared" si="2"/>
        <v>2.3207439464271529E-3</v>
      </c>
      <c r="F66">
        <f t="shared" si="3"/>
        <v>1.1589757126521656E-3</v>
      </c>
    </row>
    <row r="67" spans="1:6" x14ac:dyDescent="0.35">
      <c r="A67">
        <v>2</v>
      </c>
      <c r="B67">
        <v>44.707999999999998</v>
      </c>
      <c r="C67">
        <f t="shared" ref="C67:C130" si="4">$I$2+($I$3*A67)</f>
        <v>41.517925899630328</v>
      </c>
      <c r="D67">
        <f t="shared" ref="D67:D130" si="5">B67-C67</f>
        <v>3.1900741003696709</v>
      </c>
      <c r="E67">
        <f t="shared" ref="E67:E130" si="6">D67^2</f>
        <v>10.176572765849365</v>
      </c>
      <c r="F67">
        <f t="shared" ref="F67:F130" si="7">ABS((B67-C67)/B67)</f>
        <v>7.1353540761601303E-2</v>
      </c>
    </row>
    <row r="68" spans="1:6" x14ac:dyDescent="0.35">
      <c r="A68">
        <v>2</v>
      </c>
      <c r="B68">
        <v>59.536099999999998</v>
      </c>
      <c r="C68">
        <f t="shared" si="4"/>
        <v>41.517925899630328</v>
      </c>
      <c r="D68">
        <f t="shared" si="5"/>
        <v>18.01817410036967</v>
      </c>
      <c r="E68">
        <f t="shared" si="6"/>
        <v>324.65459791123237</v>
      </c>
      <c r="F68">
        <f t="shared" si="7"/>
        <v>0.30264283519359969</v>
      </c>
    </row>
    <row r="69" spans="1:6" x14ac:dyDescent="0.35">
      <c r="A69">
        <v>2</v>
      </c>
      <c r="B69">
        <v>59.438099999999999</v>
      </c>
      <c r="C69">
        <f t="shared" si="4"/>
        <v>41.517925899630328</v>
      </c>
      <c r="D69">
        <f t="shared" si="5"/>
        <v>17.920174100369671</v>
      </c>
      <c r="E69">
        <f t="shared" si="6"/>
        <v>321.13263978755992</v>
      </c>
      <c r="F69">
        <f t="shared" si="7"/>
        <v>0.3014930507598606</v>
      </c>
    </row>
    <row r="70" spans="1:6" x14ac:dyDescent="0.35">
      <c r="A70">
        <v>1</v>
      </c>
      <c r="B70">
        <v>46.2</v>
      </c>
      <c r="C70">
        <f t="shared" si="4"/>
        <v>46.038588483627407</v>
      </c>
      <c r="D70">
        <f t="shared" si="5"/>
        <v>0.16141151637259554</v>
      </c>
      <c r="E70">
        <f t="shared" si="6"/>
        <v>2.605367761770068E-2</v>
      </c>
      <c r="F70">
        <f t="shared" si="7"/>
        <v>3.4937557656405959E-3</v>
      </c>
    </row>
    <row r="71" spans="1:6" x14ac:dyDescent="0.35">
      <c r="A71">
        <v>1</v>
      </c>
      <c r="B71">
        <v>41.399000000000001</v>
      </c>
      <c r="C71">
        <f t="shared" si="4"/>
        <v>46.038588483627407</v>
      </c>
      <c r="D71">
        <f t="shared" si="5"/>
        <v>-4.6395884836274064</v>
      </c>
      <c r="E71">
        <f t="shared" si="6"/>
        <v>21.525781297408056</v>
      </c>
      <c r="F71">
        <f t="shared" si="7"/>
        <v>0.11207006168331134</v>
      </c>
    </row>
    <row r="72" spans="1:6" x14ac:dyDescent="0.35">
      <c r="A72">
        <v>2</v>
      </c>
      <c r="B72">
        <v>44.515900000000002</v>
      </c>
      <c r="C72">
        <f t="shared" si="4"/>
        <v>41.517925899630328</v>
      </c>
      <c r="D72">
        <f t="shared" si="5"/>
        <v>2.9979741003696745</v>
      </c>
      <c r="E72">
        <f t="shared" si="6"/>
        <v>8.9878487064873589</v>
      </c>
      <c r="F72">
        <f t="shared" si="7"/>
        <v>6.7346141499322137E-2</v>
      </c>
    </row>
    <row r="73" spans="1:6" x14ac:dyDescent="0.35">
      <c r="A73">
        <v>2</v>
      </c>
      <c r="B73">
        <v>42.488799999999998</v>
      </c>
      <c r="C73">
        <f t="shared" si="4"/>
        <v>41.517925899630328</v>
      </c>
      <c r="D73">
        <f t="shared" si="5"/>
        <v>0.97087410036967015</v>
      </c>
      <c r="E73">
        <f t="shared" si="6"/>
        <v>0.94259651876861639</v>
      </c>
      <c r="F73">
        <f t="shared" si="7"/>
        <v>2.2850118157483154E-2</v>
      </c>
    </row>
    <row r="74" spans="1:6" x14ac:dyDescent="0.35">
      <c r="A74">
        <v>2</v>
      </c>
      <c r="B74">
        <v>35.799999999999997</v>
      </c>
      <c r="C74">
        <f t="shared" si="4"/>
        <v>41.517925899630328</v>
      </c>
      <c r="D74">
        <f t="shared" si="5"/>
        <v>-5.7179258996303304</v>
      </c>
      <c r="E74">
        <f t="shared" si="6"/>
        <v>32.694676593663324</v>
      </c>
      <c r="F74">
        <f t="shared" si="7"/>
        <v>0.15971860054833326</v>
      </c>
    </row>
    <row r="75" spans="1:6" x14ac:dyDescent="0.35">
      <c r="A75">
        <v>1</v>
      </c>
      <c r="B75">
        <v>23.4</v>
      </c>
      <c r="C75">
        <f t="shared" si="4"/>
        <v>46.038588483627407</v>
      </c>
      <c r="D75">
        <f t="shared" si="5"/>
        <v>-22.638588483627409</v>
      </c>
      <c r="E75">
        <f t="shared" si="6"/>
        <v>512.50568853102754</v>
      </c>
      <c r="F75">
        <f t="shared" si="7"/>
        <v>0.96746104630886365</v>
      </c>
    </row>
    <row r="76" spans="1:6" x14ac:dyDescent="0.35">
      <c r="A76">
        <v>2</v>
      </c>
      <c r="B76">
        <v>33.049900000000001</v>
      </c>
      <c r="C76">
        <f t="shared" si="4"/>
        <v>41.517925899630328</v>
      </c>
      <c r="D76">
        <f t="shared" si="5"/>
        <v>-8.4680258996303266</v>
      </c>
      <c r="E76">
        <f t="shared" si="6"/>
        <v>71.707462636810007</v>
      </c>
      <c r="F76">
        <f t="shared" si="7"/>
        <v>0.25621941063756098</v>
      </c>
    </row>
    <row r="77" spans="1:6" x14ac:dyDescent="0.35">
      <c r="A77">
        <v>2</v>
      </c>
      <c r="B77">
        <v>33.603200000000001</v>
      </c>
      <c r="C77">
        <f t="shared" si="4"/>
        <v>41.517925899630328</v>
      </c>
      <c r="D77">
        <f t="shared" si="5"/>
        <v>-7.9147258996303265</v>
      </c>
      <c r="E77">
        <f t="shared" si="6"/>
        <v>62.642886066279083</v>
      </c>
      <c r="F77">
        <f t="shared" si="7"/>
        <v>0.23553488654742186</v>
      </c>
    </row>
    <row r="78" spans="1:6" x14ac:dyDescent="0.35">
      <c r="A78">
        <v>2</v>
      </c>
      <c r="B78">
        <v>42</v>
      </c>
      <c r="C78">
        <f t="shared" si="4"/>
        <v>41.517925899630328</v>
      </c>
      <c r="D78">
        <f t="shared" si="5"/>
        <v>0.48207410036967246</v>
      </c>
      <c r="E78">
        <f t="shared" si="6"/>
        <v>0.23239543824722905</v>
      </c>
      <c r="F78">
        <f t="shared" si="7"/>
        <v>1.1477954770706487E-2</v>
      </c>
    </row>
    <row r="79" spans="1:6" x14ac:dyDescent="0.35">
      <c r="A79">
        <v>2</v>
      </c>
      <c r="B79">
        <v>37.487400000000001</v>
      </c>
      <c r="C79">
        <f t="shared" si="4"/>
        <v>41.517925899630328</v>
      </c>
      <c r="D79">
        <f t="shared" si="5"/>
        <v>-4.0305258996303266</v>
      </c>
      <c r="E79">
        <f t="shared" si="6"/>
        <v>16.245139027590852</v>
      </c>
      <c r="F79">
        <f t="shared" si="7"/>
        <v>0.10751681630708788</v>
      </c>
    </row>
    <row r="80" spans="1:6" x14ac:dyDescent="0.35">
      <c r="A80">
        <v>2</v>
      </c>
      <c r="B80">
        <v>36.1</v>
      </c>
      <c r="C80">
        <f t="shared" si="4"/>
        <v>41.517925899630328</v>
      </c>
      <c r="D80">
        <f t="shared" si="5"/>
        <v>-5.4179258996303261</v>
      </c>
      <c r="E80">
        <f t="shared" si="6"/>
        <v>29.353921053885077</v>
      </c>
      <c r="F80">
        <f t="shared" si="7"/>
        <v>0.15008104985125556</v>
      </c>
    </row>
    <row r="81" spans="1:6" x14ac:dyDescent="0.35">
      <c r="A81">
        <v>2</v>
      </c>
      <c r="B81">
        <v>39.4</v>
      </c>
      <c r="C81">
        <f t="shared" si="4"/>
        <v>41.517925899630328</v>
      </c>
      <c r="D81">
        <f t="shared" si="5"/>
        <v>-2.117925899630329</v>
      </c>
      <c r="E81">
        <f t="shared" si="6"/>
        <v>4.4856101163249384</v>
      </c>
      <c r="F81">
        <f t="shared" si="7"/>
        <v>5.3754464457622567E-2</v>
      </c>
    </row>
    <row r="82" spans="1:6" x14ac:dyDescent="0.35">
      <c r="A82">
        <v>2</v>
      </c>
      <c r="B82">
        <v>44.7</v>
      </c>
      <c r="C82">
        <f t="shared" si="4"/>
        <v>41.517925899630328</v>
      </c>
      <c r="D82">
        <f t="shared" si="5"/>
        <v>3.1820741003696753</v>
      </c>
      <c r="E82">
        <f t="shared" si="6"/>
        <v>10.125595580243479</v>
      </c>
      <c r="F82">
        <f t="shared" si="7"/>
        <v>7.118734005301286E-2</v>
      </c>
    </row>
    <row r="83" spans="1:6" x14ac:dyDescent="0.35">
      <c r="A83">
        <v>2</v>
      </c>
      <c r="B83">
        <v>42.5</v>
      </c>
      <c r="C83">
        <f t="shared" si="4"/>
        <v>41.517925899630328</v>
      </c>
      <c r="D83">
        <f t="shared" si="5"/>
        <v>0.98207410036967246</v>
      </c>
      <c r="E83">
        <f t="shared" si="6"/>
        <v>0.96446953861690154</v>
      </c>
      <c r="F83">
        <f t="shared" si="7"/>
        <v>2.3107625891051118E-2</v>
      </c>
    </row>
    <row r="84" spans="1:6" x14ac:dyDescent="0.35">
      <c r="A84">
        <v>2</v>
      </c>
      <c r="B84">
        <v>41.5</v>
      </c>
      <c r="C84">
        <f t="shared" si="4"/>
        <v>41.517925899630328</v>
      </c>
      <c r="D84">
        <f t="shared" si="5"/>
        <v>-1.7925899630327535E-2</v>
      </c>
      <c r="E84">
        <f t="shared" si="6"/>
        <v>3.2133787755657687E-4</v>
      </c>
      <c r="F84">
        <f t="shared" si="7"/>
        <v>4.3194938868259121E-4</v>
      </c>
    </row>
    <row r="85" spans="1:6" x14ac:dyDescent="0.35">
      <c r="A85">
        <v>2</v>
      </c>
      <c r="B85">
        <v>43.5</v>
      </c>
      <c r="C85">
        <f t="shared" si="4"/>
        <v>41.517925899630328</v>
      </c>
      <c r="D85">
        <f t="shared" si="5"/>
        <v>1.9820741003696725</v>
      </c>
      <c r="E85">
        <f t="shared" si="6"/>
        <v>3.9286177393562465</v>
      </c>
      <c r="F85">
        <f t="shared" si="7"/>
        <v>4.5564921847578675E-2</v>
      </c>
    </row>
    <row r="86" spans="1:6" x14ac:dyDescent="0.35">
      <c r="A86">
        <v>2</v>
      </c>
      <c r="B86">
        <v>40.5</v>
      </c>
      <c r="C86">
        <f t="shared" si="4"/>
        <v>41.517925899630328</v>
      </c>
      <c r="D86">
        <f t="shared" si="5"/>
        <v>-1.0179258996303275</v>
      </c>
      <c r="E86">
        <f t="shared" si="6"/>
        <v>1.0361731371382117</v>
      </c>
      <c r="F86">
        <f t="shared" si="7"/>
        <v>2.5133972830378458E-2</v>
      </c>
    </row>
    <row r="87" spans="1:6" x14ac:dyDescent="0.35">
      <c r="A87">
        <v>2</v>
      </c>
      <c r="B87">
        <v>39.700000000000003</v>
      </c>
      <c r="C87">
        <f t="shared" si="4"/>
        <v>41.517925899630328</v>
      </c>
      <c r="D87">
        <f t="shared" si="5"/>
        <v>-1.8179258996303247</v>
      </c>
      <c r="E87">
        <f t="shared" si="6"/>
        <v>3.3048545765467252</v>
      </c>
      <c r="F87">
        <f t="shared" si="7"/>
        <v>4.5791584373559811E-2</v>
      </c>
    </row>
    <row r="88" spans="1:6" x14ac:dyDescent="0.35">
      <c r="A88">
        <v>2</v>
      </c>
      <c r="B88">
        <v>40.807499999999997</v>
      </c>
      <c r="C88">
        <f t="shared" si="4"/>
        <v>41.517925899630328</v>
      </c>
      <c r="D88">
        <f t="shared" si="5"/>
        <v>-0.71042589963033009</v>
      </c>
      <c r="E88">
        <f t="shared" si="6"/>
        <v>0.50470495886556388</v>
      </c>
      <c r="F88">
        <f t="shared" si="7"/>
        <v>1.740919928028745E-2</v>
      </c>
    </row>
    <row r="89" spans="1:6" x14ac:dyDescent="0.35">
      <c r="A89">
        <v>2</v>
      </c>
      <c r="B89">
        <v>37.979999999999997</v>
      </c>
      <c r="C89">
        <f t="shared" si="4"/>
        <v>41.517925899630328</v>
      </c>
      <c r="D89">
        <f t="shared" si="5"/>
        <v>-3.5379258996303307</v>
      </c>
      <c r="E89">
        <f t="shared" si="6"/>
        <v>12.516919671275085</v>
      </c>
      <c r="F89">
        <f t="shared" si="7"/>
        <v>9.3152340695901295E-2</v>
      </c>
    </row>
    <row r="90" spans="1:6" x14ac:dyDescent="0.35">
      <c r="A90">
        <v>2</v>
      </c>
      <c r="B90">
        <v>36.752800000000001</v>
      </c>
      <c r="C90">
        <f t="shared" si="4"/>
        <v>41.517925899630328</v>
      </c>
      <c r="D90">
        <f t="shared" si="5"/>
        <v>-4.765125899630327</v>
      </c>
      <c r="E90">
        <f t="shared" si="6"/>
        <v>22.706424839327731</v>
      </c>
      <c r="F90">
        <f t="shared" si="7"/>
        <v>0.12965341143070261</v>
      </c>
    </row>
    <row r="91" spans="1:6" x14ac:dyDescent="0.35">
      <c r="A91">
        <v>2</v>
      </c>
      <c r="B91">
        <v>33.4</v>
      </c>
      <c r="C91">
        <f t="shared" si="4"/>
        <v>41.517925899630328</v>
      </c>
      <c r="D91">
        <f t="shared" si="5"/>
        <v>-8.117925899630329</v>
      </c>
      <c r="E91">
        <f t="shared" si="6"/>
        <v>65.900720911888882</v>
      </c>
      <c r="F91">
        <f t="shared" si="7"/>
        <v>0.24305167364162664</v>
      </c>
    </row>
    <row r="92" spans="1:6" x14ac:dyDescent="0.35">
      <c r="A92">
        <v>2</v>
      </c>
      <c r="B92">
        <v>34.5</v>
      </c>
      <c r="C92">
        <f t="shared" si="4"/>
        <v>41.517925899630328</v>
      </c>
      <c r="D92">
        <f t="shared" si="5"/>
        <v>-7.0179258996303275</v>
      </c>
      <c r="E92">
        <f t="shared" si="6"/>
        <v>49.251283932702144</v>
      </c>
      <c r="F92">
        <f t="shared" si="7"/>
        <v>0.20341814201827035</v>
      </c>
    </row>
    <row r="93" spans="1:6" x14ac:dyDescent="0.35">
      <c r="A93">
        <v>2</v>
      </c>
      <c r="B93">
        <v>32.4</v>
      </c>
      <c r="C93">
        <f t="shared" si="4"/>
        <v>41.517925899630328</v>
      </c>
      <c r="D93">
        <f t="shared" si="5"/>
        <v>-9.117925899630329</v>
      </c>
      <c r="E93">
        <f t="shared" si="6"/>
        <v>83.13657271114954</v>
      </c>
      <c r="F93">
        <f t="shared" si="7"/>
        <v>0.28141746603797313</v>
      </c>
    </row>
    <row r="94" spans="1:6" x14ac:dyDescent="0.35">
      <c r="A94">
        <v>2</v>
      </c>
      <c r="B94">
        <v>39.700000000000003</v>
      </c>
      <c r="C94">
        <f t="shared" si="4"/>
        <v>41.517925899630328</v>
      </c>
      <c r="D94">
        <f t="shared" si="5"/>
        <v>-1.8179258996303247</v>
      </c>
      <c r="E94">
        <f t="shared" si="6"/>
        <v>3.3048545765467252</v>
      </c>
      <c r="F94">
        <f t="shared" si="7"/>
        <v>4.5791584373559811E-2</v>
      </c>
    </row>
    <row r="95" spans="1:6" x14ac:dyDescent="0.35">
      <c r="A95">
        <v>2</v>
      </c>
      <c r="B95">
        <v>51.6</v>
      </c>
      <c r="C95">
        <f t="shared" si="4"/>
        <v>41.517925899630328</v>
      </c>
      <c r="D95">
        <f t="shared" si="5"/>
        <v>10.082074100369674</v>
      </c>
      <c r="E95">
        <f t="shared" si="6"/>
        <v>101.64821816534497</v>
      </c>
      <c r="F95">
        <f t="shared" si="7"/>
        <v>0.19538903295290064</v>
      </c>
    </row>
    <row r="96" spans="1:6" x14ac:dyDescent="0.35">
      <c r="A96">
        <v>2</v>
      </c>
      <c r="B96">
        <v>34.700000000000003</v>
      </c>
      <c r="C96">
        <f t="shared" si="4"/>
        <v>41.517925899630328</v>
      </c>
      <c r="D96">
        <f t="shared" si="5"/>
        <v>-6.8179258996303247</v>
      </c>
      <c r="E96">
        <f t="shared" si="6"/>
        <v>46.484113572849971</v>
      </c>
      <c r="F96">
        <f t="shared" si="7"/>
        <v>0.19648201439856841</v>
      </c>
    </row>
    <row r="97" spans="1:6" x14ac:dyDescent="0.35">
      <c r="A97">
        <v>2</v>
      </c>
      <c r="B97">
        <v>47.1</v>
      </c>
      <c r="C97">
        <f t="shared" si="4"/>
        <v>41.517925899630328</v>
      </c>
      <c r="D97">
        <f t="shared" si="5"/>
        <v>5.5820741003696739</v>
      </c>
      <c r="E97">
        <f t="shared" si="6"/>
        <v>31.159551262017903</v>
      </c>
      <c r="F97">
        <f t="shared" si="7"/>
        <v>0.11851537368088479</v>
      </c>
    </row>
    <row r="98" spans="1:6" x14ac:dyDescent="0.35">
      <c r="A98">
        <v>2</v>
      </c>
      <c r="B98">
        <v>35.722200000000001</v>
      </c>
      <c r="C98">
        <f t="shared" si="4"/>
        <v>41.517925899630328</v>
      </c>
      <c r="D98">
        <f t="shared" si="5"/>
        <v>-5.7957258996303267</v>
      </c>
      <c r="E98">
        <f t="shared" si="6"/>
        <v>33.590438703645759</v>
      </c>
      <c r="F98">
        <f t="shared" si="7"/>
        <v>0.16224437183685009</v>
      </c>
    </row>
    <row r="99" spans="1:6" x14ac:dyDescent="0.35">
      <c r="A99">
        <v>2</v>
      </c>
      <c r="B99">
        <v>37.999699999999997</v>
      </c>
      <c r="C99">
        <f t="shared" si="4"/>
        <v>41.517925899630328</v>
      </c>
      <c r="D99">
        <f t="shared" si="5"/>
        <v>-3.5182258996303304</v>
      </c>
      <c r="E99">
        <f t="shared" si="6"/>
        <v>12.377913480829648</v>
      </c>
      <c r="F99">
        <f t="shared" si="7"/>
        <v>9.2585623034664236E-2</v>
      </c>
    </row>
    <row r="100" spans="1:6" x14ac:dyDescent="0.35">
      <c r="A100">
        <v>2</v>
      </c>
      <c r="B100">
        <v>31.227399999999999</v>
      </c>
      <c r="C100">
        <f t="shared" si="4"/>
        <v>41.517925899630328</v>
      </c>
      <c r="D100">
        <f t="shared" si="5"/>
        <v>-10.290525899630328</v>
      </c>
      <c r="E100">
        <f t="shared" si="6"/>
        <v>105.89492329096258</v>
      </c>
      <c r="F100">
        <f t="shared" si="7"/>
        <v>0.32953514860764355</v>
      </c>
    </row>
    <row r="101" spans="1:6" x14ac:dyDescent="0.35">
      <c r="A101">
        <v>2</v>
      </c>
      <c r="B101">
        <v>30.547999999999998</v>
      </c>
      <c r="C101">
        <f t="shared" si="4"/>
        <v>41.517925899630328</v>
      </c>
      <c r="D101">
        <f t="shared" si="5"/>
        <v>-10.969925899630329</v>
      </c>
      <c r="E101">
        <f t="shared" si="6"/>
        <v>120.33927424338029</v>
      </c>
      <c r="F101">
        <f t="shared" si="7"/>
        <v>0.35910455347748887</v>
      </c>
    </row>
    <row r="102" spans="1:6" x14ac:dyDescent="0.35">
      <c r="A102">
        <v>2</v>
      </c>
      <c r="B102">
        <v>35.496600000000001</v>
      </c>
      <c r="C102">
        <f t="shared" si="4"/>
        <v>41.517925899630328</v>
      </c>
      <c r="D102">
        <f t="shared" si="5"/>
        <v>-6.0213258996303267</v>
      </c>
      <c r="E102">
        <f t="shared" si="6"/>
        <v>36.25636558955896</v>
      </c>
      <c r="F102">
        <f t="shared" si="7"/>
        <v>0.16963106042917706</v>
      </c>
    </row>
    <row r="103" spans="1:6" x14ac:dyDescent="0.35">
      <c r="A103">
        <v>2</v>
      </c>
      <c r="B103">
        <v>35.496600000000001</v>
      </c>
      <c r="C103">
        <f t="shared" si="4"/>
        <v>41.517925899630328</v>
      </c>
      <c r="D103">
        <f t="shared" si="5"/>
        <v>-6.0213258996303267</v>
      </c>
      <c r="E103">
        <f t="shared" si="6"/>
        <v>36.25636558955896</v>
      </c>
      <c r="F103">
        <f t="shared" si="7"/>
        <v>0.16963106042917706</v>
      </c>
    </row>
    <row r="104" spans="1:6" x14ac:dyDescent="0.35">
      <c r="A104">
        <v>2</v>
      </c>
      <c r="B104">
        <v>33.603200000000001</v>
      </c>
      <c r="C104">
        <f t="shared" si="4"/>
        <v>41.517925899630328</v>
      </c>
      <c r="D104">
        <f t="shared" si="5"/>
        <v>-7.9147258996303265</v>
      </c>
      <c r="E104">
        <f t="shared" si="6"/>
        <v>62.642886066279083</v>
      </c>
      <c r="F104">
        <f t="shared" si="7"/>
        <v>0.23553488654742186</v>
      </c>
    </row>
    <row r="105" spans="1:6" x14ac:dyDescent="0.35">
      <c r="A105">
        <v>2</v>
      </c>
      <c r="B105">
        <v>29.837800000000001</v>
      </c>
      <c r="C105">
        <f t="shared" si="4"/>
        <v>41.517925899630328</v>
      </c>
      <c r="D105">
        <f t="shared" si="5"/>
        <v>-11.680125899630326</v>
      </c>
      <c r="E105">
        <f t="shared" si="6"/>
        <v>136.42534103121514</v>
      </c>
      <c r="F105">
        <f t="shared" si="7"/>
        <v>0.39145399123361391</v>
      </c>
    </row>
    <row r="106" spans="1:6" x14ac:dyDescent="0.35">
      <c r="A106">
        <v>2</v>
      </c>
      <c r="B106">
        <v>27.730699999999999</v>
      </c>
      <c r="C106">
        <f t="shared" si="4"/>
        <v>41.517925899630328</v>
      </c>
      <c r="D106">
        <f t="shared" si="5"/>
        <v>-13.787225899630329</v>
      </c>
      <c r="E106">
        <f t="shared" si="6"/>
        <v>190.08759800743732</v>
      </c>
      <c r="F106">
        <f t="shared" si="7"/>
        <v>0.49718275772448334</v>
      </c>
    </row>
    <row r="107" spans="1:6" x14ac:dyDescent="0.35">
      <c r="A107">
        <v>2</v>
      </c>
      <c r="B107">
        <v>29.837800000000001</v>
      </c>
      <c r="C107">
        <f t="shared" si="4"/>
        <v>41.517925899630328</v>
      </c>
      <c r="D107">
        <f t="shared" si="5"/>
        <v>-11.680125899630326</v>
      </c>
      <c r="E107">
        <f t="shared" si="6"/>
        <v>136.42534103121514</v>
      </c>
      <c r="F107">
        <f t="shared" si="7"/>
        <v>0.39145399123361391</v>
      </c>
    </row>
    <row r="108" spans="1:6" x14ac:dyDescent="0.35">
      <c r="A108">
        <v>2</v>
      </c>
      <c r="B108">
        <v>27.730699999999999</v>
      </c>
      <c r="C108">
        <f t="shared" si="4"/>
        <v>41.517925899630328</v>
      </c>
      <c r="D108">
        <f t="shared" si="5"/>
        <v>-13.787225899630329</v>
      </c>
      <c r="E108">
        <f t="shared" si="6"/>
        <v>190.08759800743732</v>
      </c>
      <c r="F108">
        <f t="shared" si="7"/>
        <v>0.49718275772448334</v>
      </c>
    </row>
    <row r="109" spans="1:6" x14ac:dyDescent="0.35">
      <c r="A109">
        <v>2</v>
      </c>
      <c r="B109">
        <v>37.9</v>
      </c>
      <c r="C109">
        <f t="shared" si="4"/>
        <v>41.517925899630328</v>
      </c>
      <c r="D109">
        <f t="shared" si="5"/>
        <v>-3.617925899630329</v>
      </c>
      <c r="E109">
        <f t="shared" si="6"/>
        <v>13.089387815215925</v>
      </c>
      <c r="F109">
        <f t="shared" si="7"/>
        <v>9.5459786269929528E-2</v>
      </c>
    </row>
    <row r="110" spans="1:6" x14ac:dyDescent="0.35">
      <c r="A110">
        <v>1</v>
      </c>
      <c r="B110">
        <v>34.5</v>
      </c>
      <c r="C110">
        <f t="shared" si="4"/>
        <v>46.038588483627407</v>
      </c>
      <c r="D110">
        <f t="shared" si="5"/>
        <v>-11.538588483627407</v>
      </c>
      <c r="E110">
        <f t="shared" si="6"/>
        <v>133.13902419449903</v>
      </c>
      <c r="F110">
        <f t="shared" si="7"/>
        <v>0.33445184010514223</v>
      </c>
    </row>
    <row r="111" spans="1:6" x14ac:dyDescent="0.35">
      <c r="A111">
        <v>2</v>
      </c>
      <c r="B111">
        <v>33.9</v>
      </c>
      <c r="C111">
        <f t="shared" si="4"/>
        <v>41.517925899630328</v>
      </c>
      <c r="D111">
        <f t="shared" si="5"/>
        <v>-7.617925899630329</v>
      </c>
      <c r="E111">
        <f t="shared" si="6"/>
        <v>58.032795012258553</v>
      </c>
      <c r="F111">
        <f t="shared" si="7"/>
        <v>0.2247175781601867</v>
      </c>
    </row>
    <row r="112" spans="1:6" x14ac:dyDescent="0.35">
      <c r="A112">
        <v>2</v>
      </c>
      <c r="B112">
        <v>37.299799999999998</v>
      </c>
      <c r="C112">
        <f t="shared" si="4"/>
        <v>41.517925899630328</v>
      </c>
      <c r="D112">
        <f t="shared" si="5"/>
        <v>-4.2181258996303299</v>
      </c>
      <c r="E112">
        <f t="shared" si="6"/>
        <v>17.79258610513218</v>
      </c>
      <c r="F112">
        <f t="shared" si="7"/>
        <v>0.11308709160988344</v>
      </c>
    </row>
    <row r="113" spans="1:6" x14ac:dyDescent="0.35">
      <c r="A113">
        <v>2</v>
      </c>
      <c r="B113">
        <v>36.543999999999997</v>
      </c>
      <c r="C113">
        <f t="shared" si="4"/>
        <v>41.517925899630328</v>
      </c>
      <c r="D113">
        <f t="shared" si="5"/>
        <v>-4.9739258996303306</v>
      </c>
      <c r="E113">
        <f t="shared" si="6"/>
        <v>24.739938855013392</v>
      </c>
      <c r="F113">
        <f t="shared" si="7"/>
        <v>0.13610786721843068</v>
      </c>
    </row>
    <row r="114" spans="1:6" x14ac:dyDescent="0.35">
      <c r="A114">
        <v>2</v>
      </c>
      <c r="B114">
        <v>36.920200000000001</v>
      </c>
      <c r="C114">
        <f t="shared" si="4"/>
        <v>41.517925899630328</v>
      </c>
      <c r="D114">
        <f t="shared" si="5"/>
        <v>-4.5977258996303263</v>
      </c>
      <c r="E114">
        <f t="shared" si="6"/>
        <v>21.139083448131494</v>
      </c>
      <c r="F114">
        <f t="shared" si="7"/>
        <v>0.12453144619017031</v>
      </c>
    </row>
    <row r="115" spans="1:6" x14ac:dyDescent="0.35">
      <c r="A115">
        <v>2</v>
      </c>
      <c r="B115">
        <v>37.425899999999999</v>
      </c>
      <c r="C115">
        <f t="shared" si="4"/>
        <v>41.517925899630328</v>
      </c>
      <c r="D115">
        <f t="shared" si="5"/>
        <v>-4.0920258996303289</v>
      </c>
      <c r="E115">
        <f t="shared" si="6"/>
        <v>16.744675963245403</v>
      </c>
      <c r="F115">
        <f t="shared" si="7"/>
        <v>0.10933674005515777</v>
      </c>
    </row>
    <row r="116" spans="1:6" x14ac:dyDescent="0.35">
      <c r="A116">
        <v>2</v>
      </c>
      <c r="B116">
        <v>35.435400000000001</v>
      </c>
      <c r="C116">
        <f t="shared" si="4"/>
        <v>41.517925899630328</v>
      </c>
      <c r="D116">
        <f t="shared" si="5"/>
        <v>-6.0825258996303262</v>
      </c>
      <c r="E116">
        <f t="shared" si="6"/>
        <v>36.99712131967371</v>
      </c>
      <c r="F116">
        <f t="shared" si="7"/>
        <v>0.17165111441186853</v>
      </c>
    </row>
    <row r="117" spans="1:6" x14ac:dyDescent="0.35">
      <c r="A117">
        <v>2</v>
      </c>
      <c r="B117">
        <v>35.890999999999998</v>
      </c>
      <c r="C117">
        <f t="shared" si="4"/>
        <v>41.517925899630328</v>
      </c>
      <c r="D117">
        <f t="shared" si="5"/>
        <v>-5.6269258996303293</v>
      </c>
      <c r="E117">
        <f t="shared" si="6"/>
        <v>31.66229507993059</v>
      </c>
      <c r="F117">
        <f t="shared" si="7"/>
        <v>0.15677818672175001</v>
      </c>
    </row>
    <row r="118" spans="1:6" x14ac:dyDescent="0.35">
      <c r="A118">
        <v>2</v>
      </c>
      <c r="B118">
        <v>43.297899999999998</v>
      </c>
      <c r="C118">
        <f t="shared" si="4"/>
        <v>41.517925899630328</v>
      </c>
      <c r="D118">
        <f t="shared" si="5"/>
        <v>1.779974100369671</v>
      </c>
      <c r="E118">
        <f t="shared" si="6"/>
        <v>3.1683077979868193</v>
      </c>
      <c r="F118">
        <f t="shared" si="7"/>
        <v>4.1109940675406222E-2</v>
      </c>
    </row>
    <row r="119" spans="1:6" x14ac:dyDescent="0.35">
      <c r="A119">
        <v>2</v>
      </c>
      <c r="B119">
        <v>45.5991</v>
      </c>
      <c r="C119">
        <f t="shared" si="4"/>
        <v>41.517925899630328</v>
      </c>
      <c r="D119">
        <f t="shared" si="5"/>
        <v>4.0811741003696724</v>
      </c>
      <c r="E119">
        <f t="shared" si="6"/>
        <v>16.655982037528204</v>
      </c>
      <c r="F119">
        <f t="shared" si="7"/>
        <v>8.9501198496673678E-2</v>
      </c>
    </row>
    <row r="120" spans="1:6" x14ac:dyDescent="0.35">
      <c r="A120">
        <v>2</v>
      </c>
      <c r="B120">
        <v>41.7</v>
      </c>
      <c r="C120">
        <f t="shared" si="4"/>
        <v>41.517925899630328</v>
      </c>
      <c r="D120">
        <f t="shared" si="5"/>
        <v>0.18207410036967531</v>
      </c>
      <c r="E120">
        <f t="shared" si="6"/>
        <v>3.3150978025426596E-2</v>
      </c>
      <c r="F120">
        <f t="shared" si="7"/>
        <v>4.3662853805677528E-3</v>
      </c>
    </row>
    <row r="121" spans="1:6" x14ac:dyDescent="0.35">
      <c r="A121">
        <v>2</v>
      </c>
      <c r="B121">
        <v>38.700000000000003</v>
      </c>
      <c r="C121">
        <f t="shared" si="4"/>
        <v>41.517925899630328</v>
      </c>
      <c r="D121">
        <f t="shared" si="5"/>
        <v>-2.8179258996303247</v>
      </c>
      <c r="E121">
        <f t="shared" si="6"/>
        <v>7.940706375807375</v>
      </c>
      <c r="F121">
        <f t="shared" si="7"/>
        <v>7.2814622729465747E-2</v>
      </c>
    </row>
    <row r="122" spans="1:6" x14ac:dyDescent="0.35">
      <c r="A122">
        <v>2</v>
      </c>
      <c r="B122">
        <v>38.700000000000003</v>
      </c>
      <c r="C122">
        <f t="shared" si="4"/>
        <v>41.517925899630328</v>
      </c>
      <c r="D122">
        <f t="shared" si="5"/>
        <v>-2.8179258996303247</v>
      </c>
      <c r="E122">
        <f t="shared" si="6"/>
        <v>7.940706375807375</v>
      </c>
      <c r="F122">
        <f t="shared" si="7"/>
        <v>7.2814622729465747E-2</v>
      </c>
    </row>
    <row r="123" spans="1:6" x14ac:dyDescent="0.35">
      <c r="A123">
        <v>2</v>
      </c>
      <c r="B123">
        <v>37.5899</v>
      </c>
      <c r="C123">
        <f t="shared" si="4"/>
        <v>41.517925899630328</v>
      </c>
      <c r="D123">
        <f t="shared" si="5"/>
        <v>-3.9280258996303274</v>
      </c>
      <c r="E123">
        <f t="shared" si="6"/>
        <v>15.429387468166643</v>
      </c>
      <c r="F123">
        <f t="shared" si="7"/>
        <v>0.10449684355718764</v>
      </c>
    </row>
    <row r="124" spans="1:6" x14ac:dyDescent="0.35">
      <c r="A124">
        <v>2</v>
      </c>
      <c r="B124">
        <v>36.655700000000003</v>
      </c>
      <c r="C124">
        <f t="shared" si="4"/>
        <v>41.517925899630328</v>
      </c>
      <c r="D124">
        <f t="shared" si="5"/>
        <v>-4.8622258996303245</v>
      </c>
      <c r="E124">
        <f t="shared" si="6"/>
        <v>23.641240699035919</v>
      </c>
      <c r="F124">
        <f t="shared" si="7"/>
        <v>0.13264583406210559</v>
      </c>
    </row>
    <row r="125" spans="1:6" x14ac:dyDescent="0.35">
      <c r="A125">
        <v>2</v>
      </c>
      <c r="B125">
        <v>34.434100000000001</v>
      </c>
      <c r="C125">
        <f t="shared" si="4"/>
        <v>41.517925899630328</v>
      </c>
      <c r="D125">
        <f t="shared" si="5"/>
        <v>-7.0838258996303267</v>
      </c>
      <c r="E125">
        <f t="shared" si="6"/>
        <v>50.18058937627341</v>
      </c>
      <c r="F125">
        <f t="shared" si="7"/>
        <v>0.20572124433716363</v>
      </c>
    </row>
    <row r="126" spans="1:6" x14ac:dyDescent="0.35">
      <c r="A126">
        <v>2</v>
      </c>
      <c r="B126">
        <v>31.366900000000001</v>
      </c>
      <c r="C126">
        <f t="shared" si="4"/>
        <v>41.517925899630328</v>
      </c>
      <c r="D126">
        <f t="shared" si="5"/>
        <v>-10.151025899630326</v>
      </c>
      <c r="E126">
        <f t="shared" si="6"/>
        <v>103.04332681496568</v>
      </c>
      <c r="F126">
        <f t="shared" si="7"/>
        <v>0.32362222277720548</v>
      </c>
    </row>
    <row r="127" spans="1:6" x14ac:dyDescent="0.35">
      <c r="A127">
        <v>2</v>
      </c>
      <c r="B127">
        <v>32.200000000000003</v>
      </c>
      <c r="C127">
        <f t="shared" si="4"/>
        <v>41.517925899630328</v>
      </c>
      <c r="D127">
        <f t="shared" si="5"/>
        <v>-9.3179258996303247</v>
      </c>
      <c r="E127">
        <f t="shared" si="6"/>
        <v>86.823743071001601</v>
      </c>
      <c r="F127">
        <f t="shared" si="7"/>
        <v>0.28937658073386097</v>
      </c>
    </row>
    <row r="128" spans="1:6" x14ac:dyDescent="0.35">
      <c r="A128">
        <v>1</v>
      </c>
      <c r="B128">
        <v>28.1</v>
      </c>
      <c r="C128">
        <f t="shared" si="4"/>
        <v>46.038588483627407</v>
      </c>
      <c r="D128">
        <f t="shared" si="5"/>
        <v>-17.938588483627406</v>
      </c>
      <c r="E128">
        <f t="shared" si="6"/>
        <v>321.7929567849298</v>
      </c>
      <c r="F128">
        <f t="shared" si="7"/>
        <v>0.63838393180168695</v>
      </c>
    </row>
    <row r="129" spans="1:6" x14ac:dyDescent="0.35">
      <c r="A129">
        <v>1</v>
      </c>
      <c r="B129">
        <v>25.7</v>
      </c>
      <c r="C129">
        <f t="shared" si="4"/>
        <v>46.038588483627407</v>
      </c>
      <c r="D129">
        <f t="shared" si="5"/>
        <v>-20.338588483627408</v>
      </c>
      <c r="E129">
        <f t="shared" si="6"/>
        <v>413.65818150634141</v>
      </c>
      <c r="F129">
        <f t="shared" si="7"/>
        <v>0.79138476589989915</v>
      </c>
    </row>
    <row r="130" spans="1:6" x14ac:dyDescent="0.35">
      <c r="A130">
        <v>1</v>
      </c>
      <c r="B130">
        <v>27.8</v>
      </c>
      <c r="C130">
        <f t="shared" si="4"/>
        <v>46.038588483627407</v>
      </c>
      <c r="D130">
        <f t="shared" si="5"/>
        <v>-18.238588483627407</v>
      </c>
      <c r="E130">
        <f t="shared" si="6"/>
        <v>332.64610987510628</v>
      </c>
      <c r="F130">
        <f t="shared" si="7"/>
        <v>0.65606433394343189</v>
      </c>
    </row>
    <row r="131" spans="1:6" x14ac:dyDescent="0.35">
      <c r="A131">
        <v>1</v>
      </c>
      <c r="B131">
        <v>25.6</v>
      </c>
      <c r="C131">
        <f t="shared" ref="C131:C194" si="8">$I$2+($I$3*A131)</f>
        <v>46.038588483627407</v>
      </c>
      <c r="D131">
        <f t="shared" ref="D131:D194" si="9">B131-C131</f>
        <v>-20.438588483627406</v>
      </c>
      <c r="E131">
        <f t="shared" ref="E131:E194" si="10">D131^2</f>
        <v>417.73589920306682</v>
      </c>
      <c r="F131">
        <f t="shared" ref="F131:F194" si="11">ABS((B131-C131)/B131)</f>
        <v>0.79838236264169549</v>
      </c>
    </row>
    <row r="132" spans="1:6" x14ac:dyDescent="0.35">
      <c r="A132">
        <v>1</v>
      </c>
      <c r="B132">
        <v>27.2</v>
      </c>
      <c r="C132">
        <f t="shared" si="8"/>
        <v>46.038588483627407</v>
      </c>
      <c r="D132">
        <f t="shared" si="9"/>
        <v>-18.838588483627408</v>
      </c>
      <c r="E132">
        <f t="shared" si="10"/>
        <v>354.89241605545919</v>
      </c>
      <c r="F132">
        <f t="shared" si="11"/>
        <v>0.69259516483924299</v>
      </c>
    </row>
    <row r="133" spans="1:6" x14ac:dyDescent="0.35">
      <c r="A133">
        <v>2</v>
      </c>
      <c r="B133">
        <v>31.364100000000001</v>
      </c>
      <c r="C133">
        <f t="shared" si="8"/>
        <v>41.517925899630328</v>
      </c>
      <c r="D133">
        <f t="shared" si="9"/>
        <v>-10.153825899630327</v>
      </c>
      <c r="E133">
        <f t="shared" si="10"/>
        <v>103.10018040000362</v>
      </c>
      <c r="F133">
        <f t="shared" si="11"/>
        <v>0.32374038788392867</v>
      </c>
    </row>
    <row r="134" spans="1:6" x14ac:dyDescent="0.35">
      <c r="A134">
        <v>2</v>
      </c>
      <c r="B134">
        <v>31.363900000000001</v>
      </c>
      <c r="C134">
        <f t="shared" si="8"/>
        <v>41.517925899630328</v>
      </c>
      <c r="D134">
        <f t="shared" si="9"/>
        <v>-10.154025899630327</v>
      </c>
      <c r="E134">
        <f t="shared" si="10"/>
        <v>103.10424197036346</v>
      </c>
      <c r="F134">
        <f t="shared" si="11"/>
        <v>0.32374882905602703</v>
      </c>
    </row>
    <row r="135" spans="1:6" x14ac:dyDescent="0.35">
      <c r="A135">
        <v>2</v>
      </c>
      <c r="B135">
        <v>28.716000000000001</v>
      </c>
      <c r="C135">
        <f t="shared" si="8"/>
        <v>41.517925899630328</v>
      </c>
      <c r="D135">
        <f t="shared" si="9"/>
        <v>-12.801925899630326</v>
      </c>
      <c r="E135">
        <f t="shared" si="10"/>
        <v>163.88930673962574</v>
      </c>
      <c r="F135">
        <f t="shared" si="11"/>
        <v>0.44581159979211332</v>
      </c>
    </row>
    <row r="136" spans="1:6" x14ac:dyDescent="0.35">
      <c r="A136">
        <v>2</v>
      </c>
      <c r="B136">
        <v>28.700900000000001</v>
      </c>
      <c r="C136">
        <f t="shared" si="8"/>
        <v>41.517925899630328</v>
      </c>
      <c r="D136">
        <f t="shared" si="9"/>
        <v>-12.817025899630327</v>
      </c>
      <c r="E136">
        <f t="shared" si="10"/>
        <v>164.27615291179458</v>
      </c>
      <c r="F136">
        <f t="shared" si="11"/>
        <v>0.44657226427151503</v>
      </c>
    </row>
    <row r="137" spans="1:6" x14ac:dyDescent="0.35">
      <c r="A137">
        <v>1</v>
      </c>
      <c r="B137">
        <v>24.4</v>
      </c>
      <c r="C137">
        <f t="shared" si="8"/>
        <v>46.038588483627407</v>
      </c>
      <c r="D137">
        <f t="shared" si="9"/>
        <v>-21.638588483627409</v>
      </c>
      <c r="E137">
        <f t="shared" si="10"/>
        <v>468.22851156377271</v>
      </c>
      <c r="F137">
        <f t="shared" si="11"/>
        <v>0.8868273968699758</v>
      </c>
    </row>
    <row r="138" spans="1:6" x14ac:dyDescent="0.35">
      <c r="A138">
        <v>1</v>
      </c>
      <c r="B138">
        <v>25.6</v>
      </c>
      <c r="C138">
        <f t="shared" si="8"/>
        <v>46.038588483627407</v>
      </c>
      <c r="D138">
        <f t="shared" si="9"/>
        <v>-20.438588483627406</v>
      </c>
      <c r="E138">
        <f t="shared" si="10"/>
        <v>417.73589920306682</v>
      </c>
      <c r="F138">
        <f t="shared" si="11"/>
        <v>0.79838236264169549</v>
      </c>
    </row>
    <row r="139" spans="1:6" x14ac:dyDescent="0.35">
      <c r="A139">
        <v>1</v>
      </c>
      <c r="B139">
        <v>24.6</v>
      </c>
      <c r="C139">
        <f t="shared" si="8"/>
        <v>46.038588483627407</v>
      </c>
      <c r="D139">
        <f t="shared" si="9"/>
        <v>-21.438588483627406</v>
      </c>
      <c r="E139">
        <f t="shared" si="10"/>
        <v>459.61307617032162</v>
      </c>
      <c r="F139">
        <f t="shared" si="11"/>
        <v>0.8714873367328213</v>
      </c>
    </row>
    <row r="140" spans="1:6" x14ac:dyDescent="0.35">
      <c r="A140">
        <v>1</v>
      </c>
      <c r="B140">
        <v>25.6</v>
      </c>
      <c r="C140">
        <f t="shared" si="8"/>
        <v>46.038588483627407</v>
      </c>
      <c r="D140">
        <f t="shared" si="9"/>
        <v>-20.438588483627406</v>
      </c>
      <c r="E140">
        <f t="shared" si="10"/>
        <v>417.73589920306682</v>
      </c>
      <c r="F140">
        <f t="shared" si="11"/>
        <v>0.79838236264169549</v>
      </c>
    </row>
    <row r="141" spans="1:6" x14ac:dyDescent="0.35">
      <c r="A141">
        <v>2</v>
      </c>
      <c r="B141">
        <v>28.566800000000001</v>
      </c>
      <c r="C141">
        <f t="shared" si="8"/>
        <v>41.517925899630328</v>
      </c>
      <c r="D141">
        <f t="shared" si="9"/>
        <v>-12.951125899630327</v>
      </c>
      <c r="E141">
        <f t="shared" si="10"/>
        <v>167.73166206807545</v>
      </c>
      <c r="F141">
        <f t="shared" si="11"/>
        <v>0.45336285126896703</v>
      </c>
    </row>
    <row r="142" spans="1:6" x14ac:dyDescent="0.35">
      <c r="A142">
        <v>2</v>
      </c>
      <c r="B142">
        <v>28.567399999999999</v>
      </c>
      <c r="C142">
        <f t="shared" si="8"/>
        <v>41.517925899630328</v>
      </c>
      <c r="D142">
        <f t="shared" si="9"/>
        <v>-12.950525899630328</v>
      </c>
      <c r="E142">
        <f t="shared" si="10"/>
        <v>167.71612107699593</v>
      </c>
      <c r="F142">
        <f t="shared" si="11"/>
        <v>0.45333232634507614</v>
      </c>
    </row>
    <row r="143" spans="1:6" x14ac:dyDescent="0.35">
      <c r="A143">
        <v>2</v>
      </c>
      <c r="B143">
        <v>25.897500000000001</v>
      </c>
      <c r="C143">
        <f t="shared" si="8"/>
        <v>41.517925899630328</v>
      </c>
      <c r="D143">
        <f t="shared" si="9"/>
        <v>-15.620425899630327</v>
      </c>
      <c r="E143">
        <f t="shared" si="10"/>
        <v>243.9977052858419</v>
      </c>
      <c r="F143">
        <f t="shared" si="11"/>
        <v>0.60316346750189498</v>
      </c>
    </row>
    <row r="144" spans="1:6" x14ac:dyDescent="0.35">
      <c r="A144">
        <v>2</v>
      </c>
      <c r="B144">
        <v>25.897200000000002</v>
      </c>
      <c r="C144">
        <f t="shared" si="8"/>
        <v>41.517925899630328</v>
      </c>
      <c r="D144">
        <f t="shared" si="9"/>
        <v>-15.620725899630326</v>
      </c>
      <c r="E144">
        <f t="shared" si="10"/>
        <v>244.00707763138166</v>
      </c>
      <c r="F144">
        <f t="shared" si="11"/>
        <v>0.60318203897063483</v>
      </c>
    </row>
    <row r="145" spans="1:6" x14ac:dyDescent="0.35">
      <c r="A145">
        <v>1</v>
      </c>
      <c r="B145">
        <v>19.5139</v>
      </c>
      <c r="C145">
        <f t="shared" si="8"/>
        <v>46.038588483627407</v>
      </c>
      <c r="D145">
        <f t="shared" si="9"/>
        <v>-26.524688483627408</v>
      </c>
      <c r="E145">
        <f t="shared" si="10"/>
        <v>703.55909915347638</v>
      </c>
      <c r="F145">
        <f t="shared" si="11"/>
        <v>1.3592715184369812</v>
      </c>
    </row>
    <row r="146" spans="1:6" x14ac:dyDescent="0.35">
      <c r="A146">
        <v>2</v>
      </c>
      <c r="B146">
        <v>30.45</v>
      </c>
      <c r="C146">
        <f t="shared" si="8"/>
        <v>41.517925899630328</v>
      </c>
      <c r="D146">
        <f t="shared" si="9"/>
        <v>-11.067925899630328</v>
      </c>
      <c r="E146">
        <f t="shared" si="10"/>
        <v>122.49898371970781</v>
      </c>
      <c r="F146">
        <f t="shared" si="11"/>
        <v>0.36347868307488762</v>
      </c>
    </row>
    <row r="147" spans="1:6" x14ac:dyDescent="0.35">
      <c r="A147">
        <v>1</v>
      </c>
      <c r="B147">
        <v>21.473400000000002</v>
      </c>
      <c r="C147">
        <f t="shared" si="8"/>
        <v>46.038588483627407</v>
      </c>
      <c r="D147">
        <f t="shared" si="9"/>
        <v>-24.565188483627406</v>
      </c>
      <c r="E147">
        <f t="shared" si="10"/>
        <v>603.44848523614053</v>
      </c>
      <c r="F147">
        <f t="shared" si="11"/>
        <v>1.143982251698725</v>
      </c>
    </row>
    <row r="148" spans="1:6" x14ac:dyDescent="0.35">
      <c r="A148">
        <v>1</v>
      </c>
      <c r="B148">
        <v>21.473400000000002</v>
      </c>
      <c r="C148">
        <f t="shared" si="8"/>
        <v>46.038588483627407</v>
      </c>
      <c r="D148">
        <f t="shared" si="9"/>
        <v>-24.565188483627406</v>
      </c>
      <c r="E148">
        <f t="shared" si="10"/>
        <v>603.44848523614053</v>
      </c>
      <c r="F148">
        <f t="shared" si="11"/>
        <v>1.143982251698725</v>
      </c>
    </row>
    <row r="149" spans="1:6" x14ac:dyDescent="0.35">
      <c r="A149">
        <v>1</v>
      </c>
      <c r="B149">
        <v>21.473400000000002</v>
      </c>
      <c r="C149">
        <f t="shared" si="8"/>
        <v>46.038588483627407</v>
      </c>
      <c r="D149">
        <f t="shared" si="9"/>
        <v>-24.565188483627406</v>
      </c>
      <c r="E149">
        <f t="shared" si="10"/>
        <v>603.44848523614053</v>
      </c>
      <c r="F149">
        <f t="shared" si="11"/>
        <v>1.143982251698725</v>
      </c>
    </row>
    <row r="150" spans="1:6" x14ac:dyDescent="0.35">
      <c r="A150">
        <v>1</v>
      </c>
      <c r="B150">
        <v>23</v>
      </c>
      <c r="C150">
        <f t="shared" si="8"/>
        <v>46.038588483627407</v>
      </c>
      <c r="D150">
        <f t="shared" si="9"/>
        <v>-23.038588483627407</v>
      </c>
      <c r="E150">
        <f t="shared" si="10"/>
        <v>530.77655931792935</v>
      </c>
      <c r="F150">
        <f t="shared" si="11"/>
        <v>1.0016777601577134</v>
      </c>
    </row>
    <row r="151" spans="1:6" x14ac:dyDescent="0.35">
      <c r="A151">
        <v>1</v>
      </c>
      <c r="B151">
        <v>21.8</v>
      </c>
      <c r="C151">
        <f t="shared" si="8"/>
        <v>46.038588483627407</v>
      </c>
      <c r="D151">
        <f t="shared" si="9"/>
        <v>-24.238588483627407</v>
      </c>
      <c r="E151">
        <f t="shared" si="10"/>
        <v>587.5091716786352</v>
      </c>
      <c r="F151">
        <f t="shared" si="11"/>
        <v>1.1118618570471288</v>
      </c>
    </row>
    <row r="152" spans="1:6" x14ac:dyDescent="0.35">
      <c r="A152">
        <v>1</v>
      </c>
      <c r="B152">
        <v>23</v>
      </c>
      <c r="C152">
        <f t="shared" si="8"/>
        <v>46.038588483627407</v>
      </c>
      <c r="D152">
        <f t="shared" si="9"/>
        <v>-23.038588483627407</v>
      </c>
      <c r="E152">
        <f t="shared" si="10"/>
        <v>530.77655931792935</v>
      </c>
      <c r="F152">
        <f t="shared" si="11"/>
        <v>1.0016777601577134</v>
      </c>
    </row>
    <row r="153" spans="1:6" x14ac:dyDescent="0.35">
      <c r="A153">
        <v>1</v>
      </c>
      <c r="B153">
        <v>21.641200000000001</v>
      </c>
      <c r="C153">
        <f t="shared" si="8"/>
        <v>46.038588483627407</v>
      </c>
      <c r="D153">
        <f t="shared" si="9"/>
        <v>-24.397388483627406</v>
      </c>
      <c r="E153">
        <f t="shared" si="10"/>
        <v>595.23256482103523</v>
      </c>
      <c r="F153">
        <f t="shared" si="11"/>
        <v>1.1273583943416912</v>
      </c>
    </row>
    <row r="154" spans="1:6" x14ac:dyDescent="0.35">
      <c r="A154">
        <v>1</v>
      </c>
      <c r="B154">
        <v>18.600000000000001</v>
      </c>
      <c r="C154">
        <f t="shared" si="8"/>
        <v>46.038588483627407</v>
      </c>
      <c r="D154">
        <f t="shared" si="9"/>
        <v>-27.438588483627406</v>
      </c>
      <c r="E154">
        <f t="shared" si="10"/>
        <v>752.87613797385052</v>
      </c>
      <c r="F154">
        <f t="shared" si="11"/>
        <v>1.4751929292272798</v>
      </c>
    </row>
    <row r="155" spans="1:6" x14ac:dyDescent="0.35">
      <c r="A155">
        <v>1</v>
      </c>
      <c r="B155">
        <v>21.2</v>
      </c>
      <c r="C155">
        <f t="shared" si="8"/>
        <v>46.038588483627407</v>
      </c>
      <c r="D155">
        <f t="shared" si="9"/>
        <v>-24.838588483627408</v>
      </c>
      <c r="E155">
        <f t="shared" si="10"/>
        <v>616.95547785898805</v>
      </c>
      <c r="F155">
        <f t="shared" si="11"/>
        <v>1.1716315322465758</v>
      </c>
    </row>
    <row r="156" spans="1:6" x14ac:dyDescent="0.35">
      <c r="A156">
        <v>1</v>
      </c>
      <c r="B156">
        <v>21.473400000000002</v>
      </c>
      <c r="C156">
        <f t="shared" si="8"/>
        <v>46.038588483627407</v>
      </c>
      <c r="D156">
        <f t="shared" si="9"/>
        <v>-24.565188483627406</v>
      </c>
      <c r="E156">
        <f t="shared" si="10"/>
        <v>603.44848523614053</v>
      </c>
      <c r="F156">
        <f t="shared" si="11"/>
        <v>1.143982251698725</v>
      </c>
    </row>
    <row r="157" spans="1:6" x14ac:dyDescent="0.35">
      <c r="A157">
        <v>1</v>
      </c>
      <c r="B157">
        <v>21.473400000000002</v>
      </c>
      <c r="C157">
        <f t="shared" si="8"/>
        <v>46.038588483627407</v>
      </c>
      <c r="D157">
        <f t="shared" si="9"/>
        <v>-24.565188483627406</v>
      </c>
      <c r="E157">
        <f t="shared" si="10"/>
        <v>603.44848523614053</v>
      </c>
      <c r="F157">
        <f t="shared" si="11"/>
        <v>1.143982251698725</v>
      </c>
    </row>
    <row r="158" spans="1:6" x14ac:dyDescent="0.35">
      <c r="A158">
        <v>1</v>
      </c>
      <c r="B158">
        <v>21.473400000000002</v>
      </c>
      <c r="C158">
        <f t="shared" si="8"/>
        <v>46.038588483627407</v>
      </c>
      <c r="D158">
        <f t="shared" si="9"/>
        <v>-24.565188483627406</v>
      </c>
      <c r="E158">
        <f t="shared" si="10"/>
        <v>603.44848523614053</v>
      </c>
      <c r="F158">
        <f t="shared" si="11"/>
        <v>1.143982251698725</v>
      </c>
    </row>
    <row r="159" spans="1:6" x14ac:dyDescent="0.35">
      <c r="A159">
        <v>1</v>
      </c>
      <c r="B159">
        <v>22.8</v>
      </c>
      <c r="C159">
        <f t="shared" si="8"/>
        <v>46.038588483627407</v>
      </c>
      <c r="D159">
        <f t="shared" si="9"/>
        <v>-23.238588483627407</v>
      </c>
      <c r="E159">
        <f t="shared" si="10"/>
        <v>540.03199471138032</v>
      </c>
      <c r="F159">
        <f t="shared" si="11"/>
        <v>1.0192363370012021</v>
      </c>
    </row>
    <row r="160" spans="1:6" x14ac:dyDescent="0.35">
      <c r="A160">
        <v>1</v>
      </c>
      <c r="B160">
        <v>21.8</v>
      </c>
      <c r="C160">
        <f t="shared" si="8"/>
        <v>46.038588483627407</v>
      </c>
      <c r="D160">
        <f t="shared" si="9"/>
        <v>-24.238588483627407</v>
      </c>
      <c r="E160">
        <f t="shared" si="10"/>
        <v>587.5091716786352</v>
      </c>
      <c r="F160">
        <f t="shared" si="11"/>
        <v>1.1118618570471288</v>
      </c>
    </row>
    <row r="161" spans="1:6" x14ac:dyDescent="0.35">
      <c r="A161">
        <v>1</v>
      </c>
      <c r="B161">
        <v>21.628499999999999</v>
      </c>
      <c r="C161">
        <f t="shared" si="8"/>
        <v>46.038588483627407</v>
      </c>
      <c r="D161">
        <f t="shared" si="9"/>
        <v>-24.410088483627408</v>
      </c>
      <c r="E161">
        <f t="shared" si="10"/>
        <v>595.85241977851945</v>
      </c>
      <c r="F161">
        <f t="shared" si="11"/>
        <v>1.128607554089623</v>
      </c>
    </row>
    <row r="162" spans="1:6" x14ac:dyDescent="0.35">
      <c r="A162">
        <v>1</v>
      </c>
      <c r="B162">
        <v>21.9</v>
      </c>
      <c r="C162">
        <f t="shared" si="8"/>
        <v>46.038588483627407</v>
      </c>
      <c r="D162">
        <f t="shared" si="9"/>
        <v>-24.138588483627409</v>
      </c>
      <c r="E162">
        <f t="shared" si="10"/>
        <v>582.67145398190974</v>
      </c>
      <c r="F162">
        <f t="shared" si="11"/>
        <v>1.1022186522204296</v>
      </c>
    </row>
    <row r="163" spans="1:6" x14ac:dyDescent="0.35">
      <c r="A163">
        <v>1</v>
      </c>
      <c r="B163">
        <v>21.2</v>
      </c>
      <c r="C163">
        <f t="shared" si="8"/>
        <v>46.038588483627407</v>
      </c>
      <c r="D163">
        <f t="shared" si="9"/>
        <v>-24.838588483627408</v>
      </c>
      <c r="E163">
        <f t="shared" si="10"/>
        <v>616.95547785898805</v>
      </c>
      <c r="F163">
        <f t="shared" si="11"/>
        <v>1.1716315322465758</v>
      </c>
    </row>
    <row r="164" spans="1:6" x14ac:dyDescent="0.35">
      <c r="A164">
        <v>1</v>
      </c>
      <c r="B164">
        <v>17.7</v>
      </c>
      <c r="C164">
        <f t="shared" si="8"/>
        <v>46.038588483627407</v>
      </c>
      <c r="D164">
        <f t="shared" si="9"/>
        <v>-28.338588483627408</v>
      </c>
      <c r="E164">
        <f t="shared" si="10"/>
        <v>803.07559724437999</v>
      </c>
      <c r="F164">
        <f t="shared" si="11"/>
        <v>1.6010501968151079</v>
      </c>
    </row>
    <row r="165" spans="1:6" x14ac:dyDescent="0.35">
      <c r="A165">
        <v>1</v>
      </c>
      <c r="B165">
        <v>20.6</v>
      </c>
      <c r="C165">
        <f t="shared" si="8"/>
        <v>46.038588483627407</v>
      </c>
      <c r="D165">
        <f t="shared" si="9"/>
        <v>-25.438588483627406</v>
      </c>
      <c r="E165">
        <f t="shared" si="10"/>
        <v>647.12178403934092</v>
      </c>
      <c r="F165">
        <f t="shared" si="11"/>
        <v>1.2348829360984177</v>
      </c>
    </row>
    <row r="166" spans="1:6" x14ac:dyDescent="0.35">
      <c r="A166">
        <v>1</v>
      </c>
      <c r="B166">
        <v>22.8</v>
      </c>
      <c r="C166">
        <f t="shared" si="8"/>
        <v>46.038588483627407</v>
      </c>
      <c r="D166">
        <f t="shared" si="9"/>
        <v>-23.238588483627407</v>
      </c>
      <c r="E166">
        <f t="shared" si="10"/>
        <v>540.03199471138032</v>
      </c>
      <c r="F166">
        <f t="shared" si="11"/>
        <v>1.0192363370012021</v>
      </c>
    </row>
    <row r="167" spans="1:6" x14ac:dyDescent="0.35">
      <c r="A167">
        <v>1</v>
      </c>
      <c r="B167">
        <v>21.8</v>
      </c>
      <c r="C167">
        <f t="shared" si="8"/>
        <v>46.038588483627407</v>
      </c>
      <c r="D167">
        <f t="shared" si="9"/>
        <v>-24.238588483627407</v>
      </c>
      <c r="E167">
        <f t="shared" si="10"/>
        <v>587.5091716786352</v>
      </c>
      <c r="F167">
        <f t="shared" si="11"/>
        <v>1.1118618570471288</v>
      </c>
    </row>
    <row r="168" spans="1:6" x14ac:dyDescent="0.35">
      <c r="A168">
        <v>1</v>
      </c>
      <c r="B168">
        <v>21.651499999999999</v>
      </c>
      <c r="C168">
        <f t="shared" si="8"/>
        <v>46.038588483627407</v>
      </c>
      <c r="D168">
        <f t="shared" si="9"/>
        <v>-24.387088483627409</v>
      </c>
      <c r="E168">
        <f t="shared" si="10"/>
        <v>594.73008470827256</v>
      </c>
      <c r="F168">
        <f t="shared" si="11"/>
        <v>1.1263463724743048</v>
      </c>
    </row>
    <row r="169" spans="1:6" x14ac:dyDescent="0.35">
      <c r="A169">
        <v>2</v>
      </c>
      <c r="B169">
        <v>35</v>
      </c>
      <c r="C169">
        <f t="shared" si="8"/>
        <v>41.517925899630328</v>
      </c>
      <c r="D169">
        <f t="shared" si="9"/>
        <v>-6.5179258996303275</v>
      </c>
      <c r="E169">
        <f t="shared" si="10"/>
        <v>42.483358033071816</v>
      </c>
      <c r="F169">
        <f t="shared" si="11"/>
        <v>0.18622645427515222</v>
      </c>
    </row>
    <row r="170" spans="1:6" x14ac:dyDescent="0.35">
      <c r="A170">
        <v>2</v>
      </c>
      <c r="B170">
        <v>35</v>
      </c>
      <c r="C170">
        <f t="shared" si="8"/>
        <v>41.517925899630328</v>
      </c>
      <c r="D170">
        <f t="shared" si="9"/>
        <v>-6.5179258996303275</v>
      </c>
      <c r="E170">
        <f t="shared" si="10"/>
        <v>42.483358033071816</v>
      </c>
      <c r="F170">
        <f t="shared" si="11"/>
        <v>0.18622645427515222</v>
      </c>
    </row>
    <row r="171" spans="1:6" x14ac:dyDescent="0.35">
      <c r="A171">
        <v>2</v>
      </c>
      <c r="B171">
        <v>37</v>
      </c>
      <c r="C171">
        <f t="shared" si="8"/>
        <v>41.517925899630328</v>
      </c>
      <c r="D171">
        <f t="shared" si="9"/>
        <v>-4.5179258996303275</v>
      </c>
      <c r="E171">
        <f t="shared" si="10"/>
        <v>20.411654434550503</v>
      </c>
      <c r="F171">
        <f t="shared" si="11"/>
        <v>0.12210610539541426</v>
      </c>
    </row>
    <row r="172" spans="1:6" x14ac:dyDescent="0.35">
      <c r="A172">
        <v>2</v>
      </c>
      <c r="B172">
        <v>34</v>
      </c>
      <c r="C172">
        <f t="shared" si="8"/>
        <v>41.517925899630328</v>
      </c>
      <c r="D172">
        <f t="shared" si="9"/>
        <v>-7.5179258996303275</v>
      </c>
      <c r="E172">
        <f t="shared" si="10"/>
        <v>56.519209832332471</v>
      </c>
      <c r="F172">
        <f t="shared" si="11"/>
        <v>0.22111546763618611</v>
      </c>
    </row>
    <row r="173" spans="1:6" x14ac:dyDescent="0.35">
      <c r="A173">
        <v>2</v>
      </c>
      <c r="B173">
        <v>30.049299999999999</v>
      </c>
      <c r="C173">
        <f t="shared" si="8"/>
        <v>41.517925899630328</v>
      </c>
      <c r="D173">
        <f t="shared" si="9"/>
        <v>-11.468625899630329</v>
      </c>
      <c r="E173">
        <f t="shared" si="10"/>
        <v>131.52938002567157</v>
      </c>
      <c r="F173">
        <f t="shared" si="11"/>
        <v>0.38166033483742812</v>
      </c>
    </row>
    <row r="174" spans="1:6" x14ac:dyDescent="0.35">
      <c r="A174">
        <v>1</v>
      </c>
      <c r="B174">
        <v>21.7</v>
      </c>
      <c r="C174">
        <f t="shared" si="8"/>
        <v>46.038588483627407</v>
      </c>
      <c r="D174">
        <f t="shared" si="9"/>
        <v>-24.338588483627408</v>
      </c>
      <c r="E174">
        <f t="shared" si="10"/>
        <v>592.36688937536064</v>
      </c>
      <c r="F174">
        <f t="shared" si="11"/>
        <v>1.1215939393376686</v>
      </c>
    </row>
    <row r="175" spans="1:6" x14ac:dyDescent="0.35">
      <c r="A175">
        <v>2</v>
      </c>
      <c r="B175">
        <v>32.299999999999997</v>
      </c>
      <c r="C175">
        <f t="shared" si="8"/>
        <v>41.517925899630328</v>
      </c>
      <c r="D175">
        <f t="shared" si="9"/>
        <v>-9.2179258996303304</v>
      </c>
      <c r="E175">
        <f t="shared" si="10"/>
        <v>84.97015789107563</v>
      </c>
      <c r="F175">
        <f t="shared" si="11"/>
        <v>0.28538470277493283</v>
      </c>
    </row>
    <row r="176" spans="1:6" x14ac:dyDescent="0.35">
      <c r="A176">
        <v>1</v>
      </c>
      <c r="B176">
        <v>27.2</v>
      </c>
      <c r="C176">
        <f t="shared" si="8"/>
        <v>46.038588483627407</v>
      </c>
      <c r="D176">
        <f t="shared" si="9"/>
        <v>-18.838588483627408</v>
      </c>
      <c r="E176">
        <f t="shared" si="10"/>
        <v>354.89241605545919</v>
      </c>
      <c r="F176">
        <f t="shared" si="11"/>
        <v>0.69259516483924299</v>
      </c>
    </row>
    <row r="177" spans="1:6" x14ac:dyDescent="0.35">
      <c r="A177">
        <v>2</v>
      </c>
      <c r="B177">
        <v>36.799999999999997</v>
      </c>
      <c r="C177">
        <f t="shared" si="8"/>
        <v>41.517925899630328</v>
      </c>
      <c r="D177">
        <f t="shared" si="9"/>
        <v>-4.7179258996303304</v>
      </c>
      <c r="E177">
        <f t="shared" si="10"/>
        <v>22.258824794402663</v>
      </c>
      <c r="F177">
        <f t="shared" si="11"/>
        <v>0.12820450814212855</v>
      </c>
    </row>
    <row r="178" spans="1:6" x14ac:dyDescent="0.35">
      <c r="A178">
        <v>2</v>
      </c>
      <c r="B178">
        <v>35.5</v>
      </c>
      <c r="C178">
        <f t="shared" si="8"/>
        <v>41.517925899630328</v>
      </c>
      <c r="D178">
        <f t="shared" si="9"/>
        <v>-6.0179258996303275</v>
      </c>
      <c r="E178">
        <f t="shared" si="10"/>
        <v>36.215432133441489</v>
      </c>
      <c r="F178">
        <f t="shared" si="11"/>
        <v>0.16951903942620641</v>
      </c>
    </row>
    <row r="179" spans="1:6" x14ac:dyDescent="0.35">
      <c r="A179">
        <v>1</v>
      </c>
      <c r="B179">
        <v>30.4</v>
      </c>
      <c r="C179">
        <f t="shared" si="8"/>
        <v>46.038588483627407</v>
      </c>
      <c r="D179">
        <f t="shared" si="9"/>
        <v>-15.638588483627409</v>
      </c>
      <c r="E179">
        <f t="shared" si="10"/>
        <v>244.56544976024381</v>
      </c>
      <c r="F179">
        <f t="shared" si="11"/>
        <v>0.51442725275090162</v>
      </c>
    </row>
    <row r="180" spans="1:6" x14ac:dyDescent="0.35">
      <c r="A180">
        <v>2</v>
      </c>
      <c r="B180">
        <v>29.4</v>
      </c>
      <c r="C180">
        <f t="shared" si="8"/>
        <v>41.517925899630328</v>
      </c>
      <c r="D180">
        <f t="shared" si="9"/>
        <v>-12.117925899630329</v>
      </c>
      <c r="E180">
        <f t="shared" si="10"/>
        <v>146.84412810893153</v>
      </c>
      <c r="F180">
        <f t="shared" si="11"/>
        <v>0.41217435032756222</v>
      </c>
    </row>
    <row r="181" spans="1:6" x14ac:dyDescent="0.35">
      <c r="A181">
        <v>2</v>
      </c>
      <c r="B181">
        <v>34.762999999999998</v>
      </c>
      <c r="C181">
        <f t="shared" si="8"/>
        <v>41.517925899630328</v>
      </c>
      <c r="D181">
        <f t="shared" si="9"/>
        <v>-6.7549258996303294</v>
      </c>
      <c r="E181">
        <f t="shared" si="10"/>
        <v>45.629023909496617</v>
      </c>
      <c r="F181">
        <f t="shared" si="11"/>
        <v>0.19431366394241953</v>
      </c>
    </row>
    <row r="182" spans="1:6" x14ac:dyDescent="0.35">
      <c r="A182">
        <v>2</v>
      </c>
      <c r="B182">
        <v>34.767499999999998</v>
      </c>
      <c r="C182">
        <f t="shared" si="8"/>
        <v>41.517925899630328</v>
      </c>
      <c r="D182">
        <f t="shared" si="9"/>
        <v>-6.7504258996303292</v>
      </c>
      <c r="E182">
        <f t="shared" si="10"/>
        <v>45.568249826399942</v>
      </c>
      <c r="F182">
        <f t="shared" si="11"/>
        <v>0.19415908246581806</v>
      </c>
    </row>
    <row r="183" spans="1:6" x14ac:dyDescent="0.35">
      <c r="A183">
        <v>1</v>
      </c>
      <c r="B183">
        <v>32.799999999999997</v>
      </c>
      <c r="C183">
        <f t="shared" si="8"/>
        <v>46.038588483627407</v>
      </c>
      <c r="D183">
        <f t="shared" si="9"/>
        <v>-13.23858848362741</v>
      </c>
      <c r="E183">
        <f t="shared" si="10"/>
        <v>175.26022503883229</v>
      </c>
      <c r="F183">
        <f t="shared" si="11"/>
        <v>0.4036155025496162</v>
      </c>
    </row>
    <row r="184" spans="1:6" x14ac:dyDescent="0.35">
      <c r="A184">
        <v>1</v>
      </c>
      <c r="B184">
        <v>21.7</v>
      </c>
      <c r="C184">
        <f t="shared" si="8"/>
        <v>46.038588483627407</v>
      </c>
      <c r="D184">
        <f t="shared" si="9"/>
        <v>-24.338588483627408</v>
      </c>
      <c r="E184">
        <f t="shared" si="10"/>
        <v>592.36688937536064</v>
      </c>
      <c r="F184">
        <f t="shared" si="11"/>
        <v>1.1215939393376686</v>
      </c>
    </row>
    <row r="185" spans="1:6" x14ac:dyDescent="0.35">
      <c r="A185">
        <v>2</v>
      </c>
      <c r="B185">
        <v>40.299999999999997</v>
      </c>
      <c r="C185">
        <f t="shared" si="8"/>
        <v>41.517925899630328</v>
      </c>
      <c r="D185">
        <f t="shared" si="9"/>
        <v>-1.2179258996303304</v>
      </c>
      <c r="E185">
        <f t="shared" si="10"/>
        <v>1.4833434969903496</v>
      </c>
      <c r="F185">
        <f t="shared" si="11"/>
        <v>3.0221486343184379E-2</v>
      </c>
    </row>
    <row r="186" spans="1:6" x14ac:dyDescent="0.35">
      <c r="A186">
        <v>2</v>
      </c>
      <c r="B186">
        <v>37.299999999999997</v>
      </c>
      <c r="C186">
        <f t="shared" si="8"/>
        <v>41.517925899630328</v>
      </c>
      <c r="D186">
        <f t="shared" si="9"/>
        <v>-4.2179258996303304</v>
      </c>
      <c r="E186">
        <f t="shared" si="10"/>
        <v>17.790898894772333</v>
      </c>
      <c r="F186">
        <f t="shared" si="11"/>
        <v>0.11308112331448608</v>
      </c>
    </row>
    <row r="187" spans="1:6" x14ac:dyDescent="0.35">
      <c r="A187">
        <v>2</v>
      </c>
      <c r="B187">
        <v>35.799999999999997</v>
      </c>
      <c r="C187">
        <f t="shared" si="8"/>
        <v>41.517925899630328</v>
      </c>
      <c r="D187">
        <f t="shared" si="9"/>
        <v>-5.7179258996303304</v>
      </c>
      <c r="E187">
        <f t="shared" si="10"/>
        <v>32.694676593663324</v>
      </c>
      <c r="F187">
        <f t="shared" si="11"/>
        <v>0.15971860054833326</v>
      </c>
    </row>
    <row r="188" spans="1:6" x14ac:dyDescent="0.35">
      <c r="A188">
        <v>2</v>
      </c>
      <c r="B188">
        <v>24.1556</v>
      </c>
      <c r="C188">
        <f t="shared" si="8"/>
        <v>41.517925899630328</v>
      </c>
      <c r="D188">
        <f t="shared" si="9"/>
        <v>-17.362325899630328</v>
      </c>
      <c r="E188">
        <f t="shared" si="10"/>
        <v>301.45036064497407</v>
      </c>
      <c r="F188">
        <f t="shared" si="11"/>
        <v>0.71877021889873682</v>
      </c>
    </row>
    <row r="189" spans="1:6" x14ac:dyDescent="0.35">
      <c r="A189">
        <v>2</v>
      </c>
      <c r="B189">
        <v>43.2</v>
      </c>
      <c r="C189">
        <f t="shared" si="8"/>
        <v>41.517925899630328</v>
      </c>
      <c r="D189">
        <f t="shared" si="9"/>
        <v>1.6820741003696753</v>
      </c>
      <c r="E189">
        <f t="shared" si="10"/>
        <v>2.8293732791344524</v>
      </c>
      <c r="F189">
        <f t="shared" si="11"/>
        <v>3.8936900471520257E-2</v>
      </c>
    </row>
    <row r="190" spans="1:6" x14ac:dyDescent="0.35">
      <c r="A190">
        <v>2</v>
      </c>
      <c r="B190">
        <v>42.973300000000002</v>
      </c>
      <c r="C190">
        <f t="shared" si="8"/>
        <v>41.517925899630328</v>
      </c>
      <c r="D190">
        <f t="shared" si="9"/>
        <v>1.4553741003696743</v>
      </c>
      <c r="E190">
        <f t="shared" si="10"/>
        <v>2.1181137720268386</v>
      </c>
      <c r="F190">
        <f t="shared" si="11"/>
        <v>3.3866938316807746E-2</v>
      </c>
    </row>
    <row r="191" spans="1:6" x14ac:dyDescent="0.35">
      <c r="A191">
        <v>2</v>
      </c>
      <c r="B191">
        <v>34.542400000000001</v>
      </c>
      <c r="C191">
        <f t="shared" si="8"/>
        <v>41.517925899630328</v>
      </c>
      <c r="D191">
        <f t="shared" si="9"/>
        <v>-6.9755258996303269</v>
      </c>
      <c r="E191">
        <f t="shared" si="10"/>
        <v>48.657961576413484</v>
      </c>
      <c r="F191">
        <f t="shared" si="11"/>
        <v>0.20194097398068248</v>
      </c>
    </row>
    <row r="192" spans="1:6" x14ac:dyDescent="0.35">
      <c r="A192">
        <v>2</v>
      </c>
      <c r="B192">
        <v>34.542400000000001</v>
      </c>
      <c r="C192">
        <f t="shared" si="8"/>
        <v>41.517925899630328</v>
      </c>
      <c r="D192">
        <f t="shared" si="9"/>
        <v>-6.9755258996303269</v>
      </c>
      <c r="E192">
        <f t="shared" si="10"/>
        <v>48.657961576413484</v>
      </c>
      <c r="F192">
        <f t="shared" si="11"/>
        <v>0.20194097398068248</v>
      </c>
    </row>
    <row r="193" spans="1:6" x14ac:dyDescent="0.35">
      <c r="A193">
        <v>2</v>
      </c>
      <c r="B193">
        <v>35.505200000000002</v>
      </c>
      <c r="C193">
        <f t="shared" si="8"/>
        <v>41.517925899630328</v>
      </c>
      <c r="D193">
        <f t="shared" si="9"/>
        <v>-6.0127258996303254</v>
      </c>
      <c r="E193">
        <f t="shared" si="10"/>
        <v>36.152872744085307</v>
      </c>
      <c r="F193">
        <f t="shared" si="11"/>
        <v>0.16934775468467506</v>
      </c>
    </row>
    <row r="194" spans="1:6" x14ac:dyDescent="0.35">
      <c r="A194">
        <v>2</v>
      </c>
      <c r="B194">
        <v>35.993099999999998</v>
      </c>
      <c r="C194">
        <f t="shared" si="8"/>
        <v>41.517925899630328</v>
      </c>
      <c r="D194">
        <f t="shared" si="9"/>
        <v>-5.5248258996303292</v>
      </c>
      <c r="E194">
        <f t="shared" si="10"/>
        <v>30.523701221226077</v>
      </c>
      <c r="F194">
        <f t="shared" si="11"/>
        <v>0.1534968063220542</v>
      </c>
    </row>
    <row r="195" spans="1:6" x14ac:dyDescent="0.35">
      <c r="A195">
        <v>2</v>
      </c>
      <c r="B195">
        <v>32.286000000000001</v>
      </c>
      <c r="C195">
        <f t="shared" ref="C195:C246" si="12">$I$2+($I$3*A195)</f>
        <v>41.517925899630328</v>
      </c>
      <c r="D195">
        <f t="shared" ref="D195:D246" si="13">B195-C195</f>
        <v>-9.2319258996303262</v>
      </c>
      <c r="E195">
        <f t="shared" ref="E195:E246" si="14">D195^2</f>
        <v>85.22845581626521</v>
      </c>
      <c r="F195">
        <f t="shared" ref="F195:F246" si="15">ABS((B195-C195)/B195)</f>
        <v>0.28594207704981495</v>
      </c>
    </row>
    <row r="196" spans="1:6" x14ac:dyDescent="0.35">
      <c r="A196">
        <v>2</v>
      </c>
      <c r="B196">
        <v>28.1647</v>
      </c>
      <c r="C196">
        <f t="shared" si="12"/>
        <v>41.517925899630328</v>
      </c>
      <c r="D196">
        <f t="shared" si="13"/>
        <v>-13.353225899630328</v>
      </c>
      <c r="E196">
        <f t="shared" si="14"/>
        <v>178.30864192655818</v>
      </c>
      <c r="F196">
        <f t="shared" si="15"/>
        <v>0.47411212970954164</v>
      </c>
    </row>
    <row r="197" spans="1:6" x14ac:dyDescent="0.35">
      <c r="A197">
        <v>1</v>
      </c>
      <c r="B197">
        <v>32.4</v>
      </c>
      <c r="C197">
        <f t="shared" si="12"/>
        <v>46.038588483627407</v>
      </c>
      <c r="D197">
        <f t="shared" si="13"/>
        <v>-13.638588483627409</v>
      </c>
      <c r="E197">
        <f t="shared" si="14"/>
        <v>186.01109582573417</v>
      </c>
      <c r="F197">
        <f t="shared" si="15"/>
        <v>0.42094408900084596</v>
      </c>
    </row>
    <row r="198" spans="1:6" x14ac:dyDescent="0.35">
      <c r="A198">
        <v>1</v>
      </c>
      <c r="B198">
        <v>24.2</v>
      </c>
      <c r="C198">
        <f t="shared" si="12"/>
        <v>46.038588483627407</v>
      </c>
      <c r="D198">
        <f t="shared" si="13"/>
        <v>-21.838588483627408</v>
      </c>
      <c r="E198">
        <f t="shared" si="14"/>
        <v>476.92394695722368</v>
      </c>
      <c r="F198">
        <f t="shared" si="15"/>
        <v>0.90242101172014089</v>
      </c>
    </row>
    <row r="199" spans="1:6" x14ac:dyDescent="0.35">
      <c r="A199">
        <v>1</v>
      </c>
      <c r="B199">
        <v>24.2</v>
      </c>
      <c r="C199">
        <f t="shared" si="12"/>
        <v>46.038588483627407</v>
      </c>
      <c r="D199">
        <f t="shared" si="13"/>
        <v>-21.838588483627408</v>
      </c>
      <c r="E199">
        <f t="shared" si="14"/>
        <v>476.92394695722368</v>
      </c>
      <c r="F199">
        <f t="shared" si="15"/>
        <v>0.90242101172014089</v>
      </c>
    </row>
    <row r="200" spans="1:6" x14ac:dyDescent="0.35">
      <c r="A200">
        <v>1</v>
      </c>
      <c r="B200">
        <v>29</v>
      </c>
      <c r="C200">
        <f t="shared" si="12"/>
        <v>46.038588483627407</v>
      </c>
      <c r="D200">
        <f t="shared" si="13"/>
        <v>-17.038588483627407</v>
      </c>
      <c r="E200">
        <f t="shared" si="14"/>
        <v>290.31349751440052</v>
      </c>
      <c r="F200">
        <f t="shared" si="15"/>
        <v>0.58753753391818642</v>
      </c>
    </row>
    <row r="201" spans="1:6" x14ac:dyDescent="0.35">
      <c r="A201">
        <v>1</v>
      </c>
      <c r="B201">
        <v>29</v>
      </c>
      <c r="C201">
        <f t="shared" si="12"/>
        <v>46.038588483627407</v>
      </c>
      <c r="D201">
        <f t="shared" si="13"/>
        <v>-17.038588483627407</v>
      </c>
      <c r="E201">
        <f t="shared" si="14"/>
        <v>290.31349751440052</v>
      </c>
      <c r="F201">
        <f t="shared" si="15"/>
        <v>0.58753753391818642</v>
      </c>
    </row>
    <row r="202" spans="1:6" x14ac:dyDescent="0.35">
      <c r="A202">
        <v>1</v>
      </c>
      <c r="B202">
        <v>21.2</v>
      </c>
      <c r="C202">
        <f t="shared" si="12"/>
        <v>46.038588483627407</v>
      </c>
      <c r="D202">
        <f t="shared" si="13"/>
        <v>-24.838588483627408</v>
      </c>
      <c r="E202">
        <f t="shared" si="14"/>
        <v>616.95547785898805</v>
      </c>
      <c r="F202">
        <f t="shared" si="15"/>
        <v>1.1716315322465758</v>
      </c>
    </row>
    <row r="203" spans="1:6" x14ac:dyDescent="0.35">
      <c r="A203">
        <v>2</v>
      </c>
      <c r="B203">
        <v>31.2</v>
      </c>
      <c r="C203">
        <f t="shared" si="12"/>
        <v>41.517925899630328</v>
      </c>
      <c r="D203">
        <f t="shared" si="13"/>
        <v>-10.317925899630328</v>
      </c>
      <c r="E203">
        <f t="shared" si="14"/>
        <v>106.45959487026232</v>
      </c>
      <c r="F203">
        <f t="shared" si="15"/>
        <v>0.33070275319327974</v>
      </c>
    </row>
    <row r="204" spans="1:6" x14ac:dyDescent="0.35">
      <c r="A204">
        <v>1</v>
      </c>
      <c r="B204">
        <v>27.2941</v>
      </c>
      <c r="C204">
        <f t="shared" si="12"/>
        <v>46.038588483627407</v>
      </c>
      <c r="D204">
        <f t="shared" si="13"/>
        <v>-18.744488483627407</v>
      </c>
      <c r="E204">
        <f t="shared" si="14"/>
        <v>351.35584851284051</v>
      </c>
      <c r="F204">
        <f t="shared" si="15"/>
        <v>0.6867597203654785</v>
      </c>
    </row>
    <row r="205" spans="1:6" x14ac:dyDescent="0.35">
      <c r="A205">
        <v>2</v>
      </c>
      <c r="B205">
        <v>32.9</v>
      </c>
      <c r="C205">
        <f t="shared" si="12"/>
        <v>41.517925899630328</v>
      </c>
      <c r="D205">
        <f t="shared" si="13"/>
        <v>-8.617925899630329</v>
      </c>
      <c r="E205">
        <f t="shared" si="14"/>
        <v>74.268646811519218</v>
      </c>
      <c r="F205">
        <f t="shared" si="15"/>
        <v>0.26194303646292794</v>
      </c>
    </row>
    <row r="206" spans="1:6" x14ac:dyDescent="0.35">
      <c r="A206">
        <v>1</v>
      </c>
      <c r="B206">
        <v>28.5</v>
      </c>
      <c r="C206">
        <f t="shared" si="12"/>
        <v>46.038588483627407</v>
      </c>
      <c r="D206">
        <f t="shared" si="13"/>
        <v>-17.538588483627407</v>
      </c>
      <c r="E206">
        <f t="shared" si="14"/>
        <v>307.60208599802792</v>
      </c>
      <c r="F206">
        <f t="shared" si="15"/>
        <v>0.61538906960096162</v>
      </c>
    </row>
    <row r="207" spans="1:6" x14ac:dyDescent="0.35">
      <c r="A207">
        <v>2</v>
      </c>
      <c r="B207">
        <v>28.5</v>
      </c>
      <c r="C207">
        <f t="shared" si="12"/>
        <v>41.517925899630328</v>
      </c>
      <c r="D207">
        <f t="shared" si="13"/>
        <v>-13.017925899630328</v>
      </c>
      <c r="E207">
        <f t="shared" si="14"/>
        <v>169.46639472826607</v>
      </c>
      <c r="F207">
        <f t="shared" si="15"/>
        <v>0.45676932981159046</v>
      </c>
    </row>
    <row r="208" spans="1:6" x14ac:dyDescent="0.35">
      <c r="A208">
        <v>1</v>
      </c>
      <c r="B208">
        <v>32.4</v>
      </c>
      <c r="C208">
        <f t="shared" si="12"/>
        <v>46.038588483627407</v>
      </c>
      <c r="D208">
        <f t="shared" si="13"/>
        <v>-13.638588483627409</v>
      </c>
      <c r="E208">
        <f t="shared" si="14"/>
        <v>186.01109582573417</v>
      </c>
      <c r="F208">
        <f t="shared" si="15"/>
        <v>0.42094408900084596</v>
      </c>
    </row>
    <row r="209" spans="1:6" x14ac:dyDescent="0.35">
      <c r="A209">
        <v>1</v>
      </c>
      <c r="B209">
        <v>29</v>
      </c>
      <c r="C209">
        <f t="shared" si="12"/>
        <v>46.038588483627407</v>
      </c>
      <c r="D209">
        <f t="shared" si="13"/>
        <v>-17.038588483627407</v>
      </c>
      <c r="E209">
        <f t="shared" si="14"/>
        <v>290.31349751440052</v>
      </c>
      <c r="F209">
        <f t="shared" si="15"/>
        <v>0.58753753391818642</v>
      </c>
    </row>
    <row r="210" spans="1:6" x14ac:dyDescent="0.35">
      <c r="A210">
        <v>1</v>
      </c>
      <c r="B210">
        <v>24.2</v>
      </c>
      <c r="C210">
        <f t="shared" si="12"/>
        <v>46.038588483627407</v>
      </c>
      <c r="D210">
        <f t="shared" si="13"/>
        <v>-21.838588483627408</v>
      </c>
      <c r="E210">
        <f t="shared" si="14"/>
        <v>476.92394695722368</v>
      </c>
      <c r="F210">
        <f t="shared" si="15"/>
        <v>0.90242101172014089</v>
      </c>
    </row>
    <row r="211" spans="1:6" x14ac:dyDescent="0.35">
      <c r="A211">
        <v>1</v>
      </c>
      <c r="B211">
        <v>21.2</v>
      </c>
      <c r="C211">
        <f t="shared" si="12"/>
        <v>46.038588483627407</v>
      </c>
      <c r="D211">
        <f t="shared" si="13"/>
        <v>-24.838588483627408</v>
      </c>
      <c r="E211">
        <f t="shared" si="14"/>
        <v>616.95547785898805</v>
      </c>
      <c r="F211">
        <f t="shared" si="15"/>
        <v>1.1716315322465758</v>
      </c>
    </row>
    <row r="212" spans="1:6" x14ac:dyDescent="0.35">
      <c r="A212">
        <v>2</v>
      </c>
      <c r="B212">
        <v>27.4375</v>
      </c>
      <c r="C212">
        <f t="shared" si="12"/>
        <v>41.517925899630328</v>
      </c>
      <c r="D212">
        <f t="shared" si="13"/>
        <v>-14.080425899630328</v>
      </c>
      <c r="E212">
        <f t="shared" si="14"/>
        <v>198.25839351498053</v>
      </c>
      <c r="F212">
        <f t="shared" si="15"/>
        <v>0.51318180955372494</v>
      </c>
    </row>
    <row r="213" spans="1:6" x14ac:dyDescent="0.35">
      <c r="A213">
        <v>2</v>
      </c>
      <c r="B213">
        <v>37.4</v>
      </c>
      <c r="C213">
        <f t="shared" si="12"/>
        <v>41.517925899630328</v>
      </c>
      <c r="D213">
        <f t="shared" si="13"/>
        <v>-4.117925899630329</v>
      </c>
      <c r="E213">
        <f t="shared" si="14"/>
        <v>16.957313714846254</v>
      </c>
      <c r="F213">
        <f t="shared" si="15"/>
        <v>0.11010497057835104</v>
      </c>
    </row>
    <row r="214" spans="1:6" x14ac:dyDescent="0.35">
      <c r="A214">
        <v>2</v>
      </c>
      <c r="B214">
        <v>34.9</v>
      </c>
      <c r="C214">
        <f t="shared" si="12"/>
        <v>41.517925899630328</v>
      </c>
      <c r="D214">
        <f t="shared" si="13"/>
        <v>-6.617925899630329</v>
      </c>
      <c r="E214">
        <f t="shared" si="14"/>
        <v>43.796943212997896</v>
      </c>
      <c r="F214">
        <f t="shared" si="15"/>
        <v>0.18962538394356243</v>
      </c>
    </row>
    <row r="215" spans="1:6" x14ac:dyDescent="0.35">
      <c r="A215">
        <v>2</v>
      </c>
      <c r="B215">
        <v>24.7928</v>
      </c>
      <c r="C215">
        <f t="shared" si="12"/>
        <v>41.517925899630328</v>
      </c>
      <c r="D215">
        <f t="shared" si="13"/>
        <v>-16.725125899630328</v>
      </c>
      <c r="E215">
        <f t="shared" si="14"/>
        <v>279.72983635848516</v>
      </c>
      <c r="F215">
        <f t="shared" si="15"/>
        <v>0.67459608836558715</v>
      </c>
    </row>
    <row r="216" spans="1:6" x14ac:dyDescent="0.35">
      <c r="A216">
        <v>2</v>
      </c>
      <c r="B216">
        <v>23.602799999999998</v>
      </c>
      <c r="C216">
        <f t="shared" si="12"/>
        <v>41.517925899630328</v>
      </c>
      <c r="D216">
        <f t="shared" si="13"/>
        <v>-17.915125899630329</v>
      </c>
      <c r="E216">
        <f t="shared" si="14"/>
        <v>320.95173599960543</v>
      </c>
      <c r="F216">
        <f t="shared" si="15"/>
        <v>0.75902545035463298</v>
      </c>
    </row>
    <row r="217" spans="1:6" x14ac:dyDescent="0.35">
      <c r="A217">
        <v>2</v>
      </c>
      <c r="B217">
        <v>31.5</v>
      </c>
      <c r="C217">
        <f t="shared" si="12"/>
        <v>41.517925899630328</v>
      </c>
      <c r="D217">
        <f t="shared" si="13"/>
        <v>-10.017925899630328</v>
      </c>
      <c r="E217">
        <f t="shared" si="14"/>
        <v>100.3588393304841</v>
      </c>
      <c r="F217">
        <f t="shared" si="15"/>
        <v>0.31802939363905802</v>
      </c>
    </row>
    <row r="218" spans="1:6" x14ac:dyDescent="0.35">
      <c r="A218">
        <v>2</v>
      </c>
      <c r="B218">
        <v>34.4</v>
      </c>
      <c r="C218">
        <f t="shared" si="12"/>
        <v>41.517925899630328</v>
      </c>
      <c r="D218">
        <f t="shared" si="13"/>
        <v>-7.117925899630329</v>
      </c>
      <c r="E218">
        <f t="shared" si="14"/>
        <v>50.664869112628224</v>
      </c>
      <c r="F218">
        <f t="shared" si="15"/>
        <v>0.20691645057064911</v>
      </c>
    </row>
    <row r="219" spans="1:6" x14ac:dyDescent="0.35">
      <c r="A219">
        <v>2</v>
      </c>
      <c r="B219">
        <v>33.299999999999997</v>
      </c>
      <c r="C219">
        <f t="shared" si="12"/>
        <v>41.517925899630328</v>
      </c>
      <c r="D219">
        <f t="shared" si="13"/>
        <v>-8.2179258996303304</v>
      </c>
      <c r="E219">
        <f t="shared" si="14"/>
        <v>67.534306091814969</v>
      </c>
      <c r="F219">
        <f t="shared" si="15"/>
        <v>0.24678456155046039</v>
      </c>
    </row>
    <row r="220" spans="1:6" x14ac:dyDescent="0.35">
      <c r="A220">
        <v>2</v>
      </c>
      <c r="B220">
        <v>41.2</v>
      </c>
      <c r="C220">
        <f t="shared" si="12"/>
        <v>41.517925899630328</v>
      </c>
      <c r="D220">
        <f t="shared" si="13"/>
        <v>-0.31792589963032469</v>
      </c>
      <c r="E220">
        <f t="shared" si="14"/>
        <v>0.1010768776557513</v>
      </c>
      <c r="F220">
        <f t="shared" si="15"/>
        <v>7.7166480492797248E-3</v>
      </c>
    </row>
    <row r="221" spans="1:6" x14ac:dyDescent="0.35">
      <c r="A221">
        <v>2</v>
      </c>
      <c r="B221">
        <v>33.128100000000003</v>
      </c>
      <c r="C221">
        <f t="shared" si="12"/>
        <v>41.517925899630328</v>
      </c>
      <c r="D221">
        <f t="shared" si="13"/>
        <v>-8.3898258996303241</v>
      </c>
      <c r="E221">
        <f t="shared" si="14"/>
        <v>70.389178626107778</v>
      </c>
      <c r="F221">
        <f t="shared" si="15"/>
        <v>0.2532540622501841</v>
      </c>
    </row>
    <row r="222" spans="1:6" x14ac:dyDescent="0.35">
      <c r="A222">
        <v>2</v>
      </c>
      <c r="B222">
        <v>32.799999999999997</v>
      </c>
      <c r="C222">
        <f t="shared" si="12"/>
        <v>41.517925899630328</v>
      </c>
      <c r="D222">
        <f t="shared" si="13"/>
        <v>-8.7179258996303304</v>
      </c>
      <c r="E222">
        <f t="shared" si="14"/>
        <v>76.002231991445299</v>
      </c>
      <c r="F222">
        <f t="shared" si="15"/>
        <v>0.26579042376921741</v>
      </c>
    </row>
    <row r="223" spans="1:6" x14ac:dyDescent="0.35">
      <c r="A223">
        <v>2</v>
      </c>
      <c r="B223">
        <v>37.6</v>
      </c>
      <c r="C223">
        <f t="shared" si="12"/>
        <v>41.517925899630328</v>
      </c>
      <c r="D223">
        <f t="shared" si="13"/>
        <v>-3.9179258996303261</v>
      </c>
      <c r="E223">
        <f t="shared" si="14"/>
        <v>15.350143354994101</v>
      </c>
      <c r="F223">
        <f t="shared" si="15"/>
        <v>0.10420015690506186</v>
      </c>
    </row>
    <row r="224" spans="1:6" x14ac:dyDescent="0.35">
      <c r="A224">
        <v>2</v>
      </c>
      <c r="B224">
        <v>37.037799999999997</v>
      </c>
      <c r="C224">
        <f t="shared" si="12"/>
        <v>41.517925899630328</v>
      </c>
      <c r="D224">
        <f t="shared" si="13"/>
        <v>-4.4801258996303304</v>
      </c>
      <c r="E224">
        <f t="shared" si="14"/>
        <v>20.071528076538478</v>
      </c>
      <c r="F224">
        <f t="shared" si="15"/>
        <v>0.12096090749532452</v>
      </c>
    </row>
    <row r="225" spans="1:6" x14ac:dyDescent="0.35">
      <c r="A225">
        <v>2</v>
      </c>
      <c r="B225">
        <v>40.107700000000001</v>
      </c>
      <c r="C225">
        <f t="shared" si="12"/>
        <v>41.517925899630328</v>
      </c>
      <c r="D225">
        <f t="shared" si="13"/>
        <v>-1.4102258996303263</v>
      </c>
      <c r="E225">
        <f t="shared" si="14"/>
        <v>1.9887370879881632</v>
      </c>
      <c r="F225">
        <f t="shared" si="15"/>
        <v>3.5160976561366679E-2</v>
      </c>
    </row>
    <row r="226" spans="1:6" x14ac:dyDescent="0.35">
      <c r="A226">
        <v>2</v>
      </c>
      <c r="B226">
        <v>37.137</v>
      </c>
      <c r="C226">
        <f t="shared" si="12"/>
        <v>41.517925899630328</v>
      </c>
      <c r="D226">
        <f t="shared" si="13"/>
        <v>-4.3809258996303271</v>
      </c>
      <c r="E226">
        <f t="shared" si="14"/>
        <v>19.192511738051792</v>
      </c>
      <c r="F226">
        <f t="shared" si="15"/>
        <v>0.11796660741660142</v>
      </c>
    </row>
    <row r="227" spans="1:6" x14ac:dyDescent="0.35">
      <c r="A227">
        <v>2</v>
      </c>
      <c r="B227">
        <v>34.259599999999999</v>
      </c>
      <c r="C227">
        <f t="shared" si="12"/>
        <v>41.517925899630328</v>
      </c>
      <c r="D227">
        <f t="shared" si="13"/>
        <v>-7.2583258996303286</v>
      </c>
      <c r="E227">
        <f t="shared" si="14"/>
        <v>52.68329486524442</v>
      </c>
      <c r="F227">
        <f t="shared" si="15"/>
        <v>0.21186254070772365</v>
      </c>
    </row>
    <row r="228" spans="1:6" x14ac:dyDescent="0.35">
      <c r="A228">
        <v>2</v>
      </c>
      <c r="B228">
        <v>29.5</v>
      </c>
      <c r="C228">
        <f t="shared" si="12"/>
        <v>41.517925899630328</v>
      </c>
      <c r="D228">
        <f t="shared" si="13"/>
        <v>-12.017925899630328</v>
      </c>
      <c r="E228">
        <f t="shared" si="14"/>
        <v>144.43054292900541</v>
      </c>
      <c r="F228">
        <f t="shared" si="15"/>
        <v>0.40738731863153654</v>
      </c>
    </row>
    <row r="229" spans="1:6" x14ac:dyDescent="0.35">
      <c r="A229">
        <v>2</v>
      </c>
      <c r="B229">
        <v>33.200000000000003</v>
      </c>
      <c r="C229">
        <f t="shared" si="12"/>
        <v>41.517925899630328</v>
      </c>
      <c r="D229">
        <f t="shared" si="13"/>
        <v>-8.3179258996303247</v>
      </c>
      <c r="E229">
        <f t="shared" si="14"/>
        <v>69.187891271740952</v>
      </c>
      <c r="F229">
        <f t="shared" si="15"/>
        <v>0.25053993673585312</v>
      </c>
    </row>
    <row r="230" spans="1:6" x14ac:dyDescent="0.35">
      <c r="A230">
        <v>2</v>
      </c>
      <c r="B230">
        <v>49.1</v>
      </c>
      <c r="C230">
        <f t="shared" si="12"/>
        <v>41.517925899630328</v>
      </c>
      <c r="D230">
        <f t="shared" si="13"/>
        <v>7.5820741003696739</v>
      </c>
      <c r="E230">
        <f t="shared" si="14"/>
        <v>57.487847663496602</v>
      </c>
      <c r="F230">
        <f t="shared" si="15"/>
        <v>0.15442106110732534</v>
      </c>
    </row>
    <row r="231" spans="1:6" x14ac:dyDescent="0.35">
      <c r="A231">
        <v>2</v>
      </c>
      <c r="B231">
        <v>50.8</v>
      </c>
      <c r="C231">
        <f t="shared" si="12"/>
        <v>41.517925899630328</v>
      </c>
      <c r="D231">
        <f t="shared" si="13"/>
        <v>9.2820741003696696</v>
      </c>
      <c r="E231">
        <f t="shared" si="14"/>
        <v>86.156899604753406</v>
      </c>
      <c r="F231">
        <f t="shared" si="15"/>
        <v>0.18271799410176515</v>
      </c>
    </row>
    <row r="232" spans="1:6" x14ac:dyDescent="0.35">
      <c r="A232">
        <v>1</v>
      </c>
      <c r="B232">
        <v>21.9</v>
      </c>
      <c r="C232">
        <f t="shared" si="12"/>
        <v>46.038588483627407</v>
      </c>
      <c r="D232">
        <f t="shared" si="13"/>
        <v>-24.138588483627409</v>
      </c>
      <c r="E232">
        <f t="shared" si="14"/>
        <v>582.67145398190974</v>
      </c>
      <c r="F232">
        <f t="shared" si="15"/>
        <v>1.1022186522204296</v>
      </c>
    </row>
    <row r="233" spans="1:6" x14ac:dyDescent="0.35">
      <c r="A233">
        <v>1</v>
      </c>
      <c r="B233">
        <v>24.3</v>
      </c>
      <c r="C233">
        <f t="shared" si="12"/>
        <v>46.038588483627407</v>
      </c>
      <c r="D233">
        <f t="shared" si="13"/>
        <v>-21.738588483627407</v>
      </c>
      <c r="E233">
        <f t="shared" si="14"/>
        <v>472.56622926049812</v>
      </c>
      <c r="F233">
        <f t="shared" si="15"/>
        <v>0.89459211866779453</v>
      </c>
    </row>
    <row r="234" spans="1:6" x14ac:dyDescent="0.35">
      <c r="A234">
        <v>2</v>
      </c>
      <c r="B234">
        <v>48.7</v>
      </c>
      <c r="C234">
        <f t="shared" si="12"/>
        <v>41.517925899630328</v>
      </c>
      <c r="D234">
        <f t="shared" si="13"/>
        <v>7.1820741003696753</v>
      </c>
      <c r="E234">
        <f t="shared" si="14"/>
        <v>51.582188383200879</v>
      </c>
      <c r="F234">
        <f t="shared" si="15"/>
        <v>0.14747585421703643</v>
      </c>
    </row>
    <row r="235" spans="1:6" x14ac:dyDescent="0.35">
      <c r="A235">
        <v>2</v>
      </c>
      <c r="B235">
        <v>46.2</v>
      </c>
      <c r="C235">
        <f t="shared" si="12"/>
        <v>41.517925899630328</v>
      </c>
      <c r="D235">
        <f t="shared" si="13"/>
        <v>4.6820741003696753</v>
      </c>
      <c r="E235">
        <f t="shared" si="14"/>
        <v>21.921817881352503</v>
      </c>
      <c r="F235">
        <f t="shared" si="15"/>
        <v>0.10134359524609686</v>
      </c>
    </row>
    <row r="236" spans="1:6" x14ac:dyDescent="0.35">
      <c r="A236">
        <v>2</v>
      </c>
      <c r="B236">
        <v>43.431899999999999</v>
      </c>
      <c r="C236">
        <f t="shared" si="12"/>
        <v>41.517925899630328</v>
      </c>
      <c r="D236">
        <f t="shared" si="13"/>
        <v>1.9139741003696713</v>
      </c>
      <c r="E236">
        <f t="shared" si="14"/>
        <v>3.6632968568858928</v>
      </c>
      <c r="F236">
        <f t="shared" si="15"/>
        <v>4.4068394437491137E-2</v>
      </c>
    </row>
    <row r="237" spans="1:6" x14ac:dyDescent="0.35">
      <c r="A237">
        <v>2</v>
      </c>
      <c r="B237">
        <v>44.8</v>
      </c>
      <c r="C237">
        <f t="shared" si="12"/>
        <v>41.517925899630328</v>
      </c>
      <c r="D237">
        <f t="shared" si="13"/>
        <v>3.2820741003696696</v>
      </c>
      <c r="E237">
        <f t="shared" si="14"/>
        <v>10.772010400317376</v>
      </c>
      <c r="F237">
        <f t="shared" si="15"/>
        <v>7.3260582597537274E-2</v>
      </c>
    </row>
    <row r="238" spans="1:6" x14ac:dyDescent="0.35">
      <c r="A238">
        <v>2</v>
      </c>
      <c r="B238">
        <v>59.9</v>
      </c>
      <c r="C238">
        <f t="shared" si="12"/>
        <v>41.517925899630328</v>
      </c>
      <c r="D238">
        <f t="shared" si="13"/>
        <v>18.382074100369671</v>
      </c>
      <c r="E238">
        <f t="shared" si="14"/>
        <v>337.90064823148145</v>
      </c>
      <c r="F238">
        <f t="shared" si="15"/>
        <v>0.30687936728496945</v>
      </c>
    </row>
    <row r="239" spans="1:6" x14ac:dyDescent="0.35">
      <c r="A239">
        <v>2</v>
      </c>
      <c r="B239">
        <v>51.787599999999998</v>
      </c>
      <c r="C239">
        <f t="shared" si="12"/>
        <v>41.517925899630328</v>
      </c>
      <c r="D239">
        <f t="shared" si="13"/>
        <v>10.26967410036967</v>
      </c>
      <c r="E239">
        <f t="shared" si="14"/>
        <v>105.46620612780359</v>
      </c>
      <c r="F239">
        <f t="shared" si="15"/>
        <v>0.19830372715417727</v>
      </c>
    </row>
    <row r="240" spans="1:6" x14ac:dyDescent="0.35">
      <c r="A240">
        <v>2</v>
      </c>
      <c r="B240">
        <v>34.028799999999997</v>
      </c>
      <c r="C240">
        <f t="shared" si="12"/>
        <v>41.517925899630328</v>
      </c>
      <c r="D240">
        <f t="shared" si="13"/>
        <v>-7.4891258996303307</v>
      </c>
      <c r="E240">
        <f t="shared" si="14"/>
        <v>56.087006740513807</v>
      </c>
      <c r="F240">
        <f t="shared" si="15"/>
        <v>0.22008198642415636</v>
      </c>
    </row>
    <row r="241" spans="1:6" x14ac:dyDescent="0.35">
      <c r="A241">
        <v>2</v>
      </c>
      <c r="B241">
        <v>39.444699999999997</v>
      </c>
      <c r="C241">
        <f t="shared" si="12"/>
        <v>41.517925899630328</v>
      </c>
      <c r="D241">
        <f t="shared" si="13"/>
        <v>-2.0732258996303301</v>
      </c>
      <c r="E241">
        <f t="shared" si="14"/>
        <v>4.2982656308979914</v>
      </c>
      <c r="F241">
        <f t="shared" si="15"/>
        <v>5.2560316078721102E-2</v>
      </c>
    </row>
    <row r="242" spans="1:6" x14ac:dyDescent="0.35">
      <c r="A242">
        <v>2</v>
      </c>
      <c r="B242">
        <v>46.9</v>
      </c>
      <c r="C242">
        <f t="shared" si="12"/>
        <v>41.517925899630328</v>
      </c>
      <c r="D242">
        <f t="shared" si="13"/>
        <v>5.382074100369671</v>
      </c>
      <c r="E242">
        <f t="shared" si="14"/>
        <v>28.966721621870004</v>
      </c>
      <c r="F242">
        <f t="shared" si="15"/>
        <v>0.1147563774066028</v>
      </c>
    </row>
    <row r="243" spans="1:6" x14ac:dyDescent="0.35">
      <c r="A243">
        <v>2</v>
      </c>
      <c r="B243">
        <v>30.3</v>
      </c>
      <c r="C243">
        <f t="shared" si="12"/>
        <v>41.517925899630328</v>
      </c>
      <c r="D243">
        <f t="shared" si="13"/>
        <v>-11.217925899630327</v>
      </c>
      <c r="E243">
        <f t="shared" si="14"/>
        <v>125.84186148959688</v>
      </c>
      <c r="F243">
        <f t="shared" si="15"/>
        <v>0.37022857754555533</v>
      </c>
    </row>
    <row r="244" spans="1:6" x14ac:dyDescent="0.35">
      <c r="A244">
        <v>2</v>
      </c>
      <c r="B244">
        <v>31.302499999999998</v>
      </c>
      <c r="C244">
        <f t="shared" si="12"/>
        <v>41.517925899630328</v>
      </c>
      <c r="D244">
        <f t="shared" si="13"/>
        <v>-10.215425899630329</v>
      </c>
      <c r="E244">
        <f t="shared" si="14"/>
        <v>104.35492631083812</v>
      </c>
      <c r="F244">
        <f t="shared" si="15"/>
        <v>0.32634536856897467</v>
      </c>
    </row>
    <row r="245" spans="1:6" x14ac:dyDescent="0.35">
      <c r="A245">
        <v>2</v>
      </c>
      <c r="B245">
        <v>34.4</v>
      </c>
      <c r="C245">
        <f t="shared" si="12"/>
        <v>41.517925899630328</v>
      </c>
      <c r="D245">
        <f t="shared" si="13"/>
        <v>-7.117925899630329</v>
      </c>
      <c r="E245">
        <f t="shared" si="14"/>
        <v>50.664869112628224</v>
      </c>
      <c r="F245">
        <f t="shared" si="15"/>
        <v>0.20691645057064911</v>
      </c>
    </row>
    <row r="246" spans="1:6" x14ac:dyDescent="0.35">
      <c r="A246">
        <v>2</v>
      </c>
      <c r="B246">
        <v>56.3</v>
      </c>
      <c r="C246">
        <f t="shared" si="12"/>
        <v>41.517925899630328</v>
      </c>
      <c r="D246">
        <f t="shared" si="13"/>
        <v>14.78207410036967</v>
      </c>
      <c r="E246">
        <f t="shared" si="14"/>
        <v>218.50971470881979</v>
      </c>
      <c r="F246">
        <f t="shared" si="15"/>
        <v>0.26255904263534052</v>
      </c>
    </row>
  </sheetData>
  <mergeCells count="1"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Analysis</vt:lpstr>
      <vt:lpstr>FE2011</vt:lpstr>
      <vt:lpstr>FE_EngDisp</vt:lpstr>
      <vt:lpstr>FE_EngDispMethod2</vt:lpstr>
      <vt:lpstr>FE_NumCycl</vt:lpstr>
      <vt:lpstr>FE_NumGears</vt:lpstr>
      <vt:lpstr>FE_TransLockup</vt:lpstr>
      <vt:lpstr>FE_TransCreeperGear</vt:lpstr>
      <vt:lpstr>FE_IntakeValveCyl</vt:lpstr>
      <vt:lpstr>FE_ExhaustValveCyl</vt:lpstr>
      <vt:lpstr>FE_VarValveTiming</vt:lpstr>
      <vt:lpstr>FE_VarValveLift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BHATT</dc:creator>
  <cp:lastModifiedBy>AKSHATA BHATT</cp:lastModifiedBy>
  <dcterms:created xsi:type="dcterms:W3CDTF">2017-09-06T09:45:10Z</dcterms:created>
  <dcterms:modified xsi:type="dcterms:W3CDTF">2017-09-06T12:44:39Z</dcterms:modified>
</cp:coreProperties>
</file>