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idstr\excel\Day 20\Module 10\Akshat Agrawal Module 10 submission\"/>
    </mc:Choice>
  </mc:AlternateContent>
  <xr:revisionPtr revIDLastSave="0" documentId="13_ncr:1_{DC2D6FDA-A727-4ABD-BD08-28B0776501D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Main Data" sheetId="4" r:id="rId1"/>
    <sheet name="Member 1" sheetId="5" r:id="rId2"/>
    <sheet name="Member 2" sheetId="6" r:id="rId3"/>
    <sheet name="Member 3" sheetId="7" r:id="rId4"/>
    <sheet name="Member 4" sheetId="8" r:id="rId5"/>
    <sheet name="All" sheetId="9" r:id="rId6"/>
  </sheets>
  <calcPr calcId="191029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9" l="1"/>
  <c r="H10" i="9"/>
  <c r="H11" i="9"/>
  <c r="H12" i="9"/>
  <c r="H13" i="9"/>
  <c r="H14" i="9"/>
  <c r="H9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</calcChain>
</file>

<file path=xl/sharedStrings.xml><?xml version="1.0" encoding="utf-8"?>
<sst xmlns="http://schemas.openxmlformats.org/spreadsheetml/2006/main" count="706" uniqueCount="67">
  <si>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</si>
  <si>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</si>
  <si>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</si>
  <si>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</si>
  <si>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</si>
  <si>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</si>
  <si>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</si>
  <si>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</si>
  <si>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</si>
  <si>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</si>
  <si>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</si>
  <si>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</si>
  <si>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</si>
  <si>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</si>
  <si>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</si>
  <si>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</si>
  <si>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</si>
  <si>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</si>
  <si>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</si>
  <si>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</si>
  <si>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</si>
  <si>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</si>
  <si>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</si>
  <si>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</si>
  <si>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</si>
  <si>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</si>
  <si>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</si>
  <si>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</si>
  <si>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</si>
  <si>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</si>
  <si>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</si>
  <si>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</si>
  <si>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</si>
  <si>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</si>
  <si>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</si>
  <si>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</si>
  <si>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</si>
  <si>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</si>
  <si>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</si>
  <si>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</si>
  <si>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</si>
  <si>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</si>
  <si>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</si>
  <si>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Month-wise trend of expenses (Pivot table and chart)</t>
  </si>
  <si>
    <t>Find out the month Nitin spent the most</t>
  </si>
  <si>
    <t>Row Labels</t>
  </si>
  <si>
    <t>Grand Total</t>
  </si>
  <si>
    <t>Sum of Expense (INR)</t>
  </si>
  <si>
    <t>Nitin spent the most on Febuary</t>
  </si>
  <si>
    <t>Category wise expenses (Pivot table)</t>
  </si>
  <si>
    <t>Visually represent it with data bars to display categories with the highest and lowest expense amount</t>
  </si>
  <si>
    <t>From This we can Gather:</t>
  </si>
  <si>
    <r>
      <t xml:space="preserve">Most expenses Happens in </t>
    </r>
    <r>
      <rPr>
        <b/>
        <sz val="11"/>
        <color theme="1"/>
        <rFont val="Arial"/>
        <family val="2"/>
      </rPr>
      <t>Grocery</t>
    </r>
  </si>
  <si>
    <r>
      <t xml:space="preserve">Lowest expenses are </t>
    </r>
    <r>
      <rPr>
        <b/>
        <sz val="11"/>
        <color theme="1"/>
        <rFont val="Arial"/>
        <family val="2"/>
      </rPr>
      <t>Doctor and Medicine</t>
    </r>
  </si>
  <si>
    <t>Month-wise expense of each category (Pivot table)</t>
  </si>
  <si>
    <t>Find out 2 categories with higher expenses for each of the 6 months</t>
  </si>
  <si>
    <t>Column Labels</t>
  </si>
  <si>
    <t>How much is spent in each month against different items of Entertainment, Food and Shopping categories (Pivot table)</t>
  </si>
  <si>
    <t>Find out which months have the highest amount spent for movies and dining out</t>
  </si>
  <si>
    <t>I have sorted the table from highest to lowest</t>
  </si>
  <si>
    <r>
      <t xml:space="preserve">From this we can gather that Most amount spent on movies and dining out happens on </t>
    </r>
    <r>
      <rPr>
        <b/>
        <sz val="12"/>
        <color theme="1"/>
        <rFont val="Arial"/>
        <family val="2"/>
      </rPr>
      <t>March</t>
    </r>
    <r>
      <rPr>
        <sz val="12"/>
        <color theme="1"/>
        <rFont val="Arial"/>
        <family val="2"/>
      </rPr>
      <t xml:space="preserve"> and </t>
    </r>
    <r>
      <rPr>
        <b/>
        <sz val="12"/>
        <color theme="1"/>
        <rFont val="Arial"/>
        <family val="2"/>
      </rPr>
      <t>january</t>
    </r>
  </si>
  <si>
    <t>Decide on the essential and less essential items and analyse the expenses</t>
  </si>
  <si>
    <t>Recommend how can Nitin increase his savings</t>
  </si>
  <si>
    <t>Priority</t>
  </si>
  <si>
    <t>List of Essential Items</t>
  </si>
  <si>
    <t xml:space="preserve">list of Expenses that can be reduced to Increase Savings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</si>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</sst>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center" vertical="center"/>
    </xf>
    <xf numFmtId="0" fontId="6" fillId="0" borderId="1" xfId="0" pivotButton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2" fillId="0" borderId="1" xfId="0" pivotButton="1" applyFont="1" applyBorder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NumberFormat="1" applyFont="1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8" borderId="1" xfId="0" applyFont="1" applyFill="1" applyBorder="1" applyAlignment="1">
      <alignment horizontal="left"/>
    </xf>
    <xf numFmtId="0" fontId="12" fillId="8" borderId="1" xfId="0" applyNumberFormat="1" applyFont="1" applyFill="1" applyBorder="1"/>
    <xf numFmtId="0" fontId="12" fillId="0" borderId="1" xfId="0" pivotButton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readingOrder="1"/>
    </xf>
    <xf numFmtId="0" fontId="13" fillId="4" borderId="20" xfId="0" applyFont="1" applyFill="1" applyBorder="1" applyAlignment="1">
      <alignment horizontal="center" vertical="center" readingOrder="1"/>
    </xf>
    <xf numFmtId="0" fontId="13" fillId="4" borderId="21" xfId="0" applyFont="1" applyFill="1" applyBorder="1" applyAlignment="1">
      <alignment horizontal="center" vertical="center" readingOrder="1"/>
    </xf>
    <xf numFmtId="0" fontId="13" fillId="0" borderId="0" xfId="0" applyFont="1" applyAlignment="1">
      <alignment horizontal="center" vertical="center" readingOrder="1"/>
    </xf>
    <xf numFmtId="0" fontId="13" fillId="0" borderId="0" xfId="0" applyFont="1" applyAlignment="1">
      <alignment vertical="center" readingOrder="1"/>
    </xf>
    <xf numFmtId="0" fontId="13" fillId="4" borderId="22" xfId="0" applyFont="1" applyFill="1" applyBorder="1" applyAlignment="1">
      <alignment horizontal="center" vertical="center" readingOrder="1"/>
    </xf>
    <xf numFmtId="0" fontId="13" fillId="4" borderId="23" xfId="0" applyFont="1" applyFill="1" applyBorder="1" applyAlignment="1">
      <alignment horizontal="center" vertical="center" readingOrder="1"/>
    </xf>
    <xf numFmtId="0" fontId="13" fillId="4" borderId="24" xfId="0" applyFont="1" applyFill="1" applyBorder="1" applyAlignment="1">
      <alignment horizontal="center" vertical="center" readingOrder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83"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[Akshat Agrawal - Expense details for 6 months.xlsx]Member 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'Member 1'!$B$5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869-4C0B-A358-BF7D63D00293}"/>
              </c:ext>
            </c:extLst>
          </c:dPt>
          <c:cat>
            <c:strRef>
              <c:f>'Member 1'!$A$6:$A$12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'Member 1'!$B$6:$B$12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9-4C0B-A358-BF7D63D0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5260128"/>
        <c:axId val="1465261568"/>
        <c:axId val="0"/>
      </c:bar3DChart>
      <c:catAx>
        <c:axId val="14652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61568"/>
        <c:crosses val="autoZero"/>
        <c:auto val="1"/>
        <c:lblAlgn val="ctr"/>
        <c:lblOffset val="100"/>
        <c:noMultiLvlLbl val="0"/>
      </c:catAx>
      <c:valAx>
        <c:axId val="1465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4</xdr:row>
      <xdr:rowOff>30480</xdr:rowOff>
    </xdr:from>
    <xdr:to>
      <xdr:col>7</xdr:col>
      <xdr:colOff>563880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D94CC-11B5-9777-9337-C645AA71F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4.916749537035" createdVersion="8" refreshedVersion="8" minRefreshableVersion="3" recordCount="101" xr:uid="{1F5A6C6A-2599-4A47-9B9D-59206DBD7705}">
  <cacheSource type="worksheet">
    <worksheetSource ref="A2:D103" sheet="Main 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B5A37-F002-4D6C-9443-783AB12ACC8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12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12"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0" type="button" dataOnly="0" labelOnly="1" outline="0" axis="axisRow" fieldPosition="0"/>
    </format>
    <format dxfId="179">
      <pivotArea dataOnly="0" labelOnly="1" fieldPosition="0">
        <references count="1">
          <reference field="0" count="0"/>
        </references>
      </pivotArea>
    </format>
    <format dxfId="178">
      <pivotArea dataOnly="0" labelOnly="1" grandRow="1" outline="0" fieldPosition="0"/>
    </format>
    <format dxfId="177">
      <pivotArea dataOnly="0" labelOnly="1" outline="0" axis="axisValues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0" type="button" dataOnly="0" labelOnly="1" outline="0" axis="axisRow" fieldPosition="0"/>
    </format>
    <format dxfId="173">
      <pivotArea dataOnly="0" labelOnly="1" fieldPosition="0">
        <references count="1">
          <reference field="0" count="0"/>
        </references>
      </pivotArea>
    </format>
    <format dxfId="172">
      <pivotArea dataOnly="0" labelOnly="1" grandRow="1" outline="0" fieldPosition="0"/>
    </format>
    <format dxfId="17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F987C-8EB4-4D32-9BBA-1073D0DEBCEE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6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34"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1" type="button" dataOnly="0" labelOnly="1" outline="0" axis="axisRow" fieldPosition="0"/>
    </format>
    <format dxfId="167">
      <pivotArea dataOnly="0" labelOnly="1" fieldPosition="0">
        <references count="1">
          <reference field="1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outline="0" axis="axisValues" fieldPosition="0"/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1" type="button" dataOnly="0" labelOnly="1" outline="0" axis="axisRow" fieldPosition="0"/>
    </format>
    <format dxfId="155">
      <pivotArea dataOnly="0" labelOnly="1" fieldPosition="0">
        <references count="1">
          <reference field="1" count="0"/>
        </references>
      </pivotArea>
    </format>
    <format dxfId="154">
      <pivotArea dataOnly="0" labelOnly="1" grandRow="1" outline="0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" type="button" dataOnly="0" labelOnly="1" outline="0" axis="axisRow" fieldPosition="0"/>
    </format>
    <format dxfId="149">
      <pivotArea dataOnly="0" labelOnly="1" fieldPosition="0">
        <references count="1">
          <reference field="1" count="0"/>
        </references>
      </pivotArea>
    </format>
    <format dxfId="148">
      <pivotArea dataOnly="0" labelOnly="1" grandRow="1" outline="0" fieldPosition="0"/>
    </format>
    <format dxfId="147">
      <pivotArea dataOnly="0" labelOnly="1" outline="0" axis="axisValues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1" type="button" dataOnly="0" labelOnly="1" outline="0" axis="axisRow" fieldPosition="0"/>
    </format>
    <format dxfId="143">
      <pivotArea dataOnly="0" labelOnly="1" fieldPosition="0">
        <references count="1">
          <reference field="1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collapsedLevelsAreSubtotals="1" fieldPosition="0">
        <references count="1">
          <reference field="1" count="0"/>
        </references>
      </pivotArea>
    </format>
    <format dxfId="139">
      <pivotArea field="1" type="button" dataOnly="0" labelOnly="1" outline="0" axis="axisRow" fieldPosition="0"/>
    </format>
    <format dxfId="138">
      <pivotArea dataOnly="0" labelOnly="1" fieldPosition="0">
        <references count="1">
          <reference field="1" count="0"/>
        </references>
      </pivotArea>
    </format>
    <format dxfId="1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1C1D1-A16B-4E2A-8910-AE12F29DEB5C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6:H14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36"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0" type="button" dataOnly="0" labelOnly="1" outline="0" axis="axisCol" fieldPosition="0"/>
    </format>
    <format dxfId="132">
      <pivotArea type="topRight" dataOnly="0" labelOnly="1" outline="0" fieldPosition="0"/>
    </format>
    <format dxfId="131">
      <pivotArea field="1" type="button" dataOnly="0" labelOnly="1" outline="0" axis="axisRow" fieldPosition="0"/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grandCol="1" outline="0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0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1" count="0"/>
        </references>
      </pivotArea>
    </format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grandCol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0" type="button" dataOnly="0" labelOnly="1" outline="0" axis="axisCol" fieldPosition="0"/>
    </format>
    <format dxfId="114">
      <pivotArea type="topRight" dataOnly="0" labelOnly="1" outline="0" fieldPosition="0"/>
    </format>
    <format dxfId="113">
      <pivotArea field="1" type="button" dataOnly="0" labelOnly="1" outline="0" axis="axisRow" fieldPosition="0"/>
    </format>
    <format dxfId="112">
      <pivotArea dataOnly="0" labelOnly="1" fieldPosition="0">
        <references count="1">
          <reference field="1" count="0"/>
        </references>
      </pivotArea>
    </format>
    <format dxfId="111">
      <pivotArea dataOnly="0" labelOnly="1" fieldPosition="0">
        <references count="1">
          <reference field="0" count="0"/>
        </references>
      </pivotArea>
    </format>
    <format dxfId="11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0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1" type="button" dataOnly="0" labelOnly="1" outline="0" axis="axisRow" fieldPosition="0"/>
    </format>
    <format dxfId="103">
      <pivotArea dataOnly="0" labelOnly="1" fieldPosition="0">
        <references count="1">
          <reference field="1" count="0"/>
        </references>
      </pivotArea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grandCol="1" outline="0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9C8FD-F914-4FBA-8E84-3DDCB9513BFD}" name="PivotTable6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17:D23" firstHeaderRow="1" firstDataRow="2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5">
    <i>
      <x v="2"/>
    </i>
    <i>
      <x/>
    </i>
    <i>
      <x v="3"/>
    </i>
    <i>
      <x v="5"/>
    </i>
    <i>
      <x v="4"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0"/>
  </dataFields>
  <formats count="29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2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5">
            <x v="0"/>
            <x v="2"/>
            <x v="3"/>
            <x v="4"/>
            <x v="5"/>
          </reference>
        </references>
      </pivotArea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grandCol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2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5">
            <x v="0"/>
            <x v="2"/>
            <x v="3"/>
            <x v="4"/>
            <x v="5"/>
          </reference>
        </references>
      </pivotArea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Col="1" outline="0" fieldPosition="0"/>
    </format>
    <format dxfId="22">
      <pivotArea collapsedLevelsAreSubtotals="1" fieldPosition="0">
        <references count="1">
          <reference field="0" count="2">
            <x v="0"/>
            <x v="2"/>
          </reference>
        </references>
      </pivotArea>
    </format>
    <format dxfId="21">
      <pivotArea dataOnly="0" labelOnly="1" fieldPosition="0">
        <references count="1">
          <reference field="0" count="2">
            <x v="0"/>
            <x v="2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5">
            <x v="0"/>
            <x v="2"/>
            <x v="3"/>
            <x v="4"/>
            <x v="5"/>
          </reference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F86F7-F63C-4CD8-8C45-7F91A3C5D22B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2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 v="1"/>
    </i>
    <i>
      <x v="2"/>
    </i>
    <i>
      <x v="5"/>
    </i>
    <i t="grand">
      <x/>
    </i>
  </colItems>
  <dataFields count="1">
    <dataField name="Sum of Expense (INR)" fld="3" baseField="0" baseItem="0"/>
  </dataFields>
  <formats count="61"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0" type="button" dataOnly="0" labelOnly="1" outline="0" axis="axisRow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Col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1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1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1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1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Col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1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  <format dxfId="1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5232C-2D85-4D19-8046-D03D149756BA}" name="Main" displayName="Main" ref="A6:E107" totalsRowShown="0" headerRowDxfId="1" dataDxfId="0" headerRowBorderDxfId="9" tableBorderDxfId="10" totalsRowBorderDxfId="8">
  <autoFilter ref="A6:E107" xr:uid="{5855232C-2D85-4D19-8046-D03D149756BA}"/>
  <tableColumns count="5">
    <tableColumn id="1" xr3:uid="{46C126AC-8C28-4F2B-95E4-4807FE737D27}" name="Month" dataDxfId="6"/>
    <tableColumn id="2" xr3:uid="{5B7A5731-EC54-44B9-B0C0-54573C3490E5}" name="Category" dataDxfId="5"/>
    <tableColumn id="3" xr3:uid="{1FDFD57D-AED2-4165-B118-6CCFC19EF2FA}" name="Items" dataDxfId="4"/>
    <tableColumn id="4" xr3:uid="{1582BFD3-124B-433B-A3F8-FBB545FD4789}" name="Expense (INR)" dataDxfId="3"/>
    <tableColumn id="5" xr3:uid="{1E23311D-ED4D-430A-8409-2E3D9553517D}" name="Priority" dataDxfId="2">
      <calculatedColumnFormula>IF(OR(Main[[#This Row],[Category]]=$H$3,Main[[#This Row],[Category]]=$H$4,Main[[#This Row],[Category]]=$H$5),"Essential","Less Essential")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G19" sqref="G19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F621-F9B1-43E8-A3CB-3AFEACC0F648}">
  <dimension ref="A1:G22"/>
  <sheetViews>
    <sheetView workbookViewId="0">
      <selection activeCell="E13" sqref="E13"/>
    </sheetView>
  </sheetViews>
  <sheetFormatPr defaultColWidth="25.5546875" defaultRowHeight="36.6" customHeight="1" x14ac:dyDescent="0.3"/>
  <cols>
    <col min="1" max="16384" width="25.5546875" style="9"/>
  </cols>
  <sheetData>
    <row r="1" spans="1:7" ht="36.6" customHeight="1" thickBot="1" x14ac:dyDescent="0.35">
      <c r="A1" s="14" t="s">
        <v>43</v>
      </c>
      <c r="B1" s="15"/>
      <c r="C1" s="15"/>
      <c r="D1" s="15"/>
      <c r="E1" s="16"/>
    </row>
    <row r="2" spans="1:7" ht="36.6" customHeight="1" thickBot="1" x14ac:dyDescent="0.35">
      <c r="A2" s="17" t="s">
        <v>44</v>
      </c>
      <c r="B2" s="18"/>
      <c r="C2" s="18"/>
      <c r="D2" s="18"/>
      <c r="E2" s="19"/>
    </row>
    <row r="5" spans="1:7" ht="36.6" customHeight="1" x14ac:dyDescent="0.25">
      <c r="A5" s="10" t="s">
        <v>45</v>
      </c>
      <c r="B5" s="11" t="s">
        <v>47</v>
      </c>
      <c r="C5" s="11"/>
    </row>
    <row r="6" spans="1:7" ht="36.6" customHeight="1" x14ac:dyDescent="0.25">
      <c r="A6" s="12" t="s">
        <v>13</v>
      </c>
      <c r="B6" s="13">
        <v>13900</v>
      </c>
      <c r="C6" s="11"/>
    </row>
    <row r="7" spans="1:7" ht="36.6" customHeight="1" x14ac:dyDescent="0.25">
      <c r="A7" s="12" t="s">
        <v>19</v>
      </c>
      <c r="B7" s="13">
        <v>15620</v>
      </c>
      <c r="C7" s="11"/>
    </row>
    <row r="8" spans="1:7" ht="36.6" customHeight="1" x14ac:dyDescent="0.25">
      <c r="A8" s="12" t="s">
        <v>21</v>
      </c>
      <c r="B8" s="13">
        <v>13140</v>
      </c>
      <c r="C8" s="11"/>
    </row>
    <row r="9" spans="1:7" ht="36.6" customHeight="1" x14ac:dyDescent="0.25">
      <c r="A9" s="12" t="s">
        <v>22</v>
      </c>
      <c r="B9" s="13">
        <v>14800</v>
      </c>
      <c r="C9" s="11"/>
    </row>
    <row r="10" spans="1:7" ht="36.6" customHeight="1" x14ac:dyDescent="0.25">
      <c r="A10" s="12" t="s">
        <v>25</v>
      </c>
      <c r="B10" s="13">
        <v>13370</v>
      </c>
      <c r="C10" s="11"/>
    </row>
    <row r="11" spans="1:7" ht="36.6" customHeight="1" x14ac:dyDescent="0.25">
      <c r="A11" s="12" t="s">
        <v>26</v>
      </c>
      <c r="B11" s="13">
        <v>13560</v>
      </c>
      <c r="C11" s="11"/>
    </row>
    <row r="12" spans="1:7" ht="36.6" customHeight="1" x14ac:dyDescent="0.25">
      <c r="A12" s="12" t="s">
        <v>46</v>
      </c>
      <c r="B12" s="13">
        <v>84390</v>
      </c>
      <c r="C12" s="11"/>
    </row>
    <row r="13" spans="1:7" ht="36.6" customHeight="1" thickBot="1" x14ac:dyDescent="0.3">
      <c r="A13" s="11"/>
      <c r="B13" s="11"/>
      <c r="C13" s="11"/>
    </row>
    <row r="14" spans="1:7" ht="36.6" customHeight="1" thickBot="1" x14ac:dyDescent="0.35">
      <c r="A14" s="22" t="s">
        <v>48</v>
      </c>
      <c r="B14" s="20"/>
      <c r="C14" s="20"/>
      <c r="D14" s="20"/>
      <c r="E14" s="20"/>
      <c r="F14" s="20"/>
      <c r="G14" s="21"/>
    </row>
    <row r="15" spans="1:7" ht="36.6" customHeight="1" x14ac:dyDescent="0.25">
      <c r="A15" s="11"/>
      <c r="B15" s="11"/>
      <c r="C15" s="11"/>
    </row>
    <row r="16" spans="1:7" ht="36.6" customHeight="1" x14ac:dyDescent="0.25">
      <c r="A16" s="11"/>
      <c r="B16" s="11"/>
      <c r="C16" s="11"/>
    </row>
    <row r="17" spans="1:3" ht="36.6" customHeight="1" x14ac:dyDescent="0.25">
      <c r="A17" s="11"/>
      <c r="B17" s="11"/>
      <c r="C17" s="11"/>
    </row>
    <row r="18" spans="1:3" ht="36.6" customHeight="1" x14ac:dyDescent="0.25">
      <c r="A18" s="11"/>
      <c r="B18" s="11"/>
      <c r="C18" s="11"/>
    </row>
    <row r="19" spans="1:3" ht="36.6" customHeight="1" x14ac:dyDescent="0.25">
      <c r="A19" s="11"/>
      <c r="B19" s="11"/>
      <c r="C19" s="11"/>
    </row>
    <row r="20" spans="1:3" ht="36.6" customHeight="1" x14ac:dyDescent="0.25">
      <c r="A20" s="11"/>
      <c r="B20" s="11"/>
      <c r="C20" s="11"/>
    </row>
    <row r="21" spans="1:3" ht="36.6" customHeight="1" x14ac:dyDescent="0.25">
      <c r="A21" s="11"/>
      <c r="B21" s="11"/>
      <c r="C21" s="11"/>
    </row>
    <row r="22" spans="1:3" ht="36.6" customHeight="1" x14ac:dyDescent="0.25">
      <c r="A22" s="11"/>
      <c r="B22" s="11"/>
      <c r="C22" s="11"/>
    </row>
  </sheetData>
  <mergeCells count="3">
    <mergeCell ref="A1:E1"/>
    <mergeCell ref="A2:E2"/>
    <mergeCell ref="A14:G1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BCA1-40D7-47BB-ABC6-D979DB972F3E}">
  <dimension ref="A1:E16"/>
  <sheetViews>
    <sheetView workbookViewId="0">
      <selection sqref="A1:E4"/>
    </sheetView>
  </sheetViews>
  <sheetFormatPr defaultColWidth="28.6640625" defaultRowHeight="19.8" customHeight="1" x14ac:dyDescent="0.3"/>
  <cols>
    <col min="1" max="16384" width="28.6640625" style="7"/>
  </cols>
  <sheetData>
    <row r="1" spans="1:5" ht="19.8" customHeight="1" x14ac:dyDescent="0.3">
      <c r="A1" s="23" t="s">
        <v>49</v>
      </c>
      <c r="B1" s="24"/>
      <c r="C1" s="24"/>
      <c r="D1" s="24"/>
      <c r="E1" s="25"/>
    </row>
    <row r="2" spans="1:5" ht="19.8" customHeight="1" thickBot="1" x14ac:dyDescent="0.35">
      <c r="A2" s="26"/>
      <c r="B2" s="27"/>
      <c r="C2" s="27"/>
      <c r="D2" s="27"/>
      <c r="E2" s="28"/>
    </row>
    <row r="3" spans="1:5" ht="19.8" customHeight="1" x14ac:dyDescent="0.3">
      <c r="A3" s="23" t="s">
        <v>50</v>
      </c>
      <c r="B3" s="24"/>
      <c r="C3" s="24"/>
      <c r="D3" s="24"/>
      <c r="E3" s="25"/>
    </row>
    <row r="4" spans="1:5" ht="19.8" customHeight="1" thickBot="1" x14ac:dyDescent="0.35">
      <c r="A4" s="26"/>
      <c r="B4" s="27"/>
      <c r="C4" s="27"/>
      <c r="D4" s="27"/>
      <c r="E4" s="28"/>
    </row>
    <row r="8" spans="1:5" ht="19.8" customHeight="1" x14ac:dyDescent="0.3">
      <c r="A8" s="35" t="s">
        <v>45</v>
      </c>
      <c r="B8" s="36" t="s">
        <v>47</v>
      </c>
      <c r="C8" s="33" t="s">
        <v>51</v>
      </c>
      <c r="D8" s="31"/>
      <c r="E8" s="31"/>
    </row>
    <row r="9" spans="1:5" ht="19.8" customHeight="1" x14ac:dyDescent="0.3">
      <c r="A9" s="36" t="s">
        <v>29</v>
      </c>
      <c r="B9" s="37">
        <v>4000</v>
      </c>
      <c r="C9" s="33"/>
      <c r="D9" s="31"/>
      <c r="E9" s="31"/>
    </row>
    <row r="10" spans="1:5" ht="19.8" customHeight="1" x14ac:dyDescent="0.3">
      <c r="A10" s="36" t="s">
        <v>38</v>
      </c>
      <c r="B10" s="37">
        <v>12000</v>
      </c>
      <c r="C10" s="34" t="s">
        <v>52</v>
      </c>
      <c r="D10" s="32"/>
      <c r="E10" s="32"/>
    </row>
    <row r="11" spans="1:5" ht="19.8" customHeight="1" x14ac:dyDescent="0.3">
      <c r="A11" s="36" t="s">
        <v>35</v>
      </c>
      <c r="B11" s="37">
        <v>4940</v>
      </c>
      <c r="C11" s="34"/>
      <c r="D11" s="32"/>
      <c r="E11" s="32"/>
    </row>
    <row r="12" spans="1:5" ht="19.8" customHeight="1" x14ac:dyDescent="0.3">
      <c r="A12" s="36" t="s">
        <v>2</v>
      </c>
      <c r="B12" s="37">
        <v>30990</v>
      </c>
      <c r="C12" s="34" t="s">
        <v>53</v>
      </c>
      <c r="D12" s="32"/>
      <c r="E12" s="32"/>
    </row>
    <row r="13" spans="1:5" ht="19.8" customHeight="1" x14ac:dyDescent="0.3">
      <c r="A13" s="36" t="s">
        <v>18</v>
      </c>
      <c r="B13" s="37">
        <v>7720</v>
      </c>
      <c r="C13" s="34"/>
      <c r="D13" s="32"/>
      <c r="E13" s="32"/>
    </row>
    <row r="14" spans="1:5" ht="19.8" customHeight="1" x14ac:dyDescent="0.3">
      <c r="A14" s="36" t="s">
        <v>11</v>
      </c>
      <c r="B14" s="37">
        <v>8700</v>
      </c>
    </row>
    <row r="15" spans="1:5" ht="19.8" customHeight="1" x14ac:dyDescent="0.3">
      <c r="A15" s="36" t="s">
        <v>34</v>
      </c>
      <c r="B15" s="37">
        <v>16040</v>
      </c>
    </row>
    <row r="16" spans="1:5" ht="19.8" customHeight="1" thickBot="1" x14ac:dyDescent="0.35">
      <c r="A16" s="29" t="s">
        <v>46</v>
      </c>
      <c r="B16" s="30">
        <v>84390</v>
      </c>
    </row>
  </sheetData>
  <mergeCells count="5">
    <mergeCell ref="C12:E13"/>
    <mergeCell ref="A1:E2"/>
    <mergeCell ref="A3:E4"/>
    <mergeCell ref="C8:E9"/>
    <mergeCell ref="C10:E11"/>
  </mergeCells>
  <conditionalFormatting sqref="A8:B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{4CA8ACED-D0B0-46E2-BEB8-E6B8D0C52471}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A8ACED-D0B0-46E2-BEB8-E6B8D0C524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A8:B15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A91D-6C9F-46B8-AE75-B5B7DA0F0AE5}">
  <dimension ref="A1:H14"/>
  <sheetViews>
    <sheetView workbookViewId="0">
      <selection activeCell="C7" sqref="C7"/>
    </sheetView>
  </sheetViews>
  <sheetFormatPr defaultColWidth="20.6640625" defaultRowHeight="24" customHeight="1" x14ac:dyDescent="0.25"/>
  <cols>
    <col min="1" max="16384" width="20.6640625" style="11"/>
  </cols>
  <sheetData>
    <row r="1" spans="1:8" ht="24" customHeight="1" x14ac:dyDescent="0.25">
      <c r="A1" s="38" t="s">
        <v>54</v>
      </c>
      <c r="B1" s="39"/>
      <c r="C1" s="39"/>
      <c r="D1" s="39"/>
      <c r="E1" s="40"/>
    </row>
    <row r="2" spans="1:8" ht="24" customHeight="1" thickBot="1" x14ac:dyDescent="0.3">
      <c r="A2" s="41"/>
      <c r="B2" s="42"/>
      <c r="C2" s="42"/>
      <c r="D2" s="42"/>
      <c r="E2" s="43"/>
    </row>
    <row r="3" spans="1:8" ht="24" customHeight="1" x14ac:dyDescent="0.25">
      <c r="A3" s="38" t="s">
        <v>55</v>
      </c>
      <c r="B3" s="39"/>
      <c r="C3" s="39"/>
      <c r="D3" s="39"/>
      <c r="E3" s="40"/>
    </row>
    <row r="4" spans="1:8" ht="24" customHeight="1" thickBot="1" x14ac:dyDescent="0.3">
      <c r="A4" s="41"/>
      <c r="B4" s="42"/>
      <c r="C4" s="42"/>
      <c r="D4" s="42"/>
      <c r="E4" s="43"/>
    </row>
    <row r="6" spans="1:8" ht="24" customHeight="1" x14ac:dyDescent="0.25">
      <c r="A6" s="44" t="s">
        <v>47</v>
      </c>
      <c r="B6" s="44" t="s">
        <v>56</v>
      </c>
      <c r="C6" s="45"/>
      <c r="D6" s="45"/>
      <c r="E6" s="45"/>
      <c r="F6" s="45"/>
      <c r="G6" s="45"/>
      <c r="H6" s="45"/>
    </row>
    <row r="7" spans="1:8" ht="24" customHeight="1" x14ac:dyDescent="0.25">
      <c r="A7" s="44" t="s">
        <v>45</v>
      </c>
      <c r="B7" s="45" t="s">
        <v>13</v>
      </c>
      <c r="C7" s="45" t="s">
        <v>19</v>
      </c>
      <c r="D7" s="45" t="s">
        <v>21</v>
      </c>
      <c r="E7" s="45" t="s">
        <v>22</v>
      </c>
      <c r="F7" s="45" t="s">
        <v>25</v>
      </c>
      <c r="G7" s="45" t="s">
        <v>26</v>
      </c>
      <c r="H7" s="45" t="s">
        <v>46</v>
      </c>
    </row>
    <row r="8" spans="1:8" ht="24" customHeight="1" x14ac:dyDescent="0.25">
      <c r="A8" s="46" t="s">
        <v>29</v>
      </c>
      <c r="B8" s="47">
        <v>1750</v>
      </c>
      <c r="C8" s="47">
        <v>450</v>
      </c>
      <c r="D8" s="47">
        <v>450</v>
      </c>
      <c r="E8" s="47">
        <v>450</v>
      </c>
      <c r="F8" s="47">
        <v>450</v>
      </c>
      <c r="G8" s="47">
        <v>450</v>
      </c>
      <c r="H8" s="47">
        <v>4000</v>
      </c>
    </row>
    <row r="9" spans="1:8" ht="24" customHeight="1" x14ac:dyDescent="0.25">
      <c r="A9" s="46" t="s">
        <v>38</v>
      </c>
      <c r="B9" s="47">
        <v>250</v>
      </c>
      <c r="C9" s="47">
        <v>7500</v>
      </c>
      <c r="D9" s="47">
        <v>500</v>
      </c>
      <c r="E9" s="47">
        <v>1250</v>
      </c>
      <c r="F9" s="47">
        <v>1500</v>
      </c>
      <c r="G9" s="47">
        <v>1000</v>
      </c>
      <c r="H9" s="47">
        <v>12000</v>
      </c>
    </row>
    <row r="10" spans="1:8" ht="24" customHeight="1" x14ac:dyDescent="0.25">
      <c r="A10" s="46" t="s">
        <v>35</v>
      </c>
      <c r="B10" s="47">
        <v>1900</v>
      </c>
      <c r="C10" s="47"/>
      <c r="D10" s="47">
        <v>800</v>
      </c>
      <c r="E10" s="47">
        <v>1390</v>
      </c>
      <c r="F10" s="47"/>
      <c r="G10" s="47">
        <v>850</v>
      </c>
      <c r="H10" s="47">
        <v>4940</v>
      </c>
    </row>
    <row r="11" spans="1:8" ht="24" customHeight="1" x14ac:dyDescent="0.25">
      <c r="A11" s="46" t="s">
        <v>2</v>
      </c>
      <c r="B11" s="47">
        <v>4500</v>
      </c>
      <c r="C11" s="47">
        <v>4300</v>
      </c>
      <c r="D11" s="47">
        <v>6090</v>
      </c>
      <c r="E11" s="47">
        <v>5460</v>
      </c>
      <c r="F11" s="47">
        <v>5950</v>
      </c>
      <c r="G11" s="47">
        <v>4690</v>
      </c>
      <c r="H11" s="47">
        <v>30990</v>
      </c>
    </row>
    <row r="12" spans="1:8" ht="24" customHeight="1" x14ac:dyDescent="0.25">
      <c r="A12" s="46" t="s">
        <v>18</v>
      </c>
      <c r="B12" s="47">
        <v>850</v>
      </c>
      <c r="C12" s="47">
        <v>720</v>
      </c>
      <c r="D12" s="47">
        <v>850</v>
      </c>
      <c r="E12" s="47">
        <v>3500</v>
      </c>
      <c r="F12" s="47">
        <v>1300</v>
      </c>
      <c r="G12" s="47">
        <v>500</v>
      </c>
      <c r="H12" s="47">
        <v>7720</v>
      </c>
    </row>
    <row r="13" spans="1:8" ht="24" customHeight="1" x14ac:dyDescent="0.25">
      <c r="A13" s="46" t="s">
        <v>11</v>
      </c>
      <c r="B13" s="47">
        <v>2000</v>
      </c>
      <c r="C13" s="47"/>
      <c r="D13" s="47">
        <v>1700</v>
      </c>
      <c r="E13" s="47"/>
      <c r="F13" s="47">
        <v>1500</v>
      </c>
      <c r="G13" s="47">
        <v>3500</v>
      </c>
      <c r="H13" s="47">
        <v>8700</v>
      </c>
    </row>
    <row r="14" spans="1:8" ht="24" customHeight="1" x14ac:dyDescent="0.25">
      <c r="A14" s="46" t="s">
        <v>34</v>
      </c>
      <c r="B14" s="47">
        <v>2650</v>
      </c>
      <c r="C14" s="47">
        <v>2650</v>
      </c>
      <c r="D14" s="47">
        <v>2750</v>
      </c>
      <c r="E14" s="47">
        <v>2750</v>
      </c>
      <c r="F14" s="47">
        <v>2670</v>
      </c>
      <c r="G14" s="47">
        <v>2570</v>
      </c>
      <c r="H14" s="47">
        <v>16040</v>
      </c>
    </row>
  </sheetData>
  <mergeCells count="2">
    <mergeCell ref="A1:E2"/>
    <mergeCell ref="A3:E4"/>
  </mergeCells>
  <conditionalFormatting sqref="A8:H14">
    <cfRule type="top10" dxfId="7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528F-2514-4D79-BBA3-D1D0F8B2BABD}">
  <dimension ref="A1:AA34"/>
  <sheetViews>
    <sheetView workbookViewId="0">
      <selection activeCell="G12" sqref="G12"/>
    </sheetView>
  </sheetViews>
  <sheetFormatPr defaultRowHeight="17.399999999999999" customHeight="1" x14ac:dyDescent="0.3"/>
  <cols>
    <col min="1" max="1" width="20.33203125" style="49" bestFit="1" customWidth="1"/>
    <col min="2" max="2" width="16.21875" style="49" bestFit="1" customWidth="1"/>
    <col min="3" max="3" width="6" style="49" bestFit="1" customWidth="1"/>
    <col min="4" max="4" width="11.33203125" style="49" bestFit="1" customWidth="1"/>
    <col min="5" max="5" width="13.33203125" style="49" bestFit="1" customWidth="1"/>
    <col min="6" max="6" width="9.6640625" style="49" bestFit="1" customWidth="1"/>
    <col min="7" max="7" width="12" style="49" bestFit="1" customWidth="1"/>
    <col min="8" max="8" width="20.33203125" style="49" bestFit="1" customWidth="1"/>
    <col min="9" max="10" width="5" style="49" bestFit="1" customWidth="1"/>
    <col min="11" max="11" width="10.33203125" style="49" bestFit="1" customWidth="1"/>
    <col min="12" max="12" width="12.88671875" style="49" bestFit="1" customWidth="1"/>
    <col min="13" max="13" width="18.5546875" style="49" bestFit="1" customWidth="1"/>
    <col min="14" max="14" width="16.77734375" style="49" bestFit="1" customWidth="1"/>
    <col min="15" max="15" width="6.33203125" style="49" bestFit="1" customWidth="1"/>
    <col min="16" max="16" width="15.77734375" style="49" bestFit="1" customWidth="1"/>
    <col min="17" max="17" width="12.33203125" style="49" bestFit="1" customWidth="1"/>
    <col min="18" max="18" width="16.21875" style="49" bestFit="1" customWidth="1"/>
    <col min="19" max="19" width="17.21875" style="49" bestFit="1" customWidth="1"/>
    <col min="20" max="20" width="20.77734375" style="49" bestFit="1" customWidth="1"/>
    <col min="21" max="21" width="5.6640625" style="49" bestFit="1" customWidth="1"/>
    <col min="22" max="22" width="6" style="49" bestFit="1" customWidth="1"/>
    <col min="23" max="23" width="17.77734375" style="49" bestFit="1" customWidth="1"/>
    <col min="24" max="24" width="6.77734375" style="49" bestFit="1" customWidth="1"/>
    <col min="25" max="25" width="14.44140625" style="49" bestFit="1" customWidth="1"/>
    <col min="26" max="26" width="10.21875" style="49" bestFit="1" customWidth="1"/>
    <col min="27" max="27" width="10.77734375" style="49" bestFit="1" customWidth="1"/>
    <col min="28" max="16384" width="8.88671875" style="49"/>
  </cols>
  <sheetData>
    <row r="1" spans="1:8" ht="17.399999999999999" customHeight="1" x14ac:dyDescent="0.3">
      <c r="A1" s="57" t="s">
        <v>57</v>
      </c>
      <c r="B1" s="58"/>
      <c r="C1" s="58"/>
      <c r="D1" s="58"/>
      <c r="E1" s="58"/>
      <c r="F1" s="58"/>
      <c r="G1" s="58"/>
      <c r="H1" s="59"/>
    </row>
    <row r="2" spans="1:8" ht="17.399999999999999" customHeight="1" thickBot="1" x14ac:dyDescent="0.35">
      <c r="A2" s="60"/>
      <c r="B2" s="61"/>
      <c r="C2" s="61"/>
      <c r="D2" s="61"/>
      <c r="E2" s="61"/>
      <c r="F2" s="61"/>
      <c r="G2" s="61"/>
      <c r="H2" s="62"/>
    </row>
    <row r="4" spans="1:8" ht="17.399999999999999" customHeight="1" x14ac:dyDescent="0.3">
      <c r="A4" s="52" t="s">
        <v>47</v>
      </c>
      <c r="B4" s="52" t="s">
        <v>56</v>
      </c>
      <c r="C4" s="53"/>
      <c r="D4" s="53"/>
      <c r="E4" s="53"/>
    </row>
    <row r="5" spans="1:8" ht="17.399999999999999" customHeight="1" x14ac:dyDescent="0.3">
      <c r="A5" s="52" t="s">
        <v>45</v>
      </c>
      <c r="B5" s="53" t="s">
        <v>38</v>
      </c>
      <c r="C5" s="53" t="s">
        <v>35</v>
      </c>
      <c r="D5" s="53" t="s">
        <v>11</v>
      </c>
      <c r="E5" s="53" t="s">
        <v>46</v>
      </c>
    </row>
    <row r="6" spans="1:8" ht="17.399999999999999" customHeight="1" x14ac:dyDescent="0.3">
      <c r="A6" s="53" t="s">
        <v>13</v>
      </c>
      <c r="B6" s="54">
        <v>250</v>
      </c>
      <c r="C6" s="54">
        <v>1900</v>
      </c>
      <c r="D6" s="54">
        <v>2000</v>
      </c>
      <c r="E6" s="54">
        <v>4150</v>
      </c>
    </row>
    <row r="7" spans="1:8" ht="17.399999999999999" customHeight="1" x14ac:dyDescent="0.3">
      <c r="A7" s="53" t="s">
        <v>19</v>
      </c>
      <c r="B7" s="54">
        <v>7500</v>
      </c>
      <c r="C7" s="54"/>
      <c r="D7" s="54"/>
      <c r="E7" s="54">
        <v>7500</v>
      </c>
    </row>
    <row r="8" spans="1:8" ht="17.399999999999999" customHeight="1" x14ac:dyDescent="0.3">
      <c r="A8" s="53" t="s">
        <v>21</v>
      </c>
      <c r="B8" s="54">
        <v>500</v>
      </c>
      <c r="C8" s="54">
        <v>800</v>
      </c>
      <c r="D8" s="54">
        <v>1700</v>
      </c>
      <c r="E8" s="54">
        <v>3000</v>
      </c>
    </row>
    <row r="9" spans="1:8" ht="17.399999999999999" customHeight="1" x14ac:dyDescent="0.3">
      <c r="A9" s="53" t="s">
        <v>22</v>
      </c>
      <c r="B9" s="54">
        <v>1250</v>
      </c>
      <c r="C9" s="54">
        <v>1390</v>
      </c>
      <c r="D9" s="54"/>
      <c r="E9" s="54">
        <v>2640</v>
      </c>
    </row>
    <row r="10" spans="1:8" ht="17.399999999999999" customHeight="1" x14ac:dyDescent="0.3">
      <c r="A10" s="53" t="s">
        <v>25</v>
      </c>
      <c r="B10" s="54">
        <v>1500</v>
      </c>
      <c r="C10" s="54"/>
      <c r="D10" s="54">
        <v>1500</v>
      </c>
      <c r="E10" s="54">
        <v>3000</v>
      </c>
    </row>
    <row r="11" spans="1:8" ht="17.399999999999999" customHeight="1" x14ac:dyDescent="0.3">
      <c r="A11" s="53" t="s">
        <v>26</v>
      </c>
      <c r="B11" s="54">
        <v>1000</v>
      </c>
      <c r="C11" s="54">
        <v>850</v>
      </c>
      <c r="D11" s="54">
        <v>3500</v>
      </c>
      <c r="E11" s="54">
        <v>5350</v>
      </c>
    </row>
    <row r="12" spans="1:8" ht="17.399999999999999" customHeight="1" x14ac:dyDescent="0.3">
      <c r="A12" s="53" t="s">
        <v>46</v>
      </c>
      <c r="B12" s="54">
        <v>12000</v>
      </c>
      <c r="C12" s="54">
        <v>4940</v>
      </c>
      <c r="D12" s="54">
        <v>8700</v>
      </c>
      <c r="E12" s="54">
        <v>25640</v>
      </c>
    </row>
    <row r="13" spans="1:8" ht="17.399999999999999" customHeight="1" thickBot="1" x14ac:dyDescent="0.35"/>
    <row r="14" spans="1:8" ht="17.399999999999999" customHeight="1" x14ac:dyDescent="0.3">
      <c r="A14" s="57" t="s">
        <v>58</v>
      </c>
      <c r="B14" s="58"/>
      <c r="C14" s="58"/>
      <c r="D14" s="58"/>
      <c r="E14" s="58"/>
      <c r="F14" s="59"/>
    </row>
    <row r="15" spans="1:8" ht="17.399999999999999" customHeight="1" thickBot="1" x14ac:dyDescent="0.35">
      <c r="A15" s="60"/>
      <c r="B15" s="61"/>
      <c r="C15" s="61"/>
      <c r="D15" s="61"/>
      <c r="E15" s="61"/>
      <c r="F15" s="62"/>
    </row>
    <row r="17" spans="1:27" ht="17.399999999999999" customHeight="1" x14ac:dyDescent="0.25">
      <c r="A17" s="44" t="s">
        <v>47</v>
      </c>
      <c r="B17" s="44" t="s">
        <v>56</v>
      </c>
      <c r="C17" s="45"/>
      <c r="D17" s="45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spans="1:27" ht="17.399999999999999" customHeight="1" x14ac:dyDescent="0.25">
      <c r="A18" s="44" t="s">
        <v>45</v>
      </c>
      <c r="B18" s="45" t="s">
        <v>14</v>
      </c>
      <c r="C18" s="45" t="s">
        <v>3</v>
      </c>
      <c r="D18" s="45" t="s">
        <v>46</v>
      </c>
      <c r="E18" s="56" t="s">
        <v>59</v>
      </c>
      <c r="F18" s="56"/>
      <c r="G18" s="56"/>
      <c r="H18" s="56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spans="1:27" ht="17.399999999999999" customHeight="1" x14ac:dyDescent="0.25">
      <c r="A19" s="50" t="s">
        <v>21</v>
      </c>
      <c r="B19" s="51">
        <v>800</v>
      </c>
      <c r="C19" s="51">
        <v>500</v>
      </c>
      <c r="D19" s="51">
        <v>1300</v>
      </c>
      <c r="E19" s="56"/>
      <c r="F19" s="56"/>
      <c r="G19" s="56"/>
      <c r="H19" s="56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 ht="17.399999999999999" customHeight="1" x14ac:dyDescent="0.25">
      <c r="A20" s="50" t="s">
        <v>13</v>
      </c>
      <c r="B20" s="51">
        <v>1000</v>
      </c>
      <c r="C20" s="51">
        <v>250</v>
      </c>
      <c r="D20" s="51">
        <v>1250</v>
      </c>
      <c r="E20" s="55" t="s">
        <v>60</v>
      </c>
      <c r="F20" s="55"/>
      <c r="G20" s="55"/>
      <c r="H20" s="55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 ht="17.399999999999999" customHeight="1" x14ac:dyDescent="0.25">
      <c r="A21" s="46" t="s">
        <v>22</v>
      </c>
      <c r="B21" s="47">
        <v>850</v>
      </c>
      <c r="C21" s="47">
        <v>250</v>
      </c>
      <c r="D21" s="47">
        <v>1100</v>
      </c>
      <c r="E21" s="55"/>
      <c r="F21" s="55"/>
      <c r="G21" s="55"/>
      <c r="H21" s="55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spans="1:27" ht="17.399999999999999" customHeight="1" x14ac:dyDescent="0.25">
      <c r="A22" s="46" t="s">
        <v>26</v>
      </c>
      <c r="B22" s="47"/>
      <c r="C22" s="47">
        <v>1000</v>
      </c>
      <c r="D22" s="47">
        <v>1000</v>
      </c>
      <c r="E22" s="55"/>
      <c r="F22" s="55"/>
      <c r="G22" s="55"/>
      <c r="H22" s="55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spans="1:27" ht="17.399999999999999" customHeight="1" x14ac:dyDescent="0.25">
      <c r="A23" s="46" t="s">
        <v>25</v>
      </c>
      <c r="B23" s="47"/>
      <c r="C23" s="47">
        <v>500</v>
      </c>
      <c r="D23" s="47">
        <v>500</v>
      </c>
      <c r="E23" s="55"/>
      <c r="F23" s="55"/>
      <c r="G23" s="55"/>
      <c r="H23" s="55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spans="1:27" ht="17.399999999999999" customHeight="1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 ht="17.399999999999999" customHeight="1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 ht="17.399999999999999" customHeight="1" x14ac:dyDescent="0.25">
      <c r="A26" s="48"/>
      <c r="B26" s="48"/>
      <c r="C26" s="48"/>
    </row>
    <row r="27" spans="1:27" ht="17.399999999999999" customHeight="1" x14ac:dyDescent="0.25">
      <c r="A27" s="48"/>
      <c r="B27" s="48"/>
      <c r="C27" s="48"/>
    </row>
    <row r="28" spans="1:27" ht="17.399999999999999" customHeight="1" x14ac:dyDescent="0.25">
      <c r="A28" s="48"/>
      <c r="B28" s="48"/>
      <c r="C28" s="48"/>
    </row>
    <row r="29" spans="1:27" ht="17.399999999999999" customHeight="1" x14ac:dyDescent="0.25">
      <c r="A29" s="48"/>
      <c r="B29" s="48"/>
      <c r="C29" s="48"/>
    </row>
    <row r="30" spans="1:27" ht="17.399999999999999" customHeight="1" x14ac:dyDescent="0.25">
      <c r="A30" s="48"/>
      <c r="B30" s="48"/>
      <c r="C30" s="48"/>
    </row>
    <row r="31" spans="1:27" ht="17.399999999999999" customHeight="1" x14ac:dyDescent="0.25">
      <c r="A31" s="48"/>
      <c r="B31" s="48"/>
      <c r="C31" s="48"/>
    </row>
    <row r="32" spans="1:27" ht="17.399999999999999" customHeight="1" x14ac:dyDescent="0.25">
      <c r="A32" s="48"/>
      <c r="B32" s="48"/>
      <c r="C32" s="48"/>
    </row>
    <row r="33" spans="1:3" ht="17.399999999999999" customHeight="1" x14ac:dyDescent="0.25">
      <c r="A33" s="48"/>
      <c r="B33" s="48"/>
      <c r="C33" s="48"/>
    </row>
    <row r="34" spans="1:3" ht="17.399999999999999" customHeight="1" x14ac:dyDescent="0.25">
      <c r="A34" s="48"/>
      <c r="B34" s="48"/>
      <c r="C34" s="48"/>
    </row>
  </sheetData>
  <mergeCells count="4">
    <mergeCell ref="A1:H2"/>
    <mergeCell ref="A14:F15"/>
    <mergeCell ref="E18:H19"/>
    <mergeCell ref="E20:H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D724-B095-4D39-B5C2-BBD74D9E679A}">
  <dimension ref="A1:K107"/>
  <sheetViews>
    <sheetView tabSelected="1" topLeftCell="B1" zoomScale="115" zoomScaleNormal="115" workbookViewId="0">
      <selection activeCell="F10" sqref="F10"/>
    </sheetView>
  </sheetViews>
  <sheetFormatPr defaultColWidth="25.5546875" defaultRowHeight="28.2" customHeight="1" x14ac:dyDescent="0.25"/>
  <cols>
    <col min="1" max="4" width="25.5546875" style="8"/>
    <col min="5" max="5" width="25.5546875" style="7"/>
    <col min="6" max="6" width="25.5546875" style="8"/>
    <col min="7" max="7" width="21.109375" style="7" customWidth="1"/>
    <col min="8" max="8" width="21.109375" style="8" customWidth="1"/>
    <col min="9" max="16384" width="25.5546875" style="8"/>
  </cols>
  <sheetData>
    <row r="1" spans="1:11" ht="28.2" customHeight="1" x14ac:dyDescent="0.25">
      <c r="A1" s="63" t="s">
        <v>61</v>
      </c>
      <c r="B1" s="64"/>
      <c r="C1" s="64"/>
      <c r="D1" s="64"/>
      <c r="E1" s="64"/>
      <c r="F1" s="65"/>
      <c r="G1" s="66"/>
      <c r="H1" s="67"/>
      <c r="I1" s="67"/>
      <c r="J1" s="67"/>
    </row>
    <row r="2" spans="1:11" ht="28.2" customHeight="1" thickBot="1" x14ac:dyDescent="0.3">
      <c r="A2" s="68"/>
      <c r="B2" s="69"/>
      <c r="C2" s="69"/>
      <c r="D2" s="69"/>
      <c r="E2" s="69"/>
      <c r="F2" s="70"/>
      <c r="G2" s="66"/>
      <c r="H2" s="71" t="s">
        <v>64</v>
      </c>
      <c r="I2" s="67"/>
      <c r="J2" s="67"/>
    </row>
    <row r="3" spans="1:11" ht="28.2" customHeight="1" x14ac:dyDescent="0.25">
      <c r="A3" s="63" t="s">
        <v>62</v>
      </c>
      <c r="B3" s="64"/>
      <c r="C3" s="64"/>
      <c r="D3" s="64"/>
      <c r="E3" s="64"/>
      <c r="F3" s="65"/>
      <c r="G3" s="66"/>
      <c r="H3" s="72" t="s">
        <v>29</v>
      </c>
      <c r="I3" s="67"/>
      <c r="J3" s="67"/>
    </row>
    <row r="4" spans="1:11" ht="28.2" customHeight="1" thickBot="1" x14ac:dyDescent="0.3">
      <c r="A4" s="68"/>
      <c r="B4" s="69"/>
      <c r="C4" s="69"/>
      <c r="D4" s="69"/>
      <c r="E4" s="69"/>
      <c r="F4" s="70"/>
      <c r="G4" s="66"/>
      <c r="H4" s="72" t="s">
        <v>2</v>
      </c>
      <c r="I4" s="67"/>
      <c r="J4" s="67"/>
      <c r="K4" s="67"/>
    </row>
    <row r="5" spans="1:11" ht="28.2" customHeight="1" x14ac:dyDescent="0.25">
      <c r="H5" s="72" t="s">
        <v>34</v>
      </c>
    </row>
    <row r="6" spans="1:11" ht="28.2" customHeight="1" x14ac:dyDescent="0.25">
      <c r="A6" s="73" t="s">
        <v>12</v>
      </c>
      <c r="B6" s="74" t="s">
        <v>0</v>
      </c>
      <c r="C6" s="74" t="s">
        <v>42</v>
      </c>
      <c r="D6" s="74" t="s">
        <v>1</v>
      </c>
      <c r="E6" s="75" t="s">
        <v>63</v>
      </c>
    </row>
    <row r="7" spans="1:11" ht="28.2" customHeight="1" x14ac:dyDescent="0.25">
      <c r="A7" s="76" t="s">
        <v>13</v>
      </c>
      <c r="B7" s="72" t="s">
        <v>35</v>
      </c>
      <c r="C7" s="72" t="s">
        <v>14</v>
      </c>
      <c r="D7" s="77">
        <v>1000</v>
      </c>
      <c r="E7" s="78" t="str">
        <f>IF(OR(Main[[#This Row],[Category]]=$H$3,Main[[#This Row],[Category]]=$H$4,Main[[#This Row],[Category]]=$H$5),"Essential","Less Essential")</f>
        <v>Less Essential</v>
      </c>
      <c r="G7" s="84" t="s">
        <v>65</v>
      </c>
      <c r="H7" s="84"/>
    </row>
    <row r="8" spans="1:11" ht="28.2" customHeight="1" x14ac:dyDescent="0.25">
      <c r="A8" s="76" t="s">
        <v>13</v>
      </c>
      <c r="B8" s="72" t="s">
        <v>29</v>
      </c>
      <c r="C8" s="72" t="s">
        <v>15</v>
      </c>
      <c r="D8" s="77">
        <v>1300</v>
      </c>
      <c r="E8" s="78" t="str">
        <f>IF(OR(Main[[#This Row],[Category]]=$H$3,Main[[#This Row],[Category]]=$H$4,Main[[#This Row],[Category]]=$H$5),"Essential","Less Essential")</f>
        <v>Essential</v>
      </c>
      <c r="G8" s="84"/>
      <c r="H8" s="84"/>
    </row>
    <row r="9" spans="1:11" ht="28.2" customHeight="1" x14ac:dyDescent="0.25">
      <c r="A9" s="76" t="s">
        <v>13</v>
      </c>
      <c r="B9" s="72" t="s">
        <v>29</v>
      </c>
      <c r="C9" s="72" t="s">
        <v>16</v>
      </c>
      <c r="D9" s="79">
        <v>450</v>
      </c>
      <c r="E9" s="78" t="str">
        <f>IF(OR(Main[[#This Row],[Category]]=$H$3,Main[[#This Row],[Category]]=$H$4,Main[[#This Row],[Category]]=$H$5),"Essential","Less Essential")</f>
        <v>Essential</v>
      </c>
      <c r="G9" s="86" t="s">
        <v>14</v>
      </c>
      <c r="H9" s="85">
        <f>SUMIF(Main[Items],$G9,Main[Expense (INR)])</f>
        <v>2650</v>
      </c>
    </row>
    <row r="10" spans="1:11" ht="28.2" customHeight="1" x14ac:dyDescent="0.25">
      <c r="A10" s="76" t="s">
        <v>13</v>
      </c>
      <c r="B10" s="72" t="s">
        <v>2</v>
      </c>
      <c r="C10" s="72" t="s">
        <v>31</v>
      </c>
      <c r="D10" s="79">
        <v>1500</v>
      </c>
      <c r="E10" s="78" t="str">
        <f>IF(OR(Main[[#This Row],[Category]]=$H$3,Main[[#This Row],[Category]]=$H$4,Main[[#This Row],[Category]]=$H$5),"Essential","Less Essential")</f>
        <v>Essential</v>
      </c>
      <c r="G10" s="86" t="s">
        <v>37</v>
      </c>
      <c r="H10" s="85">
        <f>SUMIF(Main[Items],$G10,Main[Expense (INR)])</f>
        <v>1780</v>
      </c>
    </row>
    <row r="11" spans="1:11" ht="28.2" customHeight="1" x14ac:dyDescent="0.25">
      <c r="A11" s="76" t="s">
        <v>13</v>
      </c>
      <c r="B11" s="72" t="s">
        <v>2</v>
      </c>
      <c r="C11" s="72" t="s">
        <v>32</v>
      </c>
      <c r="D11" s="79">
        <v>800</v>
      </c>
      <c r="E11" s="78" t="str">
        <f>IF(OR(Main[[#This Row],[Category]]=$H$3,Main[[#This Row],[Category]]=$H$4,Main[[#This Row],[Category]]=$H$5),"Essential","Less Essential")</f>
        <v>Essential</v>
      </c>
      <c r="G11" s="86" t="s">
        <v>36</v>
      </c>
      <c r="H11" s="85">
        <f>SUMIF(Main[Items],$G11,Main[Expense (INR)])</f>
        <v>510</v>
      </c>
    </row>
    <row r="12" spans="1:11" ht="28.2" customHeight="1" x14ac:dyDescent="0.25">
      <c r="A12" s="76" t="s">
        <v>13</v>
      </c>
      <c r="B12" s="72" t="s">
        <v>2</v>
      </c>
      <c r="C12" s="72" t="s">
        <v>33</v>
      </c>
      <c r="D12" s="79">
        <v>200</v>
      </c>
      <c r="E12" s="78" t="str">
        <f>IF(OR(Main[[#This Row],[Category]]=$H$3,Main[[#This Row],[Category]]=$H$4,Main[[#This Row],[Category]]=$H$5),"Essential","Less Essential")</f>
        <v>Essential</v>
      </c>
      <c r="G12" s="86" t="s">
        <v>18</v>
      </c>
      <c r="H12" s="85">
        <f>SUMIF(Main[Items],$G12,Main[Expense (INR)])</f>
        <v>5720</v>
      </c>
    </row>
    <row r="13" spans="1:11" ht="28.2" customHeight="1" x14ac:dyDescent="0.25">
      <c r="A13" s="76" t="s">
        <v>13</v>
      </c>
      <c r="B13" s="72" t="s">
        <v>2</v>
      </c>
      <c r="C13" s="72" t="s">
        <v>5</v>
      </c>
      <c r="D13" s="79">
        <v>1500</v>
      </c>
      <c r="E13" s="78" t="str">
        <f>IF(OR(Main[[#This Row],[Category]]=$H$3,Main[[#This Row],[Category]]=$H$4,Main[[#This Row],[Category]]=$H$5),"Essential","Less Essential")</f>
        <v>Essential</v>
      </c>
      <c r="G13" s="86" t="s">
        <v>4</v>
      </c>
      <c r="H13" s="85">
        <f>SUMIF(Main[Items],$G13,Main[Expense (INR)])</f>
        <v>5440</v>
      </c>
    </row>
    <row r="14" spans="1:11" ht="28.2" customHeight="1" x14ac:dyDescent="0.25">
      <c r="A14" s="76" t="s">
        <v>13</v>
      </c>
      <c r="B14" s="72" t="s">
        <v>2</v>
      </c>
      <c r="C14" s="72" t="s">
        <v>6</v>
      </c>
      <c r="D14" s="79">
        <v>500</v>
      </c>
      <c r="E14" s="78" t="str">
        <f>IF(OR(Main[[#This Row],[Category]]=$H$3,Main[[#This Row],[Category]]=$H$4,Main[[#This Row],[Category]]=$H$5),"Essential","Less Essential")</f>
        <v>Essential</v>
      </c>
      <c r="G14" s="86" t="s">
        <v>30</v>
      </c>
      <c r="H14" s="85">
        <f>SUMIF(Main[Items],$G14,Main[Expense (INR)])</f>
        <v>860</v>
      </c>
    </row>
    <row r="15" spans="1:11" ht="28.2" customHeight="1" x14ac:dyDescent="0.25">
      <c r="A15" s="76" t="s">
        <v>13</v>
      </c>
      <c r="B15" s="72" t="s">
        <v>34</v>
      </c>
      <c r="C15" s="72" t="s">
        <v>17</v>
      </c>
      <c r="D15" s="79">
        <v>250</v>
      </c>
      <c r="E15" s="78" t="str">
        <f>IF(OR(Main[[#This Row],[Category]]=$H$3,Main[[#This Row],[Category]]=$H$4,Main[[#This Row],[Category]]=$H$5),"Essential","Less Essential")</f>
        <v>Essential</v>
      </c>
      <c r="G15" s="85" t="s">
        <v>66</v>
      </c>
      <c r="H15" s="85">
        <f>SUM(H9:H14)</f>
        <v>16960</v>
      </c>
    </row>
    <row r="16" spans="1:11" ht="28.2" customHeight="1" x14ac:dyDescent="0.25">
      <c r="A16" s="76" t="s">
        <v>13</v>
      </c>
      <c r="B16" s="72" t="s">
        <v>11</v>
      </c>
      <c r="C16" s="72" t="s">
        <v>41</v>
      </c>
      <c r="D16" s="79">
        <v>2000</v>
      </c>
      <c r="E16" s="78" t="str">
        <f>IF(OR(Main[[#This Row],[Category]]=$H$3,Main[[#This Row],[Category]]=$H$4,Main[[#This Row],[Category]]=$H$5),"Essential","Less Essential")</f>
        <v>Less Essential</v>
      </c>
    </row>
    <row r="17" spans="1:5" ht="28.2" customHeight="1" x14ac:dyDescent="0.25">
      <c r="A17" s="76" t="s">
        <v>13</v>
      </c>
      <c r="B17" s="72" t="s">
        <v>34</v>
      </c>
      <c r="C17" s="72" t="s">
        <v>9</v>
      </c>
      <c r="D17" s="79">
        <v>850</v>
      </c>
      <c r="E17" s="78" t="str">
        <f>IF(OR(Main[[#This Row],[Category]]=$H$3,Main[[#This Row],[Category]]=$H$4,Main[[#This Row],[Category]]=$H$5),"Essential","Less Essential")</f>
        <v>Essential</v>
      </c>
    </row>
    <row r="18" spans="1:5" ht="28.2" customHeight="1" x14ac:dyDescent="0.25">
      <c r="A18" s="76" t="s">
        <v>13</v>
      </c>
      <c r="B18" s="72" t="s">
        <v>35</v>
      </c>
      <c r="C18" s="72" t="s">
        <v>37</v>
      </c>
      <c r="D18" s="79">
        <v>640</v>
      </c>
      <c r="E18" s="78" t="str">
        <f>IF(OR(Main[[#This Row],[Category]]=$H$3,Main[[#This Row],[Category]]=$H$4,Main[[#This Row],[Category]]=$H$5),"Essential","Less Essential")</f>
        <v>Less Essential</v>
      </c>
    </row>
    <row r="19" spans="1:5" ht="28.2" customHeight="1" x14ac:dyDescent="0.25">
      <c r="A19" s="76" t="s">
        <v>13</v>
      </c>
      <c r="B19" s="72" t="s">
        <v>35</v>
      </c>
      <c r="C19" s="72" t="s">
        <v>36</v>
      </c>
      <c r="D19" s="79">
        <v>260</v>
      </c>
      <c r="E19" s="78" t="str">
        <f>IF(OR(Main[[#This Row],[Category]]=$H$3,Main[[#This Row],[Category]]=$H$4,Main[[#This Row],[Category]]=$H$5),"Essential","Less Essential")</f>
        <v>Less Essential</v>
      </c>
    </row>
    <row r="20" spans="1:5" ht="28.2" customHeight="1" x14ac:dyDescent="0.25">
      <c r="A20" s="76" t="s">
        <v>13</v>
      </c>
      <c r="B20" s="72" t="s">
        <v>34</v>
      </c>
      <c r="C20" s="72" t="s">
        <v>7</v>
      </c>
      <c r="D20" s="79">
        <v>1000</v>
      </c>
      <c r="E20" s="78" t="str">
        <f>IF(OR(Main[[#This Row],[Category]]=$H$3,Main[[#This Row],[Category]]=$H$4,Main[[#This Row],[Category]]=$H$5),"Essential","Less Essential")</f>
        <v>Essential</v>
      </c>
    </row>
    <row r="21" spans="1:5" ht="28.2" customHeight="1" x14ac:dyDescent="0.25">
      <c r="A21" s="76" t="s">
        <v>13</v>
      </c>
      <c r="B21" s="72" t="s">
        <v>34</v>
      </c>
      <c r="C21" s="72" t="s">
        <v>8</v>
      </c>
      <c r="D21" s="79">
        <v>550</v>
      </c>
      <c r="E21" s="78" t="str">
        <f>IF(OR(Main[[#This Row],[Category]]=$H$3,Main[[#This Row],[Category]]=$H$4,Main[[#This Row],[Category]]=$H$5),"Essential","Less Essential")</f>
        <v>Essential</v>
      </c>
    </row>
    <row r="22" spans="1:5" ht="28.2" customHeight="1" x14ac:dyDescent="0.25">
      <c r="A22" s="76" t="s">
        <v>13</v>
      </c>
      <c r="B22" s="72" t="s">
        <v>38</v>
      </c>
      <c r="C22" s="72" t="s">
        <v>3</v>
      </c>
      <c r="D22" s="79">
        <v>250</v>
      </c>
      <c r="E22" s="78" t="str">
        <f>IF(OR(Main[[#This Row],[Category]]=$H$3,Main[[#This Row],[Category]]=$H$4,Main[[#This Row],[Category]]=$H$5),"Essential","Less Essential")</f>
        <v>Less Essential</v>
      </c>
    </row>
    <row r="23" spans="1:5" ht="28.2" customHeight="1" x14ac:dyDescent="0.25">
      <c r="A23" s="76" t="s">
        <v>13</v>
      </c>
      <c r="B23" s="72" t="s">
        <v>18</v>
      </c>
      <c r="C23" s="72" t="s">
        <v>18</v>
      </c>
      <c r="D23" s="79">
        <v>850</v>
      </c>
      <c r="E23" s="78" t="str">
        <f>IF(OR(Main[[#This Row],[Category]]=$H$3,Main[[#This Row],[Category]]=$H$4,Main[[#This Row],[Category]]=$H$5),"Essential","Less Essential")</f>
        <v>Less Essential</v>
      </c>
    </row>
    <row r="24" spans="1:5" ht="28.2" customHeight="1" x14ac:dyDescent="0.25">
      <c r="A24" s="76" t="s">
        <v>19</v>
      </c>
      <c r="B24" s="72" t="s">
        <v>29</v>
      </c>
      <c r="C24" s="72" t="s">
        <v>16</v>
      </c>
      <c r="D24" s="79">
        <v>450</v>
      </c>
      <c r="E24" s="78" t="str">
        <f>IF(OR(Main[[#This Row],[Category]]=$H$3,Main[[#This Row],[Category]]=$H$4,Main[[#This Row],[Category]]=$H$5),"Essential","Less Essential")</f>
        <v>Essential</v>
      </c>
    </row>
    <row r="25" spans="1:5" ht="28.2" customHeight="1" x14ac:dyDescent="0.25">
      <c r="A25" s="76" t="s">
        <v>19</v>
      </c>
      <c r="B25" s="72" t="s">
        <v>2</v>
      </c>
      <c r="C25" s="72" t="s">
        <v>31</v>
      </c>
      <c r="D25" s="79">
        <v>1100</v>
      </c>
      <c r="E25" s="78" t="str">
        <f>IF(OR(Main[[#This Row],[Category]]=$H$3,Main[[#This Row],[Category]]=$H$4,Main[[#This Row],[Category]]=$H$5),"Essential","Less Essential")</f>
        <v>Essential</v>
      </c>
    </row>
    <row r="26" spans="1:5" ht="28.2" customHeight="1" x14ac:dyDescent="0.25">
      <c r="A26" s="76" t="s">
        <v>19</v>
      </c>
      <c r="B26" s="72" t="s">
        <v>2</v>
      </c>
      <c r="C26" s="72" t="s">
        <v>4</v>
      </c>
      <c r="D26" s="79">
        <v>450</v>
      </c>
      <c r="E26" s="78" t="str">
        <f>IF(OR(Main[[#This Row],[Category]]=$H$3,Main[[#This Row],[Category]]=$H$4,Main[[#This Row],[Category]]=$H$5),"Essential","Less Essential")</f>
        <v>Essential</v>
      </c>
    </row>
    <row r="27" spans="1:5" ht="28.2" customHeight="1" x14ac:dyDescent="0.25">
      <c r="A27" s="76" t="s">
        <v>19</v>
      </c>
      <c r="B27" s="72" t="s">
        <v>2</v>
      </c>
      <c r="C27" s="72" t="s">
        <v>33</v>
      </c>
      <c r="D27" s="79">
        <v>300</v>
      </c>
      <c r="E27" s="78" t="str">
        <f>IF(OR(Main[[#This Row],[Category]]=$H$3,Main[[#This Row],[Category]]=$H$4,Main[[#This Row],[Category]]=$H$5),"Essential","Less Essential")</f>
        <v>Essential</v>
      </c>
    </row>
    <row r="28" spans="1:5" ht="28.2" customHeight="1" x14ac:dyDescent="0.25">
      <c r="A28" s="76" t="s">
        <v>19</v>
      </c>
      <c r="B28" s="72" t="s">
        <v>2</v>
      </c>
      <c r="C28" s="72" t="s">
        <v>30</v>
      </c>
      <c r="D28" s="79">
        <v>150</v>
      </c>
      <c r="E28" s="78" t="str">
        <f>IF(OR(Main[[#This Row],[Category]]=$H$3,Main[[#This Row],[Category]]=$H$4,Main[[#This Row],[Category]]=$H$5),"Essential","Less Essential")</f>
        <v>Essential</v>
      </c>
    </row>
    <row r="29" spans="1:5" ht="28.2" customHeight="1" x14ac:dyDescent="0.25">
      <c r="A29" s="76" t="s">
        <v>19</v>
      </c>
      <c r="B29" s="72" t="s">
        <v>2</v>
      </c>
      <c r="C29" s="72" t="s">
        <v>5</v>
      </c>
      <c r="D29" s="79">
        <v>1200</v>
      </c>
      <c r="E29" s="78" t="str">
        <f>IF(OR(Main[[#This Row],[Category]]=$H$3,Main[[#This Row],[Category]]=$H$4,Main[[#This Row],[Category]]=$H$5),"Essential","Less Essential")</f>
        <v>Essential</v>
      </c>
    </row>
    <row r="30" spans="1:5" ht="28.2" customHeight="1" x14ac:dyDescent="0.25">
      <c r="A30" s="76" t="s">
        <v>19</v>
      </c>
      <c r="B30" s="72" t="s">
        <v>2</v>
      </c>
      <c r="C30" s="72" t="s">
        <v>6</v>
      </c>
      <c r="D30" s="79">
        <v>400</v>
      </c>
      <c r="E30" s="78" t="str">
        <f>IF(OR(Main[[#This Row],[Category]]=$H$3,Main[[#This Row],[Category]]=$H$4,Main[[#This Row],[Category]]=$H$5),"Essential","Less Essential")</f>
        <v>Essential</v>
      </c>
    </row>
    <row r="31" spans="1:5" ht="28.2" customHeight="1" x14ac:dyDescent="0.25">
      <c r="A31" s="76" t="s">
        <v>19</v>
      </c>
      <c r="B31" s="72" t="s">
        <v>34</v>
      </c>
      <c r="C31" s="72" t="s">
        <v>9</v>
      </c>
      <c r="D31" s="79">
        <v>850</v>
      </c>
      <c r="E31" s="78" t="str">
        <f>IF(OR(Main[[#This Row],[Category]]=$H$3,Main[[#This Row],[Category]]=$H$4,Main[[#This Row],[Category]]=$H$5),"Essential","Less Essential")</f>
        <v>Essential</v>
      </c>
    </row>
    <row r="32" spans="1:5" ht="28.2" customHeight="1" x14ac:dyDescent="0.25">
      <c r="A32" s="76" t="s">
        <v>19</v>
      </c>
      <c r="B32" s="72" t="s">
        <v>34</v>
      </c>
      <c r="C32" s="72" t="s">
        <v>7</v>
      </c>
      <c r="D32" s="79">
        <v>1000</v>
      </c>
      <c r="E32" s="78" t="str">
        <f>IF(OR(Main[[#This Row],[Category]]=$H$3,Main[[#This Row],[Category]]=$H$4,Main[[#This Row],[Category]]=$H$5),"Essential","Less Essential")</f>
        <v>Essential</v>
      </c>
    </row>
    <row r="33" spans="1:5" ht="28.2" customHeight="1" x14ac:dyDescent="0.25">
      <c r="A33" s="76" t="s">
        <v>19</v>
      </c>
      <c r="B33" s="72" t="s">
        <v>34</v>
      </c>
      <c r="C33" s="72" t="s">
        <v>8</v>
      </c>
      <c r="D33" s="79">
        <v>450</v>
      </c>
      <c r="E33" s="78" t="str">
        <f>IF(OR(Main[[#This Row],[Category]]=$H$3,Main[[#This Row],[Category]]=$H$4,Main[[#This Row],[Category]]=$H$5),"Essential","Less Essential")</f>
        <v>Essential</v>
      </c>
    </row>
    <row r="34" spans="1:5" ht="28.2" customHeight="1" x14ac:dyDescent="0.25">
      <c r="A34" s="76" t="s">
        <v>19</v>
      </c>
      <c r="B34" s="72" t="s">
        <v>34</v>
      </c>
      <c r="C34" s="72" t="s">
        <v>17</v>
      </c>
      <c r="D34" s="79">
        <v>350</v>
      </c>
      <c r="E34" s="78" t="str">
        <f>IF(OR(Main[[#This Row],[Category]]=$H$3,Main[[#This Row],[Category]]=$H$4,Main[[#This Row],[Category]]=$H$5),"Essential","Less Essential")</f>
        <v>Essential</v>
      </c>
    </row>
    <row r="35" spans="1:5" ht="28.2" customHeight="1" x14ac:dyDescent="0.25">
      <c r="A35" s="76" t="s">
        <v>19</v>
      </c>
      <c r="B35" s="72" t="s">
        <v>38</v>
      </c>
      <c r="C35" s="72" t="s">
        <v>20</v>
      </c>
      <c r="D35" s="77">
        <v>7500</v>
      </c>
      <c r="E35" s="78" t="str">
        <f>IF(OR(Main[[#This Row],[Category]]=$H$3,Main[[#This Row],[Category]]=$H$4,Main[[#This Row],[Category]]=$H$5),"Essential","Less Essential")</f>
        <v>Less Essential</v>
      </c>
    </row>
    <row r="36" spans="1:5" ht="28.2" customHeight="1" x14ac:dyDescent="0.25">
      <c r="A36" s="76" t="s">
        <v>19</v>
      </c>
      <c r="B36" s="72" t="s">
        <v>2</v>
      </c>
      <c r="C36" s="72" t="s">
        <v>4</v>
      </c>
      <c r="D36" s="79">
        <v>700</v>
      </c>
      <c r="E36" s="78" t="str">
        <f>IF(OR(Main[[#This Row],[Category]]=$H$3,Main[[#This Row],[Category]]=$H$4,Main[[#This Row],[Category]]=$H$5),"Essential","Less Essential")</f>
        <v>Essential</v>
      </c>
    </row>
    <row r="37" spans="1:5" ht="28.2" customHeight="1" x14ac:dyDescent="0.25">
      <c r="A37" s="76" t="s">
        <v>19</v>
      </c>
      <c r="B37" s="72" t="s">
        <v>18</v>
      </c>
      <c r="C37" s="72" t="s">
        <v>18</v>
      </c>
      <c r="D37" s="79">
        <v>720</v>
      </c>
      <c r="E37" s="78" t="str">
        <f>IF(OR(Main[[#This Row],[Category]]=$H$3,Main[[#This Row],[Category]]=$H$4,Main[[#This Row],[Category]]=$H$5),"Essential","Less Essential")</f>
        <v>Less Essential</v>
      </c>
    </row>
    <row r="38" spans="1:5" ht="28.2" customHeight="1" x14ac:dyDescent="0.25">
      <c r="A38" s="76" t="s">
        <v>21</v>
      </c>
      <c r="B38" s="72" t="s">
        <v>29</v>
      </c>
      <c r="C38" s="72" t="s">
        <v>16</v>
      </c>
      <c r="D38" s="79">
        <v>450</v>
      </c>
      <c r="E38" s="78" t="str">
        <f>IF(OR(Main[[#This Row],[Category]]=$H$3,Main[[#This Row],[Category]]=$H$4,Main[[#This Row],[Category]]=$H$5),"Essential","Less Essential")</f>
        <v>Essential</v>
      </c>
    </row>
    <row r="39" spans="1:5" ht="28.2" customHeight="1" x14ac:dyDescent="0.25">
      <c r="A39" s="76" t="s">
        <v>21</v>
      </c>
      <c r="B39" s="72" t="s">
        <v>2</v>
      </c>
      <c r="C39" s="72" t="s">
        <v>31</v>
      </c>
      <c r="D39" s="77">
        <v>1560</v>
      </c>
      <c r="E39" s="78" t="str">
        <f>IF(OR(Main[[#This Row],[Category]]=$H$3,Main[[#This Row],[Category]]=$H$4,Main[[#This Row],[Category]]=$H$5),"Essential","Less Essential")</f>
        <v>Essential</v>
      </c>
    </row>
    <row r="40" spans="1:5" ht="28.2" customHeight="1" x14ac:dyDescent="0.25">
      <c r="A40" s="76" t="s">
        <v>21</v>
      </c>
      <c r="B40" s="72" t="s">
        <v>2</v>
      </c>
      <c r="C40" s="72" t="s">
        <v>32</v>
      </c>
      <c r="D40" s="77">
        <v>550</v>
      </c>
      <c r="E40" s="78" t="str">
        <f>IF(OR(Main[[#This Row],[Category]]=$H$3,Main[[#This Row],[Category]]=$H$4,Main[[#This Row],[Category]]=$H$5),"Essential","Less Essential")</f>
        <v>Essential</v>
      </c>
    </row>
    <row r="41" spans="1:5" ht="28.2" customHeight="1" x14ac:dyDescent="0.25">
      <c r="A41" s="76" t="s">
        <v>21</v>
      </c>
      <c r="B41" s="72" t="s">
        <v>2</v>
      </c>
      <c r="C41" s="72" t="s">
        <v>4</v>
      </c>
      <c r="D41" s="77">
        <v>650</v>
      </c>
      <c r="E41" s="78" t="str">
        <f>IF(OR(Main[[#This Row],[Category]]=$H$3,Main[[#This Row],[Category]]=$H$4,Main[[#This Row],[Category]]=$H$5),"Essential","Less Essential")</f>
        <v>Essential</v>
      </c>
    </row>
    <row r="42" spans="1:5" ht="28.2" customHeight="1" x14ac:dyDescent="0.25">
      <c r="A42" s="76" t="s">
        <v>21</v>
      </c>
      <c r="B42" s="72" t="s">
        <v>2</v>
      </c>
      <c r="C42" s="72" t="s">
        <v>4</v>
      </c>
      <c r="D42" s="77">
        <v>310</v>
      </c>
      <c r="E42" s="78" t="str">
        <f>IF(OR(Main[[#This Row],[Category]]=$H$3,Main[[#This Row],[Category]]=$H$4,Main[[#This Row],[Category]]=$H$5),"Essential","Less Essential")</f>
        <v>Essential</v>
      </c>
    </row>
    <row r="43" spans="1:5" ht="28.2" customHeight="1" x14ac:dyDescent="0.25">
      <c r="A43" s="76" t="s">
        <v>21</v>
      </c>
      <c r="B43" s="72" t="s">
        <v>2</v>
      </c>
      <c r="C43" s="72" t="s">
        <v>33</v>
      </c>
      <c r="D43" s="77">
        <v>220</v>
      </c>
      <c r="E43" s="78" t="str">
        <f>IF(OR(Main[[#This Row],[Category]]=$H$3,Main[[#This Row],[Category]]=$H$4,Main[[#This Row],[Category]]=$H$5),"Essential","Less Essential")</f>
        <v>Essential</v>
      </c>
    </row>
    <row r="44" spans="1:5" ht="28.2" customHeight="1" x14ac:dyDescent="0.25">
      <c r="A44" s="76" t="s">
        <v>21</v>
      </c>
      <c r="B44" s="72" t="s">
        <v>2</v>
      </c>
      <c r="C44" s="72" t="s">
        <v>5</v>
      </c>
      <c r="D44" s="79">
        <v>1600</v>
      </c>
      <c r="E44" s="78" t="str">
        <f>IF(OR(Main[[#This Row],[Category]]=$H$3,Main[[#This Row],[Category]]=$H$4,Main[[#This Row],[Category]]=$H$5),"Essential","Less Essential")</f>
        <v>Essential</v>
      </c>
    </row>
    <row r="45" spans="1:5" ht="28.2" customHeight="1" x14ac:dyDescent="0.25">
      <c r="A45" s="76" t="s">
        <v>21</v>
      </c>
      <c r="B45" s="72" t="s">
        <v>2</v>
      </c>
      <c r="C45" s="72" t="s">
        <v>6</v>
      </c>
      <c r="D45" s="79">
        <v>500</v>
      </c>
      <c r="E45" s="78" t="str">
        <f>IF(OR(Main[[#This Row],[Category]]=$H$3,Main[[#This Row],[Category]]=$H$4,Main[[#This Row],[Category]]=$H$5),"Essential","Less Essential")</f>
        <v>Essential</v>
      </c>
    </row>
    <row r="46" spans="1:5" ht="28.2" customHeight="1" x14ac:dyDescent="0.25">
      <c r="A46" s="76" t="s">
        <v>21</v>
      </c>
      <c r="B46" s="72" t="s">
        <v>34</v>
      </c>
      <c r="C46" s="72" t="s">
        <v>9</v>
      </c>
      <c r="D46" s="79">
        <v>850</v>
      </c>
      <c r="E46" s="78" t="str">
        <f>IF(OR(Main[[#This Row],[Category]]=$H$3,Main[[#This Row],[Category]]=$H$4,Main[[#This Row],[Category]]=$H$5),"Essential","Less Essential")</f>
        <v>Essential</v>
      </c>
    </row>
    <row r="47" spans="1:5" ht="28.2" customHeight="1" x14ac:dyDescent="0.25">
      <c r="A47" s="76" t="s">
        <v>21</v>
      </c>
      <c r="B47" s="72" t="s">
        <v>34</v>
      </c>
      <c r="C47" s="72" t="s">
        <v>7</v>
      </c>
      <c r="D47" s="79">
        <v>1000</v>
      </c>
      <c r="E47" s="78" t="str">
        <f>IF(OR(Main[[#This Row],[Category]]=$H$3,Main[[#This Row],[Category]]=$H$4,Main[[#This Row],[Category]]=$H$5),"Essential","Less Essential")</f>
        <v>Essential</v>
      </c>
    </row>
    <row r="48" spans="1:5" ht="28.2" customHeight="1" x14ac:dyDescent="0.25">
      <c r="A48" s="76" t="s">
        <v>21</v>
      </c>
      <c r="B48" s="72" t="s">
        <v>34</v>
      </c>
      <c r="C48" s="72" t="s">
        <v>8</v>
      </c>
      <c r="D48" s="79">
        <v>550</v>
      </c>
      <c r="E48" s="78" t="str">
        <f>IF(OR(Main[[#This Row],[Category]]=$H$3,Main[[#This Row],[Category]]=$H$4,Main[[#This Row],[Category]]=$H$5),"Essential","Less Essential")</f>
        <v>Essential</v>
      </c>
    </row>
    <row r="49" spans="1:5" ht="28.2" customHeight="1" x14ac:dyDescent="0.25">
      <c r="A49" s="76" t="s">
        <v>21</v>
      </c>
      <c r="B49" s="72" t="s">
        <v>34</v>
      </c>
      <c r="C49" s="72" t="s">
        <v>17</v>
      </c>
      <c r="D49" s="79">
        <v>350</v>
      </c>
      <c r="E49" s="78" t="str">
        <f>IF(OR(Main[[#This Row],[Category]]=$H$3,Main[[#This Row],[Category]]=$H$4,Main[[#This Row],[Category]]=$H$5),"Essential","Less Essential")</f>
        <v>Essential</v>
      </c>
    </row>
    <row r="50" spans="1:5" ht="28.2" customHeight="1" x14ac:dyDescent="0.25">
      <c r="A50" s="76" t="s">
        <v>21</v>
      </c>
      <c r="B50" s="72" t="s">
        <v>38</v>
      </c>
      <c r="C50" s="72" t="s">
        <v>3</v>
      </c>
      <c r="D50" s="79">
        <v>500</v>
      </c>
      <c r="E50" s="78" t="str">
        <f>IF(OR(Main[[#This Row],[Category]]=$H$3,Main[[#This Row],[Category]]=$H$4,Main[[#This Row],[Category]]=$H$5),"Essential","Less Essential")</f>
        <v>Less Essential</v>
      </c>
    </row>
    <row r="51" spans="1:5" ht="28.2" customHeight="1" x14ac:dyDescent="0.25">
      <c r="A51" s="76" t="s">
        <v>21</v>
      </c>
      <c r="B51" s="72" t="s">
        <v>11</v>
      </c>
      <c r="C51" s="72" t="s">
        <v>40</v>
      </c>
      <c r="D51" s="79">
        <v>1700</v>
      </c>
      <c r="E51" s="78" t="str">
        <f>IF(OR(Main[[#This Row],[Category]]=$H$3,Main[[#This Row],[Category]]=$H$4,Main[[#This Row],[Category]]=$H$5),"Essential","Less Essential")</f>
        <v>Less Essential</v>
      </c>
    </row>
    <row r="52" spans="1:5" ht="28.2" customHeight="1" x14ac:dyDescent="0.25">
      <c r="A52" s="76" t="s">
        <v>21</v>
      </c>
      <c r="B52" s="72" t="s">
        <v>2</v>
      </c>
      <c r="C52" s="72" t="s">
        <v>4</v>
      </c>
      <c r="D52" s="79">
        <v>700</v>
      </c>
      <c r="E52" s="78" t="str">
        <f>IF(OR(Main[[#This Row],[Category]]=$H$3,Main[[#This Row],[Category]]=$H$4,Main[[#This Row],[Category]]=$H$5),"Essential","Less Essential")</f>
        <v>Essential</v>
      </c>
    </row>
    <row r="53" spans="1:5" ht="28.2" customHeight="1" x14ac:dyDescent="0.25">
      <c r="A53" s="76" t="s">
        <v>21</v>
      </c>
      <c r="B53" s="72" t="s">
        <v>35</v>
      </c>
      <c r="C53" s="72" t="s">
        <v>14</v>
      </c>
      <c r="D53" s="79">
        <v>800</v>
      </c>
      <c r="E53" s="78" t="str">
        <f>IF(OR(Main[[#This Row],[Category]]=$H$3,Main[[#This Row],[Category]]=$H$4,Main[[#This Row],[Category]]=$H$5),"Essential","Less Essential")</f>
        <v>Less Essential</v>
      </c>
    </row>
    <row r="54" spans="1:5" ht="28.2" customHeight="1" x14ac:dyDescent="0.25">
      <c r="A54" s="76" t="s">
        <v>21</v>
      </c>
      <c r="B54" s="72" t="s">
        <v>18</v>
      </c>
      <c r="C54" s="72" t="s">
        <v>18</v>
      </c>
      <c r="D54" s="79">
        <v>850</v>
      </c>
      <c r="E54" s="78" t="str">
        <f>IF(OR(Main[[#This Row],[Category]]=$H$3,Main[[#This Row],[Category]]=$H$4,Main[[#This Row],[Category]]=$H$5),"Essential","Less Essential")</f>
        <v>Less Essential</v>
      </c>
    </row>
    <row r="55" spans="1:5" ht="28.2" customHeight="1" x14ac:dyDescent="0.25">
      <c r="A55" s="76" t="s">
        <v>22</v>
      </c>
      <c r="B55" s="72" t="s">
        <v>29</v>
      </c>
      <c r="C55" s="72" t="s">
        <v>16</v>
      </c>
      <c r="D55" s="79">
        <v>450</v>
      </c>
      <c r="E55" s="78" t="str">
        <f>IF(OR(Main[[#This Row],[Category]]=$H$3,Main[[#This Row],[Category]]=$H$4,Main[[#This Row],[Category]]=$H$5),"Essential","Less Essential")</f>
        <v>Essential</v>
      </c>
    </row>
    <row r="56" spans="1:5" ht="28.2" customHeight="1" x14ac:dyDescent="0.25">
      <c r="A56" s="76" t="s">
        <v>22</v>
      </c>
      <c r="B56" s="72" t="s">
        <v>2</v>
      </c>
      <c r="C56" s="72" t="s">
        <v>31</v>
      </c>
      <c r="D56" s="79">
        <v>1200</v>
      </c>
      <c r="E56" s="78" t="str">
        <f>IF(OR(Main[[#This Row],[Category]]=$H$3,Main[[#This Row],[Category]]=$H$4,Main[[#This Row],[Category]]=$H$5),"Essential","Less Essential")</f>
        <v>Essential</v>
      </c>
    </row>
    <row r="57" spans="1:5" ht="28.2" customHeight="1" x14ac:dyDescent="0.25">
      <c r="A57" s="76" t="s">
        <v>22</v>
      </c>
      <c r="B57" s="72" t="s">
        <v>2</v>
      </c>
      <c r="C57" s="72" t="s">
        <v>32</v>
      </c>
      <c r="D57" s="79">
        <v>640</v>
      </c>
      <c r="E57" s="78" t="str">
        <f>IF(OR(Main[[#This Row],[Category]]=$H$3,Main[[#This Row],[Category]]=$H$4,Main[[#This Row],[Category]]=$H$5),"Essential","Less Essential")</f>
        <v>Essential</v>
      </c>
    </row>
    <row r="58" spans="1:5" ht="28.2" customHeight="1" x14ac:dyDescent="0.25">
      <c r="A58" s="76" t="s">
        <v>22</v>
      </c>
      <c r="B58" s="72" t="s">
        <v>2</v>
      </c>
      <c r="C58" s="72" t="s">
        <v>33</v>
      </c>
      <c r="D58" s="79">
        <v>260</v>
      </c>
      <c r="E58" s="78" t="str">
        <f>IF(OR(Main[[#This Row],[Category]]=$H$3,Main[[#This Row],[Category]]=$H$4,Main[[#This Row],[Category]]=$H$5),"Essential","Less Essential")</f>
        <v>Essential</v>
      </c>
    </row>
    <row r="59" spans="1:5" ht="28.2" customHeight="1" x14ac:dyDescent="0.25">
      <c r="A59" s="76" t="s">
        <v>22</v>
      </c>
      <c r="B59" s="72" t="s">
        <v>2</v>
      </c>
      <c r="C59" s="72" t="s">
        <v>30</v>
      </c>
      <c r="D59" s="79">
        <v>270</v>
      </c>
      <c r="E59" s="78" t="str">
        <f>IF(OR(Main[[#This Row],[Category]]=$H$3,Main[[#This Row],[Category]]=$H$4,Main[[#This Row],[Category]]=$H$5),"Essential","Less Essential")</f>
        <v>Essential</v>
      </c>
    </row>
    <row r="60" spans="1:5" ht="28.2" customHeight="1" x14ac:dyDescent="0.25">
      <c r="A60" s="76" t="s">
        <v>22</v>
      </c>
      <c r="B60" s="72" t="s">
        <v>2</v>
      </c>
      <c r="C60" s="72" t="s">
        <v>4</v>
      </c>
      <c r="D60" s="79">
        <v>630</v>
      </c>
      <c r="E60" s="78" t="str">
        <f>IF(OR(Main[[#This Row],[Category]]=$H$3,Main[[#This Row],[Category]]=$H$4,Main[[#This Row],[Category]]=$H$5),"Essential","Less Essential")</f>
        <v>Essential</v>
      </c>
    </row>
    <row r="61" spans="1:5" ht="28.2" customHeight="1" x14ac:dyDescent="0.25">
      <c r="A61" s="76" t="s">
        <v>22</v>
      </c>
      <c r="B61" s="72" t="s">
        <v>2</v>
      </c>
      <c r="C61" s="72" t="s">
        <v>5</v>
      </c>
      <c r="D61" s="79">
        <v>1750</v>
      </c>
      <c r="E61" s="78" t="str">
        <f>IF(OR(Main[[#This Row],[Category]]=$H$3,Main[[#This Row],[Category]]=$H$4,Main[[#This Row],[Category]]=$H$5),"Essential","Less Essential")</f>
        <v>Essential</v>
      </c>
    </row>
    <row r="62" spans="1:5" ht="28.2" customHeight="1" x14ac:dyDescent="0.25">
      <c r="A62" s="76" t="s">
        <v>22</v>
      </c>
      <c r="B62" s="72" t="s">
        <v>2</v>
      </c>
      <c r="C62" s="72" t="s">
        <v>6</v>
      </c>
      <c r="D62" s="79">
        <v>500</v>
      </c>
      <c r="E62" s="78" t="str">
        <f>IF(OR(Main[[#This Row],[Category]]=$H$3,Main[[#This Row],[Category]]=$H$4,Main[[#This Row],[Category]]=$H$5),"Essential","Less Essential")</f>
        <v>Essential</v>
      </c>
    </row>
    <row r="63" spans="1:5" ht="28.2" customHeight="1" x14ac:dyDescent="0.25">
      <c r="A63" s="76" t="s">
        <v>22</v>
      </c>
      <c r="B63" s="72" t="s">
        <v>34</v>
      </c>
      <c r="C63" s="72" t="s">
        <v>9</v>
      </c>
      <c r="D63" s="79">
        <v>850</v>
      </c>
      <c r="E63" s="78" t="str">
        <f>IF(OR(Main[[#This Row],[Category]]=$H$3,Main[[#This Row],[Category]]=$H$4,Main[[#This Row],[Category]]=$H$5),"Essential","Less Essential")</f>
        <v>Essential</v>
      </c>
    </row>
    <row r="64" spans="1:5" ht="28.2" customHeight="1" x14ac:dyDescent="0.25">
      <c r="A64" s="76" t="s">
        <v>22</v>
      </c>
      <c r="B64" s="72" t="s">
        <v>34</v>
      </c>
      <c r="C64" s="72" t="s">
        <v>7</v>
      </c>
      <c r="D64" s="79">
        <v>1000</v>
      </c>
      <c r="E64" s="78" t="str">
        <f>IF(OR(Main[[#This Row],[Category]]=$H$3,Main[[#This Row],[Category]]=$H$4,Main[[#This Row],[Category]]=$H$5),"Essential","Less Essential")</f>
        <v>Essential</v>
      </c>
    </row>
    <row r="65" spans="1:5" ht="28.2" customHeight="1" x14ac:dyDescent="0.25">
      <c r="A65" s="76" t="s">
        <v>22</v>
      </c>
      <c r="B65" s="72" t="s">
        <v>34</v>
      </c>
      <c r="C65" s="72" t="s">
        <v>8</v>
      </c>
      <c r="D65" s="79">
        <v>550</v>
      </c>
      <c r="E65" s="78" t="str">
        <f>IF(OR(Main[[#This Row],[Category]]=$H$3,Main[[#This Row],[Category]]=$H$4,Main[[#This Row],[Category]]=$H$5),"Essential","Less Essential")</f>
        <v>Essential</v>
      </c>
    </row>
    <row r="66" spans="1:5" ht="28.2" customHeight="1" x14ac:dyDescent="0.25">
      <c r="A66" s="76" t="s">
        <v>22</v>
      </c>
      <c r="B66" s="72" t="s">
        <v>34</v>
      </c>
      <c r="C66" s="72" t="s">
        <v>17</v>
      </c>
      <c r="D66" s="79">
        <v>350</v>
      </c>
      <c r="E66" s="78" t="str">
        <f>IF(OR(Main[[#This Row],[Category]]=$H$3,Main[[#This Row],[Category]]=$H$4,Main[[#This Row],[Category]]=$H$5),"Essential","Less Essential")</f>
        <v>Essential</v>
      </c>
    </row>
    <row r="67" spans="1:5" ht="28.2" customHeight="1" x14ac:dyDescent="0.25">
      <c r="A67" s="76" t="s">
        <v>22</v>
      </c>
      <c r="B67" s="72" t="s">
        <v>35</v>
      </c>
      <c r="C67" s="72" t="s">
        <v>37</v>
      </c>
      <c r="D67" s="79">
        <v>540</v>
      </c>
      <c r="E67" s="78" t="str">
        <f>IF(OR(Main[[#This Row],[Category]]=$H$3,Main[[#This Row],[Category]]=$H$4,Main[[#This Row],[Category]]=$H$5),"Essential","Less Essential")</f>
        <v>Less Essential</v>
      </c>
    </row>
    <row r="68" spans="1:5" ht="28.2" customHeight="1" x14ac:dyDescent="0.25">
      <c r="A68" s="76" t="s">
        <v>22</v>
      </c>
      <c r="B68" s="72" t="s">
        <v>2</v>
      </c>
      <c r="C68" s="72" t="s">
        <v>4</v>
      </c>
      <c r="D68" s="79">
        <v>210</v>
      </c>
      <c r="E68" s="78" t="str">
        <f>IF(OR(Main[[#This Row],[Category]]=$H$3,Main[[#This Row],[Category]]=$H$4,Main[[#This Row],[Category]]=$H$5),"Essential","Less Essential")</f>
        <v>Essential</v>
      </c>
    </row>
    <row r="69" spans="1:5" ht="28.2" customHeight="1" x14ac:dyDescent="0.25">
      <c r="A69" s="76" t="s">
        <v>22</v>
      </c>
      <c r="B69" s="72" t="s">
        <v>38</v>
      </c>
      <c r="C69" s="72" t="s">
        <v>3</v>
      </c>
      <c r="D69" s="79">
        <v>250</v>
      </c>
      <c r="E69" s="78" t="str">
        <f>IF(OR(Main[[#This Row],[Category]]=$H$3,Main[[#This Row],[Category]]=$H$4,Main[[#This Row],[Category]]=$H$5),"Essential","Less Essential")</f>
        <v>Less Essential</v>
      </c>
    </row>
    <row r="70" spans="1:5" ht="28.2" customHeight="1" x14ac:dyDescent="0.25">
      <c r="A70" s="76" t="s">
        <v>22</v>
      </c>
      <c r="B70" s="72" t="s">
        <v>35</v>
      </c>
      <c r="C70" s="72" t="s">
        <v>14</v>
      </c>
      <c r="D70" s="79">
        <v>850</v>
      </c>
      <c r="E70" s="78" t="str">
        <f>IF(OR(Main[[#This Row],[Category]]=$H$3,Main[[#This Row],[Category]]=$H$4,Main[[#This Row],[Category]]=$H$5),"Essential","Less Essential")</f>
        <v>Less Essential</v>
      </c>
    </row>
    <row r="71" spans="1:5" ht="28.2" customHeight="1" x14ac:dyDescent="0.25">
      <c r="A71" s="76" t="s">
        <v>22</v>
      </c>
      <c r="B71" s="72" t="s">
        <v>38</v>
      </c>
      <c r="C71" s="72" t="s">
        <v>23</v>
      </c>
      <c r="D71" s="79">
        <v>1000</v>
      </c>
      <c r="E71" s="78" t="str">
        <f>IF(OR(Main[[#This Row],[Category]]=$H$3,Main[[#This Row],[Category]]=$H$4,Main[[#This Row],[Category]]=$H$5),"Essential","Less Essential")</f>
        <v>Less Essential</v>
      </c>
    </row>
    <row r="72" spans="1:5" ht="28.2" customHeight="1" x14ac:dyDescent="0.25">
      <c r="A72" s="76" t="s">
        <v>22</v>
      </c>
      <c r="B72" s="72" t="s">
        <v>18</v>
      </c>
      <c r="C72" s="72" t="s">
        <v>24</v>
      </c>
      <c r="D72" s="79">
        <v>1500</v>
      </c>
      <c r="E72" s="78" t="str">
        <f>IF(OR(Main[[#This Row],[Category]]=$H$3,Main[[#This Row],[Category]]=$H$4,Main[[#This Row],[Category]]=$H$5),"Essential","Less Essential")</f>
        <v>Less Essential</v>
      </c>
    </row>
    <row r="73" spans="1:5" ht="28.2" customHeight="1" x14ac:dyDescent="0.25">
      <c r="A73" s="76" t="s">
        <v>22</v>
      </c>
      <c r="B73" s="72" t="s">
        <v>18</v>
      </c>
      <c r="C73" s="72" t="s">
        <v>18</v>
      </c>
      <c r="D73" s="79">
        <v>2000</v>
      </c>
      <c r="E73" s="78" t="str">
        <f>IF(OR(Main[[#This Row],[Category]]=$H$3,Main[[#This Row],[Category]]=$H$4,Main[[#This Row],[Category]]=$H$5),"Essential","Less Essential")</f>
        <v>Less Essential</v>
      </c>
    </row>
    <row r="74" spans="1:5" ht="28.2" customHeight="1" x14ac:dyDescent="0.25">
      <c r="A74" s="76" t="s">
        <v>25</v>
      </c>
      <c r="B74" s="72" t="s">
        <v>29</v>
      </c>
      <c r="C74" s="72" t="s">
        <v>16</v>
      </c>
      <c r="D74" s="79">
        <v>450</v>
      </c>
      <c r="E74" s="78" t="str">
        <f>IF(OR(Main[[#This Row],[Category]]=$H$3,Main[[#This Row],[Category]]=$H$4,Main[[#This Row],[Category]]=$H$5),"Essential","Less Essential")</f>
        <v>Essential</v>
      </c>
    </row>
    <row r="75" spans="1:5" ht="28.2" customHeight="1" x14ac:dyDescent="0.25">
      <c r="A75" s="76" t="s">
        <v>25</v>
      </c>
      <c r="B75" s="72" t="s">
        <v>2</v>
      </c>
      <c r="C75" s="72" t="s">
        <v>31</v>
      </c>
      <c r="D75" s="79">
        <v>1250</v>
      </c>
      <c r="E75" s="78" t="str">
        <f>IF(OR(Main[[#This Row],[Category]]=$H$3,Main[[#This Row],[Category]]=$H$4,Main[[#This Row],[Category]]=$H$5),"Essential","Less Essential")</f>
        <v>Essential</v>
      </c>
    </row>
    <row r="76" spans="1:5" ht="28.2" customHeight="1" x14ac:dyDescent="0.25">
      <c r="A76" s="76" t="s">
        <v>25</v>
      </c>
      <c r="B76" s="72" t="s">
        <v>2</v>
      </c>
      <c r="C76" s="72" t="s">
        <v>32</v>
      </c>
      <c r="D76" s="79">
        <v>450</v>
      </c>
      <c r="E76" s="78" t="str">
        <f>IF(OR(Main[[#This Row],[Category]]=$H$3,Main[[#This Row],[Category]]=$H$4,Main[[#This Row],[Category]]=$H$5),"Essential","Less Essential")</f>
        <v>Essential</v>
      </c>
    </row>
    <row r="77" spans="1:5" ht="28.2" customHeight="1" x14ac:dyDescent="0.25">
      <c r="A77" s="76" t="s">
        <v>25</v>
      </c>
      <c r="B77" s="72" t="s">
        <v>2</v>
      </c>
      <c r="C77" s="72" t="s">
        <v>33</v>
      </c>
      <c r="D77" s="79">
        <v>120</v>
      </c>
      <c r="E77" s="78" t="str">
        <f>IF(OR(Main[[#This Row],[Category]]=$H$3,Main[[#This Row],[Category]]=$H$4,Main[[#This Row],[Category]]=$H$5),"Essential","Less Essential")</f>
        <v>Essential</v>
      </c>
    </row>
    <row r="78" spans="1:5" ht="28.2" customHeight="1" x14ac:dyDescent="0.25">
      <c r="A78" s="76" t="s">
        <v>25</v>
      </c>
      <c r="B78" s="72" t="s">
        <v>2</v>
      </c>
      <c r="C78" s="72" t="s">
        <v>30</v>
      </c>
      <c r="D78" s="79">
        <v>190</v>
      </c>
      <c r="E78" s="78" t="str">
        <f>IF(OR(Main[[#This Row],[Category]]=$H$3,Main[[#This Row],[Category]]=$H$4,Main[[#This Row],[Category]]=$H$5),"Essential","Less Essential")</f>
        <v>Essential</v>
      </c>
    </row>
    <row r="79" spans="1:5" ht="28.2" customHeight="1" x14ac:dyDescent="0.25">
      <c r="A79" s="76" t="s">
        <v>25</v>
      </c>
      <c r="B79" s="72" t="s">
        <v>2</v>
      </c>
      <c r="C79" s="72" t="s">
        <v>4</v>
      </c>
      <c r="D79" s="79">
        <v>690</v>
      </c>
      <c r="E79" s="78" t="str">
        <f>IF(OR(Main[[#This Row],[Category]]=$H$3,Main[[#This Row],[Category]]=$H$4,Main[[#This Row],[Category]]=$H$5),"Essential","Less Essential")</f>
        <v>Essential</v>
      </c>
    </row>
    <row r="80" spans="1:5" ht="28.2" customHeight="1" x14ac:dyDescent="0.25">
      <c r="A80" s="76" t="s">
        <v>25</v>
      </c>
      <c r="B80" s="72" t="s">
        <v>2</v>
      </c>
      <c r="C80" s="72" t="s">
        <v>5</v>
      </c>
      <c r="D80" s="79">
        <v>1650</v>
      </c>
      <c r="E80" s="78" t="str">
        <f>IF(OR(Main[[#This Row],[Category]]=$H$3,Main[[#This Row],[Category]]=$H$4,Main[[#This Row],[Category]]=$H$5),"Essential","Less Essential")</f>
        <v>Essential</v>
      </c>
    </row>
    <row r="81" spans="1:5" ht="28.2" customHeight="1" x14ac:dyDescent="0.25">
      <c r="A81" s="76" t="s">
        <v>25</v>
      </c>
      <c r="B81" s="72" t="s">
        <v>2</v>
      </c>
      <c r="C81" s="72" t="s">
        <v>6</v>
      </c>
      <c r="D81" s="79">
        <v>500</v>
      </c>
      <c r="E81" s="78" t="str">
        <f>IF(OR(Main[[#This Row],[Category]]=$H$3,Main[[#This Row],[Category]]=$H$4,Main[[#This Row],[Category]]=$H$5),"Essential","Less Essential")</f>
        <v>Essential</v>
      </c>
    </row>
    <row r="82" spans="1:5" ht="28.2" customHeight="1" x14ac:dyDescent="0.25">
      <c r="A82" s="76" t="s">
        <v>25</v>
      </c>
      <c r="B82" s="72" t="s">
        <v>34</v>
      </c>
      <c r="C82" s="72" t="s">
        <v>9</v>
      </c>
      <c r="D82" s="79">
        <v>850</v>
      </c>
      <c r="E82" s="78" t="str">
        <f>IF(OR(Main[[#This Row],[Category]]=$H$3,Main[[#This Row],[Category]]=$H$4,Main[[#This Row],[Category]]=$H$5),"Essential","Less Essential")</f>
        <v>Essential</v>
      </c>
    </row>
    <row r="83" spans="1:5" ht="28.2" customHeight="1" x14ac:dyDescent="0.25">
      <c r="A83" s="76" t="s">
        <v>25</v>
      </c>
      <c r="B83" s="72" t="s">
        <v>34</v>
      </c>
      <c r="C83" s="72" t="s">
        <v>7</v>
      </c>
      <c r="D83" s="79">
        <v>1000</v>
      </c>
      <c r="E83" s="78" t="str">
        <f>IF(OR(Main[[#This Row],[Category]]=$H$3,Main[[#This Row],[Category]]=$H$4,Main[[#This Row],[Category]]=$H$5),"Essential","Less Essential")</f>
        <v>Essential</v>
      </c>
    </row>
    <row r="84" spans="1:5" ht="28.2" customHeight="1" x14ac:dyDescent="0.25">
      <c r="A84" s="76" t="s">
        <v>25</v>
      </c>
      <c r="B84" s="72" t="s">
        <v>34</v>
      </c>
      <c r="C84" s="72" t="s">
        <v>8</v>
      </c>
      <c r="D84" s="79">
        <v>470</v>
      </c>
      <c r="E84" s="78" t="str">
        <f>IF(OR(Main[[#This Row],[Category]]=$H$3,Main[[#This Row],[Category]]=$H$4,Main[[#This Row],[Category]]=$H$5),"Essential","Less Essential")</f>
        <v>Essential</v>
      </c>
    </row>
    <row r="85" spans="1:5" ht="28.2" customHeight="1" x14ac:dyDescent="0.25">
      <c r="A85" s="76" t="s">
        <v>25</v>
      </c>
      <c r="B85" s="72" t="s">
        <v>34</v>
      </c>
      <c r="C85" s="72" t="s">
        <v>17</v>
      </c>
      <c r="D85" s="79">
        <v>350</v>
      </c>
      <c r="E85" s="78" t="str">
        <f>IF(OR(Main[[#This Row],[Category]]=$H$3,Main[[#This Row],[Category]]=$H$4,Main[[#This Row],[Category]]=$H$5),"Essential","Less Essential")</f>
        <v>Essential</v>
      </c>
    </row>
    <row r="86" spans="1:5" ht="28.2" customHeight="1" x14ac:dyDescent="0.25">
      <c r="A86" s="76" t="s">
        <v>25</v>
      </c>
      <c r="B86" s="72" t="s">
        <v>2</v>
      </c>
      <c r="C86" s="72" t="s">
        <v>4</v>
      </c>
      <c r="D86" s="79">
        <v>1100</v>
      </c>
      <c r="E86" s="78" t="str">
        <f>IF(OR(Main[[#This Row],[Category]]=$H$3,Main[[#This Row],[Category]]=$H$4,Main[[#This Row],[Category]]=$H$5),"Essential","Less Essential")</f>
        <v>Essential</v>
      </c>
    </row>
    <row r="87" spans="1:5" ht="28.2" customHeight="1" x14ac:dyDescent="0.25">
      <c r="A87" s="76" t="s">
        <v>25</v>
      </c>
      <c r="B87" s="72" t="s">
        <v>38</v>
      </c>
      <c r="C87" s="72" t="s">
        <v>3</v>
      </c>
      <c r="D87" s="79">
        <v>500</v>
      </c>
      <c r="E87" s="78" t="str">
        <f>IF(OR(Main[[#This Row],[Category]]=$H$3,Main[[#This Row],[Category]]=$H$4,Main[[#This Row],[Category]]=$H$5),"Essential","Less Essential")</f>
        <v>Less Essential</v>
      </c>
    </row>
    <row r="88" spans="1:5" ht="28.2" customHeight="1" x14ac:dyDescent="0.25">
      <c r="A88" s="76" t="s">
        <v>25</v>
      </c>
      <c r="B88" s="72" t="s">
        <v>11</v>
      </c>
      <c r="C88" s="72" t="s">
        <v>41</v>
      </c>
      <c r="D88" s="79">
        <v>1500</v>
      </c>
      <c r="E88" s="78" t="str">
        <f>IF(OR(Main[[#This Row],[Category]]=$H$3,Main[[#This Row],[Category]]=$H$4,Main[[#This Row],[Category]]=$H$5),"Essential","Less Essential")</f>
        <v>Less Essential</v>
      </c>
    </row>
    <row r="89" spans="1:5" ht="28.2" customHeight="1" x14ac:dyDescent="0.25">
      <c r="A89" s="76" t="s">
        <v>25</v>
      </c>
      <c r="B89" s="72" t="s">
        <v>38</v>
      </c>
      <c r="C89" s="72" t="s">
        <v>23</v>
      </c>
      <c r="D89" s="79">
        <v>1000</v>
      </c>
      <c r="E89" s="78" t="str">
        <f>IF(OR(Main[[#This Row],[Category]]=$H$3,Main[[#This Row],[Category]]=$H$4,Main[[#This Row],[Category]]=$H$5),"Essential","Less Essential")</f>
        <v>Less Essential</v>
      </c>
    </row>
    <row r="90" spans="1:5" ht="28.2" customHeight="1" x14ac:dyDescent="0.25">
      <c r="A90" s="76" t="s">
        <v>25</v>
      </c>
      <c r="B90" s="72" t="s">
        <v>18</v>
      </c>
      <c r="C90" s="72" t="s">
        <v>18</v>
      </c>
      <c r="D90" s="79">
        <v>1300</v>
      </c>
      <c r="E90" s="78" t="str">
        <f>IF(OR(Main[[#This Row],[Category]]=$H$3,Main[[#This Row],[Category]]=$H$4,Main[[#This Row],[Category]]=$H$5),"Essential","Less Essential")</f>
        <v>Less Essential</v>
      </c>
    </row>
    <row r="91" spans="1:5" ht="28.2" customHeight="1" x14ac:dyDescent="0.25">
      <c r="A91" s="76" t="s">
        <v>26</v>
      </c>
      <c r="B91" s="72" t="s">
        <v>29</v>
      </c>
      <c r="C91" s="72" t="s">
        <v>16</v>
      </c>
      <c r="D91" s="79">
        <v>450</v>
      </c>
      <c r="E91" s="78" t="str">
        <f>IF(OR(Main[[#This Row],[Category]]=$H$3,Main[[#This Row],[Category]]=$H$4,Main[[#This Row],[Category]]=$H$5),"Essential","Less Essential")</f>
        <v>Essential</v>
      </c>
    </row>
    <row r="92" spans="1:5" ht="28.2" customHeight="1" x14ac:dyDescent="0.25">
      <c r="A92" s="76" t="s">
        <v>26</v>
      </c>
      <c r="B92" s="72" t="s">
        <v>2</v>
      </c>
      <c r="C92" s="72" t="s">
        <v>30</v>
      </c>
      <c r="D92" s="79">
        <v>250</v>
      </c>
      <c r="E92" s="78" t="str">
        <f>IF(OR(Main[[#This Row],[Category]]=$H$3,Main[[#This Row],[Category]]=$H$4,Main[[#This Row],[Category]]=$H$5),"Essential","Less Essential")</f>
        <v>Essential</v>
      </c>
    </row>
    <row r="93" spans="1:5" ht="28.2" customHeight="1" x14ac:dyDescent="0.25">
      <c r="A93" s="76" t="s">
        <v>26</v>
      </c>
      <c r="B93" s="72" t="s">
        <v>2</v>
      </c>
      <c r="C93" s="72" t="s">
        <v>31</v>
      </c>
      <c r="D93" s="79">
        <v>1050</v>
      </c>
      <c r="E93" s="78" t="str">
        <f>IF(OR(Main[[#This Row],[Category]]=$H$3,Main[[#This Row],[Category]]=$H$4,Main[[#This Row],[Category]]=$H$5),"Essential","Less Essential")</f>
        <v>Essential</v>
      </c>
    </row>
    <row r="94" spans="1:5" ht="28.2" customHeight="1" x14ac:dyDescent="0.25">
      <c r="A94" s="76" t="s">
        <v>26</v>
      </c>
      <c r="B94" s="72" t="s">
        <v>2</v>
      </c>
      <c r="C94" s="72" t="s">
        <v>32</v>
      </c>
      <c r="D94" s="79">
        <v>550</v>
      </c>
      <c r="E94" s="78" t="str">
        <f>IF(OR(Main[[#This Row],[Category]]=$H$3,Main[[#This Row],[Category]]=$H$4,Main[[#This Row],[Category]]=$H$5),"Essential","Less Essential")</f>
        <v>Essential</v>
      </c>
    </row>
    <row r="95" spans="1:5" ht="28.2" customHeight="1" x14ac:dyDescent="0.25">
      <c r="A95" s="76" t="s">
        <v>26</v>
      </c>
      <c r="B95" s="72" t="s">
        <v>2</v>
      </c>
      <c r="C95" s="72" t="s">
        <v>33</v>
      </c>
      <c r="D95" s="79">
        <v>500</v>
      </c>
      <c r="E95" s="78" t="str">
        <f>IF(OR(Main[[#This Row],[Category]]=$H$3,Main[[#This Row],[Category]]=$H$4,Main[[#This Row],[Category]]=$H$5),"Essential","Less Essential")</f>
        <v>Essential</v>
      </c>
    </row>
    <row r="96" spans="1:5" ht="28.2" customHeight="1" x14ac:dyDescent="0.25">
      <c r="A96" s="76" t="s">
        <v>26</v>
      </c>
      <c r="B96" s="72" t="s">
        <v>2</v>
      </c>
      <c r="C96" s="72" t="s">
        <v>5</v>
      </c>
      <c r="D96" s="79">
        <v>1690</v>
      </c>
      <c r="E96" s="78" t="str">
        <f>IF(OR(Main[[#This Row],[Category]]=$H$3,Main[[#This Row],[Category]]=$H$4,Main[[#This Row],[Category]]=$H$5),"Essential","Less Essential")</f>
        <v>Essential</v>
      </c>
    </row>
    <row r="97" spans="1:5" ht="28.2" customHeight="1" x14ac:dyDescent="0.25">
      <c r="A97" s="76" t="s">
        <v>26</v>
      </c>
      <c r="B97" s="72" t="s">
        <v>2</v>
      </c>
      <c r="C97" s="72" t="s">
        <v>6</v>
      </c>
      <c r="D97" s="79">
        <v>650</v>
      </c>
      <c r="E97" s="78" t="str">
        <f>IF(OR(Main[[#This Row],[Category]]=$H$3,Main[[#This Row],[Category]]=$H$4,Main[[#This Row],[Category]]=$H$5),"Essential","Less Essential")</f>
        <v>Essential</v>
      </c>
    </row>
    <row r="98" spans="1:5" ht="28.2" customHeight="1" x14ac:dyDescent="0.25">
      <c r="A98" s="76" t="s">
        <v>26</v>
      </c>
      <c r="B98" s="72" t="s">
        <v>34</v>
      </c>
      <c r="C98" s="72" t="s">
        <v>9</v>
      </c>
      <c r="D98" s="79">
        <v>850</v>
      </c>
      <c r="E98" s="78" t="str">
        <f>IF(OR(Main[[#This Row],[Category]]=$H$3,Main[[#This Row],[Category]]=$H$4,Main[[#This Row],[Category]]=$H$5),"Essential","Less Essential")</f>
        <v>Essential</v>
      </c>
    </row>
    <row r="99" spans="1:5" ht="28.2" customHeight="1" x14ac:dyDescent="0.25">
      <c r="A99" s="76" t="s">
        <v>26</v>
      </c>
      <c r="B99" s="72" t="s">
        <v>34</v>
      </c>
      <c r="C99" s="72" t="s">
        <v>7</v>
      </c>
      <c r="D99" s="79">
        <v>1000</v>
      </c>
      <c r="E99" s="78" t="str">
        <f>IF(OR(Main[[#This Row],[Category]]=$H$3,Main[[#This Row],[Category]]=$H$4,Main[[#This Row],[Category]]=$H$5),"Essential","Less Essential")</f>
        <v>Essential</v>
      </c>
    </row>
    <row r="100" spans="1:5" ht="28.2" customHeight="1" x14ac:dyDescent="0.25">
      <c r="A100" s="76" t="s">
        <v>26</v>
      </c>
      <c r="B100" s="72" t="s">
        <v>34</v>
      </c>
      <c r="C100" s="72" t="s">
        <v>8</v>
      </c>
      <c r="D100" s="79">
        <v>370</v>
      </c>
      <c r="E100" s="78" t="str">
        <f>IF(OR(Main[[#This Row],[Category]]=$H$3,Main[[#This Row],[Category]]=$H$4,Main[[#This Row],[Category]]=$H$5),"Essential","Less Essential")</f>
        <v>Essential</v>
      </c>
    </row>
    <row r="101" spans="1:5" ht="28.2" customHeight="1" x14ac:dyDescent="0.25">
      <c r="A101" s="76" t="s">
        <v>26</v>
      </c>
      <c r="B101" s="72" t="s">
        <v>34</v>
      </c>
      <c r="C101" s="72" t="s">
        <v>17</v>
      </c>
      <c r="D101" s="79">
        <v>350</v>
      </c>
      <c r="E101" s="78" t="str">
        <f>IF(OR(Main[[#This Row],[Category]]=$H$3,Main[[#This Row],[Category]]=$H$4,Main[[#This Row],[Category]]=$H$5),"Essential","Less Essential")</f>
        <v>Essential</v>
      </c>
    </row>
    <row r="102" spans="1:5" ht="28.2" customHeight="1" x14ac:dyDescent="0.25">
      <c r="A102" s="76" t="s">
        <v>26</v>
      </c>
      <c r="B102" s="72" t="s">
        <v>35</v>
      </c>
      <c r="C102" s="72" t="s">
        <v>36</v>
      </c>
      <c r="D102" s="79">
        <v>250</v>
      </c>
      <c r="E102" s="78" t="str">
        <f>IF(OR(Main[[#This Row],[Category]]=$H$3,Main[[#This Row],[Category]]=$H$4,Main[[#This Row],[Category]]=$H$5),"Essential","Less Essential")</f>
        <v>Less Essential</v>
      </c>
    </row>
    <row r="103" spans="1:5" ht="28.2" customHeight="1" x14ac:dyDescent="0.25">
      <c r="A103" s="76" t="s">
        <v>26</v>
      </c>
      <c r="B103" s="72" t="s">
        <v>35</v>
      </c>
      <c r="C103" s="72" t="s">
        <v>37</v>
      </c>
      <c r="D103" s="79">
        <v>600</v>
      </c>
      <c r="E103" s="78" t="str">
        <f>IF(OR(Main[[#This Row],[Category]]=$H$3,Main[[#This Row],[Category]]=$H$4,Main[[#This Row],[Category]]=$H$5),"Essential","Less Essential")</f>
        <v>Less Essential</v>
      </c>
    </row>
    <row r="104" spans="1:5" ht="28.2" customHeight="1" x14ac:dyDescent="0.25">
      <c r="A104" s="76" t="s">
        <v>26</v>
      </c>
      <c r="B104" s="72" t="s">
        <v>38</v>
      </c>
      <c r="C104" s="72" t="s">
        <v>3</v>
      </c>
      <c r="D104" s="79">
        <v>1000</v>
      </c>
      <c r="E104" s="78" t="str">
        <f>IF(OR(Main[[#This Row],[Category]]=$H$3,Main[[#This Row],[Category]]=$H$4,Main[[#This Row],[Category]]=$H$5),"Essential","Less Essential")</f>
        <v>Less Essential</v>
      </c>
    </row>
    <row r="105" spans="1:5" ht="28.2" customHeight="1" x14ac:dyDescent="0.25">
      <c r="A105" s="76" t="s">
        <v>26</v>
      </c>
      <c r="B105" s="72" t="s">
        <v>11</v>
      </c>
      <c r="C105" s="72" t="s">
        <v>39</v>
      </c>
      <c r="D105" s="79">
        <v>2500</v>
      </c>
      <c r="E105" s="78" t="str">
        <f>IF(OR(Main[[#This Row],[Category]]=$H$3,Main[[#This Row],[Category]]=$H$4,Main[[#This Row],[Category]]=$H$5),"Essential","Less Essential")</f>
        <v>Less Essential</v>
      </c>
    </row>
    <row r="106" spans="1:5" ht="28.2" customHeight="1" x14ac:dyDescent="0.25">
      <c r="A106" s="76" t="s">
        <v>26</v>
      </c>
      <c r="B106" s="72" t="s">
        <v>11</v>
      </c>
      <c r="C106" s="72" t="s">
        <v>40</v>
      </c>
      <c r="D106" s="79">
        <v>1000</v>
      </c>
      <c r="E106" s="78" t="str">
        <f>IF(OR(Main[[#This Row],[Category]]=$H$3,Main[[#This Row],[Category]]=$H$4,Main[[#This Row],[Category]]=$H$5),"Essential","Less Essential")</f>
        <v>Less Essential</v>
      </c>
    </row>
    <row r="107" spans="1:5" ht="28.2" customHeight="1" x14ac:dyDescent="0.25">
      <c r="A107" s="80" t="s">
        <v>26</v>
      </c>
      <c r="B107" s="81" t="s">
        <v>18</v>
      </c>
      <c r="C107" s="81" t="s">
        <v>10</v>
      </c>
      <c r="D107" s="82">
        <v>500</v>
      </c>
      <c r="E107" s="83" t="str">
        <f>IF(OR(Main[[#This Row],[Category]]=$H$3,Main[[#This Row],[Category]]=$H$4,Main[[#This Row],[Category]]=$H$5),"Essential","Less Essential")</f>
        <v>Less Essential</v>
      </c>
    </row>
  </sheetData>
  <mergeCells count="3">
    <mergeCell ref="A1:F2"/>
    <mergeCell ref="A3:F4"/>
    <mergeCell ref="G7:H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Data</vt:lpstr>
      <vt:lpstr>Member 1</vt:lpstr>
      <vt:lpstr>Member 2</vt:lpstr>
      <vt:lpstr>Member 3</vt:lpstr>
      <vt:lpstr>Member 4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Akshat Agrawal</cp:lastModifiedBy>
  <dcterms:created xsi:type="dcterms:W3CDTF">2022-01-18T07:14:16Z</dcterms:created>
  <dcterms:modified xsi:type="dcterms:W3CDTF">2024-07-21T17:29:01Z</dcterms:modified>
</cp:coreProperties>
</file>