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kshatha kl\Downloads\"/>
    </mc:Choice>
  </mc:AlternateContent>
  <xr:revisionPtr revIDLastSave="0" documentId="13_ncr:1_{616D4F3C-1122-4BA5-8986-98B55D8D491E}" xr6:coauthVersionLast="47" xr6:coauthVersionMax="47" xr10:uidLastSave="{00000000-0000-0000-0000-000000000000}"/>
  <bookViews>
    <workbookView xWindow="-120" yWindow="-120" windowWidth="20730" windowHeight="11040" xr2:uid="{F8420BDF-C08E-4FBB-891B-F574F63AC6D0}"/>
  </bookViews>
  <sheets>
    <sheet name="Sheet desiegn" sheetId="2" r:id="rId1"/>
    <sheet name="Dash_Board" sheetId="3" r:id="rId2"/>
    <sheet name="BlinkIT Raw  Data" sheetId="1" r:id="rId3"/>
  </sheets>
  <definedNames>
    <definedName name="_xlchart.v2.0" hidden="1">'Sheet desiegn'!$C$80:$C$82</definedName>
    <definedName name="_xlchart.v2.1" hidden="1">'Sheet desiegn'!$D$79</definedName>
    <definedName name="_xlchart.v2.2" hidden="1">'Sheet desiegn'!$D$80:$D$82</definedName>
    <definedName name="_xlchart.v2.3" hidden="1">'Sheet desiegn'!$C$80:$C$82</definedName>
    <definedName name="_xlchart.v2.4" hidden="1">'Sheet desiegn'!$D$79</definedName>
    <definedName name="_xlchart.v2.5" hidden="1">'Sheet desiegn'!$D$80:$D$82</definedName>
    <definedName name="Slicer_Item_Type">#N/A</definedName>
    <definedName name="Slicer_Outlet_Location_Type">#N/A</definedName>
    <definedName name="Slicer_Outlet_Size">#N/A</definedName>
  </definedNames>
  <calcPr calcId="191029"/>
  <pivotCaches>
    <pivotCache cacheId="6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1" i="2" l="1"/>
  <c r="D82" i="2"/>
  <c r="D80" i="2"/>
  <c r="C82" i="2"/>
  <c r="C81" i="2"/>
  <c r="C80" i="2"/>
  <c r="D6" i="2"/>
  <c r="C6" i="2"/>
  <c r="B6" i="2"/>
  <c r="A6" i="2"/>
</calcChain>
</file>

<file path=xl/sharedStrings.xml><?xml version="1.0" encoding="utf-8"?>
<sst xmlns="http://schemas.openxmlformats.org/spreadsheetml/2006/main" count="59755" uniqueCount="1634">
  <si>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</si>
  <si>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</si>
  <si>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</si>
  <si>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</si>
  <si>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</si>
  <si>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</si>
  <si>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</si>
  <si>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</si>
  <si>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</si>
  <si>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</si>
  <si>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</si>
  <si>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</si>
  <si>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</si>
  <si>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</si>
  <si>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</si>
  <si>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</si>
  <si>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</si>
  <si>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</si>
  <si>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</si>
  <si>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</si>
  <si>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</si>
  <si>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</si>
  <si>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</si>
  <si>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</si>
  <si>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</si>
  <si>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</si>
  <si>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</si>
  <si>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</si>
  <si>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</si>
  <si>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</si>
  <si>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</si>
  <si>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</si>
  <si>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</si>
  <si>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</si>
  <si>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</si>
  <si>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</si>
  <si>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</si>
  <si>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</si>
  <si>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</si>
  <si>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</si>
  <si>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</si>
  <si>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</si>
  <si>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</si>
  <si>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</si>
  <si>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</si>
  <si>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</si>
  <si>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</si>
  <si>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</si>
  <si>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</si>
  <si>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</si>
  <si>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</si>
  <si>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</si>
  <si>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</si>
  <si>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</si>
  <si>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</si>
  <si>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</si>
  <si>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</si>
  <si>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</si>
  <si>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</si>
  <si>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</si>
  <si>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</si>
  <si>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</si>
  <si>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</si>
  <si>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</si>
  <si>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</si>
  <si>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</si>
  <si>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</si>
  <si>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</si>
  <si>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</si>
  <si>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</si>
  <si>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</si>
  <si>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</si>
  <si>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</si>
  <si>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</si>
  <si>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</si>
  <si>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</si>
  <si>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</si>
  <si>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</si>
  <si>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</si>
  <si>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</si>
  <si>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</si>
  <si>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</si>
  <si>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</si>
  <si>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</si>
  <si>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</si>
  <si>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</si>
  <si>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</si>
  <si>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</si>
  <si>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</si>
  <si>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</si>
  <si>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</si>
  <si>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</si>
  <si>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</si>
  <si>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</si>
  <si>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</si>
  <si>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</si>
  <si>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</si>
  <si>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</si>
  <si>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</si>
  <si>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</si>
  <si>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</si>
  <si>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</si>
  <si>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</si>
  <si>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</si>
  <si>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</si>
  <si>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</si>
  <si>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</si>
  <si>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</si>
  <si>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</si>
  <si>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</si>
  <si>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</si>
  <si>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</si>
  <si>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</si>
  <si>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</si>
  <si>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</si>
  <si>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</si>
  <si>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</si>
  <si>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</si>
  <si>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</si>
  <si>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</si>
  <si>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</si>
  <si>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</si>
  <si>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</si>
  <si>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</si>
  <si>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</si>
  <si>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</si>
  <si>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</si>
  <si>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</si>
  <si>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</si>
  <si>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</si>
  <si>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</si>
  <si>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</si>
  <si>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</si>
  <si>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</si>
  <si>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</si>
  <si>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</si>
  <si>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</si>
  <si>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</si>
  <si>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</si>
  <si>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</si>
  <si>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</si>
  <si>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</si>
  <si>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</si>
  <si>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</si>
  <si>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</si>
  <si>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</si>
  <si>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</si>
  <si>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</si>
  <si>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</si>
  <si>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</si>
  <si>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</si>
  <si>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</si>
  <si>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</si>
  <si>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</si>
  <si>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</si>
  <si>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</si>
  <si>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</si>
  <si>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</si>
  <si>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</si>
  <si>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</si>
  <si>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</si>
  <si>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</si>
  <si>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</si>
  <si>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</si>
  <si>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</si>
  <si>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</si>
  <si>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</si>
  <si>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</si>
  <si>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</si>
  <si>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</si>
  <si>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</si>
  <si>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</si>
  <si>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</si>
  <si>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</si>
  <si>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</si>
  <si>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</si>
  <si>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</si>
  <si>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</si>
  <si>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</si>
  <si>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</si>
  <si>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</si>
  <si>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</si>
  <si>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</si>
  <si>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</si>
  <si>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</si>
  <si>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</si>
  <si>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</si>
  <si>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</si>
  <si>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</si>
  <si>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</si>
  <si>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</si>
  <si>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</si>
  <si>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</si>
  <si>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</si>
  <si>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</si>
  <si>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</si>
  <si>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</si>
  <si>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</si>
  <si>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</si>
  <si>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</si>
  <si>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</si>
  <si>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</si>
  <si>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</si>
  <si>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</si>
  <si>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</si>
  <si>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</si>
  <si>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</si>
  <si>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</si>
  <si>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</si>
  <si>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</si>
  <si>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</si>
  <si>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</si>
  <si>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</si>
  <si>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</si>
  <si>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</si>
  <si>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</si>
  <si>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</si>
  <si>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</si>
  <si>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</si>
  <si>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</si>
  <si>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</si>
  <si>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</si>
  <si>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</si>
  <si>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</si>
  <si>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</si>
  <si>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</si>
  <si>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</si>
  <si>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</si>
  <si>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</si>
  <si>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</si>
  <si>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</si>
  <si>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</si>
  <si>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</si>
  <si>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</si>
  <si>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</si>
  <si>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</si>
  <si>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</si>
  <si>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</si>
  <si>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</si>
  <si>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</si>
  <si>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</si>
  <si>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</si>
  <si>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</si>
  <si>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</si>
  <si>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</si>
  <si>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</si>
  <si>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</si>
  <si>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</si>
  <si>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</si>
  <si>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</si>
  <si>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</si>
  <si>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</si>
  <si>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</si>
  <si>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</si>
  <si>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</si>
  <si>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</si>
  <si>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</si>
  <si>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</si>
  <si>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</si>
  <si>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</si>
  <si>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</si>
  <si>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</si>
  <si>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</si>
  <si>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</si>
  <si>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</si>
  <si>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</si>
  <si>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</si>
  <si>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</si>
  <si>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</si>
  <si>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</si>
  <si>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</si>
  <si>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</si>
  <si>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</si>
  <si>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</si>
  <si>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</si>
  <si>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</si>
  <si>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</si>
  <si>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</si>
  <si>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</si>
  <si>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</si>
  <si>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</si>
  <si>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</si>
  <si>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</si>
  <si>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</si>
  <si>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</si>
  <si>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</si>
  <si>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</si>
  <si>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</si>
  <si>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</si>
  <si>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</si>
  <si>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</si>
  <si>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</si>
  <si>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</si>
  <si>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</si>
  <si>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</si>
  <si>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</si>
  <si>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</si>
  <si>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</si>
  <si>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</si>
  <si>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</si>
  <si>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</si>
  <si>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</si>
  <si>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</si>
  <si>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</si>
  <si>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</si>
  <si>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</si>
  <si>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</si>
  <si>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</si>
  <si>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</si>
  <si>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</si>
  <si>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</si>
  <si>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</si>
  <si>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</si>
  <si>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</si>
  <si>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</si>
  <si>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</si>
  <si>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</si>
  <si>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</si>
  <si>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</si>
  <si>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</si>
  <si>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</si>
  <si>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</si>
  <si>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</si>
  <si>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</si>
  <si>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</si>
  <si>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</si>
  <si>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</si>
  <si>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</si>
  <si>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</si>
  <si>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</si>
  <si>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</si>
  <si>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</si>
  <si>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</si>
  <si>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</si>
  <si>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</si>
  <si>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</si>
  <si>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</si>
  <si>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</si>
  <si>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</si>
  <si>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</si>
  <si>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</si>
  <si>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</si>
  <si>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</si>
  <si>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</si>
  <si>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</si>
  <si>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</si>
  <si>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</si>
  <si>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</si>
  <si>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</si>
  <si>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</si>
  <si>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</si>
  <si>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</si>
  <si>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</si>
  <si>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</si>
  <si>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</si>
  <si>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</si>
  <si>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</si>
  <si>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</si>
  <si>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</si>
  <si>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</si>
  <si>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</si>
  <si>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</si>
  <si>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</si>
  <si>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</si>
  <si>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</si>
  <si>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</si>
  <si>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</si>
  <si>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</si>
  <si>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</si>
  <si>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</si>
  <si>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</si>
  <si>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</si>
  <si>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</si>
  <si>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</si>
  <si>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</si>
  <si>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</si>
  <si>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</si>
  <si>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</si>
  <si>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</si>
  <si>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</si>
  <si>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</si>
  <si>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</si>
  <si>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</si>
  <si>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</si>
  <si>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</si>
  <si>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</si>
  <si>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</si>
  <si>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</si>
  <si>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</si>
  <si>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</si>
  <si>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</si>
  <si>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</si>
  <si>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</si>
  <si>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</si>
  <si>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</si>
  <si>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</si>
  <si>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</si>
  <si>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</si>
  <si>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</si>
  <si>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</si>
  <si>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</si>
  <si>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</si>
  <si>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</si>
  <si>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</si>
  <si>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</si>
  <si>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</si>
  <si>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</si>
  <si>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</si>
  <si>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</si>
  <si>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</si>
  <si>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</si>
  <si>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</si>
  <si>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</si>
  <si>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</si>
  <si>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</si>
  <si>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</si>
  <si>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</si>
  <si>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</si>
  <si>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</si>
  <si>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</si>
  <si>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</si>
  <si>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</si>
  <si>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</si>
  <si>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</si>
  <si>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</si>
  <si>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</si>
  <si>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</si>
  <si>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</si>
  <si>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</si>
  <si>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</si>
  <si>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</si>
  <si>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</si>
  <si>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</si>
  <si>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</si>
  <si>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</si>
  <si>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</si>
  <si>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</si>
  <si>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</si>
  <si>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</si>
  <si>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</si>
  <si>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</si>
  <si>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</si>
  <si>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</si>
  <si>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</si>
  <si>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</si>
  <si>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</si>
  <si>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</si>
  <si>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</si>
  <si>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</si>
  <si>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</si>
  <si>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</si>
  <si>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</si>
  <si>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</si>
  <si>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</si>
  <si>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</si>
  <si>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</si>
  <si>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</si>
  <si>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</si>
  <si>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</si>
  <si>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</si>
  <si>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</si>
  <si>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</si>
  <si>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</si>
  <si>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</si>
  <si>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</si>
  <si>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</si>
  <si>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</si>
  <si>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</si>
  <si>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</si>
  <si>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</si>
  <si>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</si>
  <si>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</si>
  <si>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</si>
  <si>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</si>
  <si>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</si>
  <si>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</si>
  <si>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</si>
  <si>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</si>
  <si>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</si>
  <si>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</si>
  <si>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</si>
  <si>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</si>
  <si>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</si>
  <si>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</si>
  <si>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</si>
  <si>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</si>
  <si>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</si>
  <si>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</si>
  <si>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</si>
  <si>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</si>
  <si>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</si>
  <si>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</si>
  <si>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</si>
  <si>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</si>
  <si>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</si>
  <si>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</si>
  <si>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</si>
  <si>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</si>
  <si>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</si>
  <si>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</si>
  <si>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</si>
  <si>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</si>
  <si>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</si>
  <si>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</si>
  <si>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</si>
  <si>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</si>
  <si>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</si>
  <si>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</si>
  <si>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</si>
  <si>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</si>
  <si>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</si>
  <si>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</si>
  <si>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</si>
  <si>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</si>
  <si>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</si>
  <si>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</si>
  <si>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</si>
  <si>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</si>
  <si>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</si>
  <si>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</si>
  <si>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</si>
  <si>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</si>
  <si>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</si>
  <si>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</si>
  <si>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</si>
  <si>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</si>
  <si>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</si>
  <si>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</si>
  <si>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</si>
  <si>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</si>
  <si>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</si>
  <si>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</si>
  <si>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</si>
  <si>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</si>
  <si>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</si>
  <si>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</si>
  <si>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</si>
  <si>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</si>
  <si>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</si>
  <si>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</si>
  <si>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</si>
  <si>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</si>
  <si>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</si>
  <si>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</si>
  <si>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</si>
  <si>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</si>
  <si>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</si>
  <si>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</si>
  <si>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</si>
  <si>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</si>
  <si>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</si>
  <si>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</si>
  <si>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</si>
  <si>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</si>
  <si>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</si>
  <si>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</si>
  <si>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</si>
  <si>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</si>
  <si>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</si>
  <si>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</si>
  <si>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</si>
  <si>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</si>
  <si>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</si>
  <si>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</si>
  <si>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</si>
  <si>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</si>
  <si>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</si>
  <si>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</si>
  <si>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</si>
  <si>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</si>
  <si>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</si>
  <si>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</si>
  <si>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</si>
  <si>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</si>
  <si>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</si>
  <si>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</si>
  <si>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</si>
  <si>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</si>
  <si>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</si>
  <si>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</si>
  <si>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</si>
  <si>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</si>
  <si>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</si>
  <si>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</si>
  <si>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</si>
  <si>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</si>
  <si>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</si>
  <si>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</si>
  <si>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</si>
  <si>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</si>
  <si>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</si>
  <si>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</si>
  <si>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</si>
  <si>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</si>
  <si>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</si>
  <si>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</si>
  <si>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</si>
  <si>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</si>
  <si>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</si>
  <si>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</si>
  <si>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</si>
  <si>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</si>
  <si>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</si>
  <si>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</si>
  <si>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</si>
  <si>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</si>
  <si>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</si>
  <si>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</si>
  <si>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</si>
  <si>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</si>
  <si>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</si>
  <si>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</si>
  <si>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</si>
  <si>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</si>
  <si>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</si>
  <si>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</si>
  <si>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</si>
  <si>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</si>
  <si>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</si>
  <si>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</si>
  <si>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</si>
  <si>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</si>
  <si>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</si>
  <si>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</si>
  <si>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</si>
  <si>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</si>
  <si>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</si>
  <si>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</si>
  <si>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</si>
  <si>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</si>
  <si>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</si>
  <si>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</si>
  <si>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</si>
  <si>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</si>
  <si>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</si>
  <si>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</si>
  <si>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</si>
  <si>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</si>
  <si>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</si>
  <si>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</si>
  <si>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FDB11</t>
  </si>
  <si>
    <t>FDL14</t>
  </si>
  <si>
    <t>FDQ01</t>
  </si>
  <si>
    <t>FDI05</t>
  </si>
  <si>
    <t>FDJ10</t>
  </si>
  <si>
    <t>FDY32</t>
  </si>
  <si>
    <t>NCO30</t>
  </si>
  <si>
    <t>NCQ06</t>
  </si>
  <si>
    <t>NCV06</t>
  </si>
  <si>
    <t>NCZ54</t>
  </si>
  <si>
    <t>FDR33</t>
  </si>
  <si>
    <t>FDS57</t>
  </si>
  <si>
    <t>DRH01</t>
  </si>
  <si>
    <t>FDL57</t>
  </si>
  <si>
    <t>FDT09</t>
  </si>
  <si>
    <t>FDY33</t>
  </si>
  <si>
    <t>FDX43</t>
  </si>
  <si>
    <t>FDS47</t>
  </si>
  <si>
    <t>FDN01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</si>
  <si>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</si>
  <si>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</si>
  <si>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</si>
  <si>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</si>
  <si>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</si>
  <si>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</si>
  <si>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</si>
  <si>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</si>
  <si>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</si>
  <si>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</si>
  <si>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</si>
  <si>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</si>
  <si>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</si>
  <si>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</si>
  <si>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</si>
  <si>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</si>
  <si>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</si>
  <si>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</si>
  <si>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</si>
  <si>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</si>
  <si>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</si>
  <si>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</si>
  <si>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</si>
  <si>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</si>
  <si>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</si>
  <si>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</si>
  <si>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</si>
  <si>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</si>
  <si>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</si>
  <si>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</si>
  <si>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</si>
  <si>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</si>
  <si>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</si>
  <si>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</si>
  <si>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</si>
  <si>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</si>
  <si>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</si>
  <si>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</si>
  <si>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</si>
  <si>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</si>
  <si>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</si>
  <si>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</si>
  <si>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</si>
  <si>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</si>
  <si>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</si>
  <si>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</si>
  <si>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</si>
  <si>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</si>
  <si>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</si>
  <si>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</si>
  <si>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</si>
  <si>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</si>
  <si>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</si>
  <si>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</si>
  <si>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</si>
  <si>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</si>
  <si>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</si>
  <si>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</si>
  <si>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</si>
  <si>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</si>
  <si>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</si>
  <si>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</si>
  <si>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</si>
  <si>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</si>
  <si>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</si>
  <si>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</si>
  <si>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</si>
  <si>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</si>
  <si>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</si>
  <si>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</si>
  <si>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</si>
  <si>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</si>
  <si>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</si>
  <si>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</si>
  <si>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</si>
  <si>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</si>
  <si>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</si>
  <si>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</si>
  <si>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</si>
  <si>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</si>
  <si>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</si>
  <si>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</si>
  <si>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</si>
  <si>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</si>
  <si>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</si>
  <si>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</si>
  <si>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</si>
  <si>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</si>
  <si>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</si>
  <si>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</si>
  <si>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</si>
  <si>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</si>
  <si>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</si>
  <si>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</si>
  <si>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</si>
  <si>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</si>
  <si>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</si>
  <si>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</si>
  <si>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</si>
  <si>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</si>
  <si>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</si>
  <si>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</si>
  <si>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</si>
  <si>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</si>
  <si>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</si>
  <si>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</si>
  <si>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</si>
  <si>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</si>
  <si>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</si>
  <si>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</si>
  <si>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</si>
  <si>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</si>
  <si>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</si>
  <si>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</si>
  <si>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</si>
  <si>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</si>
  <si>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</si>
  <si>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</si>
  <si>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</si>
  <si>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</si>
  <si>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</si>
  <si>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</si>
  <si>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</si>
  <si>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</si>
  <si>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</si>
  <si>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</si>
  <si>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</si>
  <si>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</si>
  <si>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</si>
  <si>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</si>
  <si>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</si>
  <si>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</si>
  <si>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</si>
  <si>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</si>
  <si>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</si>
  <si>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</si>
  <si>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</si>
  <si>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</si>
  <si>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</si>
  <si>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</si>
  <si>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</si>
  <si>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</si>
  <si>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</si>
  <si>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</si>
  <si>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</si>
  <si>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</si>
  <si>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</si>
  <si>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</si>
  <si>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</si>
  <si>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</si>
  <si>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</si>
  <si>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</si>
  <si>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</si>
  <si>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</si>
  <si>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</si>
  <si>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</si>
  <si>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</si>
  <si>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</si>
  <si>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</si>
  <si>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</si>
  <si>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</si>
  <si>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</si>
  <si>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</si>
  <si>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</si>
  <si>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</si>
  <si>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</si>
  <si>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</si>
  <si>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</si>
  <si>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</si>
  <si>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</si>
  <si>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</si>
  <si>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</si>
  <si>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</si>
  <si>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</si>
  <si>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</si>
  <si>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</si>
  <si>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</si>
  <si>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</si>
  <si>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</si>
  <si>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</si>
  <si>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</si>
  <si>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</si>
  <si>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</si>
  <si>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</si>
  <si>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</si>
  <si>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</si>
  <si>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</si>
  <si>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</si>
  <si>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</si>
  <si>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</si>
  <si>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</si>
  <si>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</si>
  <si>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</si>
  <si>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</si>
  <si>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</si>
  <si>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</si>
  <si>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</si>
  <si>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</si>
  <si>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</si>
  <si>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</si>
  <si>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</si>
  <si>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</si>
  <si>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</si>
  <si>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</si>
  <si>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</si>
  <si>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</si>
  <si>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</si>
  <si>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</si>
  <si>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</si>
  <si>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</si>
  <si>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</si>
  <si>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</si>
  <si>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</si>
  <si>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</si>
  <si>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</si>
  <si>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</si>
  <si>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</si>
  <si>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</si>
  <si>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</si>
  <si>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</si>
  <si>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</si>
  <si>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</si>
  <si>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</si>
  <si>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</si>
  <si>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</si>
  <si>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</si>
  <si>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</si>
  <si>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</si>
  <si>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</si>
  <si>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</si>
  <si>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</si>
  <si>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</si>
  <si>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</si>
  <si>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</si>
  <si>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</si>
  <si>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</si>
  <si>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</si>
  <si>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</si>
  <si>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</si>
  <si>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</si>
  <si>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</si>
  <si>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</si>
  <si>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</si>
  <si>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</si>
  <si>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</si>
  <si>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</si>
  <si>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</si>
  <si>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</si>
  <si>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</si>
  <si>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</si>
  <si>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</si>
  <si>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</si>
  <si>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</si>
  <si>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</si>
  <si>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</si>
  <si>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</si>
  <si>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</si>
  <si>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</si>
  <si>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</si>
  <si>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</si>
  <si>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</si>
  <si>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</si>
  <si>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</si>
  <si>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</si>
  <si>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</si>
  <si>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</si>
  <si>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</si>
  <si>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</si>
  <si>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</si>
  <si>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</si>
  <si>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</si>
  <si>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</si>
  <si>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</si>
  <si>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</si>
  <si>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</si>
  <si>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</si>
  <si>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</si>
  <si>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</si>
  <si>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</si>
  <si>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</si>
  <si>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</si>
  <si>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</si>
  <si>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</si>
  <si>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</si>
  <si>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</si>
  <si>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</si>
  <si>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</si>
  <si>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</si>
  <si>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</si>
  <si>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</si>
  <si>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</si>
  <si>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</si>
  <si>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</si>
  <si>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</si>
  <si>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</si>
  <si>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</si>
  <si>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</si>
  <si>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</si>
  <si>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</si>
  <si>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</si>
  <si>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</si>
  <si>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</si>
  <si>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</si>
  <si>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</si>
  <si>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</si>
  <si>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</si>
  <si>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</si>
  <si>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</si>
  <si>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</si>
  <si>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</si>
  <si>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</si>
  <si>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</si>
  <si>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</si>
  <si>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</si>
  <si>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</si>
  <si>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</si>
  <si>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</si>
  <si>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</si>
  <si>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</si>
  <si>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</si>
  <si>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</si>
  <si>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</si>
  <si>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</si>
  <si>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</si>
  <si>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</si>
  <si>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</si>
  <si>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</si>
  <si>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</si>
  <si>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</si>
  <si>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</si>
  <si>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</si>
  <si>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</si>
  <si>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</si>
  <si>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</si>
  <si>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</si>
  <si>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</si>
  <si>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</si>
  <si>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</si>
  <si>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</si>
  <si>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</si>
  <si>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</si>
  <si>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</si>
  <si>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</si>
  <si>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</si>
  <si>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</si>
  <si>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</si>
  <si>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</si>
  <si>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</si>
  <si>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</si>
  <si>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</si>
  <si>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</si>
  <si>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</si>
  <si>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</si>
  <si>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</si>
  <si>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</si>
  <si>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</si>
  <si>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</si>
  <si>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</si>
  <si>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</si>
  <si>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</si>
  <si>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</si>
  <si>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</si>
  <si>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</si>
  <si>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</si>
  <si>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</si>
  <si>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</si>
  <si>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</si>
  <si>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</si>
  <si>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</si>
  <si>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</si>
  <si>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</si>
  <si>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</si>
  <si>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</si>
  <si>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</si>
  <si>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</si>
  <si>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</si>
  <si>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</si>
  <si>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</si>
  <si>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</si>
  <si>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</si>
  <si>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</si>
  <si>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</si>
  <si>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</si>
  <si>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</si>
  <si>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</si>
  <si>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</si>
  <si>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</si>
  <si>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</si>
  <si>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</si>
  <si>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</si>
  <si>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</si>
  <si>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</si>
  <si>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</si>
  <si>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</si>
  <si>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</si>
  <si>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</si>
  <si>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</si>
  <si>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</si>
  <si>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</si>
  <si>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</si>
  <si>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</si>
  <si>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</si>
  <si>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</si>
  <si>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</si>
  <si>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</si>
  <si>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</si>
  <si>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</si>
  <si>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</si>
  <si>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</si>
  <si>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FDD53</t>
  </si>
  <si>
    <t>FDV40</t>
  </si>
  <si>
    <t>FDV32</t>
  </si>
  <si>
    <t>FDG45</t>
  </si>
  <si>
    <t>FDS20</t>
  </si>
  <si>
    <t>FDE32</t>
  </si>
  <si>
    <t>DRI23</t>
  </si>
  <si>
    <t>NCM17</t>
  </si>
  <si>
    <t>NCO53</t>
  </si>
  <si>
    <t>FDW34</t>
  </si>
  <si>
    <t>FDK34</t>
  </si>
  <si>
    <t>FDM33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</si>
  <si>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</si>
  <si>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</si>
  <si>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</si>
  <si>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</si>
  <si>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</si>
  <si>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</si>
  <si>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</si>
  <si>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</si>
  <si>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</si>
  <si>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</si>
  <si>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</si>
  <si>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</si>
  <si>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</si>
  <si>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</si>
  <si>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</si>
  <si>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</si>
  <si>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</si>
  <si>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</si>
  <si>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</si>
  <si>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</si>
  <si>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</si>
  <si>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</si>
  <si>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</si>
  <si>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</si>
  <si>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</si>
  <si>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</si>
  <si>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</si>
  <si>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</si>
  <si>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</si>
  <si>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</si>
  <si>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</si>
  <si>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</si>
  <si>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</si>
  <si>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</si>
  <si>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</si>
  <si>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</si>
  <si>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</si>
  <si>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</si>
  <si>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</si>
  <si>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</si>
  <si>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</si>
  <si>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</si>
  <si>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</si>
  <si>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</si>
  <si>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</si>
  <si>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</si>
  <si>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</si>
  <si>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</si>
  <si>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</si>
  <si>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</si>
  <si>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</si>
  <si>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</si>
  <si>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</si>
  <si>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</si>
  <si>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</si>
  <si>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</si>
  <si>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</si>
  <si>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</si>
  <si>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</si>
  <si>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</si>
  <si>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</si>
  <si>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</si>
  <si>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</si>
  <si>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</si>
  <si>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</si>
  <si>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</si>
  <si>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</si>
  <si>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</si>
  <si>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</si>
  <si>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</si>
  <si>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</si>
  <si>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</si>
  <si>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</si>
  <si>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</si>
  <si>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</si>
  <si>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</si>
  <si>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</si>
  <si>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</si>
  <si>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</si>
  <si>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</si>
  <si>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</si>
  <si>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</si>
  <si>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</si>
  <si>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</si>
  <si>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</si>
  <si>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</si>
  <si>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</si>
  <si>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</si>
  <si>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</si>
  <si>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</si>
  <si>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</si>
  <si>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</si>
  <si>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</si>
  <si>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</si>
  <si>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</si>
  <si>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</si>
  <si>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</si>
  <si>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</si>
  <si>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</si>
  <si>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</si>
  <si>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</si>
  <si>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</si>
  <si>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</si>
  <si>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</si>
  <si>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</si>
  <si>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</si>
  <si>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</si>
  <si>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</si>
  <si>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</si>
  <si>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</si>
  <si>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</si>
  <si>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</si>
  <si>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</si>
  <si>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</si>
  <si>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</si>
  <si>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</si>
  <si>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</si>
  <si>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</si>
  <si>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</si>
  <si>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</si>
  <si>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</si>
  <si>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</si>
  <si>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</si>
  <si>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</si>
  <si>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</si>
  <si>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</si>
  <si>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</si>
  <si>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</si>
  <si>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</si>
  <si>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</si>
  <si>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</si>
  <si>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</si>
  <si>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</si>
  <si>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</si>
  <si>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</si>
  <si>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</si>
  <si>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</si>
  <si>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</si>
  <si>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</si>
  <si>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</si>
  <si>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</si>
  <si>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</si>
  <si>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</si>
  <si>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</si>
  <si>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</si>
  <si>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</si>
  <si>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</si>
  <si>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</si>
  <si>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</si>
  <si>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</si>
  <si>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</si>
  <si>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</si>
  <si>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</si>
  <si>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</si>
  <si>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</si>
  <si>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</si>
  <si>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</si>
  <si>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</si>
  <si>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</si>
  <si>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</si>
  <si>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</si>
  <si>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</si>
  <si>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</si>
  <si>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</si>
  <si>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</si>
  <si>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</si>
  <si>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</si>
  <si>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</si>
  <si>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</si>
  <si>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</si>
  <si>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</si>
  <si>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</si>
  <si>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</si>
  <si>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</si>
  <si>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</si>
  <si>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</si>
  <si>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</si>
  <si>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</si>
  <si>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</si>
  <si>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</si>
  <si>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</si>
  <si>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</si>
  <si>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</si>
  <si>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</si>
  <si>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</si>
  <si>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</si>
  <si>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</si>
  <si>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</si>
  <si>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</si>
  <si>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</si>
  <si>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</si>
  <si>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</si>
  <si>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</si>
  <si>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</si>
  <si>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</si>
  <si>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</si>
  <si>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</si>
  <si>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</si>
  <si>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</si>
  <si>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</si>
  <si>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</si>
  <si>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</si>
  <si>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</si>
  <si>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</si>
  <si>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</si>
  <si>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</si>
  <si>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</si>
  <si>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</si>
  <si>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</si>
  <si>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</si>
  <si>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</si>
  <si>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</si>
  <si>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</si>
  <si>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</si>
  <si>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</si>
  <si>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</si>
  <si>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</si>
  <si>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</si>
  <si>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</si>
  <si>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</si>
  <si>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</si>
  <si>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</si>
  <si>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</si>
  <si>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</si>
  <si>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</si>
  <si>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</si>
  <si>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</si>
  <si>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</si>
  <si>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</si>
  <si>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</si>
  <si>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</si>
  <si>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</si>
  <si>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</si>
  <si>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</si>
  <si>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</si>
  <si>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</si>
  <si>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</si>
  <si>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</si>
  <si>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</si>
  <si>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</si>
  <si>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</si>
  <si>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</si>
  <si>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</si>
  <si>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</si>
  <si>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</si>
  <si>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</si>
  <si>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</si>
  <si>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</si>
  <si>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</si>
  <si>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</si>
  <si>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</si>
  <si>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</si>
  <si>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</si>
  <si>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</si>
  <si>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</si>
  <si>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</si>
  <si>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</si>
  <si>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</si>
  <si>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</si>
  <si>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</si>
  <si>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</si>
  <si>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</si>
  <si>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</si>
  <si>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</si>
  <si>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</si>
  <si>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</si>
  <si>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</si>
  <si>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</si>
  <si>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</si>
  <si>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</si>
  <si>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</si>
  <si>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</si>
  <si>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</si>
  <si>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</si>
  <si>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</si>
  <si>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</si>
  <si>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</si>
  <si>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</si>
  <si>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</si>
  <si>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</si>
  <si>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</si>
  <si>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</si>
  <si>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</si>
  <si>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</si>
  <si>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</si>
  <si>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</si>
  <si>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</si>
  <si>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</si>
  <si>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</si>
  <si>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</si>
  <si>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</si>
  <si>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</si>
  <si>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</si>
  <si>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</si>
  <si>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</si>
  <si>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</si>
  <si>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</si>
  <si>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</si>
  <si>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</si>
  <si>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</si>
  <si>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</si>
  <si>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</si>
  <si>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</si>
  <si>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</si>
  <si>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</si>
  <si>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</si>
  <si>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</si>
  <si>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</si>
  <si>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</si>
  <si>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</si>
  <si>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</si>
  <si>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</si>
  <si>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</si>
  <si>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</si>
  <si>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</si>
  <si>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</si>
  <si>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</si>
  <si>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</si>
  <si>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</si>
  <si>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</si>
  <si>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</si>
  <si>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</si>
  <si>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</si>
  <si>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</si>
  <si>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</si>
  <si>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</si>
  <si>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</si>
  <si>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</si>
  <si>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</si>
  <si>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</si>
  <si>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</si>
  <si>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</si>
  <si>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</si>
  <si>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</si>
  <si>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</si>
  <si>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</si>
  <si>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</si>
  <si>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</si>
  <si>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</si>
  <si>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</si>
  <si>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</si>
  <si>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</si>
  <si>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</si>
  <si>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</si>
  <si>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</si>
  <si>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</si>
  <si>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</si>
  <si>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</si>
  <si>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</si>
  <si>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</si>
  <si>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</si>
  <si>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</si>
  <si>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</si>
  <si>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</si>
  <si>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</si>
  <si>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</si>
  <si>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</si>
  <si>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</si>
  <si>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</si>
  <si>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</si>
  <si>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</si>
  <si>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</si>
  <si>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</si>
  <si>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</si>
  <si>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</si>
  <si>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</si>
  <si>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</si>
  <si>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</si>
  <si>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</si>
  <si>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</si>
  <si>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</si>
  <si>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</si>
  <si>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</si>
  <si>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</si>
  <si>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</si>
  <si>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</si>
  <si>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</si>
  <si>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</si>
  <si>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</si>
  <si>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</si>
  <si>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</si>
  <si>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</si>
  <si>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</si>
  <si>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</si>
  <si>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</si>
  <si>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</si>
  <si>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</si>
  <si>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</si>
  <si>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</si>
  <si>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</si>
  <si>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</si>
  <si>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</si>
  <si>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</si>
  <si>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</si>
  <si>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</si>
  <si>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</si>
  <si>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</si>
  <si>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</si>
  <si>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</si>
  <si>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</si>
  <si>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</si>
  <si>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</si>
  <si>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</si>
  <si>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</si>
  <si>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</si>
  <si>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</si>
  <si>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</si>
  <si>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</si>
  <si>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</si>
  <si>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</si>
  <si>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</si>
  <si>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</si>
  <si>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</si>
  <si>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</si>
  <si>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</si>
  <si>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</si>
  <si>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</si>
  <si>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</si>
  <si>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</si>
  <si>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</si>
  <si>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</si>
  <si>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</si>
  <si>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</si>
  <si>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</si>
  <si>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</si>
  <si>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</si>
  <si>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</si>
  <si>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</si>
  <si>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</si>
  <si>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</si>
  <si>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</si>
  <si>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</si>
  <si>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</si>
  <si>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</si>
  <si>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</si>
  <si>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</si>
  <si>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</si>
  <si>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</si>
  <si>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</si>
  <si>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</si>
  <si>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</si>
  <si>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</si>
  <si>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</si>
  <si>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</si>
  <si>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</si>
  <si>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</si>
  <si>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</si>
  <si>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</si>
  <si>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</si>
  <si>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</si>
  <si>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</si>
  <si>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</si>
  <si>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</si>
  <si>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</si>
  <si>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</si>
  <si>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</si>
  <si>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</si>
  <si>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</si>
  <si>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</si>
  <si>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</si>
  <si>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</si>
  <si>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</si>
  <si>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</si>
  <si>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</si>
  <si>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</si>
  <si>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</si>
  <si>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</si>
  <si>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</si>
  <si>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</si>
  <si>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</si>
  <si>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</si>
  <si>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</si>
  <si>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</si>
  <si>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</si>
  <si>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</si>
  <si>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</si>
  <si>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</si>
  <si>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</si>
  <si>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</si>
  <si>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</si>
  <si>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</si>
  <si>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</si>
  <si>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</si>
  <si>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</si>
  <si>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</si>
  <si>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</si>
  <si>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</si>
  <si>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</si>
  <si>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</si>
  <si>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</si>
  <si>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</si>
  <si>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</si>
  <si>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</si>
  <si>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</si>
  <si>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</si>
  <si>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</si>
  <si>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</si>
  <si>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</si>
  <si>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</si>
  <si>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</si>
  <si>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</si>
  <si>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</si>
  <si>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FDE39</t>
  </si>
  <si>
    <t>FDY14</t>
  </si>
  <si>
    <t>DRO59</t>
  </si>
  <si>
    <t>NCW05</t>
  </si>
  <si>
    <t>NCI55</t>
  </si>
  <si>
    <t>FDQ33</t>
  </si>
  <si>
    <t>FDB46</t>
  </si>
  <si>
    <t>FDQ60</t>
  </si>
  <si>
    <t>FDF38</t>
  </si>
  <si>
    <t>FDU60</t>
  </si>
  <si>
    <t>NCX53</t>
  </si>
  <si>
    <t>FDE52</t>
  </si>
  <si>
    <t>Sales</t>
  </si>
  <si>
    <t>Outlet Establishment Year</t>
  </si>
  <si>
    <t>DRegular23</t>
  </si>
  <si>
    <t>DRegular49</t>
  </si>
  <si>
    <t>DRegular27</t>
  </si>
  <si>
    <t>DRegular03</t>
  </si>
  <si>
    <t>DRegular37</t>
  </si>
  <si>
    <t>DRegular51</t>
  </si>
  <si>
    <t>DRegular36</t>
  </si>
  <si>
    <t>DRegular01</t>
  </si>
  <si>
    <t>DRegular15</t>
  </si>
  <si>
    <t>DRegular13</t>
  </si>
  <si>
    <t>DRegular11</t>
  </si>
  <si>
    <t>DRegular25</t>
  </si>
  <si>
    <t>DRegular48</t>
  </si>
  <si>
    <t>DRegular39</t>
  </si>
  <si>
    <t>Sum of Sales</t>
  </si>
  <si>
    <t>Average Sales</t>
  </si>
  <si>
    <t>SL No</t>
  </si>
  <si>
    <t>Row Labels</t>
  </si>
  <si>
    <t>Grand Total</t>
  </si>
  <si>
    <t>Number of Items</t>
  </si>
  <si>
    <t>Average of Rating</t>
  </si>
  <si>
    <t>Sum of sales</t>
  </si>
  <si>
    <t>Average Rating</t>
  </si>
  <si>
    <t>Num_of_items</t>
  </si>
  <si>
    <t>Average sales</t>
  </si>
  <si>
    <t>KPI REQUIREMENTS</t>
  </si>
  <si>
    <t>Total sales by fat content</t>
  </si>
  <si>
    <t>Total sales by Item type</t>
  </si>
  <si>
    <t>Column Labels</t>
  </si>
  <si>
    <t>C</t>
  </si>
  <si>
    <t>Total sales by ITEM Establishment</t>
  </si>
  <si>
    <t>Total sales by OUTLET SIZE</t>
  </si>
  <si>
    <t>Total sales by outlet_location</t>
  </si>
  <si>
    <t>Outlet_Location</t>
  </si>
  <si>
    <t>TOTAL SALES BY OUTLET TYPE</t>
  </si>
  <si>
    <t>Average SALES BY OUTLET TYPE</t>
  </si>
  <si>
    <t>Average of Sales</t>
  </si>
  <si>
    <t>Count of SL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</si>
</sst>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6" formatCode="&quot;$&quot;0"/>
    <numFmt numFmtId="167" formatCode="0.0"/>
    <numFmt numFmtId="168" formatCode="&quot;$&quot;0.00,,&quot;M&quot;"/>
    <numFmt numFmtId="174" formatCode="&quot;$&quot;#,##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NumberFormat="1" applyBorder="1" applyAlignment="1">
      <alignment horizontal="center"/>
    </xf>
    <xf numFmtId="167" fontId="0" fillId="0" borderId="10" xfId="0" applyNumberFormat="1" applyBorder="1" applyAlignment="1">
      <alignment horizontal="center"/>
    </xf>
    <xf numFmtId="166" fontId="0" fillId="0" borderId="10" xfId="0" applyNumberFormat="1" applyBorder="1" applyAlignment="1">
      <alignment horizontal="center"/>
    </xf>
    <xf numFmtId="0" fontId="16" fillId="33" borderId="11" xfId="0" applyFont="1" applyFill="1" applyBorder="1" applyAlignment="1">
      <alignment horizontal="center" vertical="center"/>
    </xf>
    <xf numFmtId="168" fontId="0" fillId="0" borderId="10" xfId="0" applyNumberFormat="1" applyBorder="1" applyAlignment="1">
      <alignment horizontal="center"/>
    </xf>
    <xf numFmtId="0" fontId="0" fillId="0" borderId="10" xfId="0" pivotButton="1" applyBorder="1" applyAlignment="1">
      <alignment horizontal="center"/>
    </xf>
    <xf numFmtId="0" fontId="0" fillId="0" borderId="0" xfId="0" applyBorder="1"/>
    <xf numFmtId="0" fontId="0" fillId="33" borderId="0" xfId="0" applyFill="1" applyBorder="1" applyAlignment="1">
      <alignment horizontal="center"/>
    </xf>
    <xf numFmtId="0" fontId="0" fillId="0" borderId="12" xfId="0" applyBorder="1"/>
    <xf numFmtId="0" fontId="0" fillId="0" borderId="13" xfId="0" applyBorder="1"/>
    <xf numFmtId="0" fontId="0" fillId="0" borderId="14" xfId="0" applyBorder="1"/>
    <xf numFmtId="0" fontId="0" fillId="33" borderId="15" xfId="0" applyFill="1" applyBorder="1" applyAlignment="1">
      <alignment horizontal="center"/>
    </xf>
    <xf numFmtId="0" fontId="0" fillId="0" borderId="16" xfId="0" applyBorder="1"/>
    <xf numFmtId="0" fontId="0" fillId="0" borderId="15" xfId="0" pivotButton="1" applyBorder="1" applyAlignment="1">
      <alignment horizontal="center"/>
    </xf>
    <xf numFmtId="0" fontId="0" fillId="0" borderId="15" xfId="0" applyBorder="1" applyAlignment="1">
      <alignment horizontal="center"/>
    </xf>
    <xf numFmtId="0" fontId="0" fillId="0" borderId="15" xfId="0" applyBorder="1"/>
    <xf numFmtId="0" fontId="0" fillId="0" borderId="17" xfId="0" applyBorder="1"/>
    <xf numFmtId="0" fontId="0" fillId="0" borderId="11" xfId="0" applyBorder="1"/>
    <xf numFmtId="0" fontId="0" fillId="0" borderId="18" xfId="0" applyBorder="1"/>
    <xf numFmtId="0" fontId="0" fillId="0" borderId="14" xfId="0" applyBorder="1" applyAlignment="1">
      <alignment horizontal="center"/>
    </xf>
    <xf numFmtId="0" fontId="0" fillId="0" borderId="17" xfId="0" applyBorder="1" applyAlignment="1">
      <alignment horizontal="center"/>
    </xf>
    <xf numFmtId="0" fontId="0" fillId="0" borderId="18" xfId="0" applyNumberForma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2" xfId="0" pivotButton="1" applyBorder="1" applyAlignment="1">
      <alignment horizontal="center"/>
    </xf>
    <xf numFmtId="0" fontId="0" fillId="0" borderId="16" xfId="0" applyNumberFormat="1" applyBorder="1" applyAlignment="1">
      <alignment horizontal="center"/>
    </xf>
    <xf numFmtId="0" fontId="0" fillId="0" borderId="12" xfId="0" applyNumberFormat="1" applyBorder="1" applyAlignment="1">
      <alignment horizontal="center"/>
    </xf>
    <xf numFmtId="0" fontId="0" fillId="0" borderId="14" xfId="0" applyNumberFormat="1" applyBorder="1" applyAlignment="1">
      <alignment horizontal="center"/>
    </xf>
    <xf numFmtId="0" fontId="0" fillId="0" borderId="15" xfId="0" applyNumberFormat="1" applyBorder="1" applyAlignment="1">
      <alignment horizontal="center"/>
    </xf>
    <xf numFmtId="0" fontId="0" fillId="0" borderId="17" xfId="0" applyNumberFormat="1" applyBorder="1" applyAlignment="1">
      <alignment horizontal="center"/>
    </xf>
    <xf numFmtId="0" fontId="0" fillId="33" borderId="15" xfId="0" applyFill="1" applyBorder="1" applyAlignment="1"/>
    <xf numFmtId="0" fontId="0" fillId="33" borderId="0" xfId="0" applyFill="1" applyBorder="1" applyAlignment="1"/>
    <xf numFmtId="0" fontId="0" fillId="0" borderId="21" xfId="0" applyBorder="1" applyAlignment="1">
      <alignment horizontal="center"/>
    </xf>
    <xf numFmtId="0" fontId="0" fillId="0" borderId="22" xfId="0" applyBorder="1" applyAlignment="1">
      <alignment horizontal="center"/>
    </xf>
    <xf numFmtId="0" fontId="0" fillId="0" borderId="22" xfId="0" applyNumberFormat="1" applyBorder="1" applyAlignment="1">
      <alignment horizontal="center"/>
    </xf>
    <xf numFmtId="0" fontId="0" fillId="0" borderId="21" xfId="0" applyNumberFormat="1" applyBorder="1" applyAlignment="1">
      <alignment horizontal="center"/>
    </xf>
    <xf numFmtId="0" fontId="0" fillId="0" borderId="23" xfId="0" applyNumberFormat="1" applyBorder="1" applyAlignment="1">
      <alignment horizontal="center"/>
    </xf>
    <xf numFmtId="0" fontId="0" fillId="33" borderId="12" xfId="0" applyFill="1" applyBorder="1" applyAlignment="1"/>
    <xf numFmtId="0" fontId="0" fillId="33" borderId="13" xfId="0" applyFill="1" applyBorder="1" applyAlignment="1"/>
    <xf numFmtId="0" fontId="0" fillId="0" borderId="23" xfId="0" applyBorder="1" applyAlignment="1">
      <alignment horizontal="center"/>
    </xf>
    <xf numFmtId="0" fontId="16" fillId="33" borderId="12" xfId="0" applyFont="1" applyFill="1" applyBorder="1" applyAlignment="1"/>
    <xf numFmtId="0" fontId="16" fillId="33" borderId="13" xfId="0" applyFont="1" applyFill="1" applyBorder="1" applyAlignment="1"/>
    <xf numFmtId="3" fontId="0" fillId="0" borderId="10" xfId="0" applyNumberFormat="1" applyBorder="1" applyAlignment="1">
      <alignment horizontal="center"/>
    </xf>
    <xf numFmtId="174" fontId="0" fillId="0" borderId="21" xfId="0" applyNumberFormat="1" applyBorder="1" applyAlignment="1">
      <alignment horizontal="center"/>
    </xf>
    <xf numFmtId="174" fontId="0" fillId="0" borderId="23" xfId="0" applyNumberFormat="1" applyBorder="1" applyAlignment="1">
      <alignment horizontal="center"/>
    </xf>
    <xf numFmtId="174" fontId="0" fillId="0" borderId="22" xfId="0" applyNumberFormat="1" applyBorder="1" applyAlignment="1">
      <alignment horizontal="center"/>
    </xf>
    <xf numFmtId="174" fontId="0" fillId="0" borderId="0" xfId="0" applyNumberFormat="1" applyBorder="1"/>
    <xf numFmtId="0" fontId="0" fillId="33" borderId="15" xfId="0" applyFill="1" applyBorder="1"/>
    <xf numFmtId="0" fontId="0" fillId="33" borderId="0" xfId="0" applyFill="1" applyBorder="1"/>
    <xf numFmtId="166" fontId="0" fillId="0" borderId="23" xfId="0" applyNumberFormat="1" applyBorder="1" applyAlignment="1">
      <alignment horizontal="center"/>
    </xf>
    <xf numFmtId="166" fontId="0" fillId="0" borderId="21" xfId="0" applyNumberFormat="1" applyBorder="1" applyAlignment="1">
      <alignment horizontal="center"/>
    </xf>
    <xf numFmtId="166" fontId="0" fillId="0" borderId="22" xfId="0" applyNumberFormat="1" applyBorder="1" applyAlignment="1">
      <alignment horizontal="center"/>
    </xf>
    <xf numFmtId="1" fontId="0" fillId="0" borderId="21" xfId="0" applyNumberFormat="1" applyBorder="1" applyAlignment="1">
      <alignment horizontal="center"/>
    </xf>
    <xf numFmtId="1" fontId="0" fillId="0" borderId="23" xfId="0" applyNumberFormat="1" applyBorder="1" applyAlignment="1">
      <alignment horizontal="center"/>
    </xf>
    <xf numFmtId="1" fontId="0" fillId="0" borderId="22"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sz val="28"/>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i val="0"/>
        <sz val="36"/>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i val="0"/>
        <sz val="36"/>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i val="0"/>
        <sz val="48"/>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i val="0"/>
        <sz val="36"/>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 formatCode="#,##0"/>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
    </dxf>
    <dxf>
      <numFmt numFmtId="166" formatCode="&quot;$&quot;0"/>
    </dxf>
    <dxf>
      <numFmt numFmtId="166" formatCode="&quot;$&quot;0"/>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 formatCode="#,##0"/>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 formatCode="#,##0"/>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 formatCode="#,##0"/>
    </dxf>
    <dxf>
      <numFmt numFmtId="174" formatCode="&quot;$&quot;#,##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 formatCode="#,##0"/>
    </dxf>
    <dxf>
      <numFmt numFmtId="174"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4" formatCode="&quot;$&quot;#,##0,&quot;k&quot;"/>
    </dxf>
    <dxf>
      <numFmt numFmtId="3" formatCode="#,##0"/>
    </dxf>
    <dxf>
      <numFmt numFmtId="173" formatCode="#,##0,&quot;k&quot;"/>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s>
  <tableStyles count="7" defaultTableStyle="TableStyleMedium2" defaultPivotStyle="PivotStyleLight16">
    <tableStyle name="Blinkit " pivot="0" table="0" count="10" xr9:uid="{1E16056C-C3BE-4A7C-A9CE-09F9B1ED0AB3}">
      <tableStyleElement type="wholeTable" dxfId="21"/>
      <tableStyleElement type="headerRow" dxfId="20"/>
    </tableStyle>
    <tableStyle name="Blinkit  2" pivot="0" table="0" count="10" xr9:uid="{E4DC422C-C40E-4E27-928D-DEDACC8489A8}">
      <tableStyleElement type="wholeTable" dxfId="19"/>
      <tableStyleElement type="headerRow" dxfId="18"/>
    </tableStyle>
    <tableStyle name="Blinkit  2 2" pivot="0" table="0" count="10" xr9:uid="{EC260186-0EE5-4D9A-BCC8-06717AFE1F2D}">
      <tableStyleElement type="wholeTable" dxfId="17"/>
      <tableStyleElement type="headerRow" dxfId="16"/>
    </tableStyle>
    <tableStyle name="Blinkit  2 3" pivot="0" table="0" count="10" xr9:uid="{8DF51EE4-E7AB-46D4-A080-C753A182B1B5}">
      <tableStyleElement type="wholeTable" dxfId="15"/>
      <tableStyleElement type="headerRow" dxfId="14"/>
    </tableStyle>
    <tableStyle name="Blinkit  3" pivot="0" table="0" count="10" xr9:uid="{1F6A471F-D5AB-4C29-9D1A-F289D2F09E69}">
      <tableStyleElement type="wholeTable" dxfId="11"/>
      <tableStyleElement type="headerRow" dxfId="10"/>
    </tableStyle>
    <tableStyle name="SlicerStyleDark4 2" pivot="0" table="0" count="10" xr9:uid="{56BC1099-0AC9-4CDF-9C32-EA002353DE24}">
      <tableStyleElement type="wholeTable" dxfId="13"/>
      <tableStyleElement type="headerRow" dxfId="12"/>
    </tableStyle>
    <tableStyle name="SlicerStyleDark4 2 2" pivot="0" table="0" count="10" xr9:uid="{7C9812AB-6A9A-48D2-A4E8-FD4ED9C6225F}">
      <tableStyleElement type="wholeTable" dxfId="9"/>
      <tableStyleElement type="headerRow" dxfId="8"/>
    </tableStyle>
  </tableStyles>
  <colors>
    <mruColors>
      <color rgb="FFFFD200"/>
      <color rgb="FFD09E00"/>
      <color rgb="FFD0AC2C"/>
      <color rgb="FFFAFAFA"/>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diagonalUp="0" diagonalDown="0">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36"/>
            <color theme="1" tint="4.9989318521683403E-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sz val="36"/>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Blinkit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Blinkit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Blinkit  2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Blinkit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4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desiegn!PivotTable20</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9868038158475"/>
          <c:y val="0.16592947665570656"/>
          <c:w val="0.63832808160807109"/>
          <c:h val="0.75040733437883644"/>
        </c:manualLayout>
      </c:layout>
      <c:doughnutChart>
        <c:varyColors val="1"/>
        <c:ser>
          <c:idx val="0"/>
          <c:order val="0"/>
          <c:tx>
            <c:strRef>
              <c:f>'Sheet desiegn'!$B$11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desiegn'!$A$12:$A$14</c:f>
              <c:strCache>
                <c:ptCount val="2"/>
                <c:pt idx="0">
                  <c:v>Low Fat</c:v>
                </c:pt>
                <c:pt idx="1">
                  <c:v>Regular</c:v>
                </c:pt>
              </c:strCache>
            </c:strRef>
          </c:cat>
          <c:val>
            <c:numRef>
              <c:f>'Sheet desiegn'!$B$12:$B$14</c:f>
              <c:numCache>
                <c:formatCode>General</c:formatCode>
                <c:ptCount val="2"/>
                <c:pt idx="0">
                  <c:v>776319.68840000057</c:v>
                </c:pt>
                <c:pt idx="1">
                  <c:v>425361.8043999995</c:v>
                </c:pt>
              </c:numCache>
            </c:numRef>
          </c:val>
          <c:extLst>
            <c:ext xmlns:c16="http://schemas.microsoft.com/office/drawing/2014/chart" uri="{C3380CC4-5D6E-409C-BE32-E72D297353CC}">
              <c16:uniqueId val="{00000000-0C3E-4C7A-8AC1-583729799BC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357547019161627"/>
          <c:y val="0.39022083941824559"/>
          <c:w val="0.25724513067018917"/>
          <c:h val="0.34808977303365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desiegn!PivotTable21</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0.0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desiegn'!$B$20:$B$21</c:f>
              <c:strCache>
                <c:ptCount val="1"/>
                <c:pt idx="0">
                  <c:v>Regular</c:v>
                </c:pt>
              </c:strCache>
            </c:strRef>
          </c:tx>
          <c:spPr>
            <a:solidFill>
              <a:schemeClr val="accent6">
                <a:lumMod val="75000"/>
              </a:schemeClr>
            </a:solidFill>
            <a:ln>
              <a:noFill/>
            </a:ln>
            <a:effectLst/>
          </c:spPr>
          <c:invertIfNegative val="0"/>
          <c:dLbls>
            <c:numFmt formatCode="&quot;$&quot;0.0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desiegn'!$A$22:$A$24</c:f>
              <c:strCache>
                <c:ptCount val="3"/>
                <c:pt idx="0">
                  <c:v>Tier 1</c:v>
                </c:pt>
                <c:pt idx="1">
                  <c:v>Tier 2</c:v>
                </c:pt>
                <c:pt idx="2">
                  <c:v>Tier 3</c:v>
                </c:pt>
              </c:strCache>
            </c:strRef>
          </c:cat>
          <c:val>
            <c:numRef>
              <c:f>'Sheet desiegn'!$B$22:$B$24</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8B4E-4E28-8476-06A77B6522C6}"/>
            </c:ext>
          </c:extLst>
        </c:ser>
        <c:ser>
          <c:idx val="1"/>
          <c:order val="1"/>
          <c:tx>
            <c:strRef>
              <c:f>'Sheet desiegn'!$C$20:$C$21</c:f>
              <c:strCache>
                <c:ptCount val="1"/>
                <c:pt idx="0">
                  <c:v>Low Fat</c:v>
                </c:pt>
              </c:strCache>
            </c:strRef>
          </c:tx>
          <c:spPr>
            <a:solidFill>
              <a:srgbClr val="D09E00"/>
            </a:solidFill>
            <a:ln>
              <a:noFill/>
            </a:ln>
            <a:effectLst/>
          </c:spPr>
          <c:invertIfNegative val="0"/>
          <c:dLbls>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desiegn'!$A$22:$A$24</c:f>
              <c:strCache>
                <c:ptCount val="3"/>
                <c:pt idx="0">
                  <c:v>Tier 1</c:v>
                </c:pt>
                <c:pt idx="1">
                  <c:v>Tier 2</c:v>
                </c:pt>
                <c:pt idx="2">
                  <c:v>Tier 3</c:v>
                </c:pt>
              </c:strCache>
            </c:strRef>
          </c:cat>
          <c:val>
            <c:numRef>
              <c:f>'Sheet desiegn'!$C$22:$C$24</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B4E-4E28-8476-06A77B6522C6}"/>
            </c:ext>
          </c:extLst>
        </c:ser>
        <c:dLbls>
          <c:dLblPos val="outEnd"/>
          <c:showLegendKey val="0"/>
          <c:showVal val="1"/>
          <c:showCatName val="0"/>
          <c:showSerName val="0"/>
          <c:showPercent val="0"/>
          <c:showBubbleSize val="0"/>
        </c:dLbls>
        <c:gapWidth val="60"/>
        <c:axId val="1554068800"/>
        <c:axId val="1554069280"/>
      </c:barChart>
      <c:catAx>
        <c:axId val="155406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54069280"/>
        <c:crosses val="autoZero"/>
        <c:auto val="1"/>
        <c:lblAlgn val="ctr"/>
        <c:lblOffset val="100"/>
        <c:noMultiLvlLbl val="0"/>
      </c:catAx>
      <c:valAx>
        <c:axId val="1554069280"/>
        <c:scaling>
          <c:orientation val="minMax"/>
        </c:scaling>
        <c:delete val="1"/>
        <c:axPos val="b"/>
        <c:numFmt formatCode="General" sourceLinked="1"/>
        <c:majorTickMark val="none"/>
        <c:minorTickMark val="none"/>
        <c:tickLblPos val="nextTo"/>
        <c:crossAx val="1554068800"/>
        <c:crosses val="autoZero"/>
        <c:crossBetween val="between"/>
      </c:valAx>
      <c:spPr>
        <a:noFill/>
        <a:ln>
          <a:noFill/>
        </a:ln>
        <a:effectLst/>
      </c:spPr>
    </c:plotArea>
    <c:legend>
      <c:legendPos val="t"/>
      <c:layout>
        <c:manualLayout>
          <c:xMode val="edge"/>
          <c:yMode val="edge"/>
          <c:x val="0.29297712633905965"/>
          <c:y val="1.1036776218499201E-2"/>
          <c:w val="0.50428649471422526"/>
          <c:h val="6.2312016326317776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numFmt formatCode="&quot;$&quot;0.00\K"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desiegn'!$B$34</c:f>
              <c:strCache>
                <c:ptCount val="1"/>
                <c:pt idx="0">
                  <c:v>Total</c:v>
                </c:pt>
              </c:strCache>
            </c:strRef>
          </c:tx>
          <c:spPr>
            <a:solidFill>
              <a:srgbClr val="D0AC2C"/>
            </a:solidFill>
            <a:ln>
              <a:noFill/>
            </a:ln>
            <a:effectLst/>
          </c:spPr>
          <c:invertIfNegative val="0"/>
          <c:dLbls>
            <c:numFmt formatCode="&quot;$&quot;0.00\K"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desiegn'!$B$35:$B$50</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7A9-4D2A-96C4-B789F85D6564}"/>
            </c:ext>
          </c:extLst>
        </c:ser>
        <c:dLbls>
          <c:dLblPos val="outEnd"/>
          <c:showLegendKey val="0"/>
          <c:showVal val="1"/>
          <c:showCatName val="0"/>
          <c:showSerName val="0"/>
          <c:showPercent val="0"/>
          <c:showBubbleSize val="0"/>
        </c:dLbls>
        <c:gapWidth val="50"/>
        <c:overlap val="-60"/>
        <c:axId val="1582463552"/>
        <c:axId val="1582477472"/>
      </c:barChart>
      <c:catAx>
        <c:axId val="1582463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82477472"/>
        <c:crosses val="autoZero"/>
        <c:auto val="1"/>
        <c:lblAlgn val="ctr"/>
        <c:lblOffset val="100"/>
        <c:noMultiLvlLbl val="0"/>
      </c:catAx>
      <c:valAx>
        <c:axId val="1582477472"/>
        <c:scaling>
          <c:orientation val="minMax"/>
        </c:scaling>
        <c:delete val="1"/>
        <c:axPos val="b"/>
        <c:numFmt formatCode="General" sourceLinked="1"/>
        <c:majorTickMark val="out"/>
        <c:minorTickMark val="none"/>
        <c:tickLblPos val="nextTo"/>
        <c:crossAx val="158246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desiegn!PivotTable23</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marker>
          <c:symbol val="circle"/>
          <c:size val="5"/>
          <c:spPr>
            <a:solidFill>
              <a:srgbClr val="D0AC2C"/>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2.1613832853025938E-3"/>
              <c:y val="-0.4265170843265248"/>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529567269509185E-2"/>
                  <c:h val="0.2198866848217414"/>
                </c:manualLayout>
              </c15:layout>
            </c:ext>
          </c:extLst>
        </c:dLbl>
      </c:pivotFmt>
      <c:pivotFmt>
        <c:idx val="4"/>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5.0431993010961141E-3"/>
              <c:y val="-0.33780146361856289"/>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524495677233418E-2"/>
                  <c:h val="0.16529249802794618"/>
                </c:manualLayout>
              </c15:layout>
            </c:ext>
          </c:extLst>
        </c:dLbl>
      </c:pivotFmt>
      <c:pivotFmt>
        <c:idx val="5"/>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2.1613832853025938E-2"/>
              <c:y val="-0.3070923007150978"/>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7.9250720461095103E-3"/>
              <c:y val="-0.30026802736587349"/>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7.9250720461094565E-3"/>
              <c:y val="-0.30709230071509785"/>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1.5850144092218969E-2"/>
              <c:y val="-0.29344375401664907"/>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2.1613832853025938E-2"/>
              <c:y val="-0.30026802736587349"/>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7.9250720461095103E-3"/>
              <c:y val="-0.30026802736587355"/>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5.0432276657060519E-3"/>
              <c:y val="-0.22349495218709914"/>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205473235153965E-2"/>
          <c:y val="3.6305134217873791E-2"/>
          <c:w val="0.87487377748530715"/>
          <c:h val="0.83219111834257209"/>
        </c:manualLayout>
      </c:layout>
      <c:areaChart>
        <c:grouping val="standard"/>
        <c:varyColors val="0"/>
        <c:ser>
          <c:idx val="0"/>
          <c:order val="0"/>
          <c:tx>
            <c:strRef>
              <c:f>'Sheet desiegn'!$B$55</c:f>
              <c:strCache>
                <c:ptCount val="1"/>
                <c:pt idx="0">
                  <c:v>Total</c:v>
                </c:pt>
              </c:strCache>
            </c:strRef>
          </c:tx>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s>
            <c:dLbl>
              <c:idx val="0"/>
              <c:layout>
                <c:manualLayout>
                  <c:x val="5.0432276657060519E-3"/>
                  <c:y val="-0.223494952187099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BE-4FB4-84D4-1E0AA551E0F1}"/>
                </c:ext>
              </c:extLst>
            </c:dLbl>
            <c:dLbl>
              <c:idx val="1"/>
              <c:layout>
                <c:manualLayout>
                  <c:x val="2.1613832853025938E-2"/>
                  <c:y val="-0.300268027365873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BE-4FB4-84D4-1E0AA551E0F1}"/>
                </c:ext>
              </c:extLst>
            </c:dLbl>
            <c:dLbl>
              <c:idx val="2"/>
              <c:layout>
                <c:manualLayout>
                  <c:x val="1.5850144092218969E-2"/>
                  <c:y val="-0.293443754016649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BE-4FB4-84D4-1E0AA551E0F1}"/>
                </c:ext>
              </c:extLst>
            </c:dLbl>
            <c:dLbl>
              <c:idx val="3"/>
              <c:layout>
                <c:manualLayout>
                  <c:x val="7.9250720461094565E-3"/>
                  <c:y val="-0.307092300715097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EBE-4FB4-84D4-1E0AA551E0F1}"/>
                </c:ext>
              </c:extLst>
            </c:dLbl>
            <c:dLbl>
              <c:idx val="4"/>
              <c:layout>
                <c:manualLayout>
                  <c:x val="-7.9250720461095103E-3"/>
                  <c:y val="-0.300268027365873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BE-4FB4-84D4-1E0AA551E0F1}"/>
                </c:ext>
              </c:extLst>
            </c:dLbl>
            <c:dLbl>
              <c:idx val="5"/>
              <c:layout>
                <c:manualLayout>
                  <c:x val="-2.1613832853025938E-2"/>
                  <c:y val="-0.30709230071509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BE-4FB4-84D4-1E0AA551E0F1}"/>
                </c:ext>
              </c:extLst>
            </c:dLbl>
            <c:dLbl>
              <c:idx val="6"/>
              <c:layout>
                <c:manualLayout>
                  <c:x val="-2.1613832853025938E-3"/>
                  <c:y val="-0.4265170843265248"/>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529567269509185E-2"/>
                      <c:h val="0.2198866848217414"/>
                    </c:manualLayout>
                  </c15:layout>
                </c:ext>
                <c:ext xmlns:c16="http://schemas.microsoft.com/office/drawing/2014/chart" uri="{C3380CC4-5D6E-409C-BE32-E72D297353CC}">
                  <c16:uniqueId val="{00000003-4EBE-4FB4-84D4-1E0AA551E0F1}"/>
                </c:ext>
              </c:extLst>
            </c:dLbl>
            <c:dLbl>
              <c:idx val="7"/>
              <c:layout>
                <c:manualLayout>
                  <c:x val="-5.0431993010961141E-3"/>
                  <c:y val="-0.33780146361856289"/>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524495677233418E-2"/>
                      <c:h val="0.16529249802794618"/>
                    </c:manualLayout>
                  </c15:layout>
                </c:ext>
                <c:ext xmlns:c16="http://schemas.microsoft.com/office/drawing/2014/chart" uri="{C3380CC4-5D6E-409C-BE32-E72D297353CC}">
                  <c16:uniqueId val="{00000004-4EBE-4FB4-84D4-1E0AA551E0F1}"/>
                </c:ext>
              </c:extLst>
            </c:dLbl>
            <c:dLbl>
              <c:idx val="8"/>
              <c:layout>
                <c:manualLayout>
                  <c:x val="-7.9250720461095103E-3"/>
                  <c:y val="-0.300268027365873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BE-4FB4-84D4-1E0AA551E0F1}"/>
                </c:ext>
              </c:extLst>
            </c:dLbl>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desiegn'!$A$56:$A$64</c:f>
              <c:strCache>
                <c:ptCount val="9"/>
                <c:pt idx="0">
                  <c:v>2011</c:v>
                </c:pt>
                <c:pt idx="1">
                  <c:v>2012</c:v>
                </c:pt>
                <c:pt idx="2">
                  <c:v>2014</c:v>
                </c:pt>
                <c:pt idx="3">
                  <c:v>2015</c:v>
                </c:pt>
                <c:pt idx="4">
                  <c:v>2016</c:v>
                </c:pt>
                <c:pt idx="5">
                  <c:v>2017</c:v>
                </c:pt>
                <c:pt idx="6">
                  <c:v>2018</c:v>
                </c:pt>
                <c:pt idx="7">
                  <c:v>2020</c:v>
                </c:pt>
                <c:pt idx="8">
                  <c:v>2022</c:v>
                </c:pt>
              </c:strCache>
            </c:strRef>
          </c:cat>
          <c:val>
            <c:numRef>
              <c:f>'Sheet desiegn'!$B$56:$B$64</c:f>
              <c:numCache>
                <c:formatCode>"$"#,##0,"k"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EBE-4FB4-84D4-1E0AA551E0F1}"/>
            </c:ext>
          </c:extLst>
        </c:ser>
        <c:dLbls>
          <c:showLegendKey val="0"/>
          <c:showVal val="0"/>
          <c:showCatName val="0"/>
          <c:showSerName val="0"/>
          <c:showPercent val="0"/>
          <c:showBubbleSize val="0"/>
        </c:dLbls>
        <c:dropLines>
          <c:spPr>
            <a:ln w="9525" cap="flat" cmpd="sng" algn="ctr">
              <a:noFill/>
              <a:round/>
            </a:ln>
            <a:effectLst/>
          </c:spPr>
        </c:dropLines>
        <c:axId val="1554011200"/>
        <c:axId val="1554018400"/>
      </c:areaChart>
      <c:catAx>
        <c:axId val="155401120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3200" b="1"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54018400"/>
        <c:crosses val="autoZero"/>
        <c:auto val="1"/>
        <c:lblAlgn val="ctr"/>
        <c:lblOffset val="100"/>
        <c:noMultiLvlLbl val="0"/>
      </c:catAx>
      <c:valAx>
        <c:axId val="1554018400"/>
        <c:scaling>
          <c:orientation val="minMax"/>
        </c:scaling>
        <c:delete val="0"/>
        <c:axPos val="l"/>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5401120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3200">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desiegn!PivotTable24</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rgbClr val="D0AC2C"/>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711044247149034"/>
              <c:y val="-9.8894640923377602E-2"/>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5219893955337974"/>
              <c:y val="-4.6111338223688465E-3"/>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387239936889345"/>
                  <c:h val="7.6310807648294898E-2"/>
                </c:manualLayout>
              </c15:layout>
            </c:ext>
          </c:extLst>
        </c:dLbl>
      </c:pivotFmt>
      <c:pivotFmt>
        <c:idx val="8"/>
        <c:spPr>
          <a:solidFill>
            <a:srgbClr val="D0AC2C"/>
          </a:solidFill>
          <a:ln w="19050">
            <a:solidFill>
              <a:schemeClr val="lt1"/>
            </a:solidFill>
          </a:ln>
          <a:effectLst/>
        </c:spPr>
        <c:dLbl>
          <c:idx val="0"/>
          <c:layout>
            <c:manualLayout>
              <c:x val="-0.10699174855620175"/>
              <c:y val="-0.16089698978454237"/>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52322348150213"/>
                  <c:h val="8.3713190784159688E-2"/>
                </c:manualLayout>
              </c15:layout>
            </c:ext>
          </c:extLst>
        </c:dLbl>
      </c:pivotFmt>
    </c:pivotFmts>
    <c:plotArea>
      <c:layout>
        <c:manualLayout>
          <c:layoutTarget val="inner"/>
          <c:xMode val="edge"/>
          <c:yMode val="edge"/>
          <c:x val="0.11311728945397639"/>
          <c:y val="0.16480927213215188"/>
          <c:w val="0.75211925294891335"/>
          <c:h val="0.83519072786784798"/>
        </c:manualLayout>
      </c:layout>
      <c:doughnutChart>
        <c:varyColors val="1"/>
        <c:ser>
          <c:idx val="0"/>
          <c:order val="0"/>
          <c:tx>
            <c:strRef>
              <c:f>'Sheet desiegn'!$B$70</c:f>
              <c:strCache>
                <c:ptCount val="1"/>
                <c:pt idx="0">
                  <c:v>Total</c:v>
                </c:pt>
              </c:strCache>
            </c:strRef>
          </c:tx>
          <c:spPr>
            <a:solidFill>
              <a:srgbClr val="D0AC2C"/>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E8F-43F1-BE0D-715297BF811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E8F-43F1-BE0D-715297BF8118}"/>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CE8F-43F1-BE0D-715297BF8118}"/>
              </c:ext>
            </c:extLst>
          </c:dPt>
          <c:dLbls>
            <c:dLbl>
              <c:idx val="0"/>
              <c:layout>
                <c:manualLayout>
                  <c:x val="0.12711044247149034"/>
                  <c:y val="-9.8894640923377602E-2"/>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8F-43F1-BE0D-715297BF8118}"/>
                </c:ext>
              </c:extLst>
            </c:dLbl>
            <c:dLbl>
              <c:idx val="1"/>
              <c:layout>
                <c:manualLayout>
                  <c:x val="0.25219893955337974"/>
                  <c:y val="-4.6111338223688465E-3"/>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387239936889345"/>
                      <c:h val="7.6310807648294898E-2"/>
                    </c:manualLayout>
                  </c15:layout>
                </c:ext>
                <c:ext xmlns:c16="http://schemas.microsoft.com/office/drawing/2014/chart" uri="{C3380CC4-5D6E-409C-BE32-E72D297353CC}">
                  <c16:uniqueId val="{00000003-CE8F-43F1-BE0D-715297BF8118}"/>
                </c:ext>
              </c:extLst>
            </c:dLbl>
            <c:dLbl>
              <c:idx val="2"/>
              <c:layout>
                <c:manualLayout>
                  <c:x val="-0.10699174855620175"/>
                  <c:y val="-0.16089698978454237"/>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52322348150213"/>
                      <c:h val="8.3713190784159688E-2"/>
                    </c:manualLayout>
                  </c15:layout>
                </c:ext>
                <c:ext xmlns:c16="http://schemas.microsoft.com/office/drawing/2014/chart" uri="{C3380CC4-5D6E-409C-BE32-E72D297353CC}">
                  <c16:uniqueId val="{00000005-CE8F-43F1-BE0D-715297BF81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desiegn'!$A$71:$A$73</c:f>
              <c:strCache>
                <c:ptCount val="3"/>
                <c:pt idx="0">
                  <c:v>High</c:v>
                </c:pt>
                <c:pt idx="1">
                  <c:v>Medium</c:v>
                </c:pt>
                <c:pt idx="2">
                  <c:v>Small</c:v>
                </c:pt>
              </c:strCache>
            </c:strRef>
          </c:cat>
          <c:val>
            <c:numRef>
              <c:f>'Sheet desiegn'!$B$71:$B$73</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E8F-43F1-BE0D-715297BF81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desiegn!PivotTable26</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desiegn'!$B$88</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desiegn'!$A$89:$A$92</c:f>
              <c:strCache>
                <c:ptCount val="4"/>
                <c:pt idx="0">
                  <c:v>Supermarket Type3</c:v>
                </c:pt>
                <c:pt idx="1">
                  <c:v>Supermarket Type2</c:v>
                </c:pt>
                <c:pt idx="2">
                  <c:v>Grocery Store</c:v>
                </c:pt>
                <c:pt idx="3">
                  <c:v>Supermarket Type1</c:v>
                </c:pt>
              </c:strCache>
            </c:strRef>
          </c:cat>
          <c:val>
            <c:numRef>
              <c:f>'Sheet desiegn'!$B$89:$B$92</c:f>
              <c:numCache>
                <c:formatCode>"$"#,##0,"k"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14CE-46D9-882F-D57055E9223E}"/>
            </c:ext>
          </c:extLst>
        </c:ser>
        <c:dLbls>
          <c:showLegendKey val="0"/>
          <c:showVal val="0"/>
          <c:showCatName val="0"/>
          <c:showSerName val="0"/>
          <c:showPercent val="0"/>
          <c:showBubbleSize val="0"/>
        </c:dLbls>
        <c:gapWidth val="57"/>
        <c:axId val="1582523552"/>
        <c:axId val="1582524512"/>
      </c:barChart>
      <c:catAx>
        <c:axId val="1582523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82524512"/>
        <c:crosses val="autoZero"/>
        <c:auto val="1"/>
        <c:lblAlgn val="ctr"/>
        <c:lblOffset val="100"/>
        <c:noMultiLvlLbl val="0"/>
      </c:catAx>
      <c:valAx>
        <c:axId val="1582524512"/>
        <c:scaling>
          <c:orientation val="minMax"/>
        </c:scaling>
        <c:delete val="1"/>
        <c:axPos val="b"/>
        <c:numFmt formatCode="&quot;$&quot;#,##0,&quot;k&quot;" sourceLinked="1"/>
        <c:majorTickMark val="out"/>
        <c:minorTickMark val="none"/>
        <c:tickLblPos val="nextTo"/>
        <c:crossAx val="158252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desiegn!PivotTable27</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desiegn'!$B$97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desiegn'!$A$98:$A$101</c:f>
              <c:strCache>
                <c:ptCount val="4"/>
                <c:pt idx="0">
                  <c:v>Supermarket Type3</c:v>
                </c:pt>
                <c:pt idx="1">
                  <c:v>Grocery Store</c:v>
                </c:pt>
                <c:pt idx="2">
                  <c:v>Supermarket Type1</c:v>
                </c:pt>
                <c:pt idx="3">
                  <c:v>Supermarket Type2</c:v>
                </c:pt>
              </c:strCache>
            </c:strRef>
          </c:cat>
          <c:val>
            <c:numRef>
              <c:f>'Sheet desiegn'!$B$98:$B$101</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03C0-4859-B19D-7480C1A69511}"/>
            </c:ext>
          </c:extLst>
        </c:ser>
        <c:dLbls>
          <c:dLblPos val="outEnd"/>
          <c:showLegendKey val="0"/>
          <c:showVal val="1"/>
          <c:showCatName val="0"/>
          <c:showSerName val="0"/>
          <c:showPercent val="0"/>
          <c:showBubbleSize val="0"/>
        </c:dLbls>
        <c:gapWidth val="50"/>
        <c:axId val="1582548992"/>
        <c:axId val="1582549952"/>
      </c:barChart>
      <c:catAx>
        <c:axId val="1582548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82549952"/>
        <c:crosses val="autoZero"/>
        <c:auto val="1"/>
        <c:lblAlgn val="ctr"/>
        <c:lblOffset val="100"/>
        <c:noMultiLvlLbl val="0"/>
      </c:catAx>
      <c:valAx>
        <c:axId val="1582549952"/>
        <c:scaling>
          <c:orientation val="minMax"/>
        </c:scaling>
        <c:delete val="1"/>
        <c:axPos val="b"/>
        <c:numFmt formatCode="&quot;$&quot;0" sourceLinked="1"/>
        <c:majorTickMark val="out"/>
        <c:minorTickMark val="none"/>
        <c:tickLblPos val="nextTo"/>
        <c:crossAx val="1582548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desiegn!PivotTable28</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978616995297253"/>
          <c:y val="0.18065025038228152"/>
          <c:w val="0.55766613493585671"/>
          <c:h val="0.81934974961771845"/>
        </c:manualLayout>
      </c:layout>
      <c:barChart>
        <c:barDir val="bar"/>
        <c:grouping val="clustered"/>
        <c:varyColors val="0"/>
        <c:ser>
          <c:idx val="0"/>
          <c:order val="0"/>
          <c:tx>
            <c:strRef>
              <c:f>'Sheet desiegn'!$B$105</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desiegn'!$A$106:$A$109</c:f>
              <c:strCache>
                <c:ptCount val="4"/>
                <c:pt idx="0">
                  <c:v>Supermarket Type2</c:v>
                </c:pt>
                <c:pt idx="1">
                  <c:v>Supermarket Type3</c:v>
                </c:pt>
                <c:pt idx="2">
                  <c:v>Grocery Store</c:v>
                </c:pt>
                <c:pt idx="3">
                  <c:v>Supermarket Type1</c:v>
                </c:pt>
              </c:strCache>
            </c:strRef>
          </c:cat>
          <c:val>
            <c:numRef>
              <c:f>'Sheet desiegn'!$B$106:$B$109</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4735-439A-9584-D45D6455F38E}"/>
            </c:ext>
          </c:extLst>
        </c:ser>
        <c:dLbls>
          <c:showLegendKey val="0"/>
          <c:showVal val="0"/>
          <c:showCatName val="0"/>
          <c:showSerName val="0"/>
          <c:showPercent val="0"/>
          <c:showBubbleSize val="0"/>
        </c:dLbls>
        <c:gapWidth val="50"/>
        <c:axId val="1582507712"/>
        <c:axId val="1582491392"/>
      </c:barChart>
      <c:catAx>
        <c:axId val="158250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82491392"/>
        <c:crosses val="autoZero"/>
        <c:auto val="1"/>
        <c:lblAlgn val="ctr"/>
        <c:lblOffset val="100"/>
        <c:noMultiLvlLbl val="0"/>
      </c:catAx>
      <c:valAx>
        <c:axId val="1582491392"/>
        <c:scaling>
          <c:orientation val="minMax"/>
        </c:scaling>
        <c:delete val="1"/>
        <c:axPos val="b"/>
        <c:numFmt formatCode="0" sourceLinked="1"/>
        <c:majorTickMark val="none"/>
        <c:minorTickMark val="none"/>
        <c:tickLblPos val="nextTo"/>
        <c:crossAx val="1582507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desiegn!PivotTable21</c:name>
    <c:fmtId val="8"/>
  </c:pivotSource>
  <c:chart>
    <c:autoTitleDeleted val="0"/>
    <c:pivotFmts>
      <c:pivotFmt>
        <c:idx val="0"/>
        <c:spPr>
          <a:solidFill>
            <a:schemeClr val="accent1"/>
          </a:solidFill>
          <a:ln>
            <a:noFill/>
          </a:ln>
          <a:effectLst/>
        </c:spPr>
        <c:marker>
          <c:symbol val="none"/>
        </c:marker>
        <c:dLbl>
          <c:idx val="0"/>
          <c:numFmt formatCode="&quot;$&quot;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desiegn'!$B$20:$B$21</c:f>
              <c:strCache>
                <c:ptCount val="1"/>
                <c:pt idx="0">
                  <c:v>Regular</c:v>
                </c:pt>
              </c:strCache>
            </c:strRef>
          </c:tx>
          <c:spPr>
            <a:solidFill>
              <a:schemeClr val="accent1"/>
            </a:solidFill>
            <a:ln>
              <a:noFill/>
            </a:ln>
            <a:effectLst/>
          </c:spPr>
          <c:invertIfNegative val="0"/>
          <c:dLbls>
            <c:numFmt formatCode="&quot;$&quot;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desiegn'!$A$22:$A$24</c:f>
              <c:strCache>
                <c:ptCount val="3"/>
                <c:pt idx="0">
                  <c:v>Tier 1</c:v>
                </c:pt>
                <c:pt idx="1">
                  <c:v>Tier 2</c:v>
                </c:pt>
                <c:pt idx="2">
                  <c:v>Tier 3</c:v>
                </c:pt>
              </c:strCache>
            </c:strRef>
          </c:cat>
          <c:val>
            <c:numRef>
              <c:f>'Sheet desiegn'!$B$22:$B$24</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C20C-4FBC-A95A-875360E81BAE}"/>
            </c:ext>
          </c:extLst>
        </c:ser>
        <c:ser>
          <c:idx val="1"/>
          <c:order val="1"/>
          <c:tx>
            <c:strRef>
              <c:f>'Sheet desiegn'!$C$20:$C$21</c:f>
              <c:strCache>
                <c:ptCount val="1"/>
                <c:pt idx="0">
                  <c:v>Low Fat</c:v>
                </c:pt>
              </c:strCache>
            </c:strRef>
          </c:tx>
          <c:spPr>
            <a:solidFill>
              <a:schemeClr val="accent2"/>
            </a:solidFill>
            <a:ln>
              <a:noFill/>
            </a:ln>
            <a:effectLst/>
          </c:spPr>
          <c:invertIfNegative val="0"/>
          <c:dLbls>
            <c:delete val="1"/>
          </c:dLbls>
          <c:cat>
            <c:strRef>
              <c:f>'Sheet desiegn'!$A$22:$A$24</c:f>
              <c:strCache>
                <c:ptCount val="3"/>
                <c:pt idx="0">
                  <c:v>Tier 1</c:v>
                </c:pt>
                <c:pt idx="1">
                  <c:v>Tier 2</c:v>
                </c:pt>
                <c:pt idx="2">
                  <c:v>Tier 3</c:v>
                </c:pt>
              </c:strCache>
            </c:strRef>
          </c:cat>
          <c:val>
            <c:numRef>
              <c:f>'Sheet desiegn'!$C$22:$C$24</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20C-4FBC-A95A-875360E81BAE}"/>
            </c:ext>
          </c:extLst>
        </c:ser>
        <c:dLbls>
          <c:dLblPos val="outEnd"/>
          <c:showLegendKey val="0"/>
          <c:showVal val="1"/>
          <c:showCatName val="0"/>
          <c:showSerName val="0"/>
          <c:showPercent val="0"/>
          <c:showBubbleSize val="0"/>
        </c:dLbls>
        <c:gapWidth val="182"/>
        <c:axId val="1554068800"/>
        <c:axId val="1554069280"/>
      </c:barChart>
      <c:catAx>
        <c:axId val="155406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69280"/>
        <c:crosses val="autoZero"/>
        <c:auto val="1"/>
        <c:lblAlgn val="ctr"/>
        <c:lblOffset val="100"/>
        <c:noMultiLvlLbl val="0"/>
      </c:catAx>
      <c:valAx>
        <c:axId val="1554069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68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desiegn!PivotTable22</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desiegn'!$B$34</c:f>
              <c:strCache>
                <c:ptCount val="1"/>
                <c:pt idx="0">
                  <c:v>Total</c:v>
                </c:pt>
              </c:strCache>
            </c:strRef>
          </c:tx>
          <c:spPr>
            <a:solidFill>
              <a:schemeClr val="accent1"/>
            </a:solidFill>
            <a:ln>
              <a:noFill/>
            </a:ln>
            <a:effectLst/>
          </c:spPr>
          <c:invertIfNegative val="0"/>
          <c:cat>
            <c:strRef>
              <c:f>'Sheet desiegn'!$A$35:$A$50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desiegn'!$B$35:$B$50</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A2E-4485-B67C-385C1601434E}"/>
            </c:ext>
          </c:extLst>
        </c:ser>
        <c:dLbls>
          <c:showLegendKey val="0"/>
          <c:showVal val="0"/>
          <c:showCatName val="0"/>
          <c:showSerName val="0"/>
          <c:showPercent val="0"/>
          <c:showBubbleSize val="0"/>
        </c:dLbls>
        <c:gapWidth val="182"/>
        <c:axId val="1582463552"/>
        <c:axId val="1582477472"/>
      </c:barChart>
      <c:catAx>
        <c:axId val="158246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77472"/>
        <c:crosses val="autoZero"/>
        <c:auto val="1"/>
        <c:lblAlgn val="ctr"/>
        <c:lblOffset val="100"/>
        <c:noMultiLvlLbl val="0"/>
      </c:catAx>
      <c:valAx>
        <c:axId val="1582477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6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desiegn!PivotTable23</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desiegn'!$B$55</c:f>
              <c:strCache>
                <c:ptCount val="1"/>
                <c:pt idx="0">
                  <c:v>Total</c:v>
                </c:pt>
              </c:strCache>
            </c:strRef>
          </c:tx>
          <c:spPr>
            <a:solidFill>
              <a:schemeClr val="accent1"/>
            </a:solidFill>
            <a:ln>
              <a:noFill/>
            </a:ln>
            <a:effectLst/>
          </c:spPr>
          <c:cat>
            <c:strRef>
              <c:f>'Sheet desiegn'!$A$56:$A$64</c:f>
              <c:strCache>
                <c:ptCount val="9"/>
                <c:pt idx="0">
                  <c:v>2011</c:v>
                </c:pt>
                <c:pt idx="1">
                  <c:v>2012</c:v>
                </c:pt>
                <c:pt idx="2">
                  <c:v>2014</c:v>
                </c:pt>
                <c:pt idx="3">
                  <c:v>2015</c:v>
                </c:pt>
                <c:pt idx="4">
                  <c:v>2016</c:v>
                </c:pt>
                <c:pt idx="5">
                  <c:v>2017</c:v>
                </c:pt>
                <c:pt idx="6">
                  <c:v>2018</c:v>
                </c:pt>
                <c:pt idx="7">
                  <c:v>2020</c:v>
                </c:pt>
                <c:pt idx="8">
                  <c:v>2022</c:v>
                </c:pt>
              </c:strCache>
            </c:strRef>
          </c:cat>
          <c:val>
            <c:numRef>
              <c:f>'Sheet desiegn'!$B$56:$B$64</c:f>
              <c:numCache>
                <c:formatCode>"$"#,##0,"k"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BA5-4D5D-AA77-577A0C58F017}"/>
            </c:ext>
          </c:extLst>
        </c:ser>
        <c:dLbls>
          <c:showLegendKey val="0"/>
          <c:showVal val="0"/>
          <c:showCatName val="0"/>
          <c:showSerName val="0"/>
          <c:showPercent val="0"/>
          <c:showBubbleSize val="0"/>
        </c:dLbls>
        <c:axId val="1554011200"/>
        <c:axId val="1554018400"/>
      </c:areaChart>
      <c:catAx>
        <c:axId val="155401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18400"/>
        <c:crosses val="autoZero"/>
        <c:auto val="1"/>
        <c:lblAlgn val="ctr"/>
        <c:lblOffset val="100"/>
        <c:noMultiLvlLbl val="0"/>
      </c:catAx>
      <c:valAx>
        <c:axId val="1554018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1120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desiegn!PivotTable24</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desiegn'!$B$70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desiegn'!$A$71:$A$73</c:f>
              <c:strCache>
                <c:ptCount val="3"/>
                <c:pt idx="0">
                  <c:v>High</c:v>
                </c:pt>
                <c:pt idx="1">
                  <c:v>Medium</c:v>
                </c:pt>
                <c:pt idx="2">
                  <c:v>Small</c:v>
                </c:pt>
              </c:strCache>
            </c:strRef>
          </c:cat>
          <c:val>
            <c:numRef>
              <c:f>'Sheet desiegn'!$B$71:$B$73</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6A0-4E3C-9C26-D3270786B4F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desiegn!PivotTable26</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desiegn'!$B$88</c:f>
              <c:strCache>
                <c:ptCount val="1"/>
                <c:pt idx="0">
                  <c:v>Total</c:v>
                </c:pt>
              </c:strCache>
            </c:strRef>
          </c:tx>
          <c:spPr>
            <a:solidFill>
              <a:schemeClr val="accent1"/>
            </a:solidFill>
            <a:ln>
              <a:noFill/>
            </a:ln>
            <a:effectLst/>
          </c:spPr>
          <c:invertIfNegative val="0"/>
          <c:cat>
            <c:strRef>
              <c:f>'Sheet desiegn'!$A$89:$A$92</c:f>
              <c:strCache>
                <c:ptCount val="4"/>
                <c:pt idx="0">
                  <c:v>Supermarket Type3</c:v>
                </c:pt>
                <c:pt idx="1">
                  <c:v>Supermarket Type2</c:v>
                </c:pt>
                <c:pt idx="2">
                  <c:v>Grocery Store</c:v>
                </c:pt>
                <c:pt idx="3">
                  <c:v>Supermarket Type1</c:v>
                </c:pt>
              </c:strCache>
            </c:strRef>
          </c:cat>
          <c:val>
            <c:numRef>
              <c:f>'Sheet desiegn'!$B$89:$B$92</c:f>
              <c:numCache>
                <c:formatCode>"$"#,##0,"k"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3009-4A29-98B7-8E7C1D99389C}"/>
            </c:ext>
          </c:extLst>
        </c:ser>
        <c:dLbls>
          <c:showLegendKey val="0"/>
          <c:showVal val="0"/>
          <c:showCatName val="0"/>
          <c:showSerName val="0"/>
          <c:showPercent val="0"/>
          <c:showBubbleSize val="0"/>
        </c:dLbls>
        <c:gapWidth val="182"/>
        <c:axId val="1582523552"/>
        <c:axId val="1582524512"/>
      </c:barChart>
      <c:catAx>
        <c:axId val="1582523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24512"/>
        <c:crosses val="autoZero"/>
        <c:auto val="1"/>
        <c:lblAlgn val="ctr"/>
        <c:lblOffset val="100"/>
        <c:noMultiLvlLbl val="0"/>
      </c:catAx>
      <c:valAx>
        <c:axId val="1582524512"/>
        <c:scaling>
          <c:orientation val="minMax"/>
        </c:scaling>
        <c:delete val="0"/>
        <c:axPos val="b"/>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2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desiegn!PivotTable27</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desiegn'!$B$97</c:f>
              <c:strCache>
                <c:ptCount val="1"/>
                <c:pt idx="0">
                  <c:v>Total</c:v>
                </c:pt>
              </c:strCache>
            </c:strRef>
          </c:tx>
          <c:spPr>
            <a:solidFill>
              <a:schemeClr val="accent1"/>
            </a:solidFill>
            <a:ln>
              <a:noFill/>
            </a:ln>
            <a:effectLst/>
          </c:spPr>
          <c:invertIfNegative val="0"/>
          <c:cat>
            <c:strRef>
              <c:f>'Sheet desiegn'!$A$98:$A$101</c:f>
              <c:strCache>
                <c:ptCount val="4"/>
                <c:pt idx="0">
                  <c:v>Supermarket Type3</c:v>
                </c:pt>
                <c:pt idx="1">
                  <c:v>Grocery Store</c:v>
                </c:pt>
                <c:pt idx="2">
                  <c:v>Supermarket Type1</c:v>
                </c:pt>
                <c:pt idx="3">
                  <c:v>Supermarket Type2</c:v>
                </c:pt>
              </c:strCache>
            </c:strRef>
          </c:cat>
          <c:val>
            <c:numRef>
              <c:f>'Sheet desiegn'!$B$98:$B$101</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A3C1-4A25-9E72-50CFB6484450}"/>
            </c:ext>
          </c:extLst>
        </c:ser>
        <c:dLbls>
          <c:showLegendKey val="0"/>
          <c:showVal val="0"/>
          <c:showCatName val="0"/>
          <c:showSerName val="0"/>
          <c:showPercent val="0"/>
          <c:showBubbleSize val="0"/>
        </c:dLbls>
        <c:gapWidth val="182"/>
        <c:axId val="1582548992"/>
        <c:axId val="1582549952"/>
      </c:barChart>
      <c:catAx>
        <c:axId val="1582548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49952"/>
        <c:crosses val="autoZero"/>
        <c:auto val="1"/>
        <c:lblAlgn val="ctr"/>
        <c:lblOffset val="100"/>
        <c:noMultiLvlLbl val="0"/>
      </c:catAx>
      <c:valAx>
        <c:axId val="1582549952"/>
        <c:scaling>
          <c:orientation val="minMax"/>
        </c:scaling>
        <c:delete val="1"/>
        <c:axPos val="b"/>
        <c:numFmt formatCode="&quot;$&quot;0" sourceLinked="1"/>
        <c:majorTickMark val="out"/>
        <c:minorTickMark val="none"/>
        <c:tickLblPos val="nextTo"/>
        <c:crossAx val="1582548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desiegn!PivotTable28</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desiegn'!$B$105</c:f>
              <c:strCache>
                <c:ptCount val="1"/>
                <c:pt idx="0">
                  <c:v>Total</c:v>
                </c:pt>
              </c:strCache>
            </c:strRef>
          </c:tx>
          <c:spPr>
            <a:solidFill>
              <a:schemeClr val="accent1"/>
            </a:solidFill>
            <a:ln>
              <a:noFill/>
            </a:ln>
            <a:effectLst/>
          </c:spPr>
          <c:invertIfNegative val="0"/>
          <c:cat>
            <c:strRef>
              <c:f>'Sheet desiegn'!$A$106:$A$109</c:f>
              <c:strCache>
                <c:ptCount val="4"/>
                <c:pt idx="0">
                  <c:v>Supermarket Type2</c:v>
                </c:pt>
                <c:pt idx="1">
                  <c:v>Supermarket Type3</c:v>
                </c:pt>
                <c:pt idx="2">
                  <c:v>Grocery Store</c:v>
                </c:pt>
                <c:pt idx="3">
                  <c:v>Supermarket Type1</c:v>
                </c:pt>
              </c:strCache>
            </c:strRef>
          </c:cat>
          <c:val>
            <c:numRef>
              <c:f>'Sheet desiegn'!$B$106:$B$109</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6764-495B-A531-339DF8B0ACE6}"/>
            </c:ext>
          </c:extLst>
        </c:ser>
        <c:dLbls>
          <c:showLegendKey val="0"/>
          <c:showVal val="0"/>
          <c:showCatName val="0"/>
          <c:showSerName val="0"/>
          <c:showPercent val="0"/>
          <c:showBubbleSize val="0"/>
        </c:dLbls>
        <c:gapWidth val="182"/>
        <c:axId val="1582507712"/>
        <c:axId val="1582491392"/>
      </c:barChart>
      <c:catAx>
        <c:axId val="158250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91392"/>
        <c:crosses val="autoZero"/>
        <c:auto val="1"/>
        <c:lblAlgn val="ctr"/>
        <c:lblOffset val="100"/>
        <c:noMultiLvlLbl val="0"/>
      </c:catAx>
      <c:valAx>
        <c:axId val="1582491392"/>
        <c:scaling>
          <c:orientation val="minMax"/>
        </c:scaling>
        <c:delete val="1"/>
        <c:axPos val="b"/>
        <c:numFmt formatCode="0" sourceLinked="1"/>
        <c:majorTickMark val="none"/>
        <c:minorTickMark val="none"/>
        <c:tickLblPos val="nextTo"/>
        <c:crossAx val="1582507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09E00"/>
          </a:solidFill>
          <a:ln w="19050">
            <a:solidFill>
              <a:schemeClr val="lt1"/>
            </a:solid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5.1419491161554073E-2"/>
              <c:y val="0.1551950484271519"/>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3164653398140527"/>
                  <c:h val="0.14771768838851568"/>
                </c:manualLayout>
              </c15:layout>
            </c:ext>
          </c:extLst>
        </c:dLbl>
      </c:pivotFmt>
      <c:pivotFmt>
        <c:idx val="6"/>
        <c:spPr>
          <a:solidFill>
            <a:schemeClr val="accent6">
              <a:lumMod val="75000"/>
            </a:schemeClr>
          </a:solidFill>
          <a:ln w="19050">
            <a:solidFill>
              <a:schemeClr val="lt1"/>
            </a:solidFill>
          </a:ln>
          <a:effectLst/>
        </c:spPr>
        <c:dLbl>
          <c:idx val="0"/>
          <c:layout>
            <c:manualLayout>
              <c:x val="-9.1874191612014489E-2"/>
              <c:y val="-7.5884073811810504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110083328240309"/>
                  <c:h val="8.3912650653138895E-2"/>
                </c:manualLayout>
              </c15:layout>
            </c:ext>
          </c:extLst>
        </c:dLbl>
      </c:pivotFmt>
    </c:pivotFmts>
    <c:plotArea>
      <c:layout>
        <c:manualLayout>
          <c:layoutTarget val="inner"/>
          <c:xMode val="edge"/>
          <c:yMode val="edge"/>
          <c:x val="0.29475141891635298"/>
          <c:y val="8.4958694197709468E-4"/>
          <c:w val="0.54767981550806666"/>
          <c:h val="0.8997239691020219"/>
        </c:manualLayout>
      </c:layout>
      <c:doughnutChart>
        <c:varyColors val="1"/>
        <c:ser>
          <c:idx val="0"/>
          <c:order val="0"/>
          <c:tx>
            <c:strRef>
              <c:f>'Sheet desiegn'!$B$11</c:f>
              <c:strCache>
                <c:ptCount val="1"/>
                <c:pt idx="0">
                  <c:v>Total</c:v>
                </c:pt>
              </c:strCache>
            </c:strRef>
          </c:tx>
          <c:spPr>
            <a:solidFill>
              <a:srgbClr val="D09E00"/>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8929-412E-A47A-7D164E23AE1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929-412E-A47A-7D164E23AE1B}"/>
              </c:ext>
            </c:extLst>
          </c:dPt>
          <c:dLbls>
            <c:dLbl>
              <c:idx val="0"/>
              <c:layout>
                <c:manualLayout>
                  <c:x val="5.1419491161554073E-2"/>
                  <c:y val="0.1551950484271519"/>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3164653398140527"/>
                      <c:h val="0.14771768838851568"/>
                    </c:manualLayout>
                  </c15:layout>
                </c:ext>
                <c:ext xmlns:c16="http://schemas.microsoft.com/office/drawing/2014/chart" uri="{C3380CC4-5D6E-409C-BE32-E72D297353CC}">
                  <c16:uniqueId val="{00000001-8929-412E-A47A-7D164E23AE1B}"/>
                </c:ext>
              </c:extLst>
            </c:dLbl>
            <c:dLbl>
              <c:idx val="1"/>
              <c:layout>
                <c:manualLayout>
                  <c:x val="-9.1874191612014489E-2"/>
                  <c:y val="-7.5884073811810504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110083328240309"/>
                      <c:h val="8.3912650653138895E-2"/>
                    </c:manualLayout>
                  </c15:layout>
                </c:ext>
                <c:ext xmlns:c16="http://schemas.microsoft.com/office/drawing/2014/chart" uri="{C3380CC4-5D6E-409C-BE32-E72D297353CC}">
                  <c16:uniqueId val="{00000003-8929-412E-A47A-7D164E23AE1B}"/>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desiegn'!$A$12:$A$14</c:f>
              <c:strCache>
                <c:ptCount val="2"/>
                <c:pt idx="0">
                  <c:v>Low Fat</c:v>
                </c:pt>
                <c:pt idx="1">
                  <c:v>Regular</c:v>
                </c:pt>
              </c:strCache>
            </c:strRef>
          </c:cat>
          <c:val>
            <c:numRef>
              <c:f>'Sheet desiegn'!$B$12:$B$14</c:f>
              <c:numCache>
                <c:formatCode>General</c:formatCode>
                <c:ptCount val="2"/>
                <c:pt idx="0">
                  <c:v>776319.68840000057</c:v>
                </c:pt>
                <c:pt idx="1">
                  <c:v>425361.8043999995</c:v>
                </c:pt>
              </c:numCache>
            </c:numRef>
          </c:val>
          <c:extLst>
            <c:ext xmlns:c16="http://schemas.microsoft.com/office/drawing/2014/chart" uri="{C3380CC4-5D6E-409C-BE32-E72D297353CC}">
              <c16:uniqueId val="{00000004-8929-412E-A47A-7D164E23AE1B}"/>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4907013483517963"/>
          <c:y val="0"/>
          <c:w val="0.50779125376853806"/>
          <c:h val="5.3519656075122338E-2"/>
        </c:manualLayout>
      </c:layout>
      <c:overlay val="0"/>
      <c:spPr>
        <a:noFill/>
        <a:ln>
          <a:noFill/>
        </a:ln>
        <a:effectLst/>
      </c:spPr>
      <c:txPr>
        <a:bodyPr rot="0" spcFirstLastPara="1" vertOverflow="ellipsis" vert="horz" wrap="square" anchor="ctr" anchorCtr="1"/>
        <a:lstStyle/>
        <a:p>
          <a:pPr>
            <a:defRPr sz="32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6D1871C-E9FB-499D-8B70-209E1B854AD4}">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36D1871C-E9FB-499D-8B70-209E1B854AD4}">
          <cx:tx>
            <cx:txData>
              <cx:f>_xlchart.v2.4</cx:f>
              <cx:v>Sales</cx:v>
            </cx:txData>
          </cx:tx>
          <cx:spPr>
            <a:solidFill>
              <a:srgbClr val="FFD200"/>
            </a:solidFill>
          </cx:spPr>
          <cx:dataPt idx="0">
            <cx:spPr>
              <a:solidFill>
                <a:srgbClr val="D0AC2C"/>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28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28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200000003"/>
        <cx:tickLabels/>
        <cx:txPr>
          <a:bodyPr spcFirstLastPara="1" vertOverflow="ellipsis" horzOverflow="overflow" wrap="square" lIns="0" tIns="0" rIns="0" bIns="0" anchor="ctr" anchorCtr="1"/>
          <a:lstStyle/>
          <a:p>
            <a:pPr algn="ctr" rtl="0">
              <a:defRPr sz="28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28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Sheet desiegn'!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BlinkIT Grocery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69156</xdr:colOff>
      <xdr:row>8</xdr:row>
      <xdr:rowOff>122391</xdr:rowOff>
    </xdr:from>
    <xdr:to>
      <xdr:col>3</xdr:col>
      <xdr:colOff>678494</xdr:colOff>
      <xdr:row>14</xdr:row>
      <xdr:rowOff>143528</xdr:rowOff>
    </xdr:to>
    <xdr:graphicFrame macro="">
      <xdr:nvGraphicFramePr>
        <xdr:cNvPr id="2" name="Chart 1">
          <a:extLst>
            <a:ext uri="{FF2B5EF4-FFF2-40B4-BE49-F238E27FC236}">
              <a16:creationId xmlns:a16="http://schemas.microsoft.com/office/drawing/2014/main" id="{B687CE66-427F-C3F9-6685-2E093FFD9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134393</xdr:colOff>
      <xdr:row>18</xdr:row>
      <xdr:rowOff>57149</xdr:rowOff>
    </xdr:from>
    <xdr:to>
      <xdr:col>6</xdr:col>
      <xdr:colOff>587157</xdr:colOff>
      <xdr:row>28</xdr:row>
      <xdr:rowOff>26096</xdr:rowOff>
    </xdr:to>
    <xdr:graphicFrame macro="">
      <xdr:nvGraphicFramePr>
        <xdr:cNvPr id="4" name="Chart 3">
          <a:extLst>
            <a:ext uri="{FF2B5EF4-FFF2-40B4-BE49-F238E27FC236}">
              <a16:creationId xmlns:a16="http://schemas.microsoft.com/office/drawing/2014/main" id="{C7E90C6A-EC4E-FE5D-3687-401BDD7A9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205946</xdr:colOff>
      <xdr:row>33</xdr:row>
      <xdr:rowOff>12871</xdr:rowOff>
    </xdr:from>
    <xdr:to>
      <xdr:col>6</xdr:col>
      <xdr:colOff>604967</xdr:colOff>
      <xdr:row>50</xdr:row>
      <xdr:rowOff>25743</xdr:rowOff>
    </xdr:to>
    <xdr:graphicFrame macro="">
      <xdr:nvGraphicFramePr>
        <xdr:cNvPr id="6" name="Chart 5">
          <a:extLst>
            <a:ext uri="{FF2B5EF4-FFF2-40B4-BE49-F238E27FC236}">
              <a16:creationId xmlns:a16="http://schemas.microsoft.com/office/drawing/2014/main" id="{7B6E668F-7C5D-C9B1-81C6-B206D6175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64358</xdr:colOff>
      <xdr:row>54</xdr:row>
      <xdr:rowOff>64359</xdr:rowOff>
    </xdr:from>
    <xdr:to>
      <xdr:col>6</xdr:col>
      <xdr:colOff>656453</xdr:colOff>
      <xdr:row>63</xdr:row>
      <xdr:rowOff>128717</xdr:rowOff>
    </xdr:to>
    <xdr:graphicFrame macro="">
      <xdr:nvGraphicFramePr>
        <xdr:cNvPr id="7" name="Chart 6">
          <a:extLst>
            <a:ext uri="{FF2B5EF4-FFF2-40B4-BE49-F238E27FC236}">
              <a16:creationId xmlns:a16="http://schemas.microsoft.com/office/drawing/2014/main" id="{8D89F042-815B-318D-5EB7-807839B1F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123541</xdr:colOff>
      <xdr:row>68</xdr:row>
      <xdr:rowOff>28292</xdr:rowOff>
    </xdr:from>
    <xdr:to>
      <xdr:col>4</xdr:col>
      <xdr:colOff>188614</xdr:colOff>
      <xdr:row>73</xdr:row>
      <xdr:rowOff>9431</xdr:rowOff>
    </xdr:to>
    <xdr:graphicFrame macro="">
      <xdr:nvGraphicFramePr>
        <xdr:cNvPr id="8" name="Chart 7">
          <a:extLst>
            <a:ext uri="{FF2B5EF4-FFF2-40B4-BE49-F238E27FC236}">
              <a16:creationId xmlns:a16="http://schemas.microsoft.com/office/drawing/2014/main" id="{0AEAA6B2-6950-6052-51D1-E36A52203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396090</xdr:colOff>
      <xdr:row>77</xdr:row>
      <xdr:rowOff>113168</xdr:rowOff>
    </xdr:from>
    <xdr:to>
      <xdr:col>7</xdr:col>
      <xdr:colOff>207475</xdr:colOff>
      <xdr:row>83</xdr:row>
      <xdr:rowOff>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92DF64AC-606A-7160-294A-D30A1BA701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413565" y="15362599"/>
              <a:ext cx="1876707" cy="10750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169752</xdr:colOff>
      <xdr:row>86</xdr:row>
      <xdr:rowOff>9430</xdr:rowOff>
    </xdr:from>
    <xdr:to>
      <xdr:col>4</xdr:col>
      <xdr:colOff>509256</xdr:colOff>
      <xdr:row>91</xdr:row>
      <xdr:rowOff>188615</xdr:rowOff>
    </xdr:to>
    <xdr:graphicFrame macro="">
      <xdr:nvGraphicFramePr>
        <xdr:cNvPr id="10" name="Chart 9">
          <a:extLst>
            <a:ext uri="{FF2B5EF4-FFF2-40B4-BE49-F238E27FC236}">
              <a16:creationId xmlns:a16="http://schemas.microsoft.com/office/drawing/2014/main" id="{64311E3A-8482-DF6F-3939-63B38E1EA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226336</xdr:colOff>
      <xdr:row>94</xdr:row>
      <xdr:rowOff>122599</xdr:rowOff>
    </xdr:from>
    <xdr:to>
      <xdr:col>5</xdr:col>
      <xdr:colOff>462103</xdr:colOff>
      <xdr:row>102</xdr:row>
      <xdr:rowOff>51302</xdr:rowOff>
    </xdr:to>
    <xdr:graphicFrame macro="">
      <xdr:nvGraphicFramePr>
        <xdr:cNvPr id="11" name="Chart 10">
          <a:extLst>
            <a:ext uri="{FF2B5EF4-FFF2-40B4-BE49-F238E27FC236}">
              <a16:creationId xmlns:a16="http://schemas.microsoft.com/office/drawing/2014/main" id="{085E563A-B71F-C0D5-2576-724A6A7FE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226337</xdr:colOff>
      <xdr:row>102</xdr:row>
      <xdr:rowOff>198043</xdr:rowOff>
    </xdr:from>
    <xdr:to>
      <xdr:col>5</xdr:col>
      <xdr:colOff>452674</xdr:colOff>
      <xdr:row>110</xdr:row>
      <xdr:rowOff>160322</xdr:rowOff>
    </xdr:to>
    <xdr:graphicFrame macro="">
      <xdr:nvGraphicFramePr>
        <xdr:cNvPr id="12" name="Chart 11">
          <a:extLst>
            <a:ext uri="{FF2B5EF4-FFF2-40B4-BE49-F238E27FC236}">
              <a16:creationId xmlns:a16="http://schemas.microsoft.com/office/drawing/2014/main" id="{48C4BF22-43DB-2E72-80C9-3D110B313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669256</xdr:colOff>
      <xdr:row>1</xdr:row>
      <xdr:rowOff>23000</xdr:rowOff>
    </xdr:from>
    <xdr:to>
      <xdr:col>10</xdr:col>
      <xdr:colOff>145678</xdr:colOff>
      <xdr:row>6</xdr:row>
      <xdr:rowOff>197136</xdr:rowOff>
    </xdr:to>
    <mc:AlternateContent xmlns:mc="http://schemas.openxmlformats.org/markup-compatibility/2006">
      <mc:Choice xmlns:a14="http://schemas.microsoft.com/office/drawing/2010/main" Requires="a14">
        <xdr:graphicFrame macro="">
          <xdr:nvGraphicFramePr>
            <xdr:cNvPr id="13" name="Outlet Size">
              <a:extLst>
                <a:ext uri="{FF2B5EF4-FFF2-40B4-BE49-F238E27FC236}">
                  <a16:creationId xmlns:a16="http://schemas.microsoft.com/office/drawing/2014/main" id="{5ED67158-21BD-A19D-6AA6-26FAAA00030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7112638" y="224706"/>
              <a:ext cx="2210658" cy="1182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670648</xdr:colOff>
      <xdr:row>7</xdr:row>
      <xdr:rowOff>116114</xdr:rowOff>
    </xdr:from>
    <xdr:to>
      <xdr:col>10</xdr:col>
      <xdr:colOff>168088</xdr:colOff>
      <xdr:row>15</xdr:row>
      <xdr:rowOff>145677</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AF008962-A2F9-2624-6750-8D4F64ACDC6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114030" y="1528055"/>
              <a:ext cx="2231676" cy="1643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109817</xdr:colOff>
      <xdr:row>0</xdr:row>
      <xdr:rowOff>200023</xdr:rowOff>
    </xdr:from>
    <xdr:to>
      <xdr:col>6</xdr:col>
      <xdr:colOff>571500</xdr:colOff>
      <xdr:row>15</xdr:row>
      <xdr:rowOff>156882</xdr:rowOff>
    </xdr:to>
    <mc:AlternateContent xmlns:mc="http://schemas.openxmlformats.org/markup-compatibility/2006">
      <mc:Choice xmlns:a14="http://schemas.microsoft.com/office/drawing/2010/main" Requires="a14">
        <xdr:graphicFrame macro="">
          <xdr:nvGraphicFramePr>
            <xdr:cNvPr id="16" name="Item Type">
              <a:extLst>
                <a:ext uri="{FF2B5EF4-FFF2-40B4-BE49-F238E27FC236}">
                  <a16:creationId xmlns:a16="http://schemas.microsoft.com/office/drawing/2014/main" id="{66F2E8CA-F6D1-3A87-4AD6-C7945312971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186082" y="200023"/>
              <a:ext cx="1828800" cy="29824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114299</xdr:colOff>
      <xdr:row>1</xdr:row>
      <xdr:rowOff>9524</xdr:rowOff>
    </xdr:from>
    <xdr:to>
      <xdr:col>109</xdr:col>
      <xdr:colOff>544285</xdr:colOff>
      <xdr:row>162</xdr:row>
      <xdr:rowOff>68035</xdr:rowOff>
    </xdr:to>
    <xdr:sp macro="" textlink="">
      <xdr:nvSpPr>
        <xdr:cNvPr id="2" name="Rectangle 1">
          <a:extLst>
            <a:ext uri="{FF2B5EF4-FFF2-40B4-BE49-F238E27FC236}">
              <a16:creationId xmlns:a16="http://schemas.microsoft.com/office/drawing/2014/main" id="{8B19D638-C499-E04C-21FD-338572F4FB6A}"/>
            </a:ext>
          </a:extLst>
        </xdr:cNvPr>
        <xdr:cNvSpPr/>
      </xdr:nvSpPr>
      <xdr:spPr>
        <a:xfrm>
          <a:off x="2835728" y="213631"/>
          <a:ext cx="71867486" cy="32919761"/>
        </a:xfrm>
        <a:prstGeom prst="rect">
          <a:avLst/>
        </a:prstGeom>
        <a:no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423331</xdr:colOff>
      <xdr:row>1</xdr:row>
      <xdr:rowOff>56033</xdr:rowOff>
    </xdr:from>
    <xdr:to>
      <xdr:col>13</xdr:col>
      <xdr:colOff>158749</xdr:colOff>
      <xdr:row>124</xdr:row>
      <xdr:rowOff>90717</xdr:rowOff>
    </xdr:to>
    <xdr:sp macro="" textlink="">
      <xdr:nvSpPr>
        <xdr:cNvPr id="3" name="Rectangle: Top Corners Rounded 2">
          <a:extLst>
            <a:ext uri="{FF2B5EF4-FFF2-40B4-BE49-F238E27FC236}">
              <a16:creationId xmlns:a16="http://schemas.microsoft.com/office/drawing/2014/main" id="{402DD984-737D-D4A0-E1D2-6776A42EF7EF}"/>
            </a:ext>
          </a:extLst>
        </xdr:cNvPr>
        <xdr:cNvSpPr/>
      </xdr:nvSpPr>
      <xdr:spPr>
        <a:xfrm rot="5400000">
          <a:off x="-5101123" y="8483345"/>
          <a:ext cx="22350398" cy="5858632"/>
        </a:xfrm>
        <a:prstGeom prst="round2SameRect">
          <a:avLst/>
        </a:prstGeom>
        <a:solidFill>
          <a:srgbClr val="FFD200"/>
        </a:solidFill>
        <a:ln>
          <a:noFill/>
        </a:ln>
        <a:effectLst>
          <a:outerShdw blurRad="4826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595312</xdr:colOff>
      <xdr:row>5</xdr:row>
      <xdr:rowOff>96382</xdr:rowOff>
    </xdr:from>
    <xdr:ext cx="4797777" cy="1332368"/>
    <xdr:sp macro="" textlink="">
      <xdr:nvSpPr>
        <xdr:cNvPr id="5" name="TextBox 4">
          <a:extLst>
            <a:ext uri="{FF2B5EF4-FFF2-40B4-BE49-F238E27FC236}">
              <a16:creationId xmlns:a16="http://schemas.microsoft.com/office/drawing/2014/main" id="{FEC45C0B-04B6-B0F2-FD33-6610479C5806}"/>
            </a:ext>
          </a:extLst>
        </xdr:cNvPr>
        <xdr:cNvSpPr txBox="1"/>
      </xdr:nvSpPr>
      <xdr:spPr>
        <a:xfrm>
          <a:off x="3968750" y="1088570"/>
          <a:ext cx="4797777" cy="1332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6600">
              <a:latin typeface="Segoe UI Black" panose="020B0A02040204020203" pitchFamily="34" charset="0"/>
              <a:ea typeface="Segoe UI Black" panose="020B0A02040204020203" pitchFamily="34" charset="0"/>
            </a:rPr>
            <a:t>blink</a:t>
          </a:r>
          <a:r>
            <a:rPr lang="en-US" sz="6600">
              <a:solidFill>
                <a:schemeClr val="accent6">
                  <a:lumMod val="75000"/>
                </a:schemeClr>
              </a:solidFill>
              <a:latin typeface="Segoe UI Black" panose="020B0A02040204020203" pitchFamily="34" charset="0"/>
              <a:ea typeface="Segoe UI Black" panose="020B0A02040204020203" pitchFamily="34" charset="0"/>
            </a:rPr>
            <a:t>it</a:t>
          </a:r>
          <a:r>
            <a:rPr lang="en-US" sz="6600" baseline="0">
              <a:latin typeface="Segoe UI Black" panose="020B0A02040204020203" pitchFamily="34" charset="0"/>
              <a:ea typeface="Segoe UI Black" panose="020B0A02040204020203" pitchFamily="34" charset="0"/>
            </a:rPr>
            <a:t> </a:t>
          </a:r>
          <a:endParaRPr lang="en-US" sz="6600">
            <a:latin typeface="Segoe UI Black" panose="020B0A02040204020203" pitchFamily="34" charset="0"/>
            <a:ea typeface="Segoe UI Black" panose="020B0A02040204020203" pitchFamily="34" charset="0"/>
          </a:endParaRPr>
        </a:p>
      </xdr:txBody>
    </xdr:sp>
    <xdr:clientData/>
  </xdr:oneCellAnchor>
  <xdr:oneCellAnchor>
    <xdr:from>
      <xdr:col>6</xdr:col>
      <xdr:colOff>105833</xdr:colOff>
      <xdr:row>10</xdr:row>
      <xdr:rowOff>105833</xdr:rowOff>
    </xdr:from>
    <xdr:ext cx="3774722" cy="881944"/>
    <xdr:sp macro="" textlink="">
      <xdr:nvSpPr>
        <xdr:cNvPr id="6" name="TextBox 5">
          <a:extLst>
            <a:ext uri="{FF2B5EF4-FFF2-40B4-BE49-F238E27FC236}">
              <a16:creationId xmlns:a16="http://schemas.microsoft.com/office/drawing/2014/main" id="{BE4AA0F1-E178-4A69-8720-1414B4EA0EDF}"/>
            </a:ext>
          </a:extLst>
        </xdr:cNvPr>
        <xdr:cNvSpPr txBox="1"/>
      </xdr:nvSpPr>
      <xdr:spPr>
        <a:xfrm>
          <a:off x="4127500" y="2222500"/>
          <a:ext cx="3774722" cy="881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800" b="1">
              <a:latin typeface="Aptos Display" panose="020B0004020202020204" pitchFamily="34" charset="0"/>
              <a:ea typeface="Segoe UI Black" panose="020B0A02040204020203" pitchFamily="34" charset="0"/>
            </a:rPr>
            <a:t>India's</a:t>
          </a:r>
          <a:r>
            <a:rPr lang="en-US" sz="2800" b="1" baseline="0">
              <a:latin typeface="Aptos Display" panose="020B0004020202020204" pitchFamily="34" charset="0"/>
              <a:ea typeface="Segoe UI Black" panose="020B0A02040204020203" pitchFamily="34" charset="0"/>
            </a:rPr>
            <a:t> Last Minute App</a:t>
          </a:r>
          <a:endParaRPr lang="en-US" sz="2800" b="1">
            <a:latin typeface="Aptos Display" panose="020B0004020202020204" pitchFamily="34" charset="0"/>
            <a:ea typeface="Segoe UI Black" panose="020B0A02040204020203" pitchFamily="34" charset="0"/>
          </a:endParaRPr>
        </a:p>
      </xdr:txBody>
    </xdr:sp>
    <xdr:clientData/>
  </xdr:oneCellAnchor>
  <xdr:twoCellAnchor>
    <xdr:from>
      <xdr:col>14</xdr:col>
      <xdr:colOff>230178</xdr:colOff>
      <xdr:row>3</xdr:row>
      <xdr:rowOff>103090</xdr:rowOff>
    </xdr:from>
    <xdr:to>
      <xdr:col>41</xdr:col>
      <xdr:colOff>538371</xdr:colOff>
      <xdr:row>43</xdr:row>
      <xdr:rowOff>62749</xdr:rowOff>
    </xdr:to>
    <xdr:grpSp>
      <xdr:nvGrpSpPr>
        <xdr:cNvPr id="15" name="Group 14">
          <a:extLst>
            <a:ext uri="{FF2B5EF4-FFF2-40B4-BE49-F238E27FC236}">
              <a16:creationId xmlns:a16="http://schemas.microsoft.com/office/drawing/2014/main" id="{71EBBFF6-0119-3493-5620-553658F6F514}"/>
            </a:ext>
          </a:extLst>
        </xdr:cNvPr>
        <xdr:cNvGrpSpPr/>
      </xdr:nvGrpSpPr>
      <xdr:grpSpPr>
        <a:xfrm>
          <a:off x="9755178" y="647376"/>
          <a:ext cx="18677836" cy="7216802"/>
          <a:chOff x="9424166" y="847111"/>
          <a:chExt cx="18313172" cy="8930591"/>
        </a:xfrm>
      </xdr:grpSpPr>
      <xdr:sp macro="" textlink="">
        <xdr:nvSpPr>
          <xdr:cNvPr id="4" name="Rectangle: Rounded Corners 3">
            <a:extLst>
              <a:ext uri="{FF2B5EF4-FFF2-40B4-BE49-F238E27FC236}">
                <a16:creationId xmlns:a16="http://schemas.microsoft.com/office/drawing/2014/main" id="{A7B28E1C-4E8C-59AA-93E6-205F760461FC}"/>
              </a:ext>
            </a:extLst>
          </xdr:cNvPr>
          <xdr:cNvSpPr/>
        </xdr:nvSpPr>
        <xdr:spPr>
          <a:xfrm>
            <a:off x="9424166" y="847111"/>
            <a:ext cx="8877501" cy="4151094"/>
          </a:xfrm>
          <a:prstGeom prst="roundRect">
            <a:avLst>
              <a:gd name="adj" fmla="val 3557"/>
            </a:avLst>
          </a:prstGeom>
          <a:gradFill>
            <a:gsLst>
              <a:gs pos="100000">
                <a:srgbClr val="FFD200"/>
              </a:gs>
              <a:gs pos="0">
                <a:schemeClr val="accent1">
                  <a:lumMod val="0"/>
                  <a:alpha val="0"/>
                </a:schemeClr>
              </a:gs>
              <a:gs pos="0">
                <a:schemeClr val="accent6">
                  <a:lumMod val="75000"/>
                  <a:alpha val="50000"/>
                </a:schemeClr>
              </a:gs>
              <a:gs pos="100000">
                <a:schemeClr val="accent6">
                  <a:lumMod val="75000"/>
                  <a:alpha val="50000"/>
                </a:schemeClr>
              </a:gs>
            </a:gsLst>
            <a:lin ang="108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D0C8D34E-C867-41B0-917F-9957C2DD2A52}"/>
              </a:ext>
            </a:extLst>
          </xdr:cNvPr>
          <xdr:cNvSpPr/>
        </xdr:nvSpPr>
        <xdr:spPr>
          <a:xfrm>
            <a:off x="18855419" y="875271"/>
            <a:ext cx="8881919" cy="4151296"/>
          </a:xfrm>
          <a:prstGeom prst="roundRect">
            <a:avLst>
              <a:gd name="adj" fmla="val 5574"/>
            </a:avLst>
          </a:prstGeom>
          <a:solidFill>
            <a:srgbClr val="FAFAFA"/>
          </a:solidFill>
          <a:ln>
            <a:noFill/>
          </a:ln>
          <a:effectLst>
            <a:outerShdw blurRad="444500" dist="38100" dir="2700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DB28B68E-67E5-44BC-A2FA-CE845714D10A}"/>
              </a:ext>
            </a:extLst>
          </xdr:cNvPr>
          <xdr:cNvSpPr/>
        </xdr:nvSpPr>
        <xdr:spPr>
          <a:xfrm>
            <a:off x="9482218" y="5626406"/>
            <a:ext cx="8881919" cy="4151296"/>
          </a:xfrm>
          <a:prstGeom prst="roundRect">
            <a:avLst>
              <a:gd name="adj" fmla="val 5574"/>
            </a:avLst>
          </a:prstGeom>
          <a:solidFill>
            <a:srgbClr val="FAFAFA"/>
          </a:solidFill>
          <a:ln>
            <a:noFill/>
          </a:ln>
          <a:effectLst>
            <a:outerShdw blurRad="444500" dist="38100" dir="2700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8FCFA85C-1606-4FA7-ABD3-83D47555FF6F}"/>
              </a:ext>
            </a:extLst>
          </xdr:cNvPr>
          <xdr:cNvSpPr/>
        </xdr:nvSpPr>
        <xdr:spPr>
          <a:xfrm>
            <a:off x="18815865" y="5626406"/>
            <a:ext cx="8881919" cy="4151296"/>
          </a:xfrm>
          <a:prstGeom prst="roundRect">
            <a:avLst>
              <a:gd name="adj" fmla="val 5574"/>
            </a:avLst>
          </a:prstGeom>
          <a:solidFill>
            <a:srgbClr val="FAFAFA"/>
          </a:solidFill>
          <a:ln>
            <a:noFill/>
          </a:ln>
          <a:effectLst>
            <a:outerShdw blurRad="444500" dist="38100" dir="2700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15</xdr:col>
      <xdr:colOff>332199</xdr:colOff>
      <xdr:row>8</xdr:row>
      <xdr:rowOff>163360</xdr:rowOff>
    </xdr:from>
    <xdr:ext cx="3684866" cy="1059994"/>
    <xdr:sp macro="" textlink="'Sheet desiegn'!A6">
      <xdr:nvSpPr>
        <xdr:cNvPr id="16" name="TextBox 15">
          <a:extLst>
            <a:ext uri="{FF2B5EF4-FFF2-40B4-BE49-F238E27FC236}">
              <a16:creationId xmlns:a16="http://schemas.microsoft.com/office/drawing/2014/main" id="{A81D7672-854D-299A-C127-F57455767B10}"/>
            </a:ext>
          </a:extLst>
        </xdr:cNvPr>
        <xdr:cNvSpPr txBox="1"/>
      </xdr:nvSpPr>
      <xdr:spPr>
        <a:xfrm>
          <a:off x="10892525" y="1819882"/>
          <a:ext cx="3684866"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465D8C3-E31E-4DF4-9559-1379D0D24F4A}" type="TxLink">
            <a:rPr lang="en-US" sz="6600" b="0" i="0" u="none" strike="noStrike">
              <a:solidFill>
                <a:srgbClr val="000000"/>
              </a:solidFill>
              <a:latin typeface="Segoe UI Black" panose="020B0A02040204020203" pitchFamily="34" charset="0"/>
              <a:ea typeface="Segoe UI Black" panose="020B0A02040204020203" pitchFamily="34" charset="0"/>
              <a:cs typeface="Calibri"/>
            </a:rPr>
            <a:t>$1.20M</a:t>
          </a:fld>
          <a:endParaRPr lang="en-US" sz="6600">
            <a:latin typeface="Segoe UI Black" panose="020B0A02040204020203" pitchFamily="34" charset="0"/>
            <a:ea typeface="Segoe UI Black" panose="020B0A02040204020203" pitchFamily="34" charset="0"/>
          </a:endParaRPr>
        </a:p>
      </xdr:txBody>
    </xdr:sp>
    <xdr:clientData/>
  </xdr:oneCellAnchor>
  <xdr:oneCellAnchor>
    <xdr:from>
      <xdr:col>16</xdr:col>
      <xdr:colOff>188761</xdr:colOff>
      <xdr:row>14</xdr:row>
      <xdr:rowOff>61676</xdr:rowOff>
    </xdr:from>
    <xdr:ext cx="6106020" cy="1059994"/>
    <xdr:sp macro="" textlink="'Sheet desiegn'!A6">
      <xdr:nvSpPr>
        <xdr:cNvPr id="17" name="TextBox 16">
          <a:extLst>
            <a:ext uri="{FF2B5EF4-FFF2-40B4-BE49-F238E27FC236}">
              <a16:creationId xmlns:a16="http://schemas.microsoft.com/office/drawing/2014/main" id="{35622598-278F-428C-9CB7-50388476252B}"/>
            </a:ext>
          </a:extLst>
        </xdr:cNvPr>
        <xdr:cNvSpPr txBox="1"/>
      </xdr:nvSpPr>
      <xdr:spPr>
        <a:xfrm>
          <a:off x="11453109" y="2960589"/>
          <a:ext cx="6106020"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a:latin typeface="Segoe UI Semibold" panose="020B0702040204020203" pitchFamily="34" charset="0"/>
              <a:ea typeface="Segoe UI Black" panose="020B0A02040204020203" pitchFamily="34" charset="0"/>
              <a:cs typeface="Segoe UI Semibold" panose="020B0702040204020203" pitchFamily="34" charset="0"/>
            </a:rPr>
            <a:t>TOTAL</a:t>
          </a:r>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29</xdr:col>
      <xdr:colOff>691666</xdr:colOff>
      <xdr:row>7</xdr:row>
      <xdr:rowOff>150108</xdr:rowOff>
    </xdr:from>
    <xdr:ext cx="3684866" cy="1299348"/>
    <xdr:sp macro="" textlink="'Sheet desiegn'!D6">
      <xdr:nvSpPr>
        <xdr:cNvPr id="18" name="TextBox 17">
          <a:extLst>
            <a:ext uri="{FF2B5EF4-FFF2-40B4-BE49-F238E27FC236}">
              <a16:creationId xmlns:a16="http://schemas.microsoft.com/office/drawing/2014/main" id="{A0A957D0-8390-45B0-935B-E951F65E458E}"/>
            </a:ext>
          </a:extLst>
        </xdr:cNvPr>
        <xdr:cNvSpPr txBox="1"/>
      </xdr:nvSpPr>
      <xdr:spPr>
        <a:xfrm>
          <a:off x="21108296" y="1599565"/>
          <a:ext cx="3684866" cy="1299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C94411F-9FD2-4A0E-A9BE-D7443C25A474}" type="TxLink">
            <a:rPr lang="en-US" sz="6600" b="0"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t>$141</a:t>
          </a:fld>
          <a:endParaRPr lang="en-US" sz="66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29</xdr:col>
      <xdr:colOff>548228</xdr:colOff>
      <xdr:row>14</xdr:row>
      <xdr:rowOff>7010</xdr:rowOff>
    </xdr:from>
    <xdr:ext cx="6106020" cy="1059994"/>
    <xdr:sp macro="" textlink="'Sheet desiegn'!A6">
      <xdr:nvSpPr>
        <xdr:cNvPr id="19" name="TextBox 18">
          <a:extLst>
            <a:ext uri="{FF2B5EF4-FFF2-40B4-BE49-F238E27FC236}">
              <a16:creationId xmlns:a16="http://schemas.microsoft.com/office/drawing/2014/main" id="{C10ABAF6-BAA0-4537-9269-28110A53660F}"/>
            </a:ext>
          </a:extLst>
        </xdr:cNvPr>
        <xdr:cNvSpPr txBox="1"/>
      </xdr:nvSpPr>
      <xdr:spPr>
        <a:xfrm>
          <a:off x="20964858" y="2905923"/>
          <a:ext cx="6106020"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a:latin typeface="Segoe UI Semibold" panose="020B0702040204020203" pitchFamily="34" charset="0"/>
              <a:ea typeface="Segoe UI Black" panose="020B0A02040204020203" pitchFamily="34" charset="0"/>
              <a:cs typeface="Segoe UI Semibold" panose="020B0702040204020203" pitchFamily="34" charset="0"/>
            </a:rPr>
            <a:t>AVG</a:t>
          </a:r>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15</xdr:col>
      <xdr:colOff>637000</xdr:colOff>
      <xdr:row>29</xdr:row>
      <xdr:rowOff>54030</xdr:rowOff>
    </xdr:from>
    <xdr:ext cx="3684866" cy="1299348"/>
    <xdr:sp macro="" textlink="'Sheet desiegn'!C6">
      <xdr:nvSpPr>
        <xdr:cNvPr id="20" name="TextBox 19">
          <a:extLst>
            <a:ext uri="{FF2B5EF4-FFF2-40B4-BE49-F238E27FC236}">
              <a16:creationId xmlns:a16="http://schemas.microsoft.com/office/drawing/2014/main" id="{CAF0B6DA-2C6D-4A9E-8617-7203F2169146}"/>
            </a:ext>
          </a:extLst>
        </xdr:cNvPr>
        <xdr:cNvSpPr txBox="1"/>
      </xdr:nvSpPr>
      <xdr:spPr>
        <a:xfrm>
          <a:off x="11197326" y="6058921"/>
          <a:ext cx="3684866" cy="1299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E1FAF78-701B-44FB-B42C-24008D0EF2C1}" type="TxLink">
            <a:rPr lang="en-US" sz="6600" b="0" i="0" u="none" strike="noStrike">
              <a:solidFill>
                <a:srgbClr val="000000"/>
              </a:solidFill>
              <a:latin typeface="Segoe UI Black" panose="020B0A02040204020203" pitchFamily="34" charset="0"/>
              <a:ea typeface="Segoe UI Black" panose="020B0A02040204020203" pitchFamily="34" charset="0"/>
              <a:cs typeface="Calibri"/>
            </a:rPr>
            <a:t>8523</a:t>
          </a:fld>
          <a:endParaRPr lang="en-US" sz="66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15</xdr:col>
      <xdr:colOff>589641</xdr:colOff>
      <xdr:row>35</xdr:row>
      <xdr:rowOff>48424</xdr:rowOff>
    </xdr:from>
    <xdr:ext cx="6106020" cy="1059994"/>
    <xdr:sp macro="" textlink="'Sheet desiegn'!A6">
      <xdr:nvSpPr>
        <xdr:cNvPr id="21" name="TextBox 20">
          <a:extLst>
            <a:ext uri="{FF2B5EF4-FFF2-40B4-BE49-F238E27FC236}">
              <a16:creationId xmlns:a16="http://schemas.microsoft.com/office/drawing/2014/main" id="{7906B191-39BA-4198-B4BF-A2CBDE635066}"/>
            </a:ext>
          </a:extLst>
        </xdr:cNvPr>
        <xdr:cNvSpPr txBox="1"/>
      </xdr:nvSpPr>
      <xdr:spPr>
        <a:xfrm>
          <a:off x="11149967" y="7295707"/>
          <a:ext cx="6106020"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a:latin typeface="Segoe UI Semibold" panose="020B0702040204020203" pitchFamily="34" charset="0"/>
              <a:ea typeface="Segoe UI Black" panose="020B0A02040204020203" pitchFamily="34" charset="0"/>
              <a:cs typeface="Segoe UI Semibold" panose="020B0702040204020203" pitchFamily="34" charset="0"/>
            </a:rPr>
            <a:t>NO</a:t>
          </a:r>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 OF </a:t>
          </a:r>
          <a:r>
            <a:rPr lang="en-US" sz="3200" b="1" baseline="0">
              <a:latin typeface="Segoe UI Semibold" panose="020B0702040204020203" pitchFamily="34" charset="0"/>
              <a:ea typeface="Segoe UI Black" panose="020B0A02040204020203" pitchFamily="34" charset="0"/>
              <a:cs typeface="Segoe UI Semibold" panose="020B0702040204020203" pitchFamily="34" charset="0"/>
            </a:rPr>
            <a:t>ITEMS</a:t>
          </a:r>
        </a:p>
        <a:p>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30</xdr:col>
      <xdr:colOff>375270</xdr:colOff>
      <xdr:row>29</xdr:row>
      <xdr:rowOff>114079</xdr:rowOff>
    </xdr:from>
    <xdr:ext cx="3684866" cy="1299348"/>
    <xdr:sp macro="" textlink="'Sheet desiegn'!B6">
      <xdr:nvSpPr>
        <xdr:cNvPr id="22" name="TextBox 21">
          <a:extLst>
            <a:ext uri="{FF2B5EF4-FFF2-40B4-BE49-F238E27FC236}">
              <a16:creationId xmlns:a16="http://schemas.microsoft.com/office/drawing/2014/main" id="{55C7D8A8-893D-432C-909C-038BE9D7DBAF}"/>
            </a:ext>
          </a:extLst>
        </xdr:cNvPr>
        <xdr:cNvSpPr txBox="1"/>
      </xdr:nvSpPr>
      <xdr:spPr>
        <a:xfrm>
          <a:off x="21495922" y="6118970"/>
          <a:ext cx="3684866" cy="1299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D885426-6FE2-438F-8C07-A06570A16B67}" type="TxLink">
            <a:rPr lang="en-US" sz="6600" b="0" i="0" u="none" strike="noStrike">
              <a:solidFill>
                <a:srgbClr val="000000"/>
              </a:solidFill>
              <a:latin typeface="Segoe UI Black" panose="020B0A02040204020203" pitchFamily="34" charset="0"/>
              <a:ea typeface="Segoe UI Black" panose="020B0A02040204020203" pitchFamily="34" charset="0"/>
              <a:cs typeface="Calibri"/>
            </a:rPr>
            <a:t>4.0</a:t>
          </a:fld>
          <a:endParaRPr lang="en-US" sz="66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30</xdr:col>
      <xdr:colOff>38019</xdr:colOff>
      <xdr:row>35</xdr:row>
      <xdr:rowOff>117998</xdr:rowOff>
    </xdr:from>
    <xdr:ext cx="6106020" cy="1059994"/>
    <xdr:sp macro="" textlink="'Sheet desiegn'!A6">
      <xdr:nvSpPr>
        <xdr:cNvPr id="23" name="TextBox 22">
          <a:extLst>
            <a:ext uri="{FF2B5EF4-FFF2-40B4-BE49-F238E27FC236}">
              <a16:creationId xmlns:a16="http://schemas.microsoft.com/office/drawing/2014/main" id="{E1F4D978-0CAC-4665-AD31-40EDCF8307E4}"/>
            </a:ext>
          </a:extLst>
        </xdr:cNvPr>
        <xdr:cNvSpPr txBox="1"/>
      </xdr:nvSpPr>
      <xdr:spPr>
        <a:xfrm>
          <a:off x="21158671" y="7365281"/>
          <a:ext cx="6106020"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AVG Rating</a:t>
          </a:r>
          <a:endParaRPr lang="en-US" sz="32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39</xdr:col>
      <xdr:colOff>207065</xdr:colOff>
      <xdr:row>28</xdr:row>
      <xdr:rowOff>82827</xdr:rowOff>
    </xdr:from>
    <xdr:to>
      <xdr:col>40</xdr:col>
      <xdr:colOff>662608</xdr:colOff>
      <xdr:row>34</xdr:row>
      <xdr:rowOff>1</xdr:rowOff>
    </xdr:to>
    <xdr:pic>
      <xdr:nvPicPr>
        <xdr:cNvPr id="25" name="Picture 24">
          <a:extLst>
            <a:ext uri="{FF2B5EF4-FFF2-40B4-BE49-F238E27FC236}">
              <a16:creationId xmlns:a16="http://schemas.microsoft.com/office/drawing/2014/main" id="{3F510B6B-E3E3-C99C-B6A7-52E0B2741A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63913" y="5880653"/>
          <a:ext cx="1159565" cy="1159565"/>
        </a:xfrm>
        <a:prstGeom prst="rect">
          <a:avLst/>
        </a:prstGeom>
      </xdr:spPr>
    </xdr:pic>
    <xdr:clientData/>
  </xdr:twoCellAnchor>
  <xdr:twoCellAnchor editAs="oneCell">
    <xdr:from>
      <xdr:col>25</xdr:col>
      <xdr:colOff>289892</xdr:colOff>
      <xdr:row>6</xdr:row>
      <xdr:rowOff>165653</xdr:rowOff>
    </xdr:from>
    <xdr:to>
      <xdr:col>26</xdr:col>
      <xdr:colOff>662609</xdr:colOff>
      <xdr:row>12</xdr:row>
      <xdr:rowOff>0</xdr:rowOff>
    </xdr:to>
    <xdr:pic>
      <xdr:nvPicPr>
        <xdr:cNvPr id="27" name="Picture 26">
          <a:extLst>
            <a:ext uri="{FF2B5EF4-FFF2-40B4-BE49-F238E27FC236}">
              <a16:creationId xmlns:a16="http://schemas.microsoft.com/office/drawing/2014/main" id="{9048A3E0-61CD-1422-E684-210886F184E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890435" y="1408044"/>
          <a:ext cx="1076739" cy="1076739"/>
        </a:xfrm>
        <a:prstGeom prst="rect">
          <a:avLst/>
        </a:prstGeom>
      </xdr:spPr>
    </xdr:pic>
    <xdr:clientData/>
  </xdr:twoCellAnchor>
  <xdr:twoCellAnchor editAs="oneCell">
    <xdr:from>
      <xdr:col>25</xdr:col>
      <xdr:colOff>486407</xdr:colOff>
      <xdr:row>28</xdr:row>
      <xdr:rowOff>124241</xdr:rowOff>
    </xdr:from>
    <xdr:to>
      <xdr:col>27</xdr:col>
      <xdr:colOff>72275</xdr:colOff>
      <xdr:row>33</xdr:row>
      <xdr:rowOff>82827</xdr:rowOff>
    </xdr:to>
    <xdr:pic>
      <xdr:nvPicPr>
        <xdr:cNvPr id="29" name="Picture 28">
          <a:extLst>
            <a:ext uri="{FF2B5EF4-FFF2-40B4-BE49-F238E27FC236}">
              <a16:creationId xmlns:a16="http://schemas.microsoft.com/office/drawing/2014/main" id="{D19BC291-1498-E76D-DAB5-55EA8180D74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086950" y="5922067"/>
          <a:ext cx="993912" cy="993912"/>
        </a:xfrm>
        <a:prstGeom prst="rect">
          <a:avLst/>
        </a:prstGeom>
      </xdr:spPr>
    </xdr:pic>
    <xdr:clientData/>
  </xdr:twoCellAnchor>
  <xdr:twoCellAnchor editAs="oneCell">
    <xdr:from>
      <xdr:col>39</xdr:col>
      <xdr:colOff>248478</xdr:colOff>
      <xdr:row>7</xdr:row>
      <xdr:rowOff>0</xdr:rowOff>
    </xdr:from>
    <xdr:to>
      <xdr:col>40</xdr:col>
      <xdr:colOff>662608</xdr:colOff>
      <xdr:row>12</xdr:row>
      <xdr:rowOff>82826</xdr:rowOff>
    </xdr:to>
    <xdr:pic>
      <xdr:nvPicPr>
        <xdr:cNvPr id="31" name="Picture 30">
          <a:extLst>
            <a:ext uri="{FF2B5EF4-FFF2-40B4-BE49-F238E27FC236}">
              <a16:creationId xmlns:a16="http://schemas.microsoft.com/office/drawing/2014/main" id="{7169CF54-A8B6-F68F-43B7-BDE3542419A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705326" y="1449457"/>
          <a:ext cx="1118152" cy="1118152"/>
        </a:xfrm>
        <a:prstGeom prst="rect">
          <a:avLst/>
        </a:prstGeom>
      </xdr:spPr>
    </xdr:pic>
    <xdr:clientData/>
  </xdr:twoCellAnchor>
  <xdr:twoCellAnchor>
    <xdr:from>
      <xdr:col>14</xdr:col>
      <xdr:colOff>165651</xdr:colOff>
      <xdr:row>44</xdr:row>
      <xdr:rowOff>158749</xdr:rowOff>
    </xdr:from>
    <xdr:to>
      <xdr:col>42</xdr:col>
      <xdr:colOff>136070</xdr:colOff>
      <xdr:row>125</xdr:row>
      <xdr:rowOff>47625</xdr:rowOff>
    </xdr:to>
    <xdr:sp macro="" textlink="">
      <xdr:nvSpPr>
        <xdr:cNvPr id="33" name="Rectangle: Rounded Corners 32">
          <a:extLst>
            <a:ext uri="{FF2B5EF4-FFF2-40B4-BE49-F238E27FC236}">
              <a16:creationId xmlns:a16="http://schemas.microsoft.com/office/drawing/2014/main" id="{8AF8A9E3-7BF0-4457-B0C4-A84C3EACC1AC}"/>
            </a:ext>
          </a:extLst>
        </xdr:cNvPr>
        <xdr:cNvSpPr/>
      </xdr:nvSpPr>
      <xdr:spPr>
        <a:xfrm>
          <a:off x="9500151" y="8540749"/>
          <a:ext cx="18639419" cy="15319376"/>
        </a:xfrm>
        <a:prstGeom prst="roundRect">
          <a:avLst>
            <a:gd name="adj" fmla="val 1970"/>
          </a:avLst>
        </a:prstGeom>
        <a:solidFill>
          <a:srgbClr val="FAFAFA"/>
        </a:solidFill>
        <a:ln>
          <a:noFill/>
        </a:ln>
        <a:effectLst>
          <a:outerShdw blurRad="444500" dist="38100" dir="2700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198438</xdr:colOff>
      <xdr:row>46</xdr:row>
      <xdr:rowOff>66454</xdr:rowOff>
    </xdr:from>
    <xdr:to>
      <xdr:col>26</xdr:col>
      <xdr:colOff>454521</xdr:colOff>
      <xdr:row>80</xdr:row>
      <xdr:rowOff>39688</xdr:rowOff>
    </xdr:to>
    <xdr:graphicFrame macro="">
      <xdr:nvGraphicFramePr>
        <xdr:cNvPr id="34" name="Chart 33">
          <a:extLst>
            <a:ext uri="{FF2B5EF4-FFF2-40B4-BE49-F238E27FC236}">
              <a16:creationId xmlns:a16="http://schemas.microsoft.com/office/drawing/2014/main" id="{DF4F5C84-78C3-4C0D-A9BD-F0E04828A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595313</xdr:colOff>
      <xdr:row>45</xdr:row>
      <xdr:rowOff>79375</xdr:rowOff>
    </xdr:from>
    <xdr:ext cx="3892826" cy="1076740"/>
    <xdr:sp macro="" textlink="'Sheet desiegn'!A6">
      <xdr:nvSpPr>
        <xdr:cNvPr id="36" name="TextBox 35">
          <a:extLst>
            <a:ext uri="{FF2B5EF4-FFF2-40B4-BE49-F238E27FC236}">
              <a16:creationId xmlns:a16="http://schemas.microsoft.com/office/drawing/2014/main" id="{F0E34F0A-4CBE-42FE-ACC6-59702CC3A9A8}"/>
            </a:ext>
          </a:extLst>
        </xdr:cNvPr>
        <xdr:cNvSpPr txBox="1"/>
      </xdr:nvSpPr>
      <xdr:spPr>
        <a:xfrm>
          <a:off x="10040938" y="9009063"/>
          <a:ext cx="3892826" cy="107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FAT CONTENT</a:t>
          </a:r>
          <a:endParaRPr lang="en-US" sz="32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28</xdr:col>
      <xdr:colOff>105833</xdr:colOff>
      <xdr:row>45</xdr:row>
      <xdr:rowOff>158750</xdr:rowOff>
    </xdr:from>
    <xdr:to>
      <xdr:col>28</xdr:col>
      <xdr:colOff>150861</xdr:colOff>
      <xdr:row>125</xdr:row>
      <xdr:rowOff>47625</xdr:rowOff>
    </xdr:to>
    <xdr:cxnSp macro="">
      <xdr:nvCxnSpPr>
        <xdr:cNvPr id="38" name="Straight Connector 37">
          <a:extLst>
            <a:ext uri="{FF2B5EF4-FFF2-40B4-BE49-F238E27FC236}">
              <a16:creationId xmlns:a16="http://schemas.microsoft.com/office/drawing/2014/main" id="{C42D6991-B62B-5860-EFC5-B020FAC19B4D}"/>
            </a:ext>
          </a:extLst>
        </xdr:cNvPr>
        <xdr:cNvCxnSpPr>
          <a:endCxn id="33" idx="2"/>
        </xdr:cNvCxnSpPr>
      </xdr:nvCxnSpPr>
      <xdr:spPr>
        <a:xfrm>
          <a:off x="18774833" y="8731250"/>
          <a:ext cx="45028" cy="151288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158750</xdr:colOff>
      <xdr:row>79</xdr:row>
      <xdr:rowOff>105833</xdr:rowOff>
    </xdr:from>
    <xdr:to>
      <xdr:col>28</xdr:col>
      <xdr:colOff>204107</xdr:colOff>
      <xdr:row>80</xdr:row>
      <xdr:rowOff>136072</xdr:rowOff>
    </xdr:to>
    <xdr:cxnSp macro="">
      <xdr:nvCxnSpPr>
        <xdr:cNvPr id="41" name="Straight Connector 40">
          <a:extLst>
            <a:ext uri="{FF2B5EF4-FFF2-40B4-BE49-F238E27FC236}">
              <a16:creationId xmlns:a16="http://schemas.microsoft.com/office/drawing/2014/main" id="{3C40653C-5236-58CD-06B9-D0D294E9EAE1}"/>
            </a:ext>
          </a:extLst>
        </xdr:cNvPr>
        <xdr:cNvCxnSpPr/>
      </xdr:nvCxnSpPr>
      <xdr:spPr>
        <a:xfrm>
          <a:off x="9683750" y="16230297"/>
          <a:ext cx="9570357" cy="234346"/>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xdr:colOff>
      <xdr:row>84</xdr:row>
      <xdr:rowOff>119062</xdr:rowOff>
    </xdr:from>
    <xdr:to>
      <xdr:col>27</xdr:col>
      <xdr:colOff>181429</xdr:colOff>
      <xdr:row>120</xdr:row>
      <xdr:rowOff>-1</xdr:rowOff>
    </xdr:to>
    <xdr:graphicFrame macro="">
      <xdr:nvGraphicFramePr>
        <xdr:cNvPr id="44" name="Chart 43">
          <a:extLst>
            <a:ext uri="{FF2B5EF4-FFF2-40B4-BE49-F238E27FC236}">
              <a16:creationId xmlns:a16="http://schemas.microsoft.com/office/drawing/2014/main" id="{79E414FA-12C4-4D4C-A106-A5C5677D9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14</xdr:col>
      <xdr:colOff>436563</xdr:colOff>
      <xdr:row>80</xdr:row>
      <xdr:rowOff>9339</xdr:rowOff>
    </xdr:from>
    <xdr:ext cx="3214688" cy="705036"/>
    <xdr:sp macro="" textlink="'Sheet desiegn'!A6">
      <xdr:nvSpPr>
        <xdr:cNvPr id="52" name="TextBox 51">
          <a:extLst>
            <a:ext uri="{FF2B5EF4-FFF2-40B4-BE49-F238E27FC236}">
              <a16:creationId xmlns:a16="http://schemas.microsoft.com/office/drawing/2014/main" id="{D41A200C-A992-4205-AF6B-D74B87FF1E04}"/>
            </a:ext>
          </a:extLst>
        </xdr:cNvPr>
        <xdr:cNvSpPr txBox="1"/>
      </xdr:nvSpPr>
      <xdr:spPr>
        <a:xfrm>
          <a:off x="9882188" y="15884339"/>
          <a:ext cx="3214688" cy="705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FAT BY OUTLET</a:t>
          </a:r>
          <a:endParaRPr lang="en-US" sz="32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28</xdr:col>
      <xdr:colOff>563563</xdr:colOff>
      <xdr:row>45</xdr:row>
      <xdr:rowOff>150813</xdr:rowOff>
    </xdr:from>
    <xdr:ext cx="3892826" cy="1076740"/>
    <xdr:sp macro="" textlink="'Sheet desiegn'!A6">
      <xdr:nvSpPr>
        <xdr:cNvPr id="53" name="TextBox 52">
          <a:extLst>
            <a:ext uri="{FF2B5EF4-FFF2-40B4-BE49-F238E27FC236}">
              <a16:creationId xmlns:a16="http://schemas.microsoft.com/office/drawing/2014/main" id="{F9DE02FB-9067-429C-A4D0-8A4B22ADF7CA}"/>
            </a:ext>
          </a:extLst>
        </xdr:cNvPr>
        <xdr:cNvSpPr txBox="1"/>
      </xdr:nvSpPr>
      <xdr:spPr>
        <a:xfrm>
          <a:off x="19232563" y="8723313"/>
          <a:ext cx="3892826" cy="107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ITEM TYPE</a:t>
          </a:r>
          <a:endParaRPr lang="en-US" sz="32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28</xdr:col>
      <xdr:colOff>523876</xdr:colOff>
      <xdr:row>49</xdr:row>
      <xdr:rowOff>50132</xdr:rowOff>
    </xdr:from>
    <xdr:to>
      <xdr:col>41</xdr:col>
      <xdr:colOff>476250</xdr:colOff>
      <xdr:row>120</xdr:row>
      <xdr:rowOff>142875</xdr:rowOff>
    </xdr:to>
    <xdr:graphicFrame macro="">
      <xdr:nvGraphicFramePr>
        <xdr:cNvPr id="54" name="Chart 53">
          <a:extLst>
            <a:ext uri="{FF2B5EF4-FFF2-40B4-BE49-F238E27FC236}">
              <a16:creationId xmlns:a16="http://schemas.microsoft.com/office/drawing/2014/main" id="{31E44F1C-144B-4059-A845-15A2CEA26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136071</xdr:colOff>
      <xdr:row>4</xdr:row>
      <xdr:rowOff>1</xdr:rowOff>
    </xdr:from>
    <xdr:to>
      <xdr:col>75</xdr:col>
      <xdr:colOff>476249</xdr:colOff>
      <xdr:row>125</xdr:row>
      <xdr:rowOff>0</xdr:rowOff>
    </xdr:to>
    <xdr:sp macro="" textlink="">
      <xdr:nvSpPr>
        <xdr:cNvPr id="55" name="Rectangle: Rounded Corners 54">
          <a:extLst>
            <a:ext uri="{FF2B5EF4-FFF2-40B4-BE49-F238E27FC236}">
              <a16:creationId xmlns:a16="http://schemas.microsoft.com/office/drawing/2014/main" id="{A6E09E4B-1BEC-4A6D-A32E-D7343B548BD1}"/>
            </a:ext>
          </a:extLst>
        </xdr:cNvPr>
        <xdr:cNvSpPr/>
      </xdr:nvSpPr>
      <xdr:spPr>
        <a:xfrm>
          <a:off x="29391428" y="816430"/>
          <a:ext cx="22111607" cy="24696963"/>
        </a:xfrm>
        <a:prstGeom prst="roundRect">
          <a:avLst>
            <a:gd name="adj" fmla="val 1480"/>
          </a:avLst>
        </a:prstGeom>
        <a:solidFill>
          <a:srgbClr val="FAFAFA"/>
        </a:solidFill>
        <a:ln>
          <a:noFill/>
        </a:ln>
        <a:effectLst>
          <a:outerShdw blurRad="444500" dist="38100" dir="2700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43</xdr:col>
      <xdr:colOff>304800</xdr:colOff>
      <xdr:row>4</xdr:row>
      <xdr:rowOff>114299</xdr:rowOff>
    </xdr:from>
    <xdr:ext cx="5943600" cy="1028701"/>
    <xdr:sp macro="" textlink="'Sheet desiegn'!A6">
      <xdr:nvSpPr>
        <xdr:cNvPr id="56" name="TextBox 55">
          <a:extLst>
            <a:ext uri="{FF2B5EF4-FFF2-40B4-BE49-F238E27FC236}">
              <a16:creationId xmlns:a16="http://schemas.microsoft.com/office/drawing/2014/main" id="{D727CDC3-DBC2-41E7-BA29-522B6FD36CB4}"/>
            </a:ext>
          </a:extLst>
        </xdr:cNvPr>
        <xdr:cNvSpPr txBox="1"/>
      </xdr:nvSpPr>
      <xdr:spPr>
        <a:xfrm>
          <a:off x="29794200" y="876299"/>
          <a:ext cx="5943600" cy="102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OUTLET ESTABLISHMENT</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43</xdr:col>
      <xdr:colOff>342900</xdr:colOff>
      <xdr:row>9</xdr:row>
      <xdr:rowOff>76199</xdr:rowOff>
    </xdr:from>
    <xdr:to>
      <xdr:col>72</xdr:col>
      <xdr:colOff>408215</xdr:colOff>
      <xdr:row>47</xdr:row>
      <xdr:rowOff>47625</xdr:rowOff>
    </xdr:to>
    <xdr:graphicFrame macro="">
      <xdr:nvGraphicFramePr>
        <xdr:cNvPr id="57" name="Chart 56">
          <a:extLst>
            <a:ext uri="{FF2B5EF4-FFF2-40B4-BE49-F238E27FC236}">
              <a16:creationId xmlns:a16="http://schemas.microsoft.com/office/drawing/2014/main" id="{A6F42F5D-EF7B-4071-82AD-68E5DBFB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43</xdr:col>
      <xdr:colOff>361950</xdr:colOff>
      <xdr:row>48</xdr:row>
      <xdr:rowOff>66674</xdr:rowOff>
    </xdr:from>
    <xdr:ext cx="5943600" cy="1028701"/>
    <xdr:sp macro="" textlink="'Sheet desiegn'!A6">
      <xdr:nvSpPr>
        <xdr:cNvPr id="58" name="TextBox 57">
          <a:extLst>
            <a:ext uri="{FF2B5EF4-FFF2-40B4-BE49-F238E27FC236}">
              <a16:creationId xmlns:a16="http://schemas.microsoft.com/office/drawing/2014/main" id="{B79CC82E-19E6-4652-BA17-C6DD4E80C8DC}"/>
            </a:ext>
          </a:extLst>
        </xdr:cNvPr>
        <xdr:cNvSpPr txBox="1"/>
      </xdr:nvSpPr>
      <xdr:spPr>
        <a:xfrm>
          <a:off x="29032200" y="9210674"/>
          <a:ext cx="5943600" cy="102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OUTLET SIZE</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42</xdr:col>
      <xdr:colOff>333375</xdr:colOff>
      <xdr:row>46</xdr:row>
      <xdr:rowOff>142875</xdr:rowOff>
    </xdr:from>
    <xdr:to>
      <xdr:col>71</xdr:col>
      <xdr:colOff>190500</xdr:colOff>
      <xdr:row>47</xdr:row>
      <xdr:rowOff>142875</xdr:rowOff>
    </xdr:to>
    <xdr:cxnSp macro="">
      <xdr:nvCxnSpPr>
        <xdr:cNvPr id="60" name="Straight Connector 59">
          <a:extLst>
            <a:ext uri="{FF2B5EF4-FFF2-40B4-BE49-F238E27FC236}">
              <a16:creationId xmlns:a16="http://schemas.microsoft.com/office/drawing/2014/main" id="{78E72463-A003-46FD-ABF5-A11431FEBB75}"/>
            </a:ext>
          </a:extLst>
        </xdr:cNvPr>
        <xdr:cNvCxnSpPr/>
      </xdr:nvCxnSpPr>
      <xdr:spPr>
        <a:xfrm>
          <a:off x="28336875" y="8905875"/>
          <a:ext cx="19192875" cy="1905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627784</xdr:colOff>
      <xdr:row>52</xdr:row>
      <xdr:rowOff>1</xdr:rowOff>
    </xdr:from>
    <xdr:to>
      <xdr:col>54</xdr:col>
      <xdr:colOff>238125</xdr:colOff>
      <xdr:row>84</xdr:row>
      <xdr:rowOff>0</xdr:rowOff>
    </xdr:to>
    <xdr:graphicFrame macro="">
      <xdr:nvGraphicFramePr>
        <xdr:cNvPr id="63" name="Chart 62">
          <a:extLst>
            <a:ext uri="{FF2B5EF4-FFF2-40B4-BE49-F238E27FC236}">
              <a16:creationId xmlns:a16="http://schemas.microsoft.com/office/drawing/2014/main" id="{B054D0FF-12C6-46D5-B0A1-0A3D9646F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58</xdr:col>
      <xdr:colOff>238125</xdr:colOff>
      <xdr:row>52</xdr:row>
      <xdr:rowOff>95251</xdr:rowOff>
    </xdr:from>
    <xdr:to>
      <xdr:col>72</xdr:col>
      <xdr:colOff>340179</xdr:colOff>
      <xdr:row>84</xdr:row>
      <xdr:rowOff>95251</xdr:rowOff>
    </xdr:to>
    <mc:AlternateContent xmlns:mc="http://schemas.openxmlformats.org/markup-compatibility/2006">
      <mc:Choice xmlns:cx2="http://schemas.microsoft.com/office/drawing/2015/10/21/chartex" Requires="cx2">
        <xdr:graphicFrame macro="">
          <xdr:nvGraphicFramePr>
            <xdr:cNvPr id="76" name="Chart 75">
              <a:extLst>
                <a:ext uri="{FF2B5EF4-FFF2-40B4-BE49-F238E27FC236}">
                  <a16:creationId xmlns:a16="http://schemas.microsoft.com/office/drawing/2014/main" id="{81C1E696-37AD-48C9-803D-8B55EBA7CF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9698839" y="10708822"/>
              <a:ext cx="9627054" cy="65314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58</xdr:col>
      <xdr:colOff>107157</xdr:colOff>
      <xdr:row>48</xdr:row>
      <xdr:rowOff>35720</xdr:rowOff>
    </xdr:from>
    <xdr:ext cx="5943600" cy="1028701"/>
    <xdr:sp macro="" textlink="'Sheet desiegn'!A6">
      <xdr:nvSpPr>
        <xdr:cNvPr id="77" name="TextBox 76">
          <a:extLst>
            <a:ext uri="{FF2B5EF4-FFF2-40B4-BE49-F238E27FC236}">
              <a16:creationId xmlns:a16="http://schemas.microsoft.com/office/drawing/2014/main" id="{BC444B62-DA2B-4E9E-B547-7F3751060A7E}"/>
            </a:ext>
          </a:extLst>
        </xdr:cNvPr>
        <xdr:cNvSpPr txBox="1"/>
      </xdr:nvSpPr>
      <xdr:spPr>
        <a:xfrm>
          <a:off x="41540907" y="8608220"/>
          <a:ext cx="5943600" cy="102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OUTLET LOCATION</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43</xdr:col>
      <xdr:colOff>476251</xdr:colOff>
      <xdr:row>91</xdr:row>
      <xdr:rowOff>119062</xdr:rowOff>
    </xdr:from>
    <xdr:to>
      <xdr:col>53</xdr:col>
      <xdr:colOff>635000</xdr:colOff>
      <xdr:row>119</xdr:row>
      <xdr:rowOff>0</xdr:rowOff>
    </xdr:to>
    <xdr:graphicFrame macro="">
      <xdr:nvGraphicFramePr>
        <xdr:cNvPr id="78" name="Chart 77">
          <a:extLst>
            <a:ext uri="{FF2B5EF4-FFF2-40B4-BE49-F238E27FC236}">
              <a16:creationId xmlns:a16="http://schemas.microsoft.com/office/drawing/2014/main" id="{3FDFC3E8-3842-4E1D-8249-CD345E960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43</xdr:col>
      <xdr:colOff>547688</xdr:colOff>
      <xdr:row>86</xdr:row>
      <xdr:rowOff>166688</xdr:rowOff>
    </xdr:from>
    <xdr:ext cx="4214812" cy="1083468"/>
    <xdr:sp macro="" textlink="'Sheet desiegn'!A6">
      <xdr:nvSpPr>
        <xdr:cNvPr id="79" name="TextBox 78">
          <a:extLst>
            <a:ext uri="{FF2B5EF4-FFF2-40B4-BE49-F238E27FC236}">
              <a16:creationId xmlns:a16="http://schemas.microsoft.com/office/drawing/2014/main" id="{372E0277-2538-4A02-86F2-AAC32F6AC868}"/>
            </a:ext>
          </a:extLst>
        </xdr:cNvPr>
        <xdr:cNvSpPr txBox="1"/>
      </xdr:nvSpPr>
      <xdr:spPr>
        <a:xfrm>
          <a:off x="31265813" y="15525751"/>
          <a:ext cx="4214812" cy="10834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OUTLET TYPE</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55</xdr:col>
      <xdr:colOff>476250</xdr:colOff>
      <xdr:row>91</xdr:row>
      <xdr:rowOff>105833</xdr:rowOff>
    </xdr:from>
    <xdr:to>
      <xdr:col>63</xdr:col>
      <xdr:colOff>498929</xdr:colOff>
      <xdr:row>120</xdr:row>
      <xdr:rowOff>-1</xdr:rowOff>
    </xdr:to>
    <xdr:graphicFrame macro="">
      <xdr:nvGraphicFramePr>
        <xdr:cNvPr id="80" name="Chart 79">
          <a:extLst>
            <a:ext uri="{FF2B5EF4-FFF2-40B4-BE49-F238E27FC236}">
              <a16:creationId xmlns:a16="http://schemas.microsoft.com/office/drawing/2014/main" id="{B172C9E1-3BD0-4A8B-ADD3-4D258FE31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64</xdr:col>
      <xdr:colOff>352778</xdr:colOff>
      <xdr:row>87</xdr:row>
      <xdr:rowOff>1</xdr:rowOff>
    </xdr:from>
    <xdr:to>
      <xdr:col>75</xdr:col>
      <xdr:colOff>200526</xdr:colOff>
      <xdr:row>119</xdr:row>
      <xdr:rowOff>100263</xdr:rowOff>
    </xdr:to>
    <xdr:graphicFrame macro="">
      <xdr:nvGraphicFramePr>
        <xdr:cNvPr id="83" name="Chart 82">
          <a:extLst>
            <a:ext uri="{FF2B5EF4-FFF2-40B4-BE49-F238E27FC236}">
              <a16:creationId xmlns:a16="http://schemas.microsoft.com/office/drawing/2014/main" id="{E3503E7C-B6F7-4C1E-8A32-02947B399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43</xdr:col>
      <xdr:colOff>624052</xdr:colOff>
      <xdr:row>118</xdr:row>
      <xdr:rowOff>98535</xdr:rowOff>
    </xdr:from>
    <xdr:ext cx="4214812" cy="1083468"/>
    <xdr:sp macro="" textlink="'Sheet desiegn'!A6">
      <xdr:nvSpPr>
        <xdr:cNvPr id="85" name="TextBox 84">
          <a:extLst>
            <a:ext uri="{FF2B5EF4-FFF2-40B4-BE49-F238E27FC236}">
              <a16:creationId xmlns:a16="http://schemas.microsoft.com/office/drawing/2014/main" id="{1C9A7CE1-3731-4F88-AF5C-3D3D412E3A6E}"/>
            </a:ext>
          </a:extLst>
        </xdr:cNvPr>
        <xdr:cNvSpPr txBox="1"/>
      </xdr:nvSpPr>
      <xdr:spPr>
        <a:xfrm>
          <a:off x="30282931" y="23352673"/>
          <a:ext cx="4214812" cy="10834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TOTAL SALES</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64</xdr:col>
      <xdr:colOff>476469</xdr:colOff>
      <xdr:row>118</xdr:row>
      <xdr:rowOff>185245</xdr:rowOff>
    </xdr:from>
    <xdr:ext cx="4214812" cy="1083468"/>
    <xdr:sp macro="" textlink="'Sheet desiegn'!A6">
      <xdr:nvSpPr>
        <xdr:cNvPr id="86" name="TextBox 85">
          <a:extLst>
            <a:ext uri="{FF2B5EF4-FFF2-40B4-BE49-F238E27FC236}">
              <a16:creationId xmlns:a16="http://schemas.microsoft.com/office/drawing/2014/main" id="{4C9E81ED-1066-45EC-83D0-63CBF44CE15D}"/>
            </a:ext>
          </a:extLst>
        </xdr:cNvPr>
        <xdr:cNvSpPr txBox="1"/>
      </xdr:nvSpPr>
      <xdr:spPr>
        <a:xfrm>
          <a:off x="44619917" y="23439383"/>
          <a:ext cx="4214812" cy="10834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55</xdr:col>
      <xdr:colOff>394301</xdr:colOff>
      <xdr:row>118</xdr:row>
      <xdr:rowOff>120457</xdr:rowOff>
    </xdr:from>
    <xdr:ext cx="5513388" cy="961232"/>
    <xdr:sp macro="" textlink="'Sheet desiegn'!A6">
      <xdr:nvSpPr>
        <xdr:cNvPr id="87" name="TextBox 86">
          <a:extLst>
            <a:ext uri="{FF2B5EF4-FFF2-40B4-BE49-F238E27FC236}">
              <a16:creationId xmlns:a16="http://schemas.microsoft.com/office/drawing/2014/main" id="{28F181BD-DC42-4D92-8CD4-8E73B1029022}"/>
            </a:ext>
          </a:extLst>
        </xdr:cNvPr>
        <xdr:cNvSpPr txBox="1"/>
      </xdr:nvSpPr>
      <xdr:spPr>
        <a:xfrm rot="10800000" flipH="1" flipV="1">
          <a:off x="38330077" y="23374595"/>
          <a:ext cx="5513388" cy="961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AVERAGE SALES</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43</xdr:col>
      <xdr:colOff>114586</xdr:colOff>
      <xdr:row>85</xdr:row>
      <xdr:rowOff>114588</xdr:rowOff>
    </xdr:from>
    <xdr:to>
      <xdr:col>75</xdr:col>
      <xdr:colOff>501316</xdr:colOff>
      <xdr:row>85</xdr:row>
      <xdr:rowOff>150395</xdr:rowOff>
    </xdr:to>
    <xdr:cxnSp macro="">
      <xdr:nvCxnSpPr>
        <xdr:cNvPr id="88" name="Straight Connector 87">
          <a:extLst>
            <a:ext uri="{FF2B5EF4-FFF2-40B4-BE49-F238E27FC236}">
              <a16:creationId xmlns:a16="http://schemas.microsoft.com/office/drawing/2014/main" id="{800DCBDF-19A9-4C62-80D3-27A8F4817353}"/>
            </a:ext>
          </a:extLst>
        </xdr:cNvPr>
        <xdr:cNvCxnSpPr/>
      </xdr:nvCxnSpPr>
      <xdr:spPr>
        <a:xfrm>
          <a:off x="30293797" y="17159325"/>
          <a:ext cx="22845677" cy="35807"/>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98116</xdr:colOff>
      <xdr:row>17</xdr:row>
      <xdr:rowOff>148830</xdr:rowOff>
    </xdr:from>
    <xdr:to>
      <xdr:col>6</xdr:col>
      <xdr:colOff>590207</xdr:colOff>
      <xdr:row>22</xdr:row>
      <xdr:rowOff>184107</xdr:rowOff>
    </xdr:to>
    <xdr:pic>
      <xdr:nvPicPr>
        <xdr:cNvPr id="97" name="Picture 96">
          <a:extLst>
            <a:ext uri="{FF2B5EF4-FFF2-40B4-BE49-F238E27FC236}">
              <a16:creationId xmlns:a16="http://schemas.microsoft.com/office/drawing/2014/main" id="{81D41979-05D5-C52C-9FBC-3CE67C291DA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521163" y="3690939"/>
          <a:ext cx="1176700" cy="1077074"/>
        </a:xfrm>
        <a:prstGeom prst="rect">
          <a:avLst/>
        </a:prstGeom>
      </xdr:spPr>
    </xdr:pic>
    <xdr:clientData/>
  </xdr:twoCellAnchor>
  <xdr:oneCellAnchor>
    <xdr:from>
      <xdr:col>7</xdr:col>
      <xdr:colOff>458610</xdr:colOff>
      <xdr:row>18</xdr:row>
      <xdr:rowOff>67055</xdr:rowOff>
    </xdr:from>
    <xdr:ext cx="6106020" cy="1059994"/>
    <xdr:sp macro="" textlink="'Sheet desiegn'!A6">
      <xdr:nvSpPr>
        <xdr:cNvPr id="98" name="TextBox 97">
          <a:extLst>
            <a:ext uri="{FF2B5EF4-FFF2-40B4-BE49-F238E27FC236}">
              <a16:creationId xmlns:a16="http://schemas.microsoft.com/office/drawing/2014/main" id="{ECB97737-E99E-4A92-9680-B882B9119CB6}"/>
            </a:ext>
          </a:extLst>
        </xdr:cNvPr>
        <xdr:cNvSpPr txBox="1"/>
      </xdr:nvSpPr>
      <xdr:spPr>
        <a:xfrm>
          <a:off x="5250876" y="3817524"/>
          <a:ext cx="6106020"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a:latin typeface="Segoe UI Semibold" panose="020B0702040204020203" pitchFamily="34" charset="0"/>
              <a:ea typeface="Segoe UI Black" panose="020B0A02040204020203" pitchFamily="34" charset="0"/>
              <a:cs typeface="Segoe UI Semibold" panose="020B0702040204020203" pitchFamily="34" charset="0"/>
            </a:rPr>
            <a:t>FILTER</a:t>
          </a:r>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 PANEL</a:t>
          </a:r>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4</xdr:col>
      <xdr:colOff>641616</xdr:colOff>
      <xdr:row>29</xdr:row>
      <xdr:rowOff>16537</xdr:rowOff>
    </xdr:from>
    <xdr:to>
      <xdr:col>11</xdr:col>
      <xdr:colOff>535782</xdr:colOff>
      <xdr:row>39</xdr:row>
      <xdr:rowOff>119064</xdr:rowOff>
    </xdr:to>
    <mc:AlternateContent xmlns:mc="http://schemas.openxmlformats.org/markup-compatibility/2006">
      <mc:Choice xmlns:a14="http://schemas.microsoft.com/office/drawing/2010/main" Requires="a14">
        <xdr:graphicFrame macro="">
          <xdr:nvGraphicFramePr>
            <xdr:cNvPr id="99" name="Outlet Size 1">
              <a:extLst>
                <a:ext uri="{FF2B5EF4-FFF2-40B4-BE49-F238E27FC236}">
                  <a16:creationId xmlns:a16="http://schemas.microsoft.com/office/drawing/2014/main" id="{0D3BDD23-6EA2-41C4-A0B0-832D007ED25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363045" y="5277966"/>
              <a:ext cx="4656666" cy="1916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145220</xdr:colOff>
      <xdr:row>64</xdr:row>
      <xdr:rowOff>18331</xdr:rowOff>
    </xdr:from>
    <xdr:to>
      <xdr:col>12</xdr:col>
      <xdr:colOff>116356</xdr:colOff>
      <xdr:row>94</xdr:row>
      <xdr:rowOff>0</xdr:rowOff>
    </xdr:to>
    <mc:AlternateContent xmlns:mc="http://schemas.openxmlformats.org/markup-compatibility/2006">
      <mc:Choice xmlns:a14="http://schemas.microsoft.com/office/drawing/2010/main" Requires="a14">
        <xdr:graphicFrame macro="">
          <xdr:nvGraphicFramePr>
            <xdr:cNvPr id="101" name="Item Type 1">
              <a:extLst>
                <a:ext uri="{FF2B5EF4-FFF2-40B4-BE49-F238E27FC236}">
                  <a16:creationId xmlns:a16="http://schemas.microsoft.com/office/drawing/2014/main" id="{FFAD466A-F03C-4753-95AC-668DB3E8BB3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3547006" y="11629760"/>
              <a:ext cx="4733636" cy="5424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682807</xdr:colOff>
      <xdr:row>45</xdr:row>
      <xdr:rowOff>89104</xdr:rowOff>
    </xdr:from>
    <xdr:to>
      <xdr:col>12</xdr:col>
      <xdr:colOff>160277</xdr:colOff>
      <xdr:row>56</xdr:row>
      <xdr:rowOff>187754</xdr:rowOff>
    </xdr:to>
    <mc:AlternateContent xmlns:mc="http://schemas.openxmlformats.org/markup-compatibility/2006">
      <mc:Choice xmlns:a14="http://schemas.microsoft.com/office/drawing/2010/main" Requires="a14">
        <xdr:graphicFrame macro="">
          <xdr:nvGraphicFramePr>
            <xdr:cNvPr id="102" name="Outlet Location Type 1">
              <a:extLst>
                <a:ext uri="{FF2B5EF4-FFF2-40B4-BE49-F238E27FC236}">
                  <a16:creationId xmlns:a16="http://schemas.microsoft.com/office/drawing/2014/main" id="{5255B066-7289-41B6-95E2-5024A4785F5C}"/>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3404236" y="8253390"/>
              <a:ext cx="4920327" cy="2094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338117</xdr:colOff>
      <xdr:row>110</xdr:row>
      <xdr:rowOff>12999</xdr:rowOff>
    </xdr:from>
    <xdr:to>
      <xdr:col>10</xdr:col>
      <xdr:colOff>45358</xdr:colOff>
      <xdr:row>119</xdr:row>
      <xdr:rowOff>90714</xdr:rowOff>
    </xdr:to>
    <xdr:pic>
      <xdr:nvPicPr>
        <xdr:cNvPr id="106" name="Picture 105">
          <a:hlinkClick xmlns:r="http://schemas.openxmlformats.org/officeDocument/2006/relationships" r:id="rId15"/>
          <a:extLst>
            <a:ext uri="{FF2B5EF4-FFF2-40B4-BE49-F238E27FC236}">
              <a16:creationId xmlns:a16="http://schemas.microsoft.com/office/drawing/2014/main" id="{F2467776-FD23-CCFB-3DFF-28B6B994D50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100617" y="19970142"/>
          <a:ext cx="1748312" cy="1710572"/>
        </a:xfrm>
        <a:prstGeom prst="rect">
          <a:avLst/>
        </a:prstGeom>
      </xdr:spPr>
    </xdr:pic>
    <xdr:clientData/>
  </xdr:twoCellAnchor>
  <xdr:twoCellAnchor editAs="oneCell">
    <xdr:from>
      <xdr:col>7</xdr:col>
      <xdr:colOff>432956</xdr:colOff>
      <xdr:row>96</xdr:row>
      <xdr:rowOff>45356</xdr:rowOff>
    </xdr:from>
    <xdr:to>
      <xdr:col>9</xdr:col>
      <xdr:colOff>649434</xdr:colOff>
      <xdr:row>105</xdr:row>
      <xdr:rowOff>45357</xdr:rowOff>
    </xdr:to>
    <xdr:pic>
      <xdr:nvPicPr>
        <xdr:cNvPr id="110" name="Picture 109">
          <a:hlinkClick xmlns:r="http://schemas.openxmlformats.org/officeDocument/2006/relationships" r:id="rId17"/>
          <a:extLst>
            <a:ext uri="{FF2B5EF4-FFF2-40B4-BE49-F238E27FC236}">
              <a16:creationId xmlns:a16="http://schemas.microsoft.com/office/drawing/2014/main" id="{73194F82-383E-E421-AACA-B98436C9284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195456" y="17462499"/>
          <a:ext cx="1577192" cy="16328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ha kl" refreshedDate="45951.432038425926" createdVersion="8" refreshedVersion="8" minRefreshableVersion="3" recordCount="8527" xr:uid="{69816064-0BD2-46A8-A5AE-E4782DD69F57}">
  <cacheSource type="worksheet">
    <worksheetSource name="Table1"/>
  </cacheSource>
  <cacheFields count="13">
    <cacheField name="Item Fat Content" numFmtId="0">
      <sharedItems containsBlank="1" count="3">
        <s v="Regular"/>
        <s v="Low Fat"/>
        <m/>
      </sharedItems>
    </cacheField>
    <cacheField name="SL No" numFmtId="0">
      <sharedItems containsString="0" containsBlank="1" containsNumber="1" containsInteger="1" minValue="1" maxValue="8523"/>
    </cacheField>
    <cacheField name="Item Identifier" numFmtId="0">
      <sharedItems containsBlank="1"/>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String="0" containsBlank="1" containsNumber="1" containsInteger="1" minValue="2011" maxValue="2022" count="10">
        <n v="2012"/>
        <n v="2022"/>
        <n v="2016"/>
        <n v="2014"/>
        <n v="2015"/>
        <n v="2020"/>
        <n v="2011"/>
        <n v="2018"/>
        <n v="2017"/>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4.5549999999999997" maxValue="21.35"/>
    </cacheField>
    <cacheField name="Sales" numFmtId="0">
      <sharedItems containsString="0" containsBlank="1" containsNumber="1" minValue="31.29" maxValue="266.88839999999999"/>
    </cacheField>
    <cacheField name="Rating" numFmtId="0">
      <sharedItems containsString="0" containsBlank="1" containsNumber="1" minValue="1" maxValue="5"/>
    </cacheField>
  </cacheFields>
  <extLst>
    <ext xmlns:x14="http://schemas.microsoft.com/office/spreadsheetml/2009/9/main" uri="{725AE2AE-9491-48be-B2B4-4EB974FC3084}">
      <x14:pivotCacheDefinition pivotCacheId="1121312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7">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egular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egular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egular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egular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egular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egular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egular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egular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egular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egular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egular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egular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egular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egular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egular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egular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egular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egular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egular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egular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egular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egular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egular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egular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egular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egular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egular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egular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egular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egular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egular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egular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egular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egular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egular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egular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egular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egular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egular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egular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egular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egular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egular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egular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egular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egular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egular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egular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egular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egular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egular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egular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egular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egular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egular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egular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egular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egular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egular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egular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egular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egular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egular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egular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egular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egular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egular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egular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egular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egular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r>
    <x v="2"/>
    <m/>
    <m/>
    <x v="16"/>
    <x v="9"/>
    <m/>
    <x v="3"/>
    <x v="3"/>
    <x v="4"/>
    <m/>
    <m/>
    <m/>
    <m/>
  </r>
  <r>
    <x v="2"/>
    <m/>
    <m/>
    <x v="16"/>
    <x v="9"/>
    <m/>
    <x v="3"/>
    <x v="3"/>
    <x v="4"/>
    <m/>
    <m/>
    <m/>
    <m/>
  </r>
  <r>
    <x v="2"/>
    <m/>
    <m/>
    <x v="16"/>
    <x v="9"/>
    <m/>
    <x v="3"/>
    <x v="3"/>
    <x v="4"/>
    <m/>
    <m/>
    <m/>
    <m/>
  </r>
  <r>
    <x v="2"/>
    <m/>
    <m/>
    <x v="16"/>
    <x v="9"/>
    <m/>
    <x v="3"/>
    <x v="3"/>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648C24-E614-4345-B323-EE4D4F3AD0FD}" name="PivotTable28" cacheId="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1">
  <location ref="A105:B109" firstHeaderRow="1" firstDataRow="1" firstDataCol="1"/>
  <pivotFields count="13">
    <pivotField showAll="0">
      <items count="4">
        <item x="0"/>
        <item h="1" x="2"/>
        <item x="1"/>
        <item t="default"/>
      </items>
    </pivotField>
    <pivotField dataField="1" showAll="0"/>
    <pivotField showAll="0"/>
    <pivotField showAll="0">
      <items count="18">
        <item x="13"/>
        <item x="8"/>
        <item x="12"/>
        <item x="3"/>
        <item x="11"/>
        <item x="2"/>
        <item x="0"/>
        <item x="9"/>
        <item x="1"/>
        <item x="5"/>
        <item x="7"/>
        <item x="10"/>
        <item x="14"/>
        <item x="6"/>
        <item x="4"/>
        <item x="15"/>
        <item h="1" x="16"/>
        <item t="default"/>
      </items>
    </pivotField>
    <pivotField showAll="0" sortType="ascending">
      <items count="11">
        <item x="6"/>
        <item x="0"/>
        <item x="3"/>
        <item x="4"/>
        <item x="2"/>
        <item x="8"/>
        <item x="7"/>
        <item x="5"/>
        <item x="1"/>
        <item h="1" x="9"/>
        <item t="default"/>
      </items>
    </pivotField>
    <pivotField showAll="0"/>
    <pivotField showAll="0" sortType="descending">
      <items count="5">
        <item h="1" x="3"/>
        <item x="1"/>
        <item x="2"/>
        <item x="0"/>
        <item t="default"/>
      </items>
    </pivotField>
    <pivotField showAll="0">
      <items count="5">
        <item x="2"/>
        <item x="0"/>
        <item x="1"/>
        <item h="1" x="3"/>
        <item t="default"/>
      </items>
    </pivotField>
    <pivotField axis="axisRow" showAll="0" sortType="ascending" defaultSubtotal="0">
      <items count="5">
        <item x="0"/>
        <item x="1"/>
        <item x="3"/>
        <item h="1" x="4"/>
        <item x="2"/>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8"/>
  </rowFields>
  <rowItems count="4">
    <i>
      <x v="1"/>
    </i>
    <i>
      <x v="2"/>
    </i>
    <i>
      <x v="4"/>
    </i>
    <i>
      <x/>
    </i>
  </rowItems>
  <colItems count="1">
    <i/>
  </colItems>
  <dataFields count="1">
    <dataField name="Count of SL No" fld="1" subtotal="count" baseField="8" baseItem="0" numFmtId="1"/>
  </dataFields>
  <formats count="17">
    <format dxfId="33">
      <pivotArea type="all" dataOnly="0" outline="0" fieldPosition="0"/>
    </format>
    <format dxfId="34">
      <pivotArea outline="0" collapsedLevelsAreSubtotals="1" fieldPosition="0"/>
    </format>
    <format dxfId="35">
      <pivotArea type="all" dataOnly="0" outline="0" fieldPosition="0"/>
    </format>
    <format dxfId="36">
      <pivotArea outline="0" collapsedLevelsAreSubtotals="1" fieldPosition="0"/>
    </format>
    <format dxfId="37">
      <pivotArea field="3" type="button" dataOnly="0" labelOnly="1" outline="0"/>
    </format>
    <format dxfId="38">
      <pivotArea dataOnly="0" labelOnly="1" outline="0" axis="axisValues" fieldPosition="0"/>
    </format>
    <format dxfId="39">
      <pivotArea dataOnly="0" labelOnly="1" outline="0" axis="axisValues" fieldPosition="0"/>
    </format>
    <format dxfId="40">
      <pivotArea outline="0" collapsedLevelsAreSubtotals="1" fieldPosition="0"/>
    </format>
    <format dxfId="41">
      <pivotArea type="all" dataOnly="0" outline="0" fieldPosition="0"/>
    </format>
    <format dxfId="42">
      <pivotArea outline="0" collapsedLevelsAreSubtotals="1" fieldPosition="0"/>
    </format>
    <format dxfId="43">
      <pivotArea collapsedLevelsAreSubtotals="1" fieldPosition="0">
        <references count="1">
          <reference field="8" count="1">
            <x v="1"/>
          </reference>
        </references>
      </pivotArea>
    </format>
    <format dxfId="32">
      <pivotArea outline="0" collapsedLevelsAreSubtotals="1" fieldPosition="0"/>
    </format>
    <format dxfId="31">
      <pivotArea type="all" dataOnly="0" outline="0" fieldPosition="0"/>
    </format>
    <format dxfId="30">
      <pivotArea outline="0" collapsedLevelsAreSubtotals="1" fieldPosition="0"/>
    </format>
    <format dxfId="29">
      <pivotArea field="8" type="button" dataOnly="0" labelOnly="1" outline="0" axis="axisRow" fieldPosition="0"/>
    </format>
    <format dxfId="28">
      <pivotArea dataOnly="0" labelOnly="1" fieldPosition="0">
        <references count="1">
          <reference field="8" count="0"/>
        </references>
      </pivotArea>
    </format>
    <format dxfId="27">
      <pivotArea dataOnly="0" labelOnly="1" outline="0" axis="axisValues" fieldPosition="0"/>
    </format>
  </formats>
  <chartFormats count="2">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DFEE9F-349E-41B2-9DA6-AF834D706610}" name="PivotTable17"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5">
        <item x="2"/>
        <item x="0"/>
        <item x="1"/>
        <item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Rating" fld="12" subtotal="average" baseField="0" baseItem="1"/>
    <dataField name="Number of Items" fld="1" subtotal="count" baseField="0" baseItem="1"/>
    <dataField name="Average Sales" fld="11" subtotal="average" baseField="0" baseItem="1"/>
  </dataFields>
  <formats count="6">
    <format dxfId="143">
      <pivotArea type="all" dataOnly="0" outline="0" fieldPosition="0"/>
    </format>
    <format dxfId="142">
      <pivotArea outline="0" collapsedLevelsAreSubtotals="1" fieldPosition="0"/>
    </format>
    <format dxfId="141">
      <pivotArea dataOnly="0" labelOnly="1" outline="0" fieldPosition="0">
        <references count="1">
          <reference field="4294967294" count="4">
            <x v="0"/>
            <x v="1"/>
            <x v="2"/>
            <x v="3"/>
          </reference>
        </references>
      </pivotArea>
    </format>
    <format dxfId="140">
      <pivotArea type="all" dataOnly="0" outline="0" fieldPosition="0"/>
    </format>
    <format dxfId="139">
      <pivotArea outline="0" collapsedLevelsAreSubtotals="1" fieldPosition="0"/>
    </format>
    <format dxfId="13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9FDDF8-3A2E-4CDE-8C61-9B20D7E77D3E}" name="PivotTable27" cacheId="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A97:B101" firstHeaderRow="1" firstDataRow="1" firstDataCol="1"/>
  <pivotFields count="13">
    <pivotField showAll="0">
      <items count="4">
        <item x="0"/>
        <item h="1" x="2"/>
        <item x="1"/>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sortType="ascending">
      <items count="11">
        <item x="6"/>
        <item x="0"/>
        <item x="3"/>
        <item x="4"/>
        <item x="2"/>
        <item x="8"/>
        <item x="7"/>
        <item x="5"/>
        <item x="1"/>
        <item h="1" x="9"/>
        <item t="default"/>
      </items>
    </pivotField>
    <pivotField showAll="0"/>
    <pivotField showAll="0" sortType="descending">
      <items count="5">
        <item h="1" x="3"/>
        <item x="1"/>
        <item x="2"/>
        <item x="0"/>
        <item t="default"/>
      </items>
    </pivotField>
    <pivotField showAll="0">
      <items count="5">
        <item x="2"/>
        <item x="0"/>
        <item x="1"/>
        <item h="1" x="3"/>
        <item t="default"/>
      </items>
    </pivotField>
    <pivotField axis="axisRow" showAll="0" sortType="ascending">
      <items count="6">
        <item x="0"/>
        <item x="1"/>
        <item x="3"/>
        <item h="1" x="4"/>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2"/>
    </i>
    <i>
      <x v="4"/>
    </i>
    <i>
      <x/>
    </i>
    <i>
      <x v="1"/>
    </i>
  </rowItems>
  <colItems count="1">
    <i/>
  </colItems>
  <dataFields count="1">
    <dataField name="Average of Sales" fld="11" subtotal="average" baseField="8" baseItem="1" numFmtId="166"/>
  </dataFields>
  <formats count="17">
    <format dxfId="46">
      <pivotArea type="all" dataOnly="0" outline="0" fieldPosition="0"/>
    </format>
    <format dxfId="47">
      <pivotArea outline="0" collapsedLevelsAreSubtotals="1" fieldPosition="0"/>
    </format>
    <format dxfId="48">
      <pivotArea type="all" dataOnly="0" outline="0" fieldPosition="0"/>
    </format>
    <format dxfId="49">
      <pivotArea outline="0" collapsedLevelsAreSubtotals="1" fieldPosition="0"/>
    </format>
    <format dxfId="50">
      <pivotArea field="3" type="button" dataOnly="0" labelOnly="1" outline="0"/>
    </format>
    <format dxfId="51">
      <pivotArea dataOnly="0" labelOnly="1" outline="0" axis="axisValues" fieldPosition="0"/>
    </format>
    <format dxfId="52">
      <pivotArea dataOnly="0" labelOnly="1" outline="0" axis="axisValues" fieldPosition="0"/>
    </format>
    <format dxfId="53">
      <pivotArea outline="0" collapsedLevelsAreSubtotals="1" fieldPosition="0"/>
    </format>
    <format dxfId="54">
      <pivotArea type="all" dataOnly="0" outline="0" fieldPosition="0"/>
    </format>
    <format dxfId="55">
      <pivotArea outline="0" collapsedLevelsAreSubtotals="1" fieldPosition="0"/>
    </format>
    <format dxfId="45">
      <pivotArea collapsedLevelsAreSubtotals="1" fieldPosition="0">
        <references count="1">
          <reference field="8" count="1">
            <x v="1"/>
          </reference>
        </references>
      </pivotArea>
    </format>
    <format dxfId="44">
      <pivotArea outline="0" collapsedLevelsAreSubtotals="1" fieldPosition="0"/>
    </format>
    <format dxfId="26">
      <pivotArea type="all" dataOnly="0" outline="0" fieldPosition="0"/>
    </format>
    <format dxfId="25">
      <pivotArea outline="0" collapsedLevelsAreSubtotals="1" fieldPosition="0"/>
    </format>
    <format dxfId="24">
      <pivotArea field="8" type="button" dataOnly="0" labelOnly="1" outline="0" axis="axisRow" fieldPosition="0"/>
    </format>
    <format dxfId="23">
      <pivotArea dataOnly="0" labelOnly="1" fieldPosition="0">
        <references count="1">
          <reference field="8" count="0"/>
        </references>
      </pivotArea>
    </format>
    <format dxfId="22">
      <pivotArea dataOnly="0" labelOnly="1" outline="0" axis="axisValues" fieldPosition="0"/>
    </format>
  </formats>
  <chartFormats count="11">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256246-2220-4413-9797-B03E2AACE6BC}" name="PivotTable26" cacheId="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88:B92" firstHeaderRow="1" firstDataRow="1" firstDataCol="1"/>
  <pivotFields count="13">
    <pivotField showAll="0">
      <items count="4">
        <item x="0"/>
        <item h="1" x="2"/>
        <item x="1"/>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sortType="ascending">
      <items count="11">
        <item x="6"/>
        <item x="0"/>
        <item x="3"/>
        <item x="4"/>
        <item x="2"/>
        <item x="8"/>
        <item x="7"/>
        <item x="5"/>
        <item x="1"/>
        <item h="1" x="9"/>
        <item t="default"/>
      </items>
    </pivotField>
    <pivotField showAll="0"/>
    <pivotField showAll="0" sortType="descending">
      <items count="5">
        <item h="1" x="3"/>
        <item x="1"/>
        <item x="2"/>
        <item x="0"/>
        <item t="default"/>
      </items>
    </pivotField>
    <pivotField showAll="0">
      <items count="5">
        <item x="2"/>
        <item x="0"/>
        <item x="1"/>
        <item h="1" x="3"/>
        <item t="default"/>
      </items>
    </pivotField>
    <pivotField axis="axisRow" showAll="0" sortType="ascending">
      <items count="6">
        <item x="0"/>
        <item x="1"/>
        <item x="3"/>
        <item h="1" x="4"/>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2"/>
    </i>
    <i>
      <x v="1"/>
    </i>
    <i>
      <x v="4"/>
    </i>
    <i>
      <x/>
    </i>
  </rowItems>
  <colItems count="1">
    <i/>
  </colItems>
  <dataFields count="1">
    <dataField name="Sum of Sales" fld="11" baseField="0" baseItem="0" numFmtId="174"/>
  </dataFields>
  <formats count="13">
    <format dxfId="61">
      <pivotArea type="all" dataOnly="0" outline="0" fieldPosition="0"/>
    </format>
    <format dxfId="62">
      <pivotArea outline="0" collapsedLevelsAreSubtotals="1" fieldPosition="0"/>
    </format>
    <format dxfId="63">
      <pivotArea type="all" dataOnly="0" outline="0" fieldPosition="0"/>
    </format>
    <format dxfId="64">
      <pivotArea outline="0" collapsedLevelsAreSubtotals="1" fieldPosition="0"/>
    </format>
    <format dxfId="65">
      <pivotArea field="3" type="button" dataOnly="0" labelOnly="1" outline="0"/>
    </format>
    <format dxfId="66">
      <pivotArea dataOnly="0" labelOnly="1" outline="0" axis="axisValues" fieldPosition="0"/>
    </format>
    <format dxfId="67">
      <pivotArea dataOnly="0" labelOnly="1" outline="0" axis="axisValues" fieldPosition="0"/>
    </format>
    <format dxfId="68">
      <pivotArea outline="0" collapsedLevelsAreSubtotals="1" fieldPosition="0"/>
    </format>
    <format dxfId="60">
      <pivotArea type="all" dataOnly="0" outline="0" fieldPosition="0"/>
    </format>
    <format dxfId="59">
      <pivotArea outline="0" collapsedLevelsAreSubtotals="1" fieldPosition="0"/>
    </format>
    <format dxfId="58">
      <pivotArea field="8" type="button" dataOnly="0" labelOnly="1" outline="0" axis="axisRow" fieldPosition="0"/>
    </format>
    <format dxfId="57">
      <pivotArea dataOnly="0" labelOnly="1" fieldPosition="0">
        <references count="1">
          <reference field="8" count="0"/>
        </references>
      </pivotArea>
    </format>
    <format dxfId="56">
      <pivotArea dataOnly="0" labelOnly="1" outline="0" axis="axisValues" fieldPosition="0"/>
    </format>
  </formats>
  <chartFormats count="9">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294C4C-B2E9-4AC0-9A98-27E25DBF8503}" name="PivotTable25" cacheId="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79:B82" firstHeaderRow="1" firstDataRow="1" firstDataCol="1"/>
  <pivotFields count="13">
    <pivotField showAll="0">
      <items count="4">
        <item x="0"/>
        <item h="1" x="2"/>
        <item x="1"/>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sortType="ascending">
      <items count="11">
        <item x="6"/>
        <item x="0"/>
        <item x="3"/>
        <item x="4"/>
        <item x="2"/>
        <item x="8"/>
        <item x="7"/>
        <item x="5"/>
        <item x="1"/>
        <item h="1" x="9"/>
        <item t="default"/>
      </items>
    </pivotField>
    <pivotField showAll="0"/>
    <pivotField axis="axisRow" showAll="0" sortType="descending">
      <items count="5">
        <item h="1" x="3"/>
        <item x="1"/>
        <item x="2"/>
        <item x="0"/>
        <item t="default"/>
      </items>
    </pivotField>
    <pivotField showAll="0">
      <items count="5">
        <item x="2"/>
        <item x="0"/>
        <item x="1"/>
        <item h="1" x="3"/>
        <item t="default"/>
      </items>
    </pivotField>
    <pivotField showAll="0"/>
    <pivotField showAll="0"/>
    <pivotField showAll="0"/>
    <pivotField dataField="1" showAll="0"/>
    <pivotField showAll="0"/>
  </pivotFields>
  <rowFields count="1">
    <field x="6"/>
  </rowFields>
  <rowItems count="3">
    <i>
      <x v="1"/>
    </i>
    <i>
      <x v="2"/>
    </i>
    <i>
      <x v="3"/>
    </i>
  </rowItems>
  <colItems count="1">
    <i/>
  </colItems>
  <dataFields count="1">
    <dataField name="Sum of Sales" fld="11" baseField="0" baseItem="0" numFmtId="174"/>
  </dataFields>
  <formats count="13">
    <format dxfId="74">
      <pivotArea type="all" dataOnly="0" outline="0" fieldPosition="0"/>
    </format>
    <format dxfId="75">
      <pivotArea outline="0" collapsedLevelsAreSubtotals="1" fieldPosition="0"/>
    </format>
    <format dxfId="76">
      <pivotArea type="all" dataOnly="0" outline="0" fieldPosition="0"/>
    </format>
    <format dxfId="77">
      <pivotArea outline="0" collapsedLevelsAreSubtotals="1" fieldPosition="0"/>
    </format>
    <format dxfId="78">
      <pivotArea field="3" type="button" dataOnly="0" labelOnly="1" outline="0"/>
    </format>
    <format dxfId="79">
      <pivotArea dataOnly="0" labelOnly="1" outline="0" axis="axisValues" fieldPosition="0"/>
    </format>
    <format dxfId="80">
      <pivotArea dataOnly="0" labelOnly="1" outline="0" axis="axisValues" fieldPosition="0"/>
    </format>
    <format dxfId="81">
      <pivotArea outline="0" collapsedLevelsAreSubtotals="1" fieldPosition="0"/>
    </format>
    <format dxfId="73">
      <pivotArea type="all" dataOnly="0" outline="0" fieldPosition="0"/>
    </format>
    <format dxfId="72">
      <pivotArea outline="0" collapsedLevelsAreSubtotals="1" fieldPosition="0"/>
    </format>
    <format dxfId="71">
      <pivotArea field="6" type="button" dataOnly="0" labelOnly="1" outline="0" axis="axisRow" fieldPosition="0"/>
    </format>
    <format dxfId="70">
      <pivotArea dataOnly="0" labelOnly="1" fieldPosition="0">
        <references count="1">
          <reference field="6" count="0"/>
        </references>
      </pivotArea>
    </format>
    <format dxfId="69">
      <pivotArea dataOnly="0" labelOnly="1" outline="0" axis="axisValues" fieldPosition="0"/>
    </format>
  </formats>
  <chartFormats count="7">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A77591-BEC9-44D7-AE09-D0CA4BBF8421}" name="PivotTable24" cacheId="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70:B73" firstHeaderRow="1" firstDataRow="1" firstDataCol="1"/>
  <pivotFields count="13">
    <pivotField showAll="0">
      <items count="4">
        <item x="0"/>
        <item h="1" x="2"/>
        <item x="1"/>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sortType="ascending">
      <items count="11">
        <item x="6"/>
        <item x="0"/>
        <item x="3"/>
        <item x="4"/>
        <item x="2"/>
        <item x="8"/>
        <item x="7"/>
        <item x="5"/>
        <item x="1"/>
        <item h="1" x="9"/>
        <item t="default"/>
      </items>
    </pivotField>
    <pivotField showAll="0"/>
    <pivotField showAll="0">
      <items count="5">
        <item x="0"/>
        <item x="2"/>
        <item x="1"/>
        <item x="3"/>
        <item t="default"/>
      </items>
    </pivotField>
    <pivotField axis="axisRow" showAll="0">
      <items count="5">
        <item x="2"/>
        <item x="0"/>
        <item x="1"/>
        <item h="1" x="3"/>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74"/>
  </dataFields>
  <formats count="17">
    <format dxfId="87">
      <pivotArea type="all" dataOnly="0" outline="0" fieldPosition="0"/>
    </format>
    <format dxfId="88">
      <pivotArea outline="0" collapsedLevelsAreSubtotals="1" fieldPosition="0"/>
    </format>
    <format dxfId="89">
      <pivotArea type="all" dataOnly="0" outline="0" fieldPosition="0"/>
    </format>
    <format dxfId="90">
      <pivotArea outline="0" collapsedLevelsAreSubtotals="1" fieldPosition="0"/>
    </format>
    <format dxfId="91">
      <pivotArea field="3" type="button" dataOnly="0" labelOnly="1" outline="0"/>
    </format>
    <format dxfId="92">
      <pivotArea dataOnly="0" labelOnly="1" outline="0" axis="axisValues" fieldPosition="0"/>
    </format>
    <format dxfId="93">
      <pivotArea dataOnly="0" labelOnly="1" outline="0" axis="axisValues" fieldPosition="0"/>
    </format>
    <format dxfId="94">
      <pivotArea outline="0" collapsedLevelsAreSubtotals="1" fieldPosition="0"/>
    </format>
    <format dxfId="95">
      <pivotArea type="all" dataOnly="0" outline="0" fieldPosition="0"/>
    </format>
    <format dxfId="96">
      <pivotArea outline="0" collapsedLevelsAreSubtotals="1" fieldPosition="0"/>
    </format>
    <format dxfId="97">
      <pivotArea field="4" type="button" dataOnly="0" labelOnly="1" outline="0"/>
    </format>
    <format dxfId="98">
      <pivotArea dataOnly="0" labelOnly="1" outline="0" axis="axisValues" fieldPosition="0"/>
    </format>
    <format dxfId="86">
      <pivotArea type="all" dataOnly="0" outline="0" fieldPosition="0"/>
    </format>
    <format dxfId="85">
      <pivotArea outline="0" collapsedLevelsAreSubtotals="1" fieldPosition="0"/>
    </format>
    <format dxfId="84">
      <pivotArea field="7" type="button" dataOnly="0" labelOnly="1" outline="0" axis="axisRow" fieldPosition="0"/>
    </format>
    <format dxfId="83">
      <pivotArea dataOnly="0" labelOnly="1" fieldPosition="0">
        <references count="1">
          <reference field="7" count="0"/>
        </references>
      </pivotArea>
    </format>
    <format dxfId="82">
      <pivotArea dataOnly="0" labelOnly="1" outline="0" axis="axisValues" fieldPosition="0"/>
    </format>
  </formats>
  <chartFormats count="9">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7" count="1" selected="0">
            <x v="0"/>
          </reference>
        </references>
      </pivotArea>
    </chartFormat>
    <chartFormat chart="34" format="7">
      <pivotArea type="data" outline="0" fieldPosition="0">
        <references count="2">
          <reference field="4294967294" count="1" selected="0">
            <x v="0"/>
          </reference>
          <reference field="7" count="1" selected="0">
            <x v="1"/>
          </reference>
        </references>
      </pivotArea>
    </chartFormat>
    <chartFormat chart="34"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60D920-10DC-4147-BE37-330F5344637D}" name="PivotTable23" cacheId="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55:B64" firstHeaderRow="1" firstDataRow="1" firstDataCol="1"/>
  <pivotFields count="13">
    <pivotField showAll="0">
      <items count="4">
        <item x="0"/>
        <item h="1" x="2"/>
        <item x="1"/>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axis="axisRow" showAll="0" sortType="ascending">
      <items count="11">
        <item x="6"/>
        <item x="0"/>
        <item x="3"/>
        <item x="4"/>
        <item x="2"/>
        <item x="8"/>
        <item x="7"/>
        <item x="5"/>
        <item x="1"/>
        <item h="1" x="9"/>
        <item t="default"/>
      </items>
    </pivotField>
    <pivotField showAll="0"/>
    <pivotField showAll="0">
      <items count="5">
        <item x="0"/>
        <item x="2"/>
        <item x="1"/>
        <item x="3"/>
        <item t="default"/>
      </items>
    </pivotField>
    <pivotField showAll="0"/>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74"/>
  </dataFields>
  <formats count="14">
    <format dxfId="107">
      <pivotArea type="all" dataOnly="0" outline="0" fieldPosition="0"/>
    </format>
    <format dxfId="108">
      <pivotArea outline="0" collapsedLevelsAreSubtotals="1" fieldPosition="0"/>
    </format>
    <format dxfId="109">
      <pivotArea type="all" dataOnly="0" outline="0" fieldPosition="0"/>
    </format>
    <format dxfId="110">
      <pivotArea outline="0" collapsedLevelsAreSubtotals="1" fieldPosition="0"/>
    </format>
    <format dxfId="111">
      <pivotArea field="3" type="button" dataOnly="0" labelOnly="1" outline="0"/>
    </format>
    <format dxfId="112">
      <pivotArea dataOnly="0" labelOnly="1" outline="0" axis="axisValues" fieldPosition="0"/>
    </format>
    <format dxfId="106">
      <pivotArea collapsedLevelsAreSubtotals="1" fieldPosition="0">
        <references count="1">
          <reference field="4" count="1">
            <x v="4"/>
          </reference>
        </references>
      </pivotArea>
    </format>
    <format dxfId="105">
      <pivotArea dataOnly="0" labelOnly="1" outline="0" axis="axisValues" fieldPosition="0"/>
    </format>
    <format dxfId="104">
      <pivotArea outline="0" collapsedLevelsAreSubtotals="1" fieldPosition="0"/>
    </format>
    <format dxfId="103">
      <pivotArea type="all" dataOnly="0" outline="0" fieldPosition="0"/>
    </format>
    <format dxfId="102">
      <pivotArea outline="0" collapsedLevelsAreSubtotals="1" fieldPosition="0"/>
    </format>
    <format dxfId="101">
      <pivotArea field="4" type="button" dataOnly="0" labelOnly="1" outline="0" axis="axisRow" fieldPosition="0"/>
    </format>
    <format dxfId="100">
      <pivotArea dataOnly="0" labelOnly="1" fieldPosition="0">
        <references count="1">
          <reference field="4" count="0"/>
        </references>
      </pivotArea>
    </format>
    <format dxfId="99">
      <pivotArea dataOnly="0" labelOnly="1" outline="0" axis="axisValues" fieldPosition="0"/>
    </format>
  </formats>
  <chartFormats count="13">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4" count="1" selected="0">
            <x v="6"/>
          </reference>
        </references>
      </pivotArea>
    </chartFormat>
    <chartFormat chart="21" format="4">
      <pivotArea type="data" outline="0" fieldPosition="0">
        <references count="2">
          <reference field="4294967294" count="1" selected="0">
            <x v="0"/>
          </reference>
          <reference field="4" count="1" selected="0">
            <x v="7"/>
          </reference>
        </references>
      </pivotArea>
    </chartFormat>
    <chartFormat chart="21" format="5">
      <pivotArea type="data" outline="0" fieldPosition="0">
        <references count="2">
          <reference field="4294967294" count="1" selected="0">
            <x v="0"/>
          </reference>
          <reference field="4" count="1" selected="0">
            <x v="5"/>
          </reference>
        </references>
      </pivotArea>
    </chartFormat>
    <chartFormat chart="21" format="6">
      <pivotArea type="data" outline="0" fieldPosition="0">
        <references count="2">
          <reference field="4294967294" count="1" selected="0">
            <x v="0"/>
          </reference>
          <reference field="4" count="1" selected="0">
            <x v="4"/>
          </reference>
        </references>
      </pivotArea>
    </chartFormat>
    <chartFormat chart="21" format="7">
      <pivotArea type="data" outline="0" fieldPosition="0">
        <references count="2">
          <reference field="4294967294" count="1" selected="0">
            <x v="0"/>
          </reference>
          <reference field="4" count="1" selected="0">
            <x v="3"/>
          </reference>
        </references>
      </pivotArea>
    </chartFormat>
    <chartFormat chart="21" format="8">
      <pivotArea type="data" outline="0" fieldPosition="0">
        <references count="2">
          <reference field="4294967294" count="1" selected="0">
            <x v="0"/>
          </reference>
          <reference field="4" count="1" selected="0">
            <x v="2"/>
          </reference>
        </references>
      </pivotArea>
    </chartFormat>
    <chartFormat chart="21" format="9">
      <pivotArea type="data" outline="0" fieldPosition="0">
        <references count="2">
          <reference field="4294967294" count="1" selected="0">
            <x v="0"/>
          </reference>
          <reference field="4" count="1" selected="0">
            <x v="1"/>
          </reference>
        </references>
      </pivotArea>
    </chartFormat>
    <chartFormat chart="21" format="10">
      <pivotArea type="data" outline="0" fieldPosition="0">
        <references count="2">
          <reference field="4294967294" count="1" selected="0">
            <x v="0"/>
          </reference>
          <reference field="4" count="1" selected="0">
            <x v="8"/>
          </reference>
        </references>
      </pivotArea>
    </chartFormat>
    <chartFormat chart="21"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CF2489-564C-46D3-A03E-A9A0B2CAF659}" name="PivotTable22" cacheId="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4:B50" firstHeaderRow="1" firstDataRow="1" firstDataCol="1"/>
  <pivotFields count="13">
    <pivotField showAll="0">
      <items count="4">
        <item x="0"/>
        <item h="1" x="2"/>
        <item x="1"/>
        <item t="default"/>
      </items>
    </pivotField>
    <pivotField showAll="0"/>
    <pivotField showAll="0"/>
    <pivotField axis="axisRow"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2"/>
        <item x="1"/>
        <item x="3"/>
        <item t="default"/>
      </items>
    </pivotField>
    <pivotField showAll="0"/>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7">
    <format dxfId="118">
      <pivotArea type="all" dataOnly="0" outline="0" fieldPosition="0"/>
    </format>
    <format dxfId="119">
      <pivotArea outline="0" collapsedLevelsAreSubtotals="1" fieldPosition="0"/>
    </format>
    <format dxfId="117">
      <pivotArea type="all" dataOnly="0" outline="0" fieldPosition="0"/>
    </format>
    <format dxfId="116">
      <pivotArea outline="0" collapsedLevelsAreSubtotals="1" fieldPosition="0"/>
    </format>
    <format dxfId="115">
      <pivotArea field="3" type="button" dataOnly="0" labelOnly="1" outline="0" axis="axisRow" fieldPosition="0"/>
    </format>
    <format dxfId="114">
      <pivotArea dataOnly="0" labelOnly="1" fieldPosition="0">
        <references count="1">
          <reference field="3" count="0"/>
        </references>
      </pivotArea>
    </format>
    <format dxfId="113">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B0D93B-771A-49AB-B1AA-983649AD483C}" name="PivotTable21" cacheId="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20:C24" firstHeaderRow="1" firstDataRow="2" firstDataCol="1"/>
  <pivotFields count="13">
    <pivotField axis="axisCol" showAll="0">
      <items count="4">
        <item x="0"/>
        <item h="1" x="2"/>
        <item x="1"/>
        <item t="default"/>
      </items>
    </pivotField>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 dataField="1" showAll="0"/>
    <pivotField showAll="0"/>
  </pivotFields>
  <rowFields count="1">
    <field x="6"/>
  </rowFields>
  <rowItems count="3">
    <i>
      <x/>
    </i>
    <i>
      <x v="1"/>
    </i>
    <i>
      <x v="2"/>
    </i>
  </rowItems>
  <colFields count="1">
    <field x="0"/>
  </colFields>
  <colItems count="2">
    <i>
      <x/>
    </i>
    <i>
      <x v="2"/>
    </i>
  </colItems>
  <dataFields count="1">
    <dataField name="C" fld="11" baseField="0" baseItem="0"/>
  </dataFields>
  <formats count="10">
    <format dxfId="128">
      <pivotArea type="all" dataOnly="0" outline="0" fieldPosition="0"/>
    </format>
    <format dxfId="129">
      <pivotArea outline="0" collapsedLevelsAreSubtotals="1" fieldPosition="0"/>
    </format>
    <format dxfId="127">
      <pivotArea type="all" dataOnly="0" outline="0" fieldPosition="0"/>
    </format>
    <format dxfId="126">
      <pivotArea outline="0" collapsedLevelsAreSubtotals="1" fieldPosition="0"/>
    </format>
    <format dxfId="125">
      <pivotArea type="origin" dataOnly="0" labelOnly="1" outline="0" fieldPosition="0"/>
    </format>
    <format dxfId="124">
      <pivotArea field="0" type="button" dataOnly="0" labelOnly="1" outline="0" axis="axisCol" fieldPosition="0"/>
    </format>
    <format dxfId="123">
      <pivotArea type="topRight" dataOnly="0" labelOnly="1" outline="0" fieldPosition="0"/>
    </format>
    <format dxfId="122">
      <pivotArea field="6" type="button" dataOnly="0" labelOnly="1" outline="0" axis="axisRow" fieldPosition="0"/>
    </format>
    <format dxfId="121">
      <pivotArea dataOnly="0" labelOnly="1" fieldPosition="0">
        <references count="1">
          <reference field="6" count="3">
            <x v="0"/>
            <x v="1"/>
            <x v="2"/>
          </reference>
        </references>
      </pivotArea>
    </format>
    <format dxfId="120">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2"/>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A0962C-2B2C-4146-B2D3-7215EEA9EFDA}" name="PivotTable20"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4" firstHeaderRow="1" firstDataRow="1" firstDataCol="1"/>
  <pivotFields count="13">
    <pivotField axis="axisRow" showAll="0">
      <items count="4">
        <item x="1"/>
        <item x="0"/>
        <item h="1" x="2"/>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8">
    <format dxfId="136">
      <pivotArea type="all" dataOnly="0" outline="0" fieldPosition="0"/>
    </format>
    <format dxfId="137">
      <pivotArea outline="0" collapsedLevelsAreSubtotals="1" fieldPosition="0"/>
    </format>
    <format dxfId="135">
      <pivotArea type="all" dataOnly="0" outline="0" fieldPosition="0"/>
    </format>
    <format dxfId="134">
      <pivotArea outline="0" collapsedLevelsAreSubtotals="1" fieldPosition="0"/>
    </format>
    <format dxfId="133">
      <pivotArea field="0" type="button" dataOnly="0" labelOnly="1" outline="0" axis="axisRow" fieldPosition="0"/>
    </format>
    <format dxfId="132">
      <pivotArea dataOnly="0" labelOnly="1" fieldPosition="0">
        <references count="1">
          <reference field="0" count="0"/>
        </references>
      </pivotArea>
    </format>
    <format dxfId="131">
      <pivotArea dataOnly="0" labelOnly="1" grandRow="1" outline="0" fieldPosition="0"/>
    </format>
    <format dxfId="13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3556632-F73C-4BA3-BCBB-5D49D90585C2}" sourceName="Outlet Size">
  <pivotTables>
    <pivotTable tabId="2" name="PivotTable17"/>
  </pivotTables>
  <data>
    <tabular pivotCacheId="1121312829">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AAF17D1-2FDC-4D97-BE64-EB9DF273E8F0}" sourceName="Outlet Location Type">
  <pivotTables>
    <pivotTable tabId="2" name="PivotTable20"/>
  </pivotTables>
  <data>
    <tabular pivotCacheId="1121312829">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D4C820D-9EBC-4531-8905-14E69EBCDA88}" sourceName="Item Type">
  <pivotTables>
    <pivotTable tabId="2" name="PivotTable20"/>
  </pivotTables>
  <data>
    <tabular pivotCacheId="1121312829">
      <items count="17">
        <i x="13" s="1"/>
        <i x="8" s="1"/>
        <i x="12" s="1"/>
        <i x="3" s="1"/>
        <i x="11" s="1"/>
        <i x="2" s="1"/>
        <i x="0" s="1"/>
        <i x="9" s="1"/>
        <i x="1" s="1"/>
        <i x="5" s="1"/>
        <i x="7" s="1"/>
        <i x="10" s="1"/>
        <i x="14" s="1"/>
        <i x="6" s="1"/>
        <i x="4" s="1"/>
        <i x="15"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E39D6A6-50B8-4590-9520-88C96CBAABD9}" cache="Slicer_Outlet_Size" caption="Outlet Size" rowHeight="257175"/>
  <slicer name="Outlet Location Type" xr10:uid="{E06DD989-4FF1-4AAB-96CC-158DCC57C008}" cache="Slicer_Outlet_Location_Type" caption="Outlet Location Type" rowHeight="257175"/>
  <slicer name="Item Type" xr10:uid="{85342A27-69D2-4672-983C-137E1D5FB6F5}"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2D05F90-1251-4516-B9D0-9C8465CD0C9A}" cache="Slicer_Outlet_Size" caption="Outlet Size" style="Blinkit  3" rowHeight="257175"/>
  <slicer name="Outlet Location Type 1" xr10:uid="{59D66CEE-F8D0-4B16-9F8D-C3EF5B7C60BB}" cache="Slicer_Outlet_Location_Type" caption="Outlet Location Type" style="Blinkit  3" rowHeight="257175"/>
  <slicer name="Item Type 1" xr10:uid="{DF71FCBE-481E-46C7-9AA9-7198E7AF2B0D}" cache="Slicer_Item_Type" caption="Item Type" style="Blinkit  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8" totalsRowShown="0">
  <autoFilter ref="A1:M8528" xr:uid="{52550E18-70A7-4097-88D2-EE317005B8D9}"/>
  <tableColumns count="13">
    <tableColumn id="1" xr3:uid="{22B530B0-CC0D-4E41-BE96-25D3885D6250}" name="Item Fat Content"/>
    <tableColumn id="13" xr3:uid="{CDB6017B-1FB5-46B9-B9E9-F42BF68AFBB8}" name="S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1608F-ECD6-4303-B9E4-71471CE51835}">
  <dimension ref="A2:H114"/>
  <sheetViews>
    <sheetView tabSelected="1" zoomScale="85" workbookViewId="0">
      <selection activeCell="M16" sqref="M16"/>
    </sheetView>
  </sheetViews>
  <sheetFormatPr defaultRowHeight="15.75" x14ac:dyDescent="0.25"/>
  <cols>
    <col min="1" max="1" width="15.375" bestFit="1" customWidth="1"/>
    <col min="2" max="2" width="12.375" bestFit="1" customWidth="1"/>
    <col min="3" max="3" width="20.75" bestFit="1" customWidth="1"/>
    <col min="4" max="4" width="18.125" bestFit="1" customWidth="1"/>
  </cols>
  <sheetData>
    <row r="2" spans="1:5" x14ac:dyDescent="0.25">
      <c r="A2" s="6" t="s">
        <v>1621</v>
      </c>
      <c r="B2" s="6"/>
      <c r="C2" s="6"/>
      <c r="D2" s="6"/>
      <c r="E2" s="1"/>
    </row>
    <row r="3" spans="1:5" x14ac:dyDescent="0.25">
      <c r="A3" s="2" t="s">
        <v>1610</v>
      </c>
      <c r="B3" s="2" t="s">
        <v>1616</v>
      </c>
      <c r="C3" s="2" t="s">
        <v>1615</v>
      </c>
      <c r="D3" s="2" t="s">
        <v>1611</v>
      </c>
      <c r="E3" s="1"/>
    </row>
    <row r="4" spans="1:5" x14ac:dyDescent="0.25">
      <c r="A4" s="3">
        <v>1201681.4928000034</v>
      </c>
      <c r="B4" s="3">
        <v>3.9658570925731196</v>
      </c>
      <c r="C4" s="3">
        <v>8523</v>
      </c>
      <c r="D4" s="3">
        <v>140.99278338613203</v>
      </c>
      <c r="E4" s="1"/>
    </row>
    <row r="5" spans="1:5" x14ac:dyDescent="0.25">
      <c r="A5" s="2" t="s">
        <v>1617</v>
      </c>
      <c r="B5" s="2" t="s">
        <v>1618</v>
      </c>
      <c r="C5" s="2" t="s">
        <v>1619</v>
      </c>
      <c r="D5" s="2" t="s">
        <v>1620</v>
      </c>
      <c r="E5" s="1"/>
    </row>
    <row r="6" spans="1:5" x14ac:dyDescent="0.25">
      <c r="A6" s="7">
        <f>GETPIVOTDATA("Sum of Sales",$A$3)</f>
        <v>1201681.4928000034</v>
      </c>
      <c r="B6" s="4">
        <f>GETPIVOTDATA("Average of Rating",$A$3)</f>
        <v>3.9658570925731196</v>
      </c>
      <c r="C6" s="2">
        <f>GETPIVOTDATA("Number of Items",$A$3)</f>
        <v>8523</v>
      </c>
      <c r="D6" s="5">
        <f>GETPIVOTDATA("Average Sales",$A$3)</f>
        <v>140.99278338613203</v>
      </c>
      <c r="E6" s="1"/>
    </row>
    <row r="7" spans="1:5" x14ac:dyDescent="0.25">
      <c r="A7" s="1"/>
      <c r="B7" s="1"/>
      <c r="C7" s="1"/>
      <c r="D7" s="1"/>
      <c r="E7" s="1"/>
    </row>
    <row r="8" spans="1:5" x14ac:dyDescent="0.25">
      <c r="A8" s="9"/>
      <c r="B8" s="9"/>
      <c r="C8" s="9"/>
      <c r="D8" s="9"/>
    </row>
    <row r="9" spans="1:5" x14ac:dyDescent="0.25">
      <c r="A9" s="11"/>
      <c r="B9" s="12"/>
      <c r="C9" s="12"/>
      <c r="D9" s="13"/>
    </row>
    <row r="10" spans="1:5" x14ac:dyDescent="0.25">
      <c r="A10" s="14" t="s">
        <v>1622</v>
      </c>
      <c r="B10" s="10"/>
      <c r="C10" s="9"/>
      <c r="D10" s="15"/>
    </row>
    <row r="11" spans="1:5" x14ac:dyDescent="0.25">
      <c r="A11" s="8" t="s">
        <v>1613</v>
      </c>
      <c r="B11" s="2" t="s">
        <v>1610</v>
      </c>
      <c r="C11" s="9"/>
      <c r="D11" s="15"/>
    </row>
    <row r="12" spans="1:5" x14ac:dyDescent="0.25">
      <c r="A12" s="35" t="s">
        <v>17</v>
      </c>
      <c r="B12" s="38">
        <v>776319.68840000057</v>
      </c>
      <c r="C12" s="9"/>
      <c r="D12" s="15"/>
    </row>
    <row r="13" spans="1:5" x14ac:dyDescent="0.25">
      <c r="A13" s="36" t="s">
        <v>10</v>
      </c>
      <c r="B13" s="39">
        <v>425361.8043999995</v>
      </c>
      <c r="C13" s="9"/>
      <c r="D13" s="15"/>
    </row>
    <row r="14" spans="1:5" x14ac:dyDescent="0.25">
      <c r="A14" s="2" t="s">
        <v>1614</v>
      </c>
      <c r="B14" s="37">
        <v>1201681.4928000001</v>
      </c>
      <c r="C14" s="9"/>
      <c r="D14" s="15"/>
    </row>
    <row r="15" spans="1:5" x14ac:dyDescent="0.25">
      <c r="A15" s="18"/>
      <c r="B15" s="9"/>
      <c r="C15" s="9"/>
      <c r="D15" s="15"/>
    </row>
    <row r="16" spans="1:5" x14ac:dyDescent="0.25">
      <c r="A16" s="19"/>
      <c r="B16" s="20"/>
      <c r="C16" s="20"/>
      <c r="D16" s="21"/>
    </row>
    <row r="17" spans="1:7" x14ac:dyDescent="0.25">
      <c r="A17" s="9"/>
      <c r="B17" s="9"/>
      <c r="C17" s="9"/>
      <c r="D17" s="9"/>
    </row>
    <row r="18" spans="1:7" x14ac:dyDescent="0.25">
      <c r="A18" s="11"/>
      <c r="B18" s="12"/>
      <c r="C18" s="12"/>
      <c r="D18" s="12"/>
      <c r="E18" s="12"/>
      <c r="F18" s="12"/>
      <c r="G18" s="13"/>
    </row>
    <row r="19" spans="1:7" x14ac:dyDescent="0.25">
      <c r="A19" s="33" t="s">
        <v>1623</v>
      </c>
      <c r="B19" s="34"/>
      <c r="C19" s="9"/>
      <c r="D19" s="9"/>
      <c r="E19" s="9"/>
      <c r="F19" s="9"/>
      <c r="G19" s="15"/>
    </row>
    <row r="20" spans="1:7" x14ac:dyDescent="0.25">
      <c r="A20" s="27" t="s">
        <v>1625</v>
      </c>
      <c r="B20" s="8" t="s">
        <v>1624</v>
      </c>
      <c r="C20" s="22"/>
      <c r="D20" s="9"/>
      <c r="E20" s="9"/>
      <c r="F20" s="9"/>
      <c r="G20" s="15"/>
    </row>
    <row r="21" spans="1:7" x14ac:dyDescent="0.25">
      <c r="A21" s="16" t="s">
        <v>1613</v>
      </c>
      <c r="B21" s="25" t="s">
        <v>10</v>
      </c>
      <c r="C21" s="26" t="s">
        <v>17</v>
      </c>
      <c r="D21" s="9"/>
      <c r="E21" s="9"/>
      <c r="F21" s="9"/>
      <c r="G21" s="15"/>
    </row>
    <row r="22" spans="1:7" x14ac:dyDescent="0.25">
      <c r="A22" s="17" t="s">
        <v>14</v>
      </c>
      <c r="B22" s="29">
        <v>121349.89940000001</v>
      </c>
      <c r="C22" s="30">
        <v>215047.9126000001</v>
      </c>
      <c r="D22" s="9"/>
      <c r="E22" s="9"/>
      <c r="F22" s="9"/>
      <c r="G22" s="15"/>
    </row>
    <row r="23" spans="1:7" x14ac:dyDescent="0.25">
      <c r="A23" s="17" t="s">
        <v>34</v>
      </c>
      <c r="B23" s="31">
        <v>138685.86819999994</v>
      </c>
      <c r="C23" s="28">
        <v>254464.77940000014</v>
      </c>
      <c r="D23" s="9"/>
      <c r="E23" s="9"/>
      <c r="F23" s="9"/>
      <c r="G23" s="15"/>
    </row>
    <row r="24" spans="1:7" x14ac:dyDescent="0.25">
      <c r="A24" s="23" t="s">
        <v>21</v>
      </c>
      <c r="B24" s="32">
        <v>165326.0368</v>
      </c>
      <c r="C24" s="24">
        <v>306806.99640000012</v>
      </c>
      <c r="D24" s="9"/>
      <c r="E24" s="9"/>
      <c r="F24" s="9"/>
      <c r="G24" s="15"/>
    </row>
    <row r="25" spans="1:7" x14ac:dyDescent="0.25">
      <c r="A25" s="18"/>
      <c r="B25" s="9"/>
      <c r="C25" s="9"/>
      <c r="D25" s="9"/>
      <c r="E25" s="9"/>
      <c r="F25" s="9"/>
      <c r="G25" s="15"/>
    </row>
    <row r="26" spans="1:7" x14ac:dyDescent="0.25">
      <c r="A26" s="18"/>
      <c r="B26" s="9"/>
      <c r="C26" s="9"/>
      <c r="D26" s="9"/>
      <c r="E26" s="9"/>
      <c r="F26" s="9"/>
      <c r="G26" s="15"/>
    </row>
    <row r="27" spans="1:7" x14ac:dyDescent="0.25">
      <c r="A27" s="18"/>
      <c r="B27" s="9"/>
      <c r="C27" s="9"/>
      <c r="D27" s="9"/>
      <c r="E27" s="9"/>
      <c r="F27" s="9"/>
      <c r="G27" s="15"/>
    </row>
    <row r="28" spans="1:7" x14ac:dyDescent="0.25">
      <c r="A28" s="18"/>
      <c r="B28" s="9"/>
      <c r="C28" s="9"/>
      <c r="D28" s="9"/>
      <c r="E28" s="9"/>
      <c r="F28" s="9"/>
      <c r="G28" s="15"/>
    </row>
    <row r="29" spans="1:7" x14ac:dyDescent="0.25">
      <c r="A29" s="18"/>
      <c r="B29" s="9"/>
      <c r="C29" s="9"/>
      <c r="D29" s="9"/>
      <c r="E29" s="9"/>
      <c r="F29" s="9"/>
      <c r="G29" s="15"/>
    </row>
    <row r="30" spans="1:7" x14ac:dyDescent="0.25">
      <c r="A30" s="19"/>
      <c r="B30" s="20"/>
      <c r="C30" s="20"/>
      <c r="D30" s="20"/>
      <c r="E30" s="20"/>
      <c r="F30" s="20"/>
      <c r="G30" s="21"/>
    </row>
    <row r="33" spans="1:8" x14ac:dyDescent="0.25">
      <c r="A33" s="40" t="s">
        <v>1623</v>
      </c>
      <c r="B33" s="41"/>
      <c r="C33" s="12"/>
      <c r="D33" s="12"/>
      <c r="E33" s="12"/>
      <c r="F33" s="12"/>
      <c r="G33" s="12"/>
      <c r="H33" s="13"/>
    </row>
    <row r="34" spans="1:8" x14ac:dyDescent="0.25">
      <c r="A34" s="8" t="s">
        <v>1613</v>
      </c>
      <c r="B34" s="2" t="s">
        <v>1610</v>
      </c>
      <c r="C34" s="9"/>
      <c r="D34" s="9"/>
      <c r="E34" s="9"/>
      <c r="F34" s="9"/>
      <c r="G34" s="9"/>
      <c r="H34" s="15"/>
    </row>
    <row r="35" spans="1:8" x14ac:dyDescent="0.25">
      <c r="A35" s="35" t="s">
        <v>152</v>
      </c>
      <c r="B35" s="38">
        <v>9077.869999999999</v>
      </c>
      <c r="C35" s="9"/>
      <c r="D35" s="9"/>
      <c r="E35" s="9"/>
      <c r="F35" s="9"/>
      <c r="G35" s="9"/>
      <c r="H35" s="15"/>
    </row>
    <row r="36" spans="1:8" x14ac:dyDescent="0.25">
      <c r="A36" s="42" t="s">
        <v>74</v>
      </c>
      <c r="B36" s="39">
        <v>15596.696600000001</v>
      </c>
      <c r="C36" s="9"/>
      <c r="D36" s="9"/>
      <c r="E36" s="9"/>
      <c r="F36" s="9"/>
      <c r="G36" s="9"/>
      <c r="H36" s="15"/>
    </row>
    <row r="37" spans="1:8" x14ac:dyDescent="0.25">
      <c r="A37" s="42" t="s">
        <v>158</v>
      </c>
      <c r="B37" s="39">
        <v>21880.027399999992</v>
      </c>
      <c r="C37" s="9"/>
      <c r="D37" s="9"/>
      <c r="E37" s="9"/>
      <c r="F37" s="9"/>
      <c r="G37" s="9"/>
      <c r="H37" s="15"/>
    </row>
    <row r="38" spans="1:8" x14ac:dyDescent="0.25">
      <c r="A38" s="42" t="s">
        <v>64</v>
      </c>
      <c r="B38" s="39">
        <v>22451.891599999999</v>
      </c>
      <c r="C38" s="9"/>
      <c r="D38" s="9"/>
      <c r="E38" s="9"/>
      <c r="F38" s="9"/>
      <c r="G38" s="9"/>
      <c r="H38" s="15"/>
    </row>
    <row r="39" spans="1:8" x14ac:dyDescent="0.25">
      <c r="A39" s="42" t="s">
        <v>61</v>
      </c>
      <c r="B39" s="39">
        <v>29334.680599999996</v>
      </c>
      <c r="C39" s="9"/>
      <c r="D39" s="9"/>
      <c r="E39" s="9"/>
      <c r="F39" s="9"/>
      <c r="G39" s="9"/>
      <c r="H39" s="15"/>
    </row>
    <row r="40" spans="1:8" x14ac:dyDescent="0.25">
      <c r="A40" s="42" t="s">
        <v>57</v>
      </c>
      <c r="B40" s="39">
        <v>35379.119800000015</v>
      </c>
      <c r="C40" s="9"/>
      <c r="D40" s="9"/>
      <c r="E40" s="9"/>
      <c r="F40" s="9"/>
      <c r="G40" s="9"/>
      <c r="H40" s="15"/>
    </row>
    <row r="41" spans="1:8" x14ac:dyDescent="0.25">
      <c r="A41" s="42" t="s">
        <v>32</v>
      </c>
      <c r="B41" s="39">
        <v>58514.166999999987</v>
      </c>
      <c r="C41" s="9"/>
      <c r="D41" s="9"/>
      <c r="E41" s="9"/>
      <c r="F41" s="9"/>
      <c r="G41" s="9"/>
      <c r="H41" s="15"/>
    </row>
    <row r="42" spans="1:8" x14ac:dyDescent="0.25">
      <c r="A42" s="42" t="s">
        <v>54</v>
      </c>
      <c r="B42" s="39">
        <v>59449.863799999992</v>
      </c>
      <c r="C42" s="9"/>
      <c r="D42" s="9"/>
      <c r="E42" s="9"/>
      <c r="F42" s="9"/>
      <c r="G42" s="9"/>
      <c r="H42" s="15"/>
    </row>
    <row r="43" spans="1:8" x14ac:dyDescent="0.25">
      <c r="A43" s="42" t="s">
        <v>19</v>
      </c>
      <c r="B43" s="39">
        <v>68025.838800000012</v>
      </c>
      <c r="C43" s="9"/>
      <c r="D43" s="9"/>
      <c r="E43" s="9"/>
      <c r="F43" s="9"/>
      <c r="G43" s="9"/>
      <c r="H43" s="15"/>
    </row>
    <row r="44" spans="1:8" x14ac:dyDescent="0.25">
      <c r="A44" s="42" t="s">
        <v>95</v>
      </c>
      <c r="B44" s="39">
        <v>81894.736400000009</v>
      </c>
      <c r="C44" s="9"/>
      <c r="D44" s="9"/>
      <c r="E44" s="9"/>
      <c r="F44" s="9"/>
      <c r="G44" s="9"/>
      <c r="H44" s="15"/>
    </row>
    <row r="45" spans="1:8" x14ac:dyDescent="0.25">
      <c r="A45" s="42" t="s">
        <v>28</v>
      </c>
      <c r="B45" s="39">
        <v>90706.728999999992</v>
      </c>
      <c r="C45" s="9"/>
      <c r="D45" s="9"/>
      <c r="E45" s="9"/>
      <c r="F45" s="9"/>
      <c r="G45" s="9"/>
      <c r="H45" s="15"/>
    </row>
    <row r="46" spans="1:8" x14ac:dyDescent="0.25">
      <c r="A46" s="42" t="s">
        <v>67</v>
      </c>
      <c r="B46" s="39">
        <v>101276.46159999995</v>
      </c>
      <c r="C46" s="9"/>
      <c r="D46" s="9"/>
      <c r="E46" s="9"/>
      <c r="F46" s="9"/>
      <c r="G46" s="9"/>
      <c r="H46" s="15"/>
    </row>
    <row r="47" spans="1:8" x14ac:dyDescent="0.25">
      <c r="A47" s="42" t="s">
        <v>24</v>
      </c>
      <c r="B47" s="39">
        <v>118558.88140000009</v>
      </c>
      <c r="C47" s="9"/>
      <c r="D47" s="9"/>
      <c r="E47" s="9"/>
      <c r="F47" s="9"/>
      <c r="G47" s="9"/>
      <c r="H47" s="15"/>
    </row>
    <row r="48" spans="1:8" x14ac:dyDescent="0.25">
      <c r="A48" s="42" t="s">
        <v>42</v>
      </c>
      <c r="B48" s="39">
        <v>135976.52539999998</v>
      </c>
      <c r="C48" s="9"/>
      <c r="D48" s="9"/>
      <c r="E48" s="9"/>
      <c r="F48" s="9"/>
      <c r="G48" s="9"/>
      <c r="H48" s="15"/>
    </row>
    <row r="49" spans="1:8" x14ac:dyDescent="0.25">
      <c r="A49" s="42" t="s">
        <v>48</v>
      </c>
      <c r="B49" s="39">
        <v>175433.92240000021</v>
      </c>
      <c r="C49" s="9"/>
      <c r="D49" s="9"/>
      <c r="E49" s="9"/>
      <c r="F49" s="9"/>
      <c r="G49" s="9"/>
      <c r="H49" s="15"/>
    </row>
    <row r="50" spans="1:8" x14ac:dyDescent="0.25">
      <c r="A50" s="36" t="s">
        <v>12</v>
      </c>
      <c r="B50" s="37">
        <v>178124.08099999995</v>
      </c>
      <c r="C50" s="9"/>
      <c r="D50" s="9"/>
      <c r="E50" s="9"/>
      <c r="F50" s="9"/>
      <c r="G50" s="9"/>
      <c r="H50" s="15"/>
    </row>
    <row r="51" spans="1:8" x14ac:dyDescent="0.25">
      <c r="A51" s="19"/>
      <c r="B51" s="20"/>
      <c r="C51" s="20"/>
      <c r="D51" s="20"/>
      <c r="E51" s="20"/>
      <c r="F51" s="20"/>
      <c r="G51" s="20"/>
      <c r="H51" s="21"/>
    </row>
    <row r="53" spans="1:8" x14ac:dyDescent="0.25">
      <c r="A53" s="11"/>
      <c r="B53" s="12"/>
      <c r="C53" s="12"/>
      <c r="D53" s="12"/>
      <c r="E53" s="12"/>
      <c r="F53" s="12"/>
      <c r="G53" s="13"/>
    </row>
    <row r="54" spans="1:8" x14ac:dyDescent="0.25">
      <c r="A54" s="43" t="s">
        <v>1626</v>
      </c>
      <c r="B54" s="44"/>
      <c r="C54" s="9"/>
      <c r="D54" s="9"/>
      <c r="E54" s="9"/>
      <c r="F54" s="9"/>
      <c r="G54" s="15"/>
    </row>
    <row r="55" spans="1:8" x14ac:dyDescent="0.25">
      <c r="A55" s="8" t="s">
        <v>1613</v>
      </c>
      <c r="B55" s="45" t="s">
        <v>1610</v>
      </c>
      <c r="C55" s="9"/>
      <c r="D55" s="9"/>
      <c r="E55" s="9"/>
      <c r="F55" s="9"/>
      <c r="G55" s="15"/>
    </row>
    <row r="56" spans="1:8" x14ac:dyDescent="0.25">
      <c r="A56" s="35">
        <v>2011</v>
      </c>
      <c r="B56" s="46">
        <v>78131.566599999976</v>
      </c>
      <c r="C56" s="9"/>
      <c r="D56" s="9"/>
      <c r="E56" s="9"/>
      <c r="F56" s="9"/>
      <c r="G56" s="15"/>
    </row>
    <row r="57" spans="1:8" x14ac:dyDescent="0.25">
      <c r="A57" s="42">
        <v>2012</v>
      </c>
      <c r="B57" s="47">
        <v>130476.85979999998</v>
      </c>
      <c r="C57" s="9"/>
      <c r="D57" s="9"/>
      <c r="E57" s="9"/>
      <c r="F57" s="9"/>
      <c r="G57" s="15"/>
    </row>
    <row r="58" spans="1:8" x14ac:dyDescent="0.25">
      <c r="A58" s="42">
        <v>2014</v>
      </c>
      <c r="B58" s="47">
        <v>131809.01560000007</v>
      </c>
      <c r="C58" s="9"/>
      <c r="D58" s="9"/>
      <c r="E58" s="9"/>
      <c r="F58" s="9"/>
      <c r="G58" s="15"/>
    </row>
    <row r="59" spans="1:8" x14ac:dyDescent="0.25">
      <c r="A59" s="42">
        <v>2015</v>
      </c>
      <c r="B59" s="47">
        <v>130942.78019999999</v>
      </c>
      <c r="C59" s="9"/>
      <c r="D59" s="9"/>
      <c r="E59" s="9"/>
      <c r="F59" s="9"/>
      <c r="G59" s="15"/>
    </row>
    <row r="60" spans="1:8" x14ac:dyDescent="0.25">
      <c r="A60" s="42">
        <v>2016</v>
      </c>
      <c r="B60" s="47">
        <v>132113.36980000007</v>
      </c>
      <c r="C60" s="9"/>
      <c r="D60" s="9"/>
      <c r="E60" s="9"/>
      <c r="F60" s="9"/>
      <c r="G60" s="15"/>
    </row>
    <row r="61" spans="1:8" x14ac:dyDescent="0.25">
      <c r="A61" s="42">
        <v>2017</v>
      </c>
      <c r="B61" s="47">
        <v>133103.90699999989</v>
      </c>
      <c r="C61" s="9"/>
      <c r="D61" s="9"/>
      <c r="E61" s="9"/>
      <c r="F61" s="9"/>
      <c r="G61" s="15"/>
    </row>
    <row r="62" spans="1:8" x14ac:dyDescent="0.25">
      <c r="A62" s="42">
        <v>2018</v>
      </c>
      <c r="B62" s="47">
        <v>204522.25700000025</v>
      </c>
      <c r="C62" s="9"/>
      <c r="D62" s="9"/>
      <c r="E62" s="9"/>
      <c r="F62" s="9"/>
      <c r="G62" s="15"/>
    </row>
    <row r="63" spans="1:8" x14ac:dyDescent="0.25">
      <c r="A63" s="42">
        <v>2020</v>
      </c>
      <c r="B63" s="47">
        <v>129103.96039999987</v>
      </c>
      <c r="C63" s="9"/>
      <c r="D63" s="9"/>
      <c r="E63" s="9"/>
      <c r="F63" s="9"/>
      <c r="G63" s="15"/>
    </row>
    <row r="64" spans="1:8" x14ac:dyDescent="0.25">
      <c r="A64" s="36">
        <v>2022</v>
      </c>
      <c r="B64" s="48">
        <v>131477.77639999994</v>
      </c>
      <c r="C64" s="9"/>
      <c r="D64" s="9"/>
      <c r="E64" s="9"/>
      <c r="F64" s="9"/>
      <c r="G64" s="15"/>
    </row>
    <row r="65" spans="1:8" x14ac:dyDescent="0.25">
      <c r="A65" s="18"/>
      <c r="B65" s="9"/>
      <c r="C65" s="9"/>
      <c r="D65" s="9"/>
      <c r="E65" s="9"/>
      <c r="F65" s="9"/>
      <c r="G65" s="15"/>
    </row>
    <row r="66" spans="1:8" x14ac:dyDescent="0.25">
      <c r="A66" s="18"/>
      <c r="B66" s="9"/>
      <c r="C66" s="9"/>
      <c r="D66" s="9"/>
      <c r="E66" s="9"/>
      <c r="F66" s="9"/>
      <c r="G66" s="15"/>
    </row>
    <row r="67" spans="1:8" x14ac:dyDescent="0.25">
      <c r="A67" s="19"/>
      <c r="B67" s="20"/>
      <c r="C67" s="20"/>
      <c r="D67" s="20"/>
      <c r="E67" s="20"/>
      <c r="F67" s="20"/>
      <c r="G67" s="21"/>
    </row>
    <row r="68" spans="1:8" x14ac:dyDescent="0.25">
      <c r="A68" s="11"/>
      <c r="B68" s="12"/>
      <c r="C68" s="12"/>
      <c r="D68" s="12"/>
      <c r="E68" s="13"/>
    </row>
    <row r="69" spans="1:8" x14ac:dyDescent="0.25">
      <c r="A69" s="43" t="s">
        <v>1627</v>
      </c>
      <c r="B69" s="44"/>
      <c r="C69" s="9"/>
      <c r="D69" s="9"/>
      <c r="E69" s="15"/>
    </row>
    <row r="70" spans="1:8" x14ac:dyDescent="0.25">
      <c r="A70" s="27" t="s">
        <v>1613</v>
      </c>
      <c r="B70" s="45" t="s">
        <v>1610</v>
      </c>
      <c r="C70" s="9"/>
      <c r="D70" s="9"/>
      <c r="E70" s="15"/>
    </row>
    <row r="71" spans="1:8" x14ac:dyDescent="0.25">
      <c r="A71" s="17" t="s">
        <v>30</v>
      </c>
      <c r="B71" s="46">
        <v>248991.58600000024</v>
      </c>
      <c r="C71" s="9"/>
      <c r="D71" s="9"/>
      <c r="E71" s="15"/>
    </row>
    <row r="72" spans="1:8" x14ac:dyDescent="0.25">
      <c r="A72" s="17" t="s">
        <v>15</v>
      </c>
      <c r="B72" s="47">
        <v>507895.7363999993</v>
      </c>
      <c r="C72" s="9"/>
      <c r="D72" s="9"/>
      <c r="E72" s="15"/>
    </row>
    <row r="73" spans="1:8" x14ac:dyDescent="0.25">
      <c r="A73" s="23" t="s">
        <v>26</v>
      </c>
      <c r="B73" s="48">
        <v>444794.17039999936</v>
      </c>
      <c r="C73" s="9"/>
      <c r="D73" s="9"/>
      <c r="E73" s="15"/>
    </row>
    <row r="74" spans="1:8" x14ac:dyDescent="0.25">
      <c r="A74" s="18"/>
      <c r="B74" s="9"/>
      <c r="C74" s="9"/>
      <c r="D74" s="9"/>
      <c r="E74" s="15"/>
    </row>
    <row r="75" spans="1:8" x14ac:dyDescent="0.25">
      <c r="A75" s="18"/>
      <c r="B75" s="9"/>
      <c r="C75" s="9"/>
      <c r="D75" s="9"/>
      <c r="E75" s="15"/>
    </row>
    <row r="76" spans="1:8" x14ac:dyDescent="0.25">
      <c r="A76" s="18"/>
      <c r="B76" s="9"/>
      <c r="C76" s="9"/>
      <c r="D76" s="9"/>
      <c r="E76" s="15"/>
    </row>
    <row r="77" spans="1:8" x14ac:dyDescent="0.25">
      <c r="A77" s="11"/>
      <c r="B77" s="12"/>
      <c r="C77" s="12"/>
      <c r="D77" s="12"/>
      <c r="E77" s="12"/>
      <c r="F77" s="12"/>
      <c r="G77" s="12"/>
      <c r="H77" s="13"/>
    </row>
    <row r="78" spans="1:8" x14ac:dyDescent="0.25">
      <c r="A78" s="43" t="s">
        <v>1628</v>
      </c>
      <c r="B78" s="44"/>
      <c r="C78" s="9"/>
      <c r="D78" s="9"/>
      <c r="E78" s="9"/>
      <c r="F78" s="9"/>
      <c r="G78" s="9"/>
      <c r="H78" s="15"/>
    </row>
    <row r="79" spans="1:8" x14ac:dyDescent="0.25">
      <c r="A79" s="27" t="s">
        <v>1613</v>
      </c>
      <c r="B79" s="45" t="s">
        <v>1610</v>
      </c>
      <c r="C79" s="9" t="s">
        <v>1629</v>
      </c>
      <c r="D79" s="9" t="s">
        <v>1594</v>
      </c>
      <c r="E79" s="9"/>
      <c r="F79" s="9"/>
      <c r="G79" s="9"/>
      <c r="H79" s="15"/>
    </row>
    <row r="80" spans="1:8" x14ac:dyDescent="0.25">
      <c r="A80" s="17" t="s">
        <v>21</v>
      </c>
      <c r="B80" s="46">
        <v>472133.03319999954</v>
      </c>
      <c r="C80" s="9" t="str">
        <f>A80</f>
        <v>Tier 3</v>
      </c>
      <c r="D80" s="49">
        <f>GETPIVOTDATA("Sales",$A$79,"Outlet Location Type",A80)</f>
        <v>472133.03319999954</v>
      </c>
      <c r="E80" s="9"/>
      <c r="F80" s="9"/>
      <c r="G80" s="9"/>
      <c r="H80" s="15"/>
    </row>
    <row r="81" spans="1:8" x14ac:dyDescent="0.25">
      <c r="A81" s="17" t="s">
        <v>34</v>
      </c>
      <c r="B81" s="47">
        <v>393150.64759999956</v>
      </c>
      <c r="C81" s="9" t="str">
        <f>A81</f>
        <v>Tier 2</v>
      </c>
      <c r="D81" s="49">
        <f t="shared" ref="D81:D82" si="0">GETPIVOTDATA("Sales",$A$79,"Outlet Location Type",A81)</f>
        <v>393150.64759999956</v>
      </c>
      <c r="E81" s="9"/>
      <c r="F81" s="9"/>
      <c r="G81" s="9"/>
      <c r="H81" s="15"/>
    </row>
    <row r="82" spans="1:8" x14ac:dyDescent="0.25">
      <c r="A82" s="23" t="s">
        <v>14</v>
      </c>
      <c r="B82" s="48">
        <v>336397.81199999945</v>
      </c>
      <c r="C82" s="9" t="str">
        <f>A82</f>
        <v>Tier 1</v>
      </c>
      <c r="D82" s="49">
        <f t="shared" si="0"/>
        <v>336397.81199999945</v>
      </c>
      <c r="E82" s="9"/>
      <c r="F82" s="9"/>
      <c r="G82" s="9"/>
      <c r="H82" s="15"/>
    </row>
    <row r="83" spans="1:8" x14ac:dyDescent="0.25">
      <c r="A83" s="18"/>
      <c r="B83" s="9"/>
      <c r="C83" s="9"/>
      <c r="D83" s="9"/>
      <c r="E83" s="9"/>
      <c r="F83" s="9"/>
      <c r="G83" s="9"/>
      <c r="H83" s="15"/>
    </row>
    <row r="84" spans="1:8" x14ac:dyDescent="0.25">
      <c r="A84" s="19"/>
      <c r="B84" s="20"/>
      <c r="C84" s="20"/>
      <c r="D84" s="20"/>
      <c r="E84" s="20"/>
      <c r="F84" s="20"/>
      <c r="G84" s="20"/>
      <c r="H84" s="21"/>
    </row>
    <row r="86" spans="1:8" x14ac:dyDescent="0.25">
      <c r="A86" s="11"/>
      <c r="B86" s="12"/>
      <c r="C86" s="12"/>
      <c r="D86" s="12"/>
      <c r="E86" s="13"/>
    </row>
    <row r="87" spans="1:8" x14ac:dyDescent="0.25">
      <c r="A87" s="50" t="s">
        <v>1630</v>
      </c>
      <c r="B87" s="51"/>
      <c r="C87" s="9"/>
      <c r="D87" s="9"/>
      <c r="E87" s="15"/>
    </row>
    <row r="88" spans="1:8" x14ac:dyDescent="0.25">
      <c r="A88" s="8" t="s">
        <v>1613</v>
      </c>
      <c r="B88" s="45" t="s">
        <v>1610</v>
      </c>
      <c r="C88" s="9"/>
      <c r="D88" s="9"/>
      <c r="E88" s="15"/>
    </row>
    <row r="89" spans="1:8" x14ac:dyDescent="0.25">
      <c r="A89" s="35" t="s">
        <v>46</v>
      </c>
      <c r="B89" s="46">
        <v>130714.67460000006</v>
      </c>
      <c r="C89" s="9"/>
      <c r="D89" s="9"/>
      <c r="E89" s="15"/>
    </row>
    <row r="90" spans="1:8" x14ac:dyDescent="0.25">
      <c r="A90" s="42" t="s">
        <v>22</v>
      </c>
      <c r="B90" s="47">
        <v>131477.77639999994</v>
      </c>
      <c r="C90" s="9"/>
      <c r="D90" s="9"/>
      <c r="E90" s="15"/>
    </row>
    <row r="91" spans="1:8" x14ac:dyDescent="0.25">
      <c r="A91" s="42" t="s">
        <v>40</v>
      </c>
      <c r="B91" s="47">
        <v>151939.149</v>
      </c>
      <c r="C91" s="9"/>
      <c r="D91" s="9"/>
      <c r="E91" s="15"/>
    </row>
    <row r="92" spans="1:8" x14ac:dyDescent="0.25">
      <c r="A92" s="36" t="s">
        <v>16</v>
      </c>
      <c r="B92" s="48">
        <v>787549.89280000131</v>
      </c>
      <c r="C92" s="9"/>
      <c r="D92" s="9"/>
      <c r="E92" s="15"/>
    </row>
    <row r="93" spans="1:8" x14ac:dyDescent="0.25">
      <c r="A93" s="19"/>
      <c r="B93" s="20"/>
      <c r="C93" s="20"/>
      <c r="D93" s="20"/>
      <c r="E93" s="21"/>
    </row>
    <row r="95" spans="1:8" x14ac:dyDescent="0.25">
      <c r="A95" s="11"/>
      <c r="B95" s="12"/>
      <c r="C95" s="12"/>
      <c r="D95" s="12"/>
      <c r="E95" s="12"/>
      <c r="F95" s="13"/>
    </row>
    <row r="96" spans="1:8" x14ac:dyDescent="0.25">
      <c r="A96" s="50" t="s">
        <v>1631</v>
      </c>
      <c r="B96" s="51"/>
      <c r="C96" s="9"/>
      <c r="D96" s="9"/>
      <c r="E96" s="9"/>
      <c r="F96" s="15"/>
    </row>
    <row r="97" spans="1:6" x14ac:dyDescent="0.25">
      <c r="A97" s="8" t="s">
        <v>1613</v>
      </c>
      <c r="B97" s="45" t="s">
        <v>1632</v>
      </c>
      <c r="C97" s="9"/>
      <c r="D97" s="9"/>
      <c r="E97" s="9"/>
      <c r="F97" s="15"/>
    </row>
    <row r="98" spans="1:6" x14ac:dyDescent="0.25">
      <c r="A98" s="35" t="s">
        <v>46</v>
      </c>
      <c r="B98" s="53">
        <v>139.80179101604284</v>
      </c>
      <c r="C98" s="9"/>
      <c r="D98" s="9"/>
      <c r="E98" s="9"/>
      <c r="F98" s="15"/>
    </row>
    <row r="99" spans="1:6" x14ac:dyDescent="0.25">
      <c r="A99" s="42" t="s">
        <v>40</v>
      </c>
      <c r="B99" s="52">
        <v>140.29468975069253</v>
      </c>
      <c r="C99" s="9"/>
      <c r="D99" s="9"/>
      <c r="E99" s="9"/>
      <c r="F99" s="15"/>
    </row>
    <row r="100" spans="1:6" x14ac:dyDescent="0.25">
      <c r="A100" s="42" t="s">
        <v>16</v>
      </c>
      <c r="B100" s="52">
        <v>141.21389506903375</v>
      </c>
      <c r="C100" s="9"/>
      <c r="D100" s="9"/>
      <c r="E100" s="9"/>
      <c r="F100" s="15"/>
    </row>
    <row r="101" spans="1:6" x14ac:dyDescent="0.25">
      <c r="A101" s="36" t="s">
        <v>22</v>
      </c>
      <c r="B101" s="54">
        <v>141.67863836206891</v>
      </c>
      <c r="C101" s="9"/>
      <c r="D101" s="9"/>
      <c r="E101" s="9"/>
      <c r="F101" s="15"/>
    </row>
    <row r="102" spans="1:6" x14ac:dyDescent="0.25">
      <c r="A102" s="18"/>
      <c r="B102" s="9"/>
      <c r="C102" s="9"/>
      <c r="D102" s="9"/>
      <c r="E102" s="9"/>
      <c r="F102" s="15"/>
    </row>
    <row r="103" spans="1:6" x14ac:dyDescent="0.25">
      <c r="A103" s="18"/>
      <c r="B103" s="9"/>
      <c r="C103" s="9"/>
      <c r="D103" s="9"/>
      <c r="E103" s="9"/>
      <c r="F103" s="15"/>
    </row>
    <row r="104" spans="1:6" x14ac:dyDescent="0.25">
      <c r="A104" s="50" t="s">
        <v>1631</v>
      </c>
      <c r="B104" s="51"/>
      <c r="C104" s="9"/>
      <c r="D104" s="9"/>
      <c r="E104" s="9"/>
      <c r="F104" s="15"/>
    </row>
    <row r="105" spans="1:6" x14ac:dyDescent="0.25">
      <c r="A105" s="8" t="s">
        <v>1613</v>
      </c>
      <c r="B105" s="45" t="s">
        <v>1633</v>
      </c>
      <c r="C105" s="9"/>
      <c r="D105" s="9"/>
      <c r="E105" s="9"/>
      <c r="F105" s="15"/>
    </row>
    <row r="106" spans="1:6" x14ac:dyDescent="0.25">
      <c r="A106" s="35" t="s">
        <v>22</v>
      </c>
      <c r="B106" s="55">
        <v>928</v>
      </c>
      <c r="C106" s="9"/>
      <c r="D106" s="9"/>
      <c r="E106" s="9"/>
      <c r="F106" s="15"/>
    </row>
    <row r="107" spans="1:6" x14ac:dyDescent="0.25">
      <c r="A107" s="42" t="s">
        <v>46</v>
      </c>
      <c r="B107" s="56">
        <v>935</v>
      </c>
      <c r="C107" s="9"/>
      <c r="D107" s="9"/>
      <c r="E107" s="9"/>
      <c r="F107" s="15"/>
    </row>
    <row r="108" spans="1:6" x14ac:dyDescent="0.25">
      <c r="A108" s="42" t="s">
        <v>40</v>
      </c>
      <c r="B108" s="56">
        <v>1083</v>
      </c>
      <c r="C108" s="9"/>
      <c r="D108" s="9"/>
      <c r="E108" s="9"/>
      <c r="F108" s="15"/>
    </row>
    <row r="109" spans="1:6" x14ac:dyDescent="0.25">
      <c r="A109" s="36" t="s">
        <v>16</v>
      </c>
      <c r="B109" s="57">
        <v>5577</v>
      </c>
      <c r="C109" s="9"/>
      <c r="D109" s="9"/>
      <c r="E109" s="9"/>
      <c r="F109" s="15"/>
    </row>
    <row r="110" spans="1:6" x14ac:dyDescent="0.25">
      <c r="A110" s="18"/>
      <c r="B110" s="9"/>
      <c r="C110" s="9"/>
      <c r="D110" s="9"/>
      <c r="E110" s="9"/>
      <c r="F110" s="15"/>
    </row>
    <row r="111" spans="1:6" x14ac:dyDescent="0.25">
      <c r="A111" s="18"/>
      <c r="B111" s="9"/>
      <c r="C111" s="9"/>
      <c r="D111" s="9"/>
      <c r="E111" s="9"/>
      <c r="F111" s="15"/>
    </row>
    <row r="112" spans="1:6" x14ac:dyDescent="0.25">
      <c r="A112" s="18"/>
      <c r="B112" s="9"/>
      <c r="C112" s="9"/>
      <c r="D112" s="9"/>
      <c r="E112" s="9"/>
      <c r="F112" s="15"/>
    </row>
    <row r="113" spans="1:6" x14ac:dyDescent="0.25">
      <c r="A113" s="18"/>
      <c r="B113" s="9"/>
      <c r="C113" s="9"/>
      <c r="D113" s="9"/>
      <c r="E113" s="9"/>
      <c r="F113" s="15"/>
    </row>
    <row r="114" spans="1:6" x14ac:dyDescent="0.25">
      <c r="A114" s="19"/>
      <c r="B114" s="20"/>
      <c r="C114" s="20"/>
      <c r="D114" s="20"/>
      <c r="E114" s="20"/>
      <c r="F114" s="21"/>
    </row>
  </sheetData>
  <mergeCells count="2">
    <mergeCell ref="A2:D2"/>
    <mergeCell ref="A10:B10"/>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A5511-6C49-4EF8-AD4A-B92F0AD913AF}">
  <dimension ref="A1"/>
  <sheetViews>
    <sheetView showGridLines="0" topLeftCell="D1" zoomScale="21" zoomScaleNormal="86" workbookViewId="0">
      <selection activeCell="AC146" sqref="AC146"/>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8429" zoomScale="97" workbookViewId="0">
      <selection activeCell="C8525" sqref="C8525"/>
    </sheetView>
  </sheetViews>
  <sheetFormatPr defaultRowHeight="15.75" x14ac:dyDescent="0.25"/>
  <cols>
    <col min="1" max="2" width="17.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1612</v>
      </c>
      <c r="C1" t="s">
        <v>1</v>
      </c>
      <c r="D1" t="s">
        <v>2</v>
      </c>
      <c r="E1" t="s">
        <v>1595</v>
      </c>
      <c r="F1" t="s">
        <v>3</v>
      </c>
      <c r="G1" t="s">
        <v>4</v>
      </c>
      <c r="H1" t="s">
        <v>5</v>
      </c>
      <c r="I1" t="s">
        <v>6</v>
      </c>
      <c r="J1" t="s">
        <v>7</v>
      </c>
      <c r="K1" t="s">
        <v>8</v>
      </c>
      <c r="L1" t="s">
        <v>1594</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1596</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107</v>
      </c>
      <c r="D64" t="s">
        <v>19</v>
      </c>
      <c r="E64">
        <v>2012</v>
      </c>
      <c r="F64" t="s">
        <v>13</v>
      </c>
      <c r="G64" t="s">
        <v>14</v>
      </c>
      <c r="H64" t="s">
        <v>15</v>
      </c>
      <c r="I64" t="s">
        <v>16</v>
      </c>
      <c r="J64">
        <v>3.5247642000000003E-2</v>
      </c>
      <c r="K64">
        <v>10.6</v>
      </c>
      <c r="L64">
        <v>84.722399999999993</v>
      </c>
      <c r="M64">
        <v>5</v>
      </c>
    </row>
    <row r="65" spans="1:13" x14ac:dyDescent="0.25">
      <c r="A65" t="s">
        <v>17</v>
      </c>
      <c r="B65">
        <v>64</v>
      </c>
      <c r="C65" t="s">
        <v>108</v>
      </c>
      <c r="D65" t="s">
        <v>42</v>
      </c>
      <c r="E65">
        <v>2012</v>
      </c>
      <c r="F65" t="s">
        <v>13</v>
      </c>
      <c r="G65" t="s">
        <v>14</v>
      </c>
      <c r="H65" t="s">
        <v>15</v>
      </c>
      <c r="I65" t="s">
        <v>16</v>
      </c>
      <c r="J65">
        <v>2.8365524E-2</v>
      </c>
      <c r="K65">
        <v>6.13</v>
      </c>
      <c r="L65">
        <v>110.0912</v>
      </c>
      <c r="M65">
        <v>5</v>
      </c>
    </row>
    <row r="66" spans="1:13" x14ac:dyDescent="0.25">
      <c r="A66" t="s">
        <v>17</v>
      </c>
      <c r="B66">
        <v>65</v>
      </c>
      <c r="C66" t="s">
        <v>109</v>
      </c>
      <c r="D66" t="s">
        <v>42</v>
      </c>
      <c r="E66">
        <v>2012</v>
      </c>
      <c r="F66" t="s">
        <v>13</v>
      </c>
      <c r="G66" t="s">
        <v>14</v>
      </c>
      <c r="H66" t="s">
        <v>15</v>
      </c>
      <c r="I66" t="s">
        <v>16</v>
      </c>
      <c r="J66">
        <v>1.5186145999999999E-2</v>
      </c>
      <c r="K66">
        <v>6.38</v>
      </c>
      <c r="L66">
        <v>144.947</v>
      </c>
      <c r="M66">
        <v>5</v>
      </c>
    </row>
    <row r="67" spans="1:13" x14ac:dyDescent="0.25">
      <c r="A67" t="s">
        <v>17</v>
      </c>
      <c r="B67">
        <v>66</v>
      </c>
      <c r="C67" t="s">
        <v>110</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111</v>
      </c>
      <c r="D68" t="s">
        <v>42</v>
      </c>
      <c r="E68">
        <v>2012</v>
      </c>
      <c r="F68" t="s">
        <v>13</v>
      </c>
      <c r="G68" t="s">
        <v>14</v>
      </c>
      <c r="H68" t="s">
        <v>15</v>
      </c>
      <c r="I68" t="s">
        <v>16</v>
      </c>
      <c r="J68">
        <v>4.7791878000000003E-2</v>
      </c>
      <c r="K68">
        <v>11.3</v>
      </c>
      <c r="L68">
        <v>180.76599999999999</v>
      </c>
      <c r="M68">
        <v>5</v>
      </c>
    </row>
    <row r="69" spans="1:13" x14ac:dyDescent="0.25">
      <c r="A69" t="s">
        <v>17</v>
      </c>
      <c r="B69">
        <v>68</v>
      </c>
      <c r="C69" t="s">
        <v>112</v>
      </c>
      <c r="D69" t="s">
        <v>42</v>
      </c>
      <c r="E69">
        <v>2012</v>
      </c>
      <c r="F69" t="s">
        <v>13</v>
      </c>
      <c r="G69" t="s">
        <v>14</v>
      </c>
      <c r="H69" t="s">
        <v>15</v>
      </c>
      <c r="I69" t="s">
        <v>16</v>
      </c>
      <c r="J69">
        <v>7.4680559999999998E-3</v>
      </c>
      <c r="K69">
        <v>12.6</v>
      </c>
      <c r="L69">
        <v>186.9556</v>
      </c>
      <c r="M69">
        <v>5</v>
      </c>
    </row>
    <row r="70" spans="1:13" x14ac:dyDescent="0.25">
      <c r="A70" t="s">
        <v>17</v>
      </c>
      <c r="B70">
        <v>69</v>
      </c>
      <c r="C70" t="s">
        <v>113</v>
      </c>
      <c r="D70" t="s">
        <v>42</v>
      </c>
      <c r="E70">
        <v>2012</v>
      </c>
      <c r="F70" t="s">
        <v>13</v>
      </c>
      <c r="G70" t="s">
        <v>14</v>
      </c>
      <c r="H70" t="s">
        <v>15</v>
      </c>
      <c r="I70" t="s">
        <v>16</v>
      </c>
      <c r="J70">
        <v>0.113694957</v>
      </c>
      <c r="K70">
        <v>17.25</v>
      </c>
      <c r="L70">
        <v>253.47239999999999</v>
      </c>
      <c r="M70">
        <v>5</v>
      </c>
    </row>
    <row r="71" spans="1:13" x14ac:dyDescent="0.25">
      <c r="A71" t="s">
        <v>17</v>
      </c>
      <c r="B71">
        <v>70</v>
      </c>
      <c r="C71" t="s">
        <v>114</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115</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116</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117</v>
      </c>
      <c r="D74" t="s">
        <v>48</v>
      </c>
      <c r="E74">
        <v>2012</v>
      </c>
      <c r="F74" t="s">
        <v>13</v>
      </c>
      <c r="G74" t="s">
        <v>14</v>
      </c>
      <c r="H74" t="s">
        <v>15</v>
      </c>
      <c r="I74" t="s">
        <v>16</v>
      </c>
      <c r="J74">
        <v>2.8988288000000001E-2</v>
      </c>
      <c r="K74">
        <v>10.8</v>
      </c>
      <c r="L74">
        <v>239.22219999999999</v>
      </c>
      <c r="M74">
        <v>5</v>
      </c>
    </row>
    <row r="75" spans="1:13" x14ac:dyDescent="0.25">
      <c r="A75" t="s">
        <v>17</v>
      </c>
      <c r="B75">
        <v>74</v>
      </c>
      <c r="C75" t="s">
        <v>118</v>
      </c>
      <c r="D75" t="s">
        <v>48</v>
      </c>
      <c r="E75">
        <v>2012</v>
      </c>
      <c r="F75" t="s">
        <v>13</v>
      </c>
      <c r="G75" t="s">
        <v>14</v>
      </c>
      <c r="H75" t="s">
        <v>15</v>
      </c>
      <c r="I75" t="s">
        <v>16</v>
      </c>
      <c r="J75">
        <v>2.0600553000000001E-2</v>
      </c>
      <c r="K75">
        <v>12.1</v>
      </c>
      <c r="L75">
        <v>147.57339999999999</v>
      </c>
      <c r="M75">
        <v>5</v>
      </c>
    </row>
    <row r="76" spans="1:13" x14ac:dyDescent="0.25">
      <c r="A76" t="s">
        <v>10</v>
      </c>
      <c r="B76">
        <v>75</v>
      </c>
      <c r="C76" t="s">
        <v>119</v>
      </c>
      <c r="D76" t="s">
        <v>95</v>
      </c>
      <c r="E76">
        <v>2012</v>
      </c>
      <c r="F76" t="s">
        <v>13</v>
      </c>
      <c r="G76" t="s">
        <v>14</v>
      </c>
      <c r="H76" t="s">
        <v>15</v>
      </c>
      <c r="I76" t="s">
        <v>16</v>
      </c>
      <c r="J76">
        <v>7.5868843000000005E-2</v>
      </c>
      <c r="K76">
        <v>15.5</v>
      </c>
      <c r="L76">
        <v>261.7568</v>
      </c>
      <c r="M76">
        <v>5</v>
      </c>
    </row>
    <row r="77" spans="1:13" x14ac:dyDescent="0.25">
      <c r="A77" t="s">
        <v>10</v>
      </c>
      <c r="B77">
        <v>76</v>
      </c>
      <c r="C77" t="s">
        <v>120</v>
      </c>
      <c r="D77" t="s">
        <v>95</v>
      </c>
      <c r="E77">
        <v>2012</v>
      </c>
      <c r="F77" t="s">
        <v>13</v>
      </c>
      <c r="G77" t="s">
        <v>14</v>
      </c>
      <c r="H77" t="s">
        <v>15</v>
      </c>
      <c r="I77" t="s">
        <v>16</v>
      </c>
      <c r="J77">
        <v>7.9419754999999995E-2</v>
      </c>
      <c r="K77">
        <v>20.7</v>
      </c>
      <c r="L77">
        <v>99.804199999999994</v>
      </c>
      <c r="M77">
        <v>5</v>
      </c>
    </row>
    <row r="78" spans="1:13" x14ac:dyDescent="0.25">
      <c r="A78" t="s">
        <v>10</v>
      </c>
      <c r="B78">
        <v>77</v>
      </c>
      <c r="C78" t="s">
        <v>121</v>
      </c>
      <c r="D78" t="s">
        <v>57</v>
      </c>
      <c r="E78">
        <v>2012</v>
      </c>
      <c r="F78" t="s">
        <v>13</v>
      </c>
      <c r="G78" t="s">
        <v>14</v>
      </c>
      <c r="H78" t="s">
        <v>15</v>
      </c>
      <c r="I78" t="s">
        <v>16</v>
      </c>
      <c r="J78">
        <v>3.0311951E-2</v>
      </c>
      <c r="K78">
        <v>8</v>
      </c>
      <c r="L78">
        <v>247.4092</v>
      </c>
      <c r="M78">
        <v>5</v>
      </c>
    </row>
    <row r="79" spans="1:13" x14ac:dyDescent="0.25">
      <c r="A79" t="s">
        <v>10</v>
      </c>
      <c r="B79">
        <v>78</v>
      </c>
      <c r="C79" t="s">
        <v>122</v>
      </c>
      <c r="D79" t="s">
        <v>28</v>
      </c>
      <c r="E79">
        <v>2012</v>
      </c>
      <c r="F79" t="s">
        <v>13</v>
      </c>
      <c r="G79" t="s">
        <v>14</v>
      </c>
      <c r="H79" t="s">
        <v>15</v>
      </c>
      <c r="I79" t="s">
        <v>16</v>
      </c>
      <c r="J79">
        <v>3.0742083E-2</v>
      </c>
      <c r="K79">
        <v>19.5</v>
      </c>
      <c r="L79">
        <v>85.554000000000002</v>
      </c>
      <c r="M79">
        <v>5</v>
      </c>
    </row>
    <row r="80" spans="1:13" x14ac:dyDescent="0.25">
      <c r="A80" t="s">
        <v>10</v>
      </c>
      <c r="B80">
        <v>79</v>
      </c>
      <c r="C80" t="s">
        <v>123</v>
      </c>
      <c r="D80" t="s">
        <v>67</v>
      </c>
      <c r="E80">
        <v>2012</v>
      </c>
      <c r="F80" t="s">
        <v>13</v>
      </c>
      <c r="G80" t="s">
        <v>14</v>
      </c>
      <c r="H80" t="s">
        <v>15</v>
      </c>
      <c r="I80" t="s">
        <v>16</v>
      </c>
      <c r="J80">
        <v>2.9768869999999999E-2</v>
      </c>
      <c r="K80">
        <v>14</v>
      </c>
      <c r="L80">
        <v>145.4786</v>
      </c>
      <c r="M80">
        <v>5</v>
      </c>
    </row>
    <row r="81" spans="1:13" x14ac:dyDescent="0.25">
      <c r="A81" t="s">
        <v>10</v>
      </c>
      <c r="B81">
        <v>80</v>
      </c>
      <c r="C81" t="s">
        <v>124</v>
      </c>
      <c r="D81" t="s">
        <v>67</v>
      </c>
      <c r="E81">
        <v>2012</v>
      </c>
      <c r="F81" t="s">
        <v>13</v>
      </c>
      <c r="G81" t="s">
        <v>14</v>
      </c>
      <c r="H81" t="s">
        <v>15</v>
      </c>
      <c r="I81" t="s">
        <v>16</v>
      </c>
      <c r="J81">
        <v>0</v>
      </c>
      <c r="K81">
        <v>20.25</v>
      </c>
      <c r="L81">
        <v>194.27940000000001</v>
      </c>
      <c r="M81">
        <v>5</v>
      </c>
    </row>
    <row r="82" spans="1:13" x14ac:dyDescent="0.25">
      <c r="A82" t="s">
        <v>10</v>
      </c>
      <c r="B82">
        <v>81</v>
      </c>
      <c r="C82" t="s">
        <v>125</v>
      </c>
      <c r="D82" t="s">
        <v>24</v>
      </c>
      <c r="E82">
        <v>2012</v>
      </c>
      <c r="F82" t="s">
        <v>13</v>
      </c>
      <c r="G82" t="s">
        <v>14</v>
      </c>
      <c r="H82" t="s">
        <v>15</v>
      </c>
      <c r="I82" t="s">
        <v>16</v>
      </c>
      <c r="J82">
        <v>6.6833743000000001E-2</v>
      </c>
      <c r="K82">
        <v>11.3</v>
      </c>
      <c r="L82">
        <v>257.2962</v>
      </c>
      <c r="M82">
        <v>5</v>
      </c>
    </row>
    <row r="83" spans="1:13" x14ac:dyDescent="0.25">
      <c r="A83" t="s">
        <v>10</v>
      </c>
      <c r="B83">
        <v>82</v>
      </c>
      <c r="C83" t="s">
        <v>126</v>
      </c>
      <c r="D83" t="s">
        <v>24</v>
      </c>
      <c r="E83">
        <v>2012</v>
      </c>
      <c r="F83" t="s">
        <v>13</v>
      </c>
      <c r="G83" t="s">
        <v>14</v>
      </c>
      <c r="H83" t="s">
        <v>15</v>
      </c>
      <c r="I83" t="s">
        <v>16</v>
      </c>
      <c r="J83">
        <v>7.7284565999999999E-2</v>
      </c>
      <c r="K83">
        <v>11.6</v>
      </c>
      <c r="L83">
        <v>172.41059999999999</v>
      </c>
      <c r="M83">
        <v>5</v>
      </c>
    </row>
    <row r="84" spans="1:13" x14ac:dyDescent="0.25">
      <c r="A84" t="s">
        <v>10</v>
      </c>
      <c r="B84">
        <v>83</v>
      </c>
      <c r="C84" t="s">
        <v>127</v>
      </c>
      <c r="D84" t="s">
        <v>24</v>
      </c>
      <c r="E84">
        <v>2012</v>
      </c>
      <c r="F84" t="s">
        <v>13</v>
      </c>
      <c r="G84" t="s">
        <v>14</v>
      </c>
      <c r="H84" t="s">
        <v>15</v>
      </c>
      <c r="I84" t="s">
        <v>16</v>
      </c>
      <c r="J84">
        <v>9.9425550000000001E-2</v>
      </c>
      <c r="K84">
        <v>16</v>
      </c>
      <c r="L84">
        <v>87.085599999999999</v>
      </c>
      <c r="M84">
        <v>5</v>
      </c>
    </row>
    <row r="85" spans="1:13" x14ac:dyDescent="0.25">
      <c r="A85" t="s">
        <v>10</v>
      </c>
      <c r="B85">
        <v>84</v>
      </c>
      <c r="C85" t="s">
        <v>128</v>
      </c>
      <c r="D85" t="s">
        <v>54</v>
      </c>
      <c r="E85">
        <v>2012</v>
      </c>
      <c r="F85" t="s">
        <v>13</v>
      </c>
      <c r="G85" t="s">
        <v>14</v>
      </c>
      <c r="H85" t="s">
        <v>15</v>
      </c>
      <c r="I85" t="s">
        <v>16</v>
      </c>
      <c r="J85">
        <v>1.2477512E-2</v>
      </c>
      <c r="K85">
        <v>10.195</v>
      </c>
      <c r="L85">
        <v>197.11099999999999</v>
      </c>
      <c r="M85">
        <v>5</v>
      </c>
    </row>
    <row r="86" spans="1:13" x14ac:dyDescent="0.25">
      <c r="A86" t="s">
        <v>10</v>
      </c>
      <c r="B86">
        <v>85</v>
      </c>
      <c r="C86" t="s">
        <v>129</v>
      </c>
      <c r="D86" t="s">
        <v>54</v>
      </c>
      <c r="E86">
        <v>2012</v>
      </c>
      <c r="F86" t="s">
        <v>13</v>
      </c>
      <c r="G86" t="s">
        <v>14</v>
      </c>
      <c r="H86" t="s">
        <v>15</v>
      </c>
      <c r="I86" t="s">
        <v>16</v>
      </c>
      <c r="J86">
        <v>2.6643448E-2</v>
      </c>
      <c r="K86">
        <v>13.65</v>
      </c>
      <c r="L86">
        <v>37.953200000000002</v>
      </c>
      <c r="M86">
        <v>5</v>
      </c>
    </row>
    <row r="87" spans="1:13" x14ac:dyDescent="0.25">
      <c r="A87" t="s">
        <v>10</v>
      </c>
      <c r="B87">
        <v>86</v>
      </c>
      <c r="C87" t="s">
        <v>130</v>
      </c>
      <c r="D87" t="s">
        <v>48</v>
      </c>
      <c r="E87">
        <v>2012</v>
      </c>
      <c r="F87" t="s">
        <v>13</v>
      </c>
      <c r="G87" t="s">
        <v>14</v>
      </c>
      <c r="H87" t="s">
        <v>15</v>
      </c>
      <c r="I87" t="s">
        <v>16</v>
      </c>
      <c r="J87">
        <v>2.7386121999999999E-2</v>
      </c>
      <c r="K87">
        <v>9.6</v>
      </c>
      <c r="L87">
        <v>259.23039999999997</v>
      </c>
      <c r="M87">
        <v>5</v>
      </c>
    </row>
    <row r="88" spans="1:13" x14ac:dyDescent="0.25">
      <c r="A88" t="s">
        <v>10</v>
      </c>
      <c r="B88">
        <v>87</v>
      </c>
      <c r="C88" t="s">
        <v>131</v>
      </c>
      <c r="D88" t="s">
        <v>48</v>
      </c>
      <c r="E88">
        <v>2012</v>
      </c>
      <c r="F88" t="s">
        <v>13</v>
      </c>
      <c r="G88" t="s">
        <v>14</v>
      </c>
      <c r="H88" t="s">
        <v>15</v>
      </c>
      <c r="I88" t="s">
        <v>16</v>
      </c>
      <c r="J88">
        <v>1.1443221999999999E-2</v>
      </c>
      <c r="K88">
        <v>10.695</v>
      </c>
      <c r="L88">
        <v>73.503799999999998</v>
      </c>
      <c r="M88">
        <v>5</v>
      </c>
    </row>
    <row r="89" spans="1:13" x14ac:dyDescent="0.25">
      <c r="A89" t="s">
        <v>10</v>
      </c>
      <c r="B89">
        <v>88</v>
      </c>
      <c r="C89" t="s">
        <v>132</v>
      </c>
      <c r="D89" t="s">
        <v>48</v>
      </c>
      <c r="E89">
        <v>2012</v>
      </c>
      <c r="F89" t="s">
        <v>13</v>
      </c>
      <c r="G89" t="s">
        <v>14</v>
      </c>
      <c r="H89" t="s">
        <v>15</v>
      </c>
      <c r="I89" t="s">
        <v>16</v>
      </c>
      <c r="J89">
        <v>5.8207113999999997E-2</v>
      </c>
      <c r="K89">
        <v>12.3</v>
      </c>
      <c r="L89">
        <v>59.156199999999998</v>
      </c>
      <c r="M89">
        <v>5</v>
      </c>
    </row>
    <row r="90" spans="1:13" x14ac:dyDescent="0.25">
      <c r="A90" t="s">
        <v>35</v>
      </c>
      <c r="B90">
        <v>89</v>
      </c>
      <c r="C90" t="s">
        <v>133</v>
      </c>
      <c r="D90" t="s">
        <v>19</v>
      </c>
      <c r="E90">
        <v>2012</v>
      </c>
      <c r="F90" t="s">
        <v>13</v>
      </c>
      <c r="G90" t="s">
        <v>14</v>
      </c>
      <c r="H90" t="s">
        <v>15</v>
      </c>
      <c r="I90" t="s">
        <v>16</v>
      </c>
      <c r="J90">
        <v>9.8938169999999992E-3</v>
      </c>
      <c r="K90">
        <v>11.395</v>
      </c>
      <c r="L90">
        <v>50.303400000000003</v>
      </c>
      <c r="M90">
        <v>5</v>
      </c>
    </row>
    <row r="91" spans="1:13" x14ac:dyDescent="0.25">
      <c r="A91" t="s">
        <v>10</v>
      </c>
      <c r="B91">
        <v>90</v>
      </c>
      <c r="C91" t="s">
        <v>134</v>
      </c>
      <c r="D91" t="s">
        <v>95</v>
      </c>
      <c r="E91">
        <v>2012</v>
      </c>
      <c r="F91" t="s">
        <v>13</v>
      </c>
      <c r="G91" t="s">
        <v>14</v>
      </c>
      <c r="H91" t="s">
        <v>15</v>
      </c>
      <c r="I91" t="s">
        <v>16</v>
      </c>
      <c r="J91">
        <v>0.18614827</v>
      </c>
      <c r="K91">
        <v>12.35</v>
      </c>
      <c r="L91">
        <v>78.232799999999997</v>
      </c>
      <c r="M91">
        <v>5</v>
      </c>
    </row>
    <row r="92" spans="1:13" x14ac:dyDescent="0.25">
      <c r="A92" t="s">
        <v>10</v>
      </c>
      <c r="B92">
        <v>91</v>
      </c>
      <c r="C92" t="s">
        <v>135</v>
      </c>
      <c r="D92" t="s">
        <v>67</v>
      </c>
      <c r="E92">
        <v>2012</v>
      </c>
      <c r="F92" t="s">
        <v>13</v>
      </c>
      <c r="G92" t="s">
        <v>14</v>
      </c>
      <c r="H92" t="s">
        <v>15</v>
      </c>
      <c r="I92" t="s">
        <v>16</v>
      </c>
      <c r="J92">
        <v>0.114294512</v>
      </c>
      <c r="K92">
        <v>20.7</v>
      </c>
      <c r="L92">
        <v>94.943600000000004</v>
      </c>
      <c r="M92">
        <v>5</v>
      </c>
    </row>
    <row r="93" spans="1:13" x14ac:dyDescent="0.25">
      <c r="A93" t="s">
        <v>17</v>
      </c>
      <c r="B93">
        <v>92</v>
      </c>
      <c r="C93" t="s">
        <v>136</v>
      </c>
      <c r="D93" t="s">
        <v>64</v>
      </c>
      <c r="E93">
        <v>2018</v>
      </c>
      <c r="F93" t="s">
        <v>137</v>
      </c>
      <c r="G93" t="s">
        <v>14</v>
      </c>
      <c r="H93" t="s">
        <v>26</v>
      </c>
      <c r="I93" t="s">
        <v>40</v>
      </c>
      <c r="J93">
        <v>2.3402893000000001E-2</v>
      </c>
      <c r="L93">
        <v>108.22799999999999</v>
      </c>
      <c r="M93">
        <v>5</v>
      </c>
    </row>
    <row r="94" spans="1:13" x14ac:dyDescent="0.25">
      <c r="A94" t="s">
        <v>17</v>
      </c>
      <c r="B94">
        <v>93</v>
      </c>
      <c r="C94" t="s">
        <v>138</v>
      </c>
      <c r="D94" t="s">
        <v>28</v>
      </c>
      <c r="E94">
        <v>2018</v>
      </c>
      <c r="F94" t="s">
        <v>137</v>
      </c>
      <c r="G94" t="s">
        <v>14</v>
      </c>
      <c r="H94" t="s">
        <v>26</v>
      </c>
      <c r="I94" t="s">
        <v>40</v>
      </c>
      <c r="J94">
        <v>0.196490902</v>
      </c>
      <c r="L94">
        <v>120.544</v>
      </c>
      <c r="M94">
        <v>5</v>
      </c>
    </row>
    <row r="95" spans="1:13" x14ac:dyDescent="0.25">
      <c r="A95" t="s">
        <v>17</v>
      </c>
      <c r="B95">
        <v>94</v>
      </c>
      <c r="C95" t="s">
        <v>139</v>
      </c>
      <c r="D95" t="s">
        <v>67</v>
      </c>
      <c r="E95">
        <v>2018</v>
      </c>
      <c r="F95" t="s">
        <v>137</v>
      </c>
      <c r="G95" t="s">
        <v>14</v>
      </c>
      <c r="H95" t="s">
        <v>26</v>
      </c>
      <c r="I95" t="s">
        <v>40</v>
      </c>
      <c r="J95">
        <v>0.24749009</v>
      </c>
      <c r="L95">
        <v>263.1884</v>
      </c>
      <c r="M95">
        <v>5</v>
      </c>
    </row>
    <row r="96" spans="1:13" x14ac:dyDescent="0.25">
      <c r="A96" t="s">
        <v>17</v>
      </c>
      <c r="B96">
        <v>95</v>
      </c>
      <c r="C96" t="s">
        <v>140</v>
      </c>
      <c r="D96" t="s">
        <v>12</v>
      </c>
      <c r="E96">
        <v>2018</v>
      </c>
      <c r="F96" t="s">
        <v>137</v>
      </c>
      <c r="G96" t="s">
        <v>14</v>
      </c>
      <c r="H96" t="s">
        <v>26</v>
      </c>
      <c r="I96" t="s">
        <v>40</v>
      </c>
      <c r="J96">
        <v>3.7824734999999998E-2</v>
      </c>
      <c r="L96">
        <v>109.72280000000001</v>
      </c>
      <c r="M96">
        <v>5</v>
      </c>
    </row>
    <row r="97" spans="1:13" x14ac:dyDescent="0.25">
      <c r="A97" t="s">
        <v>17</v>
      </c>
      <c r="B97">
        <v>96</v>
      </c>
      <c r="C97" t="s">
        <v>141</v>
      </c>
      <c r="D97" t="s">
        <v>12</v>
      </c>
      <c r="E97">
        <v>2018</v>
      </c>
      <c r="F97" t="s">
        <v>137</v>
      </c>
      <c r="G97" t="s">
        <v>14</v>
      </c>
      <c r="H97" t="s">
        <v>26</v>
      </c>
      <c r="I97" t="s">
        <v>40</v>
      </c>
      <c r="J97">
        <v>0.14210799800000001</v>
      </c>
      <c r="L97">
        <v>150.3734</v>
      </c>
      <c r="M97">
        <v>5</v>
      </c>
    </row>
    <row r="98" spans="1:13" x14ac:dyDescent="0.25">
      <c r="A98" t="s">
        <v>17</v>
      </c>
      <c r="B98">
        <v>97</v>
      </c>
      <c r="C98" t="s">
        <v>142</v>
      </c>
      <c r="D98" t="s">
        <v>12</v>
      </c>
      <c r="E98">
        <v>2018</v>
      </c>
      <c r="F98" t="s">
        <v>137</v>
      </c>
      <c r="G98" t="s">
        <v>14</v>
      </c>
      <c r="H98" t="s">
        <v>26</v>
      </c>
      <c r="I98" t="s">
        <v>40</v>
      </c>
      <c r="J98">
        <v>4.5062129999999999E-2</v>
      </c>
      <c r="L98">
        <v>167.54740000000001</v>
      </c>
      <c r="M98">
        <v>5</v>
      </c>
    </row>
    <row r="99" spans="1:13" x14ac:dyDescent="0.25">
      <c r="A99" t="s">
        <v>17</v>
      </c>
      <c r="B99">
        <v>98</v>
      </c>
      <c r="C99" t="s">
        <v>143</v>
      </c>
      <c r="D99" t="s">
        <v>19</v>
      </c>
      <c r="E99">
        <v>2018</v>
      </c>
      <c r="F99" t="s">
        <v>137</v>
      </c>
      <c r="G99" t="s">
        <v>14</v>
      </c>
      <c r="H99" t="s">
        <v>26</v>
      </c>
      <c r="I99" t="s">
        <v>40</v>
      </c>
      <c r="J99">
        <v>4.4000492000000002E-2</v>
      </c>
      <c r="L99">
        <v>148.27340000000001</v>
      </c>
      <c r="M99">
        <v>5</v>
      </c>
    </row>
    <row r="100" spans="1:13" x14ac:dyDescent="0.25">
      <c r="A100" t="s">
        <v>17</v>
      </c>
      <c r="B100">
        <v>99</v>
      </c>
      <c r="C100" t="s">
        <v>144</v>
      </c>
      <c r="D100" t="s">
        <v>19</v>
      </c>
      <c r="E100">
        <v>2018</v>
      </c>
      <c r="F100" t="s">
        <v>137</v>
      </c>
      <c r="G100" t="s">
        <v>14</v>
      </c>
      <c r="H100" t="s">
        <v>26</v>
      </c>
      <c r="I100" t="s">
        <v>40</v>
      </c>
      <c r="J100">
        <v>0</v>
      </c>
      <c r="L100">
        <v>123.473</v>
      </c>
      <c r="M100">
        <v>5</v>
      </c>
    </row>
    <row r="101" spans="1:13" x14ac:dyDescent="0.25">
      <c r="A101" t="s">
        <v>17</v>
      </c>
      <c r="B101">
        <v>100</v>
      </c>
      <c r="C101" t="s">
        <v>145</v>
      </c>
      <c r="D101" t="s">
        <v>19</v>
      </c>
      <c r="E101">
        <v>2018</v>
      </c>
      <c r="F101" t="s">
        <v>137</v>
      </c>
      <c r="G101" t="s">
        <v>14</v>
      </c>
      <c r="H101" t="s">
        <v>26</v>
      </c>
      <c r="I101" t="s">
        <v>40</v>
      </c>
      <c r="J101">
        <v>4.4607722000000002E-2</v>
      </c>
      <c r="L101">
        <v>145.976</v>
      </c>
      <c r="M101">
        <v>5</v>
      </c>
    </row>
    <row r="102" spans="1:13" x14ac:dyDescent="0.25">
      <c r="A102" t="s">
        <v>17</v>
      </c>
      <c r="B102">
        <v>101</v>
      </c>
      <c r="C102" t="s">
        <v>146</v>
      </c>
      <c r="D102" t="s">
        <v>19</v>
      </c>
      <c r="E102">
        <v>2018</v>
      </c>
      <c r="F102" t="s">
        <v>137</v>
      </c>
      <c r="G102" t="s">
        <v>14</v>
      </c>
      <c r="H102" t="s">
        <v>26</v>
      </c>
      <c r="I102" t="s">
        <v>40</v>
      </c>
      <c r="J102">
        <v>3.1024168000000001E-2</v>
      </c>
      <c r="L102">
        <v>210.52440000000001</v>
      </c>
      <c r="M102">
        <v>5</v>
      </c>
    </row>
    <row r="103" spans="1:13" x14ac:dyDescent="0.25">
      <c r="A103" t="s">
        <v>17</v>
      </c>
      <c r="B103">
        <v>102</v>
      </c>
      <c r="C103" t="s">
        <v>147</v>
      </c>
      <c r="D103" t="s">
        <v>42</v>
      </c>
      <c r="E103">
        <v>2018</v>
      </c>
      <c r="F103" t="s">
        <v>137</v>
      </c>
      <c r="G103" t="s">
        <v>14</v>
      </c>
      <c r="H103" t="s">
        <v>26</v>
      </c>
      <c r="I103" t="s">
        <v>40</v>
      </c>
      <c r="J103">
        <v>9.1924310999999995E-2</v>
      </c>
      <c r="L103">
        <v>189.75299999999999</v>
      </c>
      <c r="M103">
        <v>5</v>
      </c>
    </row>
    <row r="104" spans="1:13" x14ac:dyDescent="0.25">
      <c r="A104" t="s">
        <v>17</v>
      </c>
      <c r="B104">
        <v>103</v>
      </c>
      <c r="C104" t="s">
        <v>148</v>
      </c>
      <c r="D104" t="s">
        <v>42</v>
      </c>
      <c r="E104">
        <v>2018</v>
      </c>
      <c r="F104" t="s">
        <v>137</v>
      </c>
      <c r="G104" t="s">
        <v>14</v>
      </c>
      <c r="H104" t="s">
        <v>26</v>
      </c>
      <c r="I104" t="s">
        <v>40</v>
      </c>
      <c r="J104">
        <v>0.10318849099999999</v>
      </c>
      <c r="L104">
        <v>244.346</v>
      </c>
      <c r="M104">
        <v>5</v>
      </c>
    </row>
    <row r="105" spans="1:13" x14ac:dyDescent="0.25">
      <c r="A105" t="s">
        <v>17</v>
      </c>
      <c r="B105">
        <v>104</v>
      </c>
      <c r="C105" t="s">
        <v>52</v>
      </c>
      <c r="D105" t="s">
        <v>42</v>
      </c>
      <c r="E105">
        <v>2018</v>
      </c>
      <c r="F105" t="s">
        <v>137</v>
      </c>
      <c r="G105" t="s">
        <v>14</v>
      </c>
      <c r="H105" t="s">
        <v>26</v>
      </c>
      <c r="I105" t="s">
        <v>40</v>
      </c>
      <c r="J105">
        <v>0.158562708</v>
      </c>
      <c r="L105">
        <v>194.71100000000001</v>
      </c>
      <c r="M105">
        <v>5</v>
      </c>
    </row>
    <row r="106" spans="1:13" x14ac:dyDescent="0.25">
      <c r="A106" t="s">
        <v>17</v>
      </c>
      <c r="B106">
        <v>105</v>
      </c>
      <c r="C106" t="s">
        <v>149</v>
      </c>
      <c r="D106" t="s">
        <v>42</v>
      </c>
      <c r="E106">
        <v>2018</v>
      </c>
      <c r="F106" t="s">
        <v>137</v>
      </c>
      <c r="G106" t="s">
        <v>14</v>
      </c>
      <c r="H106" t="s">
        <v>26</v>
      </c>
      <c r="I106" t="s">
        <v>40</v>
      </c>
      <c r="J106">
        <v>6.7824456000000005E-2</v>
      </c>
      <c r="L106">
        <v>167.7842</v>
      </c>
      <c r="M106">
        <v>5</v>
      </c>
    </row>
    <row r="107" spans="1:13" x14ac:dyDescent="0.25">
      <c r="A107" t="s">
        <v>17</v>
      </c>
      <c r="B107">
        <v>106</v>
      </c>
      <c r="C107" t="s">
        <v>150</v>
      </c>
      <c r="D107" t="s">
        <v>54</v>
      </c>
      <c r="E107">
        <v>2018</v>
      </c>
      <c r="F107" t="s">
        <v>137</v>
      </c>
      <c r="G107" t="s">
        <v>14</v>
      </c>
      <c r="H107" t="s">
        <v>26</v>
      </c>
      <c r="I107" t="s">
        <v>40</v>
      </c>
      <c r="J107">
        <v>2.9299175E-2</v>
      </c>
      <c r="L107">
        <v>140.31800000000001</v>
      </c>
      <c r="M107">
        <v>5</v>
      </c>
    </row>
    <row r="108" spans="1:13" x14ac:dyDescent="0.25">
      <c r="A108" t="s">
        <v>17</v>
      </c>
      <c r="B108">
        <v>107</v>
      </c>
      <c r="C108" t="s">
        <v>151</v>
      </c>
      <c r="D108" t="s">
        <v>152</v>
      </c>
      <c r="E108">
        <v>2018</v>
      </c>
      <c r="F108" t="s">
        <v>137</v>
      </c>
      <c r="G108" t="s">
        <v>14</v>
      </c>
      <c r="H108" t="s">
        <v>26</v>
      </c>
      <c r="I108" t="s">
        <v>40</v>
      </c>
      <c r="J108">
        <v>0.12853255799999999</v>
      </c>
      <c r="L108">
        <v>34.221600000000002</v>
      </c>
      <c r="M108">
        <v>5</v>
      </c>
    </row>
    <row r="109" spans="1:13" x14ac:dyDescent="0.25">
      <c r="A109" t="s">
        <v>10</v>
      </c>
      <c r="B109">
        <v>108</v>
      </c>
      <c r="C109" t="s">
        <v>153</v>
      </c>
      <c r="D109" t="s">
        <v>74</v>
      </c>
      <c r="E109">
        <v>2018</v>
      </c>
      <c r="F109" t="s">
        <v>137</v>
      </c>
      <c r="G109" t="s">
        <v>14</v>
      </c>
      <c r="H109" t="s">
        <v>26</v>
      </c>
      <c r="I109" t="s">
        <v>40</v>
      </c>
      <c r="J109">
        <v>9.8606543000000005E-2</v>
      </c>
      <c r="L109">
        <v>232.73</v>
      </c>
      <c r="M109">
        <v>5</v>
      </c>
    </row>
    <row r="110" spans="1:13" x14ac:dyDescent="0.25">
      <c r="A110" t="s">
        <v>10</v>
      </c>
      <c r="B110">
        <v>109</v>
      </c>
      <c r="C110" t="s">
        <v>154</v>
      </c>
      <c r="D110" t="s">
        <v>28</v>
      </c>
      <c r="E110">
        <v>2018</v>
      </c>
      <c r="F110" t="s">
        <v>137</v>
      </c>
      <c r="G110" t="s">
        <v>14</v>
      </c>
      <c r="H110" t="s">
        <v>26</v>
      </c>
      <c r="I110" t="s">
        <v>40</v>
      </c>
      <c r="J110">
        <v>0.18223655499999999</v>
      </c>
      <c r="L110">
        <v>107.1622</v>
      </c>
      <c r="M110">
        <v>5</v>
      </c>
    </row>
    <row r="111" spans="1:13" x14ac:dyDescent="0.25">
      <c r="A111" t="s">
        <v>10</v>
      </c>
      <c r="B111">
        <v>110</v>
      </c>
      <c r="C111" t="s">
        <v>155</v>
      </c>
      <c r="D111" t="s">
        <v>12</v>
      </c>
      <c r="E111">
        <v>2018</v>
      </c>
      <c r="F111" t="s">
        <v>137</v>
      </c>
      <c r="G111" t="s">
        <v>14</v>
      </c>
      <c r="H111" t="s">
        <v>26</v>
      </c>
      <c r="I111" t="s">
        <v>40</v>
      </c>
      <c r="J111">
        <v>0.20916293599999999</v>
      </c>
      <c r="L111">
        <v>179.19759999999999</v>
      </c>
      <c r="M111">
        <v>5</v>
      </c>
    </row>
    <row r="112" spans="1:13" x14ac:dyDescent="0.25">
      <c r="A112" t="s">
        <v>10</v>
      </c>
      <c r="B112">
        <v>111</v>
      </c>
      <c r="C112" t="s">
        <v>156</v>
      </c>
      <c r="D112" t="s">
        <v>54</v>
      </c>
      <c r="E112">
        <v>2018</v>
      </c>
      <c r="F112" t="s">
        <v>137</v>
      </c>
      <c r="G112" t="s">
        <v>14</v>
      </c>
      <c r="H112" t="s">
        <v>26</v>
      </c>
      <c r="I112" t="s">
        <v>40</v>
      </c>
      <c r="J112">
        <v>7.7480626999999996E-2</v>
      </c>
      <c r="L112">
        <v>101.399</v>
      </c>
      <c r="M112">
        <v>5</v>
      </c>
    </row>
    <row r="113" spans="1:13" x14ac:dyDescent="0.25">
      <c r="A113" t="s">
        <v>10</v>
      </c>
      <c r="B113">
        <v>112</v>
      </c>
      <c r="C113" t="s">
        <v>157</v>
      </c>
      <c r="D113" t="s">
        <v>158</v>
      </c>
      <c r="E113">
        <v>2018</v>
      </c>
      <c r="F113" t="s">
        <v>137</v>
      </c>
      <c r="G113" t="s">
        <v>14</v>
      </c>
      <c r="H113" t="s">
        <v>26</v>
      </c>
      <c r="I113" t="s">
        <v>40</v>
      </c>
      <c r="J113">
        <v>1.2327846999999999E-2</v>
      </c>
      <c r="L113">
        <v>173.87379999999999</v>
      </c>
      <c r="M113">
        <v>5</v>
      </c>
    </row>
    <row r="114" spans="1:13" x14ac:dyDescent="0.25">
      <c r="A114" t="s">
        <v>10</v>
      </c>
      <c r="B114">
        <v>113</v>
      </c>
      <c r="C114" t="s">
        <v>159</v>
      </c>
      <c r="D114" t="s">
        <v>28</v>
      </c>
      <c r="E114">
        <v>2018</v>
      </c>
      <c r="F114" t="s">
        <v>137</v>
      </c>
      <c r="G114" t="s">
        <v>14</v>
      </c>
      <c r="H114" t="s">
        <v>26</v>
      </c>
      <c r="I114" t="s">
        <v>40</v>
      </c>
      <c r="J114">
        <v>1.4342659000000001E-2</v>
      </c>
      <c r="L114">
        <v>103.76739999999999</v>
      </c>
      <c r="M114">
        <v>5</v>
      </c>
    </row>
    <row r="115" spans="1:13" x14ac:dyDescent="0.25">
      <c r="A115" t="s">
        <v>10</v>
      </c>
      <c r="B115">
        <v>114</v>
      </c>
      <c r="C115" t="s">
        <v>160</v>
      </c>
      <c r="D115" t="s">
        <v>24</v>
      </c>
      <c r="E115">
        <v>2018</v>
      </c>
      <c r="F115" t="s">
        <v>137</v>
      </c>
      <c r="G115" t="s">
        <v>14</v>
      </c>
      <c r="H115" t="s">
        <v>26</v>
      </c>
      <c r="I115" t="s">
        <v>40</v>
      </c>
      <c r="J115">
        <v>0</v>
      </c>
      <c r="L115">
        <v>83.756600000000006</v>
      </c>
      <c r="M115">
        <v>5</v>
      </c>
    </row>
    <row r="116" spans="1:13" x14ac:dyDescent="0.25">
      <c r="A116" t="s">
        <v>17</v>
      </c>
      <c r="B116">
        <v>115</v>
      </c>
      <c r="C116" t="s">
        <v>161</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165</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171</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172</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173</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174</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175</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176</v>
      </c>
      <c r="D133" t="s">
        <v>48</v>
      </c>
      <c r="E133">
        <v>2016</v>
      </c>
      <c r="F133" t="s">
        <v>25</v>
      </c>
      <c r="G133" t="s">
        <v>14</v>
      </c>
      <c r="H133" t="s">
        <v>26</v>
      </c>
      <c r="I133" t="s">
        <v>16</v>
      </c>
      <c r="J133">
        <v>0.116542484</v>
      </c>
      <c r="K133">
        <v>17.7</v>
      </c>
      <c r="L133">
        <v>182.6266</v>
      </c>
      <c r="M133">
        <v>5</v>
      </c>
    </row>
    <row r="134" spans="1:13" x14ac:dyDescent="0.25">
      <c r="A134" t="s">
        <v>17</v>
      </c>
      <c r="B134">
        <v>133</v>
      </c>
      <c r="C134" t="s">
        <v>177</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178</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179</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182</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183</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184</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186</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190</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25">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25">
      <c r="A150" t="s">
        <v>10</v>
      </c>
      <c r="B150">
        <v>149</v>
      </c>
      <c r="C150" t="s">
        <v>193</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194</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195</v>
      </c>
      <c r="D153" t="s">
        <v>19</v>
      </c>
      <c r="E153">
        <v>2020</v>
      </c>
      <c r="F153" t="s">
        <v>37</v>
      </c>
      <c r="G153" t="s">
        <v>34</v>
      </c>
      <c r="H153" t="s">
        <v>15</v>
      </c>
      <c r="I153" t="s">
        <v>16</v>
      </c>
      <c r="J153">
        <v>0</v>
      </c>
      <c r="K153">
        <v>12.15</v>
      </c>
      <c r="L153">
        <v>39.150599999999997</v>
      </c>
      <c r="M153">
        <v>5</v>
      </c>
    </row>
    <row r="154" spans="1:13" x14ac:dyDescent="0.25">
      <c r="A154" t="s">
        <v>17</v>
      </c>
      <c r="B154">
        <v>153</v>
      </c>
      <c r="C154" t="s">
        <v>196</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197</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198</v>
      </c>
      <c r="D156" t="s">
        <v>95</v>
      </c>
      <c r="E156">
        <v>2015</v>
      </c>
      <c r="F156" t="s">
        <v>33</v>
      </c>
      <c r="G156" t="s">
        <v>34</v>
      </c>
      <c r="H156" t="s">
        <v>15</v>
      </c>
      <c r="I156" t="s">
        <v>16</v>
      </c>
      <c r="J156">
        <v>0.11349714</v>
      </c>
      <c r="K156">
        <v>14.1</v>
      </c>
      <c r="L156">
        <v>56.195599999999999</v>
      </c>
      <c r="M156">
        <v>5</v>
      </c>
    </row>
    <row r="157" spans="1:13" x14ac:dyDescent="0.25">
      <c r="A157" t="s">
        <v>17</v>
      </c>
      <c r="B157">
        <v>156</v>
      </c>
      <c r="C157" t="s">
        <v>199</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202</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211</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212</v>
      </c>
      <c r="D173" t="s">
        <v>42</v>
      </c>
      <c r="E173">
        <v>2015</v>
      </c>
      <c r="F173" t="s">
        <v>33</v>
      </c>
      <c r="G173" t="s">
        <v>34</v>
      </c>
      <c r="H173" t="s">
        <v>26</v>
      </c>
      <c r="I173" t="s">
        <v>16</v>
      </c>
      <c r="J173">
        <v>2.4937792E-2</v>
      </c>
      <c r="K173">
        <v>5.88</v>
      </c>
      <c r="L173">
        <v>148.4392</v>
      </c>
      <c r="M173">
        <v>5</v>
      </c>
    </row>
    <row r="174" spans="1:13" x14ac:dyDescent="0.25">
      <c r="A174" t="s">
        <v>17</v>
      </c>
      <c r="B174">
        <v>173</v>
      </c>
      <c r="C174" t="s">
        <v>213</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214</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215</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216</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217</v>
      </c>
      <c r="D178" t="s">
        <v>42</v>
      </c>
      <c r="E178">
        <v>2015</v>
      </c>
      <c r="F178" t="s">
        <v>33</v>
      </c>
      <c r="G178" t="s">
        <v>34</v>
      </c>
      <c r="H178" t="s">
        <v>26</v>
      </c>
      <c r="I178" t="s">
        <v>16</v>
      </c>
      <c r="J178">
        <v>1.433033E-2</v>
      </c>
      <c r="K178">
        <v>19.75</v>
      </c>
      <c r="L178">
        <v>104.2332</v>
      </c>
      <c r="M178">
        <v>5</v>
      </c>
    </row>
    <row r="179" spans="1:13" x14ac:dyDescent="0.25">
      <c r="A179" t="s">
        <v>17</v>
      </c>
      <c r="B179">
        <v>178</v>
      </c>
      <c r="C179" t="s">
        <v>218</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219</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220</v>
      </c>
      <c r="D181" t="s">
        <v>32</v>
      </c>
      <c r="E181">
        <v>2015</v>
      </c>
      <c r="F181" t="s">
        <v>33</v>
      </c>
      <c r="G181" t="s">
        <v>34</v>
      </c>
      <c r="H181" t="s">
        <v>26</v>
      </c>
      <c r="I181" t="s">
        <v>16</v>
      </c>
      <c r="J181">
        <v>0</v>
      </c>
      <c r="K181">
        <v>5</v>
      </c>
      <c r="L181">
        <v>189.85300000000001</v>
      </c>
      <c r="M181">
        <v>5</v>
      </c>
    </row>
    <row r="182" spans="1:13" x14ac:dyDescent="0.25">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1597</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222</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223</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224</v>
      </c>
      <c r="D186" t="s">
        <v>28</v>
      </c>
      <c r="E186">
        <v>2020</v>
      </c>
      <c r="F186" t="s">
        <v>37</v>
      </c>
      <c r="G186" t="s">
        <v>34</v>
      </c>
      <c r="H186" t="s">
        <v>26</v>
      </c>
      <c r="I186" t="s">
        <v>16</v>
      </c>
      <c r="J186">
        <v>0.13727</v>
      </c>
      <c r="K186">
        <v>15.85</v>
      </c>
      <c r="L186">
        <v>94.409400000000005</v>
      </c>
      <c r="M186">
        <v>5</v>
      </c>
    </row>
    <row r="187" spans="1:13" x14ac:dyDescent="0.25">
      <c r="A187" t="s">
        <v>17</v>
      </c>
      <c r="B187">
        <v>186</v>
      </c>
      <c r="C187" t="s">
        <v>225</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226</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227</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228</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229</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230</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231</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232</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233</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234</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235</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236</v>
      </c>
      <c r="D199" t="s">
        <v>19</v>
      </c>
      <c r="E199">
        <v>2020</v>
      </c>
      <c r="F199" t="s">
        <v>37</v>
      </c>
      <c r="G199" t="s">
        <v>34</v>
      </c>
      <c r="H199" t="s">
        <v>26</v>
      </c>
      <c r="I199" t="s">
        <v>16</v>
      </c>
      <c r="J199">
        <v>0</v>
      </c>
      <c r="K199">
        <v>11.395</v>
      </c>
      <c r="L199">
        <v>149.27080000000001</v>
      </c>
      <c r="M199">
        <v>5</v>
      </c>
    </row>
    <row r="200" spans="1:13" x14ac:dyDescent="0.25">
      <c r="A200" t="s">
        <v>17</v>
      </c>
      <c r="B200">
        <v>199</v>
      </c>
      <c r="C200" t="s">
        <v>237</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238</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239</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148</v>
      </c>
      <c r="D203" t="s">
        <v>42</v>
      </c>
      <c r="E203">
        <v>2020</v>
      </c>
      <c r="F203" t="s">
        <v>37</v>
      </c>
      <c r="G203" t="s">
        <v>34</v>
      </c>
      <c r="H203" t="s">
        <v>30</v>
      </c>
      <c r="I203" t="s">
        <v>16</v>
      </c>
      <c r="J203">
        <v>5.9268885E-2</v>
      </c>
      <c r="K203">
        <v>20.25</v>
      </c>
      <c r="L203">
        <v>246.446</v>
      </c>
      <c r="M203">
        <v>5</v>
      </c>
    </row>
    <row r="204" spans="1:13" x14ac:dyDescent="0.25">
      <c r="A204" t="s">
        <v>17</v>
      </c>
      <c r="B204">
        <v>203</v>
      </c>
      <c r="C204" t="s">
        <v>240</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241</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242</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243</v>
      </c>
      <c r="D208" t="s">
        <v>64</v>
      </c>
      <c r="E208">
        <v>2020</v>
      </c>
      <c r="F208" t="s">
        <v>37</v>
      </c>
      <c r="G208" t="s">
        <v>34</v>
      </c>
      <c r="H208" t="s">
        <v>30</v>
      </c>
      <c r="I208" t="s">
        <v>16</v>
      </c>
      <c r="J208">
        <v>0.111931193</v>
      </c>
      <c r="K208">
        <v>17.75</v>
      </c>
      <c r="L208">
        <v>108.8912</v>
      </c>
      <c r="M208">
        <v>5</v>
      </c>
    </row>
    <row r="209" spans="1:13" x14ac:dyDescent="0.25">
      <c r="A209" t="s">
        <v>17</v>
      </c>
      <c r="B209">
        <v>208</v>
      </c>
      <c r="C209" t="s">
        <v>244</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245</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246</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247</v>
      </c>
      <c r="D212" t="s">
        <v>28</v>
      </c>
      <c r="E212">
        <v>2015</v>
      </c>
      <c r="F212" t="s">
        <v>33</v>
      </c>
      <c r="G212" t="s">
        <v>34</v>
      </c>
      <c r="H212" t="s">
        <v>30</v>
      </c>
      <c r="I212" t="s">
        <v>16</v>
      </c>
      <c r="J212">
        <v>3.2242660999999999E-2</v>
      </c>
      <c r="K212">
        <v>5.46</v>
      </c>
      <c r="L212">
        <v>187.624</v>
      </c>
      <c r="M212">
        <v>5</v>
      </c>
    </row>
    <row r="213" spans="1:13" x14ac:dyDescent="0.25">
      <c r="A213" t="s">
        <v>10</v>
      </c>
      <c r="B213">
        <v>212</v>
      </c>
      <c r="C213" t="s">
        <v>248</v>
      </c>
      <c r="D213" t="s">
        <v>28</v>
      </c>
      <c r="E213">
        <v>2015</v>
      </c>
      <c r="F213" t="s">
        <v>33</v>
      </c>
      <c r="G213" t="s">
        <v>34</v>
      </c>
      <c r="H213" t="s">
        <v>30</v>
      </c>
      <c r="I213" t="s">
        <v>16</v>
      </c>
      <c r="J213">
        <v>3.0905215E-2</v>
      </c>
      <c r="K213">
        <v>8.42</v>
      </c>
      <c r="L213">
        <v>227.6352</v>
      </c>
      <c r="M213">
        <v>5</v>
      </c>
    </row>
    <row r="214" spans="1:13" x14ac:dyDescent="0.25">
      <c r="A214" t="s">
        <v>10</v>
      </c>
      <c r="B214">
        <v>213</v>
      </c>
      <c r="C214" t="s">
        <v>249</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250</v>
      </c>
      <c r="D215" t="s">
        <v>28</v>
      </c>
      <c r="E215">
        <v>2015</v>
      </c>
      <c r="F215" t="s">
        <v>33</v>
      </c>
      <c r="G215" t="s">
        <v>34</v>
      </c>
      <c r="H215" t="s">
        <v>30</v>
      </c>
      <c r="I215" t="s">
        <v>16</v>
      </c>
      <c r="J215">
        <v>1.2036432E-2</v>
      </c>
      <c r="K215">
        <v>17.2</v>
      </c>
      <c r="L215">
        <v>165.7184</v>
      </c>
      <c r="M215">
        <v>5</v>
      </c>
    </row>
    <row r="216" spans="1:13" x14ac:dyDescent="0.25">
      <c r="A216" t="s">
        <v>10</v>
      </c>
      <c r="B216">
        <v>215</v>
      </c>
      <c r="C216" t="s">
        <v>251</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123</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252</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253</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254</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255</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256</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257</v>
      </c>
      <c r="D223" t="s">
        <v>48</v>
      </c>
      <c r="E223">
        <v>2015</v>
      </c>
      <c r="F223" t="s">
        <v>33</v>
      </c>
      <c r="G223" t="s">
        <v>34</v>
      </c>
      <c r="H223" t="s">
        <v>30</v>
      </c>
      <c r="I223" t="s">
        <v>16</v>
      </c>
      <c r="J223">
        <v>0</v>
      </c>
      <c r="K223">
        <v>6.61</v>
      </c>
      <c r="L223">
        <v>186.4898</v>
      </c>
      <c r="M223">
        <v>5</v>
      </c>
    </row>
    <row r="224" spans="1:13" x14ac:dyDescent="0.25">
      <c r="A224" t="s">
        <v>10</v>
      </c>
      <c r="B224">
        <v>223</v>
      </c>
      <c r="C224" t="s">
        <v>258</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259</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260</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261</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182</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262</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263</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264</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265</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266</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187</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267</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268</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269</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270</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271</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129</v>
      </c>
      <c r="D240" t="s">
        <v>54</v>
      </c>
      <c r="E240">
        <v>2020</v>
      </c>
      <c r="F240" t="s">
        <v>37</v>
      </c>
      <c r="G240" t="s">
        <v>34</v>
      </c>
      <c r="H240" t="s">
        <v>15</v>
      </c>
      <c r="I240" t="s">
        <v>16</v>
      </c>
      <c r="J240">
        <v>0</v>
      </c>
      <c r="K240">
        <v>13.65</v>
      </c>
      <c r="L240">
        <v>36.653199999999998</v>
      </c>
      <c r="M240">
        <v>5</v>
      </c>
    </row>
    <row r="241" spans="1:13" x14ac:dyDescent="0.25">
      <c r="A241" t="s">
        <v>10</v>
      </c>
      <c r="B241">
        <v>240</v>
      </c>
      <c r="C241" t="s">
        <v>272</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273</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274</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275</v>
      </c>
      <c r="D245" t="s">
        <v>158</v>
      </c>
      <c r="E245">
        <v>2020</v>
      </c>
      <c r="F245" t="s">
        <v>37</v>
      </c>
      <c r="G245" t="s">
        <v>34</v>
      </c>
      <c r="H245" t="s">
        <v>15</v>
      </c>
      <c r="I245" t="s">
        <v>16</v>
      </c>
      <c r="J245">
        <v>5.6202129999999998E-3</v>
      </c>
      <c r="K245">
        <v>19.2</v>
      </c>
      <c r="L245">
        <v>226.6062</v>
      </c>
      <c r="M245">
        <v>5</v>
      </c>
    </row>
    <row r="246" spans="1:13" x14ac:dyDescent="0.25">
      <c r="A246" t="s">
        <v>35</v>
      </c>
      <c r="B246">
        <v>245</v>
      </c>
      <c r="C246" t="s">
        <v>276</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277</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278</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194</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279</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280</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281</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282</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283</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284</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285</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163</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286</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287</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288</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289</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204</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290</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291</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292</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293</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294</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295</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296</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297</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298</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299</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300</v>
      </c>
      <c r="D274" t="s">
        <v>42</v>
      </c>
      <c r="E274">
        <v>2017</v>
      </c>
      <c r="F274" t="s">
        <v>50</v>
      </c>
      <c r="G274" t="s">
        <v>34</v>
      </c>
      <c r="H274" t="s">
        <v>26</v>
      </c>
      <c r="I274" t="s">
        <v>16</v>
      </c>
      <c r="J274">
        <v>0</v>
      </c>
      <c r="K274">
        <v>18.75</v>
      </c>
      <c r="L274">
        <v>213.3218</v>
      </c>
      <c r="M274">
        <v>5</v>
      </c>
    </row>
    <row r="275" spans="1:13" x14ac:dyDescent="0.25">
      <c r="A275" t="s">
        <v>17</v>
      </c>
      <c r="B275">
        <v>274</v>
      </c>
      <c r="C275" t="s">
        <v>216</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136</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301</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302</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303</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304</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305</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306</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307</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308</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309</v>
      </c>
      <c r="D285" t="s">
        <v>95</v>
      </c>
      <c r="E285">
        <v>2017</v>
      </c>
      <c r="F285" t="s">
        <v>50</v>
      </c>
      <c r="G285" t="s">
        <v>34</v>
      </c>
      <c r="H285" t="s">
        <v>26</v>
      </c>
      <c r="I285" t="s">
        <v>16</v>
      </c>
      <c r="J285">
        <v>5.8719726E-2</v>
      </c>
      <c r="K285">
        <v>11.65</v>
      </c>
      <c r="L285">
        <v>171.1422</v>
      </c>
      <c r="M285">
        <v>5</v>
      </c>
    </row>
    <row r="286" spans="1:13" x14ac:dyDescent="0.25">
      <c r="A286" t="s">
        <v>10</v>
      </c>
      <c r="B286">
        <v>285</v>
      </c>
      <c r="C286" t="s">
        <v>310</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311</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312</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313</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314</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315</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316</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193</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317</v>
      </c>
      <c r="D295" t="s">
        <v>48</v>
      </c>
      <c r="E295">
        <v>2017</v>
      </c>
      <c r="F295" t="s">
        <v>50</v>
      </c>
      <c r="G295" t="s">
        <v>34</v>
      </c>
      <c r="H295" t="s">
        <v>26</v>
      </c>
      <c r="I295" t="s">
        <v>16</v>
      </c>
      <c r="J295">
        <v>0.10527616200000001</v>
      </c>
      <c r="K295">
        <v>15.6</v>
      </c>
      <c r="L295">
        <v>173.2764</v>
      </c>
      <c r="M295">
        <v>5</v>
      </c>
    </row>
    <row r="296" spans="1:13" x14ac:dyDescent="0.25">
      <c r="A296" t="s">
        <v>17</v>
      </c>
      <c r="B296">
        <v>295</v>
      </c>
      <c r="C296" t="s">
        <v>318</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319</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320</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321</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322</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323</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324</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325</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326</v>
      </c>
      <c r="D305" t="s">
        <v>42</v>
      </c>
      <c r="E305">
        <v>2011</v>
      </c>
      <c r="F305" t="s">
        <v>39</v>
      </c>
      <c r="G305" t="s">
        <v>21</v>
      </c>
      <c r="H305" t="s">
        <v>15</v>
      </c>
      <c r="I305" t="s">
        <v>40</v>
      </c>
      <c r="J305">
        <v>0.211306673</v>
      </c>
      <c r="K305">
        <v>17</v>
      </c>
      <c r="L305">
        <v>125.1362</v>
      </c>
      <c r="M305">
        <v>5</v>
      </c>
    </row>
    <row r="306" spans="1:13" x14ac:dyDescent="0.25">
      <c r="A306" t="s">
        <v>17</v>
      </c>
      <c r="B306">
        <v>305</v>
      </c>
      <c r="C306" t="s">
        <v>327</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328</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329</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330</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331</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180</v>
      </c>
      <c r="D311" t="s">
        <v>32</v>
      </c>
      <c r="E311">
        <v>2011</v>
      </c>
      <c r="F311" t="s">
        <v>39</v>
      </c>
      <c r="G311" t="s">
        <v>21</v>
      </c>
      <c r="H311" t="s">
        <v>30</v>
      </c>
      <c r="I311" t="s">
        <v>40</v>
      </c>
      <c r="J311">
        <v>5.1544658E-2</v>
      </c>
      <c r="K311">
        <v>13.85</v>
      </c>
      <c r="L311">
        <v>142.5154</v>
      </c>
      <c r="M311">
        <v>5</v>
      </c>
    </row>
    <row r="312" spans="1:13" x14ac:dyDescent="0.25">
      <c r="A312" t="s">
        <v>17</v>
      </c>
      <c r="B312">
        <v>311</v>
      </c>
      <c r="C312" t="s">
        <v>332</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333</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334</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335</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336</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337</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338</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339</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340</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341</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342</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343</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344</v>
      </c>
      <c r="D325" t="s">
        <v>24</v>
      </c>
      <c r="E325">
        <v>2014</v>
      </c>
      <c r="F325" t="s">
        <v>29</v>
      </c>
      <c r="G325" t="s">
        <v>21</v>
      </c>
      <c r="H325" t="s">
        <v>30</v>
      </c>
      <c r="I325" t="s">
        <v>16</v>
      </c>
      <c r="J325">
        <v>0.124348482</v>
      </c>
      <c r="K325">
        <v>18</v>
      </c>
      <c r="L325">
        <v>118.3124</v>
      </c>
      <c r="M325">
        <v>5</v>
      </c>
    </row>
    <row r="326" spans="1:13" x14ac:dyDescent="0.25">
      <c r="A326" t="s">
        <v>17</v>
      </c>
      <c r="B326">
        <v>325</v>
      </c>
      <c r="C326" t="s">
        <v>345</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346</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347</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348</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325</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349</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147</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350</v>
      </c>
      <c r="D333" t="s">
        <v>42</v>
      </c>
      <c r="E333">
        <v>2014</v>
      </c>
      <c r="F333" t="s">
        <v>29</v>
      </c>
      <c r="G333" t="s">
        <v>21</v>
      </c>
      <c r="H333" t="s">
        <v>30</v>
      </c>
      <c r="I333" t="s">
        <v>16</v>
      </c>
      <c r="J333">
        <v>0.160529322</v>
      </c>
      <c r="K333">
        <v>15.7</v>
      </c>
      <c r="L333">
        <v>59.2562</v>
      </c>
      <c r="M333">
        <v>5</v>
      </c>
    </row>
    <row r="334" spans="1:13" x14ac:dyDescent="0.25">
      <c r="A334" t="s">
        <v>17</v>
      </c>
      <c r="B334">
        <v>333</v>
      </c>
      <c r="C334" t="s">
        <v>351</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352</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218</v>
      </c>
      <c r="D336" t="s">
        <v>48</v>
      </c>
      <c r="E336">
        <v>2014</v>
      </c>
      <c r="F336" t="s">
        <v>29</v>
      </c>
      <c r="G336" t="s">
        <v>21</v>
      </c>
      <c r="H336" t="s">
        <v>30</v>
      </c>
      <c r="I336" t="s">
        <v>16</v>
      </c>
      <c r="J336">
        <v>3.315162E-2</v>
      </c>
      <c r="K336">
        <v>12.85</v>
      </c>
      <c r="L336">
        <v>170.6422</v>
      </c>
      <c r="M336">
        <v>5</v>
      </c>
    </row>
    <row r="337" spans="1:13" x14ac:dyDescent="0.25">
      <c r="A337" t="s">
        <v>17</v>
      </c>
      <c r="B337">
        <v>336</v>
      </c>
      <c r="C337" t="s">
        <v>353</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354</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355</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356</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357</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358</v>
      </c>
      <c r="D343" t="s">
        <v>12</v>
      </c>
      <c r="E343">
        <v>2014</v>
      </c>
      <c r="F343" t="s">
        <v>29</v>
      </c>
      <c r="G343" t="s">
        <v>21</v>
      </c>
      <c r="H343" t="s">
        <v>30</v>
      </c>
      <c r="I343" t="s">
        <v>16</v>
      </c>
      <c r="J343">
        <v>0</v>
      </c>
      <c r="K343">
        <v>10.3</v>
      </c>
      <c r="L343">
        <v>115.0176</v>
      </c>
      <c r="M343">
        <v>5</v>
      </c>
    </row>
    <row r="344" spans="1:13" x14ac:dyDescent="0.25">
      <c r="A344" t="s">
        <v>10</v>
      </c>
      <c r="B344">
        <v>343</v>
      </c>
      <c r="C344" t="s">
        <v>359</v>
      </c>
      <c r="D344" t="s">
        <v>12</v>
      </c>
      <c r="E344">
        <v>2014</v>
      </c>
      <c r="F344" t="s">
        <v>29</v>
      </c>
      <c r="G344" t="s">
        <v>21</v>
      </c>
      <c r="H344" t="s">
        <v>30</v>
      </c>
      <c r="I344" t="s">
        <v>16</v>
      </c>
      <c r="J344">
        <v>0.152001201</v>
      </c>
      <c r="K344">
        <v>12.85</v>
      </c>
      <c r="L344">
        <v>252.3382</v>
      </c>
      <c r="M344">
        <v>5</v>
      </c>
    </row>
    <row r="345" spans="1:13" x14ac:dyDescent="0.25">
      <c r="A345" t="s">
        <v>10</v>
      </c>
      <c r="B345">
        <v>344</v>
      </c>
      <c r="C345" t="s">
        <v>360</v>
      </c>
      <c r="D345" t="s">
        <v>12</v>
      </c>
      <c r="E345">
        <v>2014</v>
      </c>
      <c r="F345" t="s">
        <v>29</v>
      </c>
      <c r="G345" t="s">
        <v>21</v>
      </c>
      <c r="H345" t="s">
        <v>30</v>
      </c>
      <c r="I345" t="s">
        <v>16</v>
      </c>
      <c r="J345">
        <v>4.2923071E-2</v>
      </c>
      <c r="K345">
        <v>14.6</v>
      </c>
      <c r="L345">
        <v>109.8254</v>
      </c>
      <c r="M345">
        <v>5</v>
      </c>
    </row>
    <row r="346" spans="1:13" x14ac:dyDescent="0.25">
      <c r="A346" t="s">
        <v>10</v>
      </c>
      <c r="B346">
        <v>345</v>
      </c>
      <c r="C346" t="s">
        <v>361</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362</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363</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364</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275</v>
      </c>
      <c r="D350" t="s">
        <v>158</v>
      </c>
      <c r="E350">
        <v>2014</v>
      </c>
      <c r="F350" t="s">
        <v>29</v>
      </c>
      <c r="G350" t="s">
        <v>21</v>
      </c>
      <c r="H350" t="s">
        <v>30</v>
      </c>
      <c r="I350" t="s">
        <v>16</v>
      </c>
      <c r="J350">
        <v>5.5839510000000002E-3</v>
      </c>
      <c r="K350">
        <v>19.2</v>
      </c>
      <c r="L350">
        <v>226.90620000000001</v>
      </c>
      <c r="M350">
        <v>5</v>
      </c>
    </row>
    <row r="351" spans="1:13" x14ac:dyDescent="0.25">
      <c r="A351" t="s">
        <v>17</v>
      </c>
      <c r="B351">
        <v>350</v>
      </c>
      <c r="C351" t="s">
        <v>282</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365</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366</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367</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368</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369</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370</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228</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371</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372</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373</v>
      </c>
      <c r="D361" t="s">
        <v>61</v>
      </c>
      <c r="E361">
        <v>2022</v>
      </c>
      <c r="F361" t="s">
        <v>20</v>
      </c>
      <c r="G361" t="s">
        <v>21</v>
      </c>
      <c r="H361" t="s">
        <v>15</v>
      </c>
      <c r="I361" t="s">
        <v>22</v>
      </c>
      <c r="J361">
        <v>4.4430561E-2</v>
      </c>
      <c r="K361">
        <v>18.25</v>
      </c>
      <c r="L361">
        <v>174.208</v>
      </c>
      <c r="M361">
        <v>5</v>
      </c>
    </row>
    <row r="362" spans="1:13" x14ac:dyDescent="0.25">
      <c r="A362" t="s">
        <v>17</v>
      </c>
      <c r="B362">
        <v>361</v>
      </c>
      <c r="C362" t="s">
        <v>374</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375</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376</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377</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378</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379</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380</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381</v>
      </c>
      <c r="D370" t="s">
        <v>54</v>
      </c>
      <c r="E370">
        <v>2022</v>
      </c>
      <c r="F370" t="s">
        <v>20</v>
      </c>
      <c r="G370" t="s">
        <v>21</v>
      </c>
      <c r="H370" t="s">
        <v>15</v>
      </c>
      <c r="I370" t="s">
        <v>22</v>
      </c>
      <c r="J370">
        <v>0.123531974</v>
      </c>
      <c r="K370">
        <v>12.65</v>
      </c>
      <c r="L370">
        <v>108.2938</v>
      </c>
      <c r="M370">
        <v>5</v>
      </c>
    </row>
    <row r="371" spans="1:13" x14ac:dyDescent="0.25">
      <c r="A371" t="s">
        <v>17</v>
      </c>
      <c r="B371">
        <v>370</v>
      </c>
      <c r="C371" t="s">
        <v>382</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383</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384</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352</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385</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386</v>
      </c>
      <c r="D376" t="s">
        <v>48</v>
      </c>
      <c r="E376">
        <v>2022</v>
      </c>
      <c r="F376" t="s">
        <v>20</v>
      </c>
      <c r="G376" t="s">
        <v>21</v>
      </c>
      <c r="H376" t="s">
        <v>15</v>
      </c>
      <c r="I376" t="s">
        <v>22</v>
      </c>
      <c r="J376">
        <v>0.100055625</v>
      </c>
      <c r="K376">
        <v>10</v>
      </c>
      <c r="L376">
        <v>113.3544</v>
      </c>
      <c r="M376">
        <v>5</v>
      </c>
    </row>
    <row r="377" spans="1:13" x14ac:dyDescent="0.25">
      <c r="A377" t="s">
        <v>17</v>
      </c>
      <c r="B377">
        <v>376</v>
      </c>
      <c r="C377" t="s">
        <v>387</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388</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219</v>
      </c>
      <c r="D379" t="s">
        <v>48</v>
      </c>
      <c r="E379">
        <v>2022</v>
      </c>
      <c r="F379" t="s">
        <v>20</v>
      </c>
      <c r="G379" t="s">
        <v>21</v>
      </c>
      <c r="H379" t="s">
        <v>15</v>
      </c>
      <c r="I379" t="s">
        <v>22</v>
      </c>
      <c r="J379">
        <v>4.1112693999999998E-2</v>
      </c>
      <c r="K379">
        <v>16</v>
      </c>
      <c r="L379">
        <v>139.9496</v>
      </c>
      <c r="M379">
        <v>5</v>
      </c>
    </row>
    <row r="380" spans="1:13" x14ac:dyDescent="0.25">
      <c r="A380" t="s">
        <v>17</v>
      </c>
      <c r="B380">
        <v>379</v>
      </c>
      <c r="C380" t="s">
        <v>389</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390</v>
      </c>
      <c r="D381" t="s">
        <v>32</v>
      </c>
      <c r="E381">
        <v>2022</v>
      </c>
      <c r="F381" t="s">
        <v>20</v>
      </c>
      <c r="G381" t="s">
        <v>21</v>
      </c>
      <c r="H381" t="s">
        <v>15</v>
      </c>
      <c r="I381" t="s">
        <v>22</v>
      </c>
      <c r="J381">
        <v>0</v>
      </c>
      <c r="K381">
        <v>7.97</v>
      </c>
      <c r="L381">
        <v>172.04220000000001</v>
      </c>
      <c r="M381">
        <v>5</v>
      </c>
    </row>
    <row r="382" spans="1:13" x14ac:dyDescent="0.25">
      <c r="A382" t="s">
        <v>17</v>
      </c>
      <c r="B382">
        <v>381</v>
      </c>
      <c r="C382" t="s">
        <v>331</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335</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391</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392</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393</v>
      </c>
      <c r="D386" t="s">
        <v>28</v>
      </c>
      <c r="E386">
        <v>2022</v>
      </c>
      <c r="F386" t="s">
        <v>20</v>
      </c>
      <c r="G386" t="s">
        <v>21</v>
      </c>
      <c r="H386" t="s">
        <v>15</v>
      </c>
      <c r="I386" t="s">
        <v>22</v>
      </c>
      <c r="J386">
        <v>0</v>
      </c>
      <c r="K386">
        <v>14.5</v>
      </c>
      <c r="L386">
        <v>41.045400000000001</v>
      </c>
      <c r="M386">
        <v>5</v>
      </c>
    </row>
    <row r="387" spans="1:13" x14ac:dyDescent="0.25">
      <c r="A387" t="s">
        <v>10</v>
      </c>
      <c r="B387">
        <v>386</v>
      </c>
      <c r="C387" t="s">
        <v>394</v>
      </c>
      <c r="D387" t="s">
        <v>28</v>
      </c>
      <c r="E387">
        <v>2022</v>
      </c>
      <c r="F387" t="s">
        <v>20</v>
      </c>
      <c r="G387" t="s">
        <v>21</v>
      </c>
      <c r="H387" t="s">
        <v>15</v>
      </c>
      <c r="I387" t="s">
        <v>22</v>
      </c>
      <c r="J387">
        <v>0.16209305900000001</v>
      </c>
      <c r="K387">
        <v>15</v>
      </c>
      <c r="L387">
        <v>182.5266</v>
      </c>
      <c r="M387">
        <v>5</v>
      </c>
    </row>
    <row r="388" spans="1:13" x14ac:dyDescent="0.25">
      <c r="A388" t="s">
        <v>10</v>
      </c>
      <c r="B388">
        <v>387</v>
      </c>
      <c r="C388" t="s">
        <v>395</v>
      </c>
      <c r="D388" t="s">
        <v>67</v>
      </c>
      <c r="E388">
        <v>2022</v>
      </c>
      <c r="F388" t="s">
        <v>20</v>
      </c>
      <c r="G388" t="s">
        <v>21</v>
      </c>
      <c r="H388" t="s">
        <v>15</v>
      </c>
      <c r="I388" t="s">
        <v>22</v>
      </c>
      <c r="J388">
        <v>0.184041545</v>
      </c>
      <c r="K388">
        <v>18.25</v>
      </c>
      <c r="L388">
        <v>110.157</v>
      </c>
      <c r="M388">
        <v>5</v>
      </c>
    </row>
    <row r="389" spans="1:13" x14ac:dyDescent="0.25">
      <c r="A389" t="s">
        <v>10</v>
      </c>
      <c r="B389">
        <v>388</v>
      </c>
      <c r="C389" t="s">
        <v>396</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397</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398</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399</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400</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401</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200</v>
      </c>
      <c r="D395" t="s">
        <v>28</v>
      </c>
      <c r="E395">
        <v>2018</v>
      </c>
      <c r="F395" t="s">
        <v>45</v>
      </c>
      <c r="G395" t="s">
        <v>21</v>
      </c>
      <c r="H395" t="s">
        <v>15</v>
      </c>
      <c r="I395" t="s">
        <v>46</v>
      </c>
      <c r="J395">
        <v>8.9243504000000001E-2</v>
      </c>
      <c r="L395">
        <v>139.24959999999999</v>
      </c>
      <c r="M395">
        <v>5</v>
      </c>
    </row>
    <row r="396" spans="1:13" x14ac:dyDescent="0.25">
      <c r="A396" t="s">
        <v>17</v>
      </c>
      <c r="B396">
        <v>395</v>
      </c>
      <c r="C396" t="s">
        <v>402</v>
      </c>
      <c r="D396" t="s">
        <v>28</v>
      </c>
      <c r="E396">
        <v>2018</v>
      </c>
      <c r="F396" t="s">
        <v>45</v>
      </c>
      <c r="G396" t="s">
        <v>21</v>
      </c>
      <c r="H396" t="s">
        <v>15</v>
      </c>
      <c r="I396" t="s">
        <v>46</v>
      </c>
      <c r="J396">
        <v>2.6552056000000001E-2</v>
      </c>
      <c r="L396">
        <v>56.224600000000002</v>
      </c>
      <c r="M396">
        <v>5</v>
      </c>
    </row>
    <row r="397" spans="1:13" x14ac:dyDescent="0.25">
      <c r="A397" t="s">
        <v>17</v>
      </c>
      <c r="B397">
        <v>396</v>
      </c>
      <c r="C397" t="s">
        <v>403</v>
      </c>
      <c r="D397" t="s">
        <v>24</v>
      </c>
      <c r="E397">
        <v>2018</v>
      </c>
      <c r="F397" t="s">
        <v>45</v>
      </c>
      <c r="G397" t="s">
        <v>21</v>
      </c>
      <c r="H397" t="s">
        <v>15</v>
      </c>
      <c r="I397" t="s">
        <v>46</v>
      </c>
      <c r="J397">
        <v>8.7929070000000008E-3</v>
      </c>
      <c r="L397">
        <v>96.738399999999999</v>
      </c>
      <c r="M397">
        <v>5</v>
      </c>
    </row>
    <row r="398" spans="1:13" x14ac:dyDescent="0.25">
      <c r="A398" t="s">
        <v>17</v>
      </c>
      <c r="B398">
        <v>397</v>
      </c>
      <c r="C398" t="s">
        <v>404</v>
      </c>
      <c r="D398" t="s">
        <v>24</v>
      </c>
      <c r="E398">
        <v>2018</v>
      </c>
      <c r="F398" t="s">
        <v>45</v>
      </c>
      <c r="G398" t="s">
        <v>21</v>
      </c>
      <c r="H398" t="s">
        <v>15</v>
      </c>
      <c r="I398" t="s">
        <v>46</v>
      </c>
      <c r="J398">
        <v>5.3038775000000003E-2</v>
      </c>
      <c r="L398">
        <v>59.590400000000002</v>
      </c>
      <c r="M398">
        <v>5</v>
      </c>
    </row>
    <row r="399" spans="1:13" x14ac:dyDescent="0.25">
      <c r="A399" t="s">
        <v>17</v>
      </c>
      <c r="B399">
        <v>398</v>
      </c>
      <c r="C399" t="s">
        <v>405</v>
      </c>
      <c r="D399" t="s">
        <v>24</v>
      </c>
      <c r="E399">
        <v>2018</v>
      </c>
      <c r="F399" t="s">
        <v>45</v>
      </c>
      <c r="G399" t="s">
        <v>21</v>
      </c>
      <c r="H399" t="s">
        <v>15</v>
      </c>
      <c r="I399" t="s">
        <v>46</v>
      </c>
      <c r="J399">
        <v>3.2470107999999998E-2</v>
      </c>
      <c r="L399">
        <v>148.9392</v>
      </c>
      <c r="M399">
        <v>5</v>
      </c>
    </row>
    <row r="400" spans="1:13" x14ac:dyDescent="0.25">
      <c r="A400" t="s">
        <v>17</v>
      </c>
      <c r="B400">
        <v>399</v>
      </c>
      <c r="C400" t="s">
        <v>406</v>
      </c>
      <c r="D400" t="s">
        <v>24</v>
      </c>
      <c r="E400">
        <v>2018</v>
      </c>
      <c r="F400" t="s">
        <v>45</v>
      </c>
      <c r="G400" t="s">
        <v>21</v>
      </c>
      <c r="H400" t="s">
        <v>15</v>
      </c>
      <c r="I400" t="s">
        <v>46</v>
      </c>
      <c r="J400">
        <v>9.5331432999999993E-2</v>
      </c>
      <c r="L400">
        <v>125.56780000000001</v>
      </c>
      <c r="M400">
        <v>5</v>
      </c>
    </row>
    <row r="401" spans="1:13" x14ac:dyDescent="0.25">
      <c r="A401" t="s">
        <v>17</v>
      </c>
      <c r="B401">
        <v>400</v>
      </c>
      <c r="C401" t="s">
        <v>407</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408</v>
      </c>
      <c r="D404" t="s">
        <v>19</v>
      </c>
      <c r="E404">
        <v>2018</v>
      </c>
      <c r="F404" t="s">
        <v>45</v>
      </c>
      <c r="G404" t="s">
        <v>21</v>
      </c>
      <c r="H404" t="s">
        <v>15</v>
      </c>
      <c r="I404" t="s">
        <v>46</v>
      </c>
      <c r="J404">
        <v>5.8198141000000002E-2</v>
      </c>
      <c r="L404">
        <v>110.45440000000001</v>
      </c>
      <c r="M404">
        <v>5</v>
      </c>
    </row>
    <row r="405" spans="1:13" x14ac:dyDescent="0.25">
      <c r="A405" t="s">
        <v>17</v>
      </c>
      <c r="B405">
        <v>404</v>
      </c>
      <c r="C405" t="s">
        <v>409</v>
      </c>
      <c r="D405" t="s">
        <v>42</v>
      </c>
      <c r="E405">
        <v>2018</v>
      </c>
      <c r="F405" t="s">
        <v>45</v>
      </c>
      <c r="G405" t="s">
        <v>21</v>
      </c>
      <c r="H405" t="s">
        <v>15</v>
      </c>
      <c r="I405" t="s">
        <v>46</v>
      </c>
      <c r="J405">
        <v>9.2564193000000003E-2</v>
      </c>
      <c r="L405">
        <v>53.495600000000003</v>
      </c>
      <c r="M405">
        <v>5</v>
      </c>
    </row>
    <row r="406" spans="1:13" x14ac:dyDescent="0.25">
      <c r="A406" t="s">
        <v>17</v>
      </c>
      <c r="B406">
        <v>405</v>
      </c>
      <c r="C406" t="s">
        <v>410</v>
      </c>
      <c r="D406" t="s">
        <v>42</v>
      </c>
      <c r="E406">
        <v>2018</v>
      </c>
      <c r="F406" t="s">
        <v>45</v>
      </c>
      <c r="G406" t="s">
        <v>21</v>
      </c>
      <c r="H406" t="s">
        <v>15</v>
      </c>
      <c r="I406" t="s">
        <v>46</v>
      </c>
      <c r="J406">
        <v>0.12929931</v>
      </c>
      <c r="L406">
        <v>178.23699999999999</v>
      </c>
      <c r="M406">
        <v>5</v>
      </c>
    </row>
    <row r="407" spans="1:13" x14ac:dyDescent="0.25">
      <c r="A407" t="s">
        <v>17</v>
      </c>
      <c r="B407">
        <v>406</v>
      </c>
      <c r="C407" t="s">
        <v>411</v>
      </c>
      <c r="D407" t="s">
        <v>42</v>
      </c>
      <c r="E407">
        <v>2018</v>
      </c>
      <c r="F407" t="s">
        <v>45</v>
      </c>
      <c r="G407" t="s">
        <v>21</v>
      </c>
      <c r="H407" t="s">
        <v>15</v>
      </c>
      <c r="I407" t="s">
        <v>46</v>
      </c>
      <c r="J407">
        <v>7.3879939000000006E-2</v>
      </c>
      <c r="L407">
        <v>94.046199999999999</v>
      </c>
      <c r="M407">
        <v>5</v>
      </c>
    </row>
    <row r="408" spans="1:13" x14ac:dyDescent="0.25">
      <c r="A408" t="s">
        <v>17</v>
      </c>
      <c r="B408">
        <v>407</v>
      </c>
      <c r="C408" t="s">
        <v>378</v>
      </c>
      <c r="D408" t="s">
        <v>42</v>
      </c>
      <c r="E408">
        <v>2018</v>
      </c>
      <c r="F408" t="s">
        <v>45</v>
      </c>
      <c r="G408" t="s">
        <v>21</v>
      </c>
      <c r="H408" t="s">
        <v>15</v>
      </c>
      <c r="I408" t="s">
        <v>46</v>
      </c>
      <c r="J408">
        <v>7.6183666999999997E-2</v>
      </c>
      <c r="L408">
        <v>245.64599999999999</v>
      </c>
      <c r="M408">
        <v>5</v>
      </c>
    </row>
    <row r="409" spans="1:13" x14ac:dyDescent="0.25">
      <c r="A409" t="s">
        <v>17</v>
      </c>
      <c r="B409">
        <v>408</v>
      </c>
      <c r="C409" t="s">
        <v>114</v>
      </c>
      <c r="D409" t="s">
        <v>42</v>
      </c>
      <c r="E409">
        <v>2018</v>
      </c>
      <c r="F409" t="s">
        <v>45</v>
      </c>
      <c r="G409" t="s">
        <v>21</v>
      </c>
      <c r="H409" t="s">
        <v>15</v>
      </c>
      <c r="I409" t="s">
        <v>46</v>
      </c>
      <c r="J409">
        <v>6.6969525000000002E-2</v>
      </c>
      <c r="L409">
        <v>39.279600000000002</v>
      </c>
      <c r="M409">
        <v>5</v>
      </c>
    </row>
    <row r="410" spans="1:13" x14ac:dyDescent="0.25">
      <c r="A410" t="s">
        <v>17</v>
      </c>
      <c r="B410">
        <v>409</v>
      </c>
      <c r="C410" t="s">
        <v>380</v>
      </c>
      <c r="D410" t="s">
        <v>42</v>
      </c>
      <c r="E410">
        <v>2018</v>
      </c>
      <c r="F410" t="s">
        <v>45</v>
      </c>
      <c r="G410" t="s">
        <v>21</v>
      </c>
      <c r="H410" t="s">
        <v>15</v>
      </c>
      <c r="I410" t="s">
        <v>46</v>
      </c>
      <c r="J410">
        <v>1.4153743E-2</v>
      </c>
      <c r="L410">
        <v>145.64179999999999</v>
      </c>
      <c r="M410">
        <v>5</v>
      </c>
    </row>
    <row r="411" spans="1:13" x14ac:dyDescent="0.25">
      <c r="A411" t="s">
        <v>17</v>
      </c>
      <c r="B411">
        <v>410</v>
      </c>
      <c r="C411" t="s">
        <v>412</v>
      </c>
      <c r="D411" t="s">
        <v>42</v>
      </c>
      <c r="E411">
        <v>2018</v>
      </c>
      <c r="F411" t="s">
        <v>45</v>
      </c>
      <c r="G411" t="s">
        <v>21</v>
      </c>
      <c r="H411" t="s">
        <v>15</v>
      </c>
      <c r="I411" t="s">
        <v>46</v>
      </c>
      <c r="J411">
        <v>1.9412192000000002E-2</v>
      </c>
      <c r="L411">
        <v>166.54740000000001</v>
      </c>
      <c r="M411">
        <v>5</v>
      </c>
    </row>
    <row r="412" spans="1:13" x14ac:dyDescent="0.25">
      <c r="A412" t="s">
        <v>17</v>
      </c>
      <c r="B412">
        <v>411</v>
      </c>
      <c r="C412" t="s">
        <v>413</v>
      </c>
      <c r="D412" t="s">
        <v>64</v>
      </c>
      <c r="E412">
        <v>2018</v>
      </c>
      <c r="F412" t="s">
        <v>45</v>
      </c>
      <c r="G412" t="s">
        <v>21</v>
      </c>
      <c r="H412" t="s">
        <v>15</v>
      </c>
      <c r="I412" t="s">
        <v>46</v>
      </c>
      <c r="J412">
        <v>0.117607719</v>
      </c>
      <c r="L412">
        <v>55.258800000000001</v>
      </c>
      <c r="M412">
        <v>5</v>
      </c>
    </row>
    <row r="413" spans="1:13" x14ac:dyDescent="0.25">
      <c r="A413" t="s">
        <v>17</v>
      </c>
      <c r="B413">
        <v>412</v>
      </c>
      <c r="C413" t="s">
        <v>414</v>
      </c>
      <c r="D413" t="s">
        <v>48</v>
      </c>
      <c r="E413">
        <v>2018</v>
      </c>
      <c r="F413" t="s">
        <v>45</v>
      </c>
      <c r="G413" t="s">
        <v>21</v>
      </c>
      <c r="H413" t="s">
        <v>15</v>
      </c>
      <c r="I413" t="s">
        <v>46</v>
      </c>
      <c r="J413">
        <v>0.14057197099999999</v>
      </c>
      <c r="L413">
        <v>154.7998</v>
      </c>
      <c r="M413">
        <v>5</v>
      </c>
    </row>
    <row r="414" spans="1:13" x14ac:dyDescent="0.25">
      <c r="A414" t="s">
        <v>17</v>
      </c>
      <c r="B414">
        <v>413</v>
      </c>
      <c r="C414" t="s">
        <v>415</v>
      </c>
      <c r="D414" t="s">
        <v>48</v>
      </c>
      <c r="E414">
        <v>2018</v>
      </c>
      <c r="F414" t="s">
        <v>45</v>
      </c>
      <c r="G414" t="s">
        <v>21</v>
      </c>
      <c r="H414" t="s">
        <v>15</v>
      </c>
      <c r="I414" t="s">
        <v>46</v>
      </c>
      <c r="J414">
        <v>9.9478450999999996E-2</v>
      </c>
      <c r="L414">
        <v>194.4452</v>
      </c>
      <c r="M414">
        <v>5</v>
      </c>
    </row>
    <row r="415" spans="1:13" x14ac:dyDescent="0.25">
      <c r="A415" t="s">
        <v>17</v>
      </c>
      <c r="B415">
        <v>414</v>
      </c>
      <c r="C415" t="s">
        <v>416</v>
      </c>
      <c r="D415" t="s">
        <v>48</v>
      </c>
      <c r="E415">
        <v>2018</v>
      </c>
      <c r="F415" t="s">
        <v>45</v>
      </c>
      <c r="G415" t="s">
        <v>21</v>
      </c>
      <c r="H415" t="s">
        <v>15</v>
      </c>
      <c r="I415" t="s">
        <v>46</v>
      </c>
      <c r="J415">
        <v>3.3725743000000002E-2</v>
      </c>
      <c r="L415">
        <v>211.6902</v>
      </c>
      <c r="M415">
        <v>5</v>
      </c>
    </row>
    <row r="416" spans="1:13" x14ac:dyDescent="0.25">
      <c r="A416" t="s">
        <v>17</v>
      </c>
      <c r="B416">
        <v>415</v>
      </c>
      <c r="C416" t="s">
        <v>354</v>
      </c>
      <c r="D416" t="s">
        <v>32</v>
      </c>
      <c r="E416">
        <v>2018</v>
      </c>
      <c r="F416" t="s">
        <v>45</v>
      </c>
      <c r="G416" t="s">
        <v>21</v>
      </c>
      <c r="H416" t="s">
        <v>15</v>
      </c>
      <c r="I416" t="s">
        <v>46</v>
      </c>
      <c r="J416">
        <v>5.3113721000000003E-2</v>
      </c>
      <c r="L416">
        <v>44.377000000000002</v>
      </c>
      <c r="M416">
        <v>5</v>
      </c>
    </row>
    <row r="417" spans="1:13" x14ac:dyDescent="0.25">
      <c r="A417" t="s">
        <v>10</v>
      </c>
      <c r="B417">
        <v>416</v>
      </c>
      <c r="C417" t="s">
        <v>417</v>
      </c>
      <c r="D417" t="s">
        <v>95</v>
      </c>
      <c r="E417">
        <v>2018</v>
      </c>
      <c r="F417" t="s">
        <v>45</v>
      </c>
      <c r="G417" t="s">
        <v>21</v>
      </c>
      <c r="H417" t="s">
        <v>15</v>
      </c>
      <c r="I417" t="s">
        <v>46</v>
      </c>
      <c r="J417">
        <v>0</v>
      </c>
      <c r="L417">
        <v>165.58680000000001</v>
      </c>
      <c r="M417">
        <v>5</v>
      </c>
    </row>
    <row r="418" spans="1:13" x14ac:dyDescent="0.25">
      <c r="A418" t="s">
        <v>10</v>
      </c>
      <c r="B418">
        <v>417</v>
      </c>
      <c r="C418" t="s">
        <v>418</v>
      </c>
      <c r="D418" t="s">
        <v>95</v>
      </c>
      <c r="E418">
        <v>2018</v>
      </c>
      <c r="F418" t="s">
        <v>45</v>
      </c>
      <c r="G418" t="s">
        <v>21</v>
      </c>
      <c r="H418" t="s">
        <v>15</v>
      </c>
      <c r="I418" t="s">
        <v>46</v>
      </c>
      <c r="J418">
        <v>6.2954719999999999E-3</v>
      </c>
      <c r="L418">
        <v>122.4098</v>
      </c>
      <c r="M418">
        <v>5</v>
      </c>
    </row>
    <row r="419" spans="1:13" x14ac:dyDescent="0.25">
      <c r="A419" t="s">
        <v>10</v>
      </c>
      <c r="B419">
        <v>418</v>
      </c>
      <c r="C419" t="s">
        <v>419</v>
      </c>
      <c r="D419" t="s">
        <v>95</v>
      </c>
      <c r="E419">
        <v>2018</v>
      </c>
      <c r="F419" t="s">
        <v>45</v>
      </c>
      <c r="G419" t="s">
        <v>21</v>
      </c>
      <c r="H419" t="s">
        <v>15</v>
      </c>
      <c r="I419" t="s">
        <v>46</v>
      </c>
      <c r="J419">
        <v>0.13948429200000001</v>
      </c>
      <c r="L419">
        <v>94.311999999999998</v>
      </c>
      <c r="M419">
        <v>5</v>
      </c>
    </row>
    <row r="420" spans="1:13" x14ac:dyDescent="0.25">
      <c r="A420" t="s">
        <v>10</v>
      </c>
      <c r="B420">
        <v>419</v>
      </c>
      <c r="C420" t="s">
        <v>420</v>
      </c>
      <c r="D420" t="s">
        <v>74</v>
      </c>
      <c r="E420">
        <v>2018</v>
      </c>
      <c r="F420" t="s">
        <v>45</v>
      </c>
      <c r="G420" t="s">
        <v>21</v>
      </c>
      <c r="H420" t="s">
        <v>15</v>
      </c>
      <c r="I420" t="s">
        <v>46</v>
      </c>
      <c r="J420">
        <v>0.15607236099999999</v>
      </c>
      <c r="L420">
        <v>169.34739999999999</v>
      </c>
      <c r="M420">
        <v>5</v>
      </c>
    </row>
    <row r="421" spans="1:13" x14ac:dyDescent="0.25">
      <c r="A421" t="s">
        <v>10</v>
      </c>
      <c r="B421">
        <v>420</v>
      </c>
      <c r="C421" t="s">
        <v>421</v>
      </c>
      <c r="D421" t="s">
        <v>28</v>
      </c>
      <c r="E421">
        <v>2018</v>
      </c>
      <c r="F421" t="s">
        <v>45</v>
      </c>
      <c r="G421" t="s">
        <v>21</v>
      </c>
      <c r="H421" t="s">
        <v>15</v>
      </c>
      <c r="I421" t="s">
        <v>46</v>
      </c>
      <c r="J421">
        <v>0.102226474</v>
      </c>
      <c r="L421">
        <v>91.311999999999998</v>
      </c>
      <c r="M421">
        <v>5</v>
      </c>
    </row>
    <row r="422" spans="1:13" x14ac:dyDescent="0.25">
      <c r="A422" t="s">
        <v>10</v>
      </c>
      <c r="B422">
        <v>421</v>
      </c>
      <c r="C422" t="s">
        <v>394</v>
      </c>
      <c r="D422" t="s">
        <v>28</v>
      </c>
      <c r="E422">
        <v>2018</v>
      </c>
      <c r="F422" t="s">
        <v>45</v>
      </c>
      <c r="G422" t="s">
        <v>21</v>
      </c>
      <c r="H422" t="s">
        <v>15</v>
      </c>
      <c r="I422" t="s">
        <v>46</v>
      </c>
      <c r="J422">
        <v>0.16065368199999999</v>
      </c>
      <c r="L422">
        <v>185.22659999999999</v>
      </c>
      <c r="M422">
        <v>5</v>
      </c>
    </row>
    <row r="423" spans="1:13" x14ac:dyDescent="0.25">
      <c r="A423" t="s">
        <v>10</v>
      </c>
      <c r="B423">
        <v>422</v>
      </c>
      <c r="C423" t="s">
        <v>422</v>
      </c>
      <c r="D423" t="s">
        <v>67</v>
      </c>
      <c r="E423">
        <v>2018</v>
      </c>
      <c r="F423" t="s">
        <v>45</v>
      </c>
      <c r="G423" t="s">
        <v>21</v>
      </c>
      <c r="H423" t="s">
        <v>15</v>
      </c>
      <c r="I423" t="s">
        <v>46</v>
      </c>
      <c r="J423">
        <v>3.7962695999999997E-2</v>
      </c>
      <c r="L423">
        <v>97.572599999999994</v>
      </c>
      <c r="M423">
        <v>5</v>
      </c>
    </row>
    <row r="424" spans="1:13" x14ac:dyDescent="0.25">
      <c r="A424" t="s">
        <v>10</v>
      </c>
      <c r="B424">
        <v>423</v>
      </c>
      <c r="C424" t="s">
        <v>423</v>
      </c>
      <c r="D424" t="s">
        <v>24</v>
      </c>
      <c r="E424">
        <v>2018</v>
      </c>
      <c r="F424" t="s">
        <v>45</v>
      </c>
      <c r="G424" t="s">
        <v>21</v>
      </c>
      <c r="H424" t="s">
        <v>15</v>
      </c>
      <c r="I424" t="s">
        <v>46</v>
      </c>
      <c r="J424">
        <v>9.0473389000000001E-2</v>
      </c>
      <c r="L424">
        <v>229.79839999999999</v>
      </c>
      <c r="M424">
        <v>5</v>
      </c>
    </row>
    <row r="425" spans="1:13" x14ac:dyDescent="0.25">
      <c r="A425" t="s">
        <v>10</v>
      </c>
      <c r="B425">
        <v>424</v>
      </c>
      <c r="C425" t="s">
        <v>424</v>
      </c>
      <c r="D425" t="s">
        <v>12</v>
      </c>
      <c r="E425">
        <v>2018</v>
      </c>
      <c r="F425" t="s">
        <v>45</v>
      </c>
      <c r="G425" t="s">
        <v>21</v>
      </c>
      <c r="H425" t="s">
        <v>15</v>
      </c>
      <c r="I425" t="s">
        <v>46</v>
      </c>
      <c r="J425">
        <v>0.14433849300000001</v>
      </c>
      <c r="L425">
        <v>172.108</v>
      </c>
      <c r="M425">
        <v>5</v>
      </c>
    </row>
    <row r="426" spans="1:13" x14ac:dyDescent="0.25">
      <c r="A426" t="s">
        <v>10</v>
      </c>
      <c r="B426">
        <v>425</v>
      </c>
      <c r="C426" t="s">
        <v>425</v>
      </c>
      <c r="D426" t="s">
        <v>12</v>
      </c>
      <c r="E426">
        <v>2018</v>
      </c>
      <c r="F426" t="s">
        <v>45</v>
      </c>
      <c r="G426" t="s">
        <v>21</v>
      </c>
      <c r="H426" t="s">
        <v>15</v>
      </c>
      <c r="I426" t="s">
        <v>46</v>
      </c>
      <c r="J426">
        <v>3.8313980999999997E-2</v>
      </c>
      <c r="L426">
        <v>109.95699999999999</v>
      </c>
      <c r="M426">
        <v>5</v>
      </c>
    </row>
    <row r="427" spans="1:13" x14ac:dyDescent="0.25">
      <c r="A427" t="s">
        <v>10</v>
      </c>
      <c r="B427">
        <v>426</v>
      </c>
      <c r="C427" t="s">
        <v>426</v>
      </c>
      <c r="D427" t="s">
        <v>54</v>
      </c>
      <c r="E427">
        <v>2018</v>
      </c>
      <c r="F427" t="s">
        <v>45</v>
      </c>
      <c r="G427" t="s">
        <v>21</v>
      </c>
      <c r="H427" t="s">
        <v>15</v>
      </c>
      <c r="I427" t="s">
        <v>46</v>
      </c>
      <c r="J427">
        <v>0.17262968300000001</v>
      </c>
      <c r="L427">
        <v>148.4708</v>
      </c>
      <c r="M427">
        <v>5</v>
      </c>
    </row>
    <row r="428" spans="1:13" x14ac:dyDescent="0.25">
      <c r="A428" t="s">
        <v>10</v>
      </c>
      <c r="B428">
        <v>427</v>
      </c>
      <c r="C428" t="s">
        <v>259</v>
      </c>
      <c r="D428" t="s">
        <v>48</v>
      </c>
      <c r="E428">
        <v>2018</v>
      </c>
      <c r="F428" t="s">
        <v>45</v>
      </c>
      <c r="G428" t="s">
        <v>21</v>
      </c>
      <c r="H428" t="s">
        <v>15</v>
      </c>
      <c r="I428" t="s">
        <v>46</v>
      </c>
      <c r="J428">
        <v>1.0928678000000001E-2</v>
      </c>
      <c r="L428">
        <v>167.08420000000001</v>
      </c>
      <c r="M428">
        <v>5</v>
      </c>
    </row>
    <row r="429" spans="1:13" x14ac:dyDescent="0.25">
      <c r="A429" t="s">
        <v>10</v>
      </c>
      <c r="B429">
        <v>428</v>
      </c>
      <c r="C429" t="s">
        <v>427</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137</v>
      </c>
      <c r="G431" t="s">
        <v>14</v>
      </c>
      <c r="H431" t="s">
        <v>26</v>
      </c>
      <c r="I431" t="s">
        <v>40</v>
      </c>
      <c r="J431">
        <v>9.5851689999999993E-3</v>
      </c>
      <c r="L431">
        <v>102.5016</v>
      </c>
      <c r="M431">
        <v>4.9000000000000004</v>
      </c>
    </row>
    <row r="432" spans="1:13" x14ac:dyDescent="0.25">
      <c r="A432" t="s">
        <v>17</v>
      </c>
      <c r="B432">
        <v>431</v>
      </c>
      <c r="C432" t="s">
        <v>428</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429</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430</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359</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431</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234</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432</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433</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434</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435</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436</v>
      </c>
      <c r="D443" t="s">
        <v>19</v>
      </c>
      <c r="E443">
        <v>2018</v>
      </c>
      <c r="F443" t="s">
        <v>45</v>
      </c>
      <c r="G443" t="s">
        <v>21</v>
      </c>
      <c r="H443" t="s">
        <v>15</v>
      </c>
      <c r="I443" t="s">
        <v>46</v>
      </c>
      <c r="J443">
        <v>0</v>
      </c>
      <c r="L443">
        <v>175.40280000000001</v>
      </c>
      <c r="M443">
        <v>4.9000000000000004</v>
      </c>
    </row>
    <row r="444" spans="1:13" x14ac:dyDescent="0.25">
      <c r="A444" t="s">
        <v>10</v>
      </c>
      <c r="B444">
        <v>443</v>
      </c>
      <c r="C444" t="s">
        <v>437</v>
      </c>
      <c r="D444" t="s">
        <v>48</v>
      </c>
      <c r="E444">
        <v>2012</v>
      </c>
      <c r="F444" t="s">
        <v>13</v>
      </c>
      <c r="G444" t="s">
        <v>14</v>
      </c>
      <c r="H444" t="s">
        <v>15</v>
      </c>
      <c r="I444" t="s">
        <v>16</v>
      </c>
      <c r="J444">
        <v>0.115857223</v>
      </c>
      <c r="K444">
        <v>8.31</v>
      </c>
      <c r="L444">
        <v>179.1028</v>
      </c>
      <c r="M444">
        <v>4.8</v>
      </c>
    </row>
    <row r="445" spans="1:13" x14ac:dyDescent="0.25">
      <c r="A445" t="s">
        <v>17</v>
      </c>
      <c r="B445">
        <v>444</v>
      </c>
      <c r="C445" t="s">
        <v>438</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439</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440</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441</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307</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442</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443</v>
      </c>
      <c r="D451" t="s">
        <v>95</v>
      </c>
      <c r="E451">
        <v>2018</v>
      </c>
      <c r="F451" t="s">
        <v>45</v>
      </c>
      <c r="G451" t="s">
        <v>21</v>
      </c>
      <c r="H451" t="s">
        <v>15</v>
      </c>
      <c r="I451" t="s">
        <v>46</v>
      </c>
      <c r="J451">
        <v>2.1170542000000001E-2</v>
      </c>
      <c r="L451">
        <v>117.61239999999999</v>
      </c>
      <c r="M451">
        <v>4.8</v>
      </c>
    </row>
    <row r="452" spans="1:13" x14ac:dyDescent="0.25">
      <c r="A452" t="s">
        <v>17</v>
      </c>
      <c r="B452">
        <v>451</v>
      </c>
      <c r="C452" t="s">
        <v>444</v>
      </c>
      <c r="D452" t="s">
        <v>12</v>
      </c>
      <c r="E452">
        <v>2012</v>
      </c>
      <c r="F452" t="s">
        <v>13</v>
      </c>
      <c r="G452" t="s">
        <v>14</v>
      </c>
      <c r="H452" t="s">
        <v>15</v>
      </c>
      <c r="I452" t="s">
        <v>16</v>
      </c>
      <c r="J452">
        <v>0</v>
      </c>
      <c r="K452">
        <v>11.5</v>
      </c>
      <c r="L452">
        <v>128.46520000000001</v>
      </c>
      <c r="M452">
        <v>4.8</v>
      </c>
    </row>
    <row r="453" spans="1:13" x14ac:dyDescent="0.25">
      <c r="A453" t="s">
        <v>17</v>
      </c>
      <c r="B453">
        <v>452</v>
      </c>
      <c r="C453" t="s">
        <v>445</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446</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447</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448</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430</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449</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450</v>
      </c>
      <c r="D459" t="s">
        <v>24</v>
      </c>
      <c r="E459">
        <v>2018</v>
      </c>
      <c r="F459" t="s">
        <v>137</v>
      </c>
      <c r="G459" t="s">
        <v>14</v>
      </c>
      <c r="H459" t="s">
        <v>26</v>
      </c>
      <c r="I459" t="s">
        <v>40</v>
      </c>
      <c r="J459">
        <v>0.14359158599999999</v>
      </c>
      <c r="L459">
        <v>213.55340000000001</v>
      </c>
      <c r="M459">
        <v>4.8</v>
      </c>
    </row>
    <row r="460" spans="1:13" x14ac:dyDescent="0.25">
      <c r="A460" t="s">
        <v>17</v>
      </c>
      <c r="B460">
        <v>459</v>
      </c>
      <c r="C460" t="s">
        <v>451</v>
      </c>
      <c r="D460" t="s">
        <v>95</v>
      </c>
      <c r="E460">
        <v>2018</v>
      </c>
      <c r="F460" t="s">
        <v>137</v>
      </c>
      <c r="G460" t="s">
        <v>14</v>
      </c>
      <c r="H460" t="s">
        <v>26</v>
      </c>
      <c r="I460" t="s">
        <v>40</v>
      </c>
      <c r="J460">
        <v>6.1999647999999997E-2</v>
      </c>
      <c r="L460">
        <v>230.001</v>
      </c>
      <c r="M460">
        <v>4.8</v>
      </c>
    </row>
    <row r="461" spans="1:13" x14ac:dyDescent="0.25">
      <c r="A461" t="s">
        <v>17</v>
      </c>
      <c r="B461">
        <v>460</v>
      </c>
      <c r="C461" t="s">
        <v>452</v>
      </c>
      <c r="D461" t="s">
        <v>67</v>
      </c>
      <c r="E461">
        <v>2018</v>
      </c>
      <c r="F461" t="s">
        <v>137</v>
      </c>
      <c r="G461" t="s">
        <v>14</v>
      </c>
      <c r="H461" t="s">
        <v>26</v>
      </c>
      <c r="I461" t="s">
        <v>40</v>
      </c>
      <c r="J461">
        <v>0</v>
      </c>
      <c r="L461">
        <v>51.234999999999999</v>
      </c>
      <c r="M461">
        <v>4.8</v>
      </c>
    </row>
    <row r="462" spans="1:13" x14ac:dyDescent="0.25">
      <c r="A462" t="s">
        <v>17</v>
      </c>
      <c r="B462">
        <v>461</v>
      </c>
      <c r="C462" t="s">
        <v>453</v>
      </c>
      <c r="D462" t="s">
        <v>48</v>
      </c>
      <c r="E462">
        <v>2018</v>
      </c>
      <c r="F462" t="s">
        <v>137</v>
      </c>
      <c r="G462" t="s">
        <v>14</v>
      </c>
      <c r="H462" t="s">
        <v>26</v>
      </c>
      <c r="I462" t="s">
        <v>40</v>
      </c>
      <c r="J462">
        <v>0.16845554900000001</v>
      </c>
      <c r="L462">
        <v>211.06120000000001</v>
      </c>
      <c r="M462">
        <v>4.8</v>
      </c>
    </row>
    <row r="463" spans="1:13" x14ac:dyDescent="0.25">
      <c r="A463" t="s">
        <v>10</v>
      </c>
      <c r="B463">
        <v>462</v>
      </c>
      <c r="C463" t="s">
        <v>454</v>
      </c>
      <c r="D463" t="s">
        <v>67</v>
      </c>
      <c r="E463">
        <v>2018</v>
      </c>
      <c r="F463" t="s">
        <v>137</v>
      </c>
      <c r="G463" t="s">
        <v>14</v>
      </c>
      <c r="H463" t="s">
        <v>26</v>
      </c>
      <c r="I463" t="s">
        <v>40</v>
      </c>
      <c r="J463">
        <v>6.6006824000000006E-2</v>
      </c>
      <c r="L463">
        <v>126.2704</v>
      </c>
      <c r="M463">
        <v>4.8</v>
      </c>
    </row>
    <row r="464" spans="1:13" x14ac:dyDescent="0.25">
      <c r="A464" t="s">
        <v>10</v>
      </c>
      <c r="B464">
        <v>463</v>
      </c>
      <c r="C464" t="s">
        <v>455</v>
      </c>
      <c r="D464" t="s">
        <v>54</v>
      </c>
      <c r="E464">
        <v>2018</v>
      </c>
      <c r="F464" t="s">
        <v>137</v>
      </c>
      <c r="G464" t="s">
        <v>14</v>
      </c>
      <c r="H464" t="s">
        <v>26</v>
      </c>
      <c r="I464" t="s">
        <v>40</v>
      </c>
      <c r="J464">
        <v>5.8545606E-2</v>
      </c>
      <c r="L464">
        <v>155.8314</v>
      </c>
      <c r="M464">
        <v>4.8</v>
      </c>
    </row>
    <row r="465" spans="1:13" x14ac:dyDescent="0.25">
      <c r="A465" t="s">
        <v>10</v>
      </c>
      <c r="B465">
        <v>464</v>
      </c>
      <c r="C465" t="s">
        <v>456</v>
      </c>
      <c r="D465" t="s">
        <v>48</v>
      </c>
      <c r="E465">
        <v>2018</v>
      </c>
      <c r="F465" t="s">
        <v>137</v>
      </c>
      <c r="G465" t="s">
        <v>14</v>
      </c>
      <c r="H465" t="s">
        <v>26</v>
      </c>
      <c r="I465" t="s">
        <v>40</v>
      </c>
      <c r="J465">
        <v>8.0127282999999994E-2</v>
      </c>
      <c r="L465">
        <v>168.7132</v>
      </c>
      <c r="M465">
        <v>4.8</v>
      </c>
    </row>
    <row r="466" spans="1:13" x14ac:dyDescent="0.25">
      <c r="A466" t="s">
        <v>17</v>
      </c>
      <c r="B466">
        <v>465</v>
      </c>
      <c r="C466" t="s">
        <v>457</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458</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459</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460</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461</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462</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289</v>
      </c>
      <c r="D472" t="s">
        <v>28</v>
      </c>
      <c r="E472">
        <v>2015</v>
      </c>
      <c r="F472" t="s">
        <v>33</v>
      </c>
      <c r="G472" t="s">
        <v>34</v>
      </c>
      <c r="H472" t="s">
        <v>15</v>
      </c>
      <c r="I472" t="s">
        <v>16</v>
      </c>
      <c r="J472">
        <v>0.170152831</v>
      </c>
      <c r="K472">
        <v>20.7</v>
      </c>
      <c r="L472">
        <v>182.6266</v>
      </c>
      <c r="M472">
        <v>4.8</v>
      </c>
    </row>
    <row r="473" spans="1:13" x14ac:dyDescent="0.25">
      <c r="A473" t="s">
        <v>17</v>
      </c>
      <c r="B473">
        <v>472</v>
      </c>
      <c r="C473" t="s">
        <v>463</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464</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465</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466</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467</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334</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266</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468</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337</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469</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470</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471</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472</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473</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474</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475</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476</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445</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477</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382</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478</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479</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480</v>
      </c>
      <c r="D496" t="s">
        <v>158</v>
      </c>
      <c r="E496">
        <v>2014</v>
      </c>
      <c r="F496" t="s">
        <v>29</v>
      </c>
      <c r="G496" t="s">
        <v>21</v>
      </c>
      <c r="H496" t="s">
        <v>30</v>
      </c>
      <c r="I496" t="s">
        <v>16</v>
      </c>
      <c r="J496">
        <v>0.13498355000000001</v>
      </c>
      <c r="K496">
        <v>17.7</v>
      </c>
      <c r="L496">
        <v>184.4924</v>
      </c>
      <c r="M496">
        <v>4.8</v>
      </c>
    </row>
    <row r="497" spans="1:13" x14ac:dyDescent="0.25">
      <c r="A497" t="s">
        <v>17</v>
      </c>
      <c r="B497">
        <v>496</v>
      </c>
      <c r="C497" t="s">
        <v>481</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482</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483</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484</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485</v>
      </c>
      <c r="D502" t="s">
        <v>48</v>
      </c>
      <c r="E502">
        <v>2022</v>
      </c>
      <c r="F502" t="s">
        <v>20</v>
      </c>
      <c r="G502" t="s">
        <v>21</v>
      </c>
      <c r="H502" t="s">
        <v>15</v>
      </c>
      <c r="I502" t="s">
        <v>22</v>
      </c>
      <c r="J502">
        <v>0</v>
      </c>
      <c r="K502">
        <v>6.67</v>
      </c>
      <c r="L502">
        <v>90.551400000000001</v>
      </c>
      <c r="M502">
        <v>4.8</v>
      </c>
    </row>
    <row r="503" spans="1:13" x14ac:dyDescent="0.25">
      <c r="A503" t="s">
        <v>10</v>
      </c>
      <c r="B503">
        <v>502</v>
      </c>
      <c r="C503" t="s">
        <v>486</v>
      </c>
      <c r="D503" t="s">
        <v>12</v>
      </c>
      <c r="E503">
        <v>2018</v>
      </c>
      <c r="F503" t="s">
        <v>45</v>
      </c>
      <c r="G503" t="s">
        <v>21</v>
      </c>
      <c r="H503" t="s">
        <v>15</v>
      </c>
      <c r="I503" t="s">
        <v>46</v>
      </c>
      <c r="J503">
        <v>4.8738406999999997E-2</v>
      </c>
      <c r="L503">
        <v>152.8682</v>
      </c>
      <c r="M503">
        <v>4.8</v>
      </c>
    </row>
    <row r="504" spans="1:13" x14ac:dyDescent="0.25">
      <c r="A504" t="s">
        <v>10</v>
      </c>
      <c r="B504">
        <v>503</v>
      </c>
      <c r="C504" t="s">
        <v>487</v>
      </c>
      <c r="D504" t="s">
        <v>54</v>
      </c>
      <c r="E504">
        <v>2018</v>
      </c>
      <c r="F504" t="s">
        <v>45</v>
      </c>
      <c r="G504" t="s">
        <v>21</v>
      </c>
      <c r="H504" t="s">
        <v>15</v>
      </c>
      <c r="I504" t="s">
        <v>46</v>
      </c>
      <c r="J504">
        <v>3.670437E-2</v>
      </c>
      <c r="L504">
        <v>228.1352</v>
      </c>
      <c r="M504">
        <v>4.8</v>
      </c>
    </row>
    <row r="505" spans="1:13" x14ac:dyDescent="0.25">
      <c r="A505" t="s">
        <v>10</v>
      </c>
      <c r="B505">
        <v>504</v>
      </c>
      <c r="C505" t="s">
        <v>488</v>
      </c>
      <c r="D505" t="s">
        <v>158</v>
      </c>
      <c r="E505">
        <v>2018</v>
      </c>
      <c r="F505" t="s">
        <v>45</v>
      </c>
      <c r="G505" t="s">
        <v>21</v>
      </c>
      <c r="H505" t="s">
        <v>15</v>
      </c>
      <c r="I505" t="s">
        <v>46</v>
      </c>
      <c r="J505">
        <v>5.436436E-2</v>
      </c>
      <c r="L505">
        <v>63.816800000000001</v>
      </c>
      <c r="M505">
        <v>4.8</v>
      </c>
    </row>
    <row r="506" spans="1:13" x14ac:dyDescent="0.25">
      <c r="A506" t="s">
        <v>17</v>
      </c>
      <c r="B506">
        <v>505</v>
      </c>
      <c r="C506" t="s">
        <v>489</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428</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490</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120</v>
      </c>
      <c r="D509" t="s">
        <v>95</v>
      </c>
      <c r="E509">
        <v>2018</v>
      </c>
      <c r="F509" t="s">
        <v>45</v>
      </c>
      <c r="G509" t="s">
        <v>21</v>
      </c>
      <c r="H509" t="s">
        <v>15</v>
      </c>
      <c r="I509" t="s">
        <v>46</v>
      </c>
      <c r="J509">
        <v>7.8912472999999997E-2</v>
      </c>
      <c r="L509">
        <v>99.904200000000003</v>
      </c>
      <c r="M509">
        <v>4.7</v>
      </c>
    </row>
    <row r="510" spans="1:13" x14ac:dyDescent="0.25">
      <c r="A510" t="s">
        <v>17</v>
      </c>
      <c r="B510">
        <v>509</v>
      </c>
      <c r="C510" t="s">
        <v>491</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138</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492</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493</v>
      </c>
      <c r="D513" t="s">
        <v>67</v>
      </c>
      <c r="E513">
        <v>2012</v>
      </c>
      <c r="F513" t="s">
        <v>13</v>
      </c>
      <c r="G513" t="s">
        <v>14</v>
      </c>
      <c r="H513" t="s">
        <v>15</v>
      </c>
      <c r="I513" t="s">
        <v>16</v>
      </c>
      <c r="J513">
        <v>0</v>
      </c>
      <c r="K513">
        <v>6.03</v>
      </c>
      <c r="L513">
        <v>175.1028</v>
      </c>
      <c r="M513">
        <v>4.7</v>
      </c>
    </row>
    <row r="514" spans="1:13" x14ac:dyDescent="0.25">
      <c r="A514" t="s">
        <v>17</v>
      </c>
      <c r="B514">
        <v>513</v>
      </c>
      <c r="C514" t="s">
        <v>494</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495</v>
      </c>
      <c r="D515" t="s">
        <v>19</v>
      </c>
      <c r="E515">
        <v>2012</v>
      </c>
      <c r="F515" t="s">
        <v>13</v>
      </c>
      <c r="G515" t="s">
        <v>14</v>
      </c>
      <c r="H515" t="s">
        <v>15</v>
      </c>
      <c r="I515" t="s">
        <v>16</v>
      </c>
      <c r="J515">
        <v>1.2657494E-2</v>
      </c>
      <c r="K515">
        <v>16.5</v>
      </c>
      <c r="L515">
        <v>36.3506</v>
      </c>
      <c r="M515">
        <v>4.7</v>
      </c>
    </row>
    <row r="516" spans="1:13" x14ac:dyDescent="0.25">
      <c r="A516" t="s">
        <v>10</v>
      </c>
      <c r="B516">
        <v>515</v>
      </c>
      <c r="C516" t="s">
        <v>496</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153</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497</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498</v>
      </c>
      <c r="D520" t="s">
        <v>24</v>
      </c>
      <c r="E520">
        <v>2012</v>
      </c>
      <c r="F520" t="s">
        <v>13</v>
      </c>
      <c r="G520" t="s">
        <v>14</v>
      </c>
      <c r="H520" t="s">
        <v>15</v>
      </c>
      <c r="I520" t="s">
        <v>16</v>
      </c>
      <c r="J520">
        <v>0</v>
      </c>
      <c r="K520">
        <v>9.5</v>
      </c>
      <c r="L520">
        <v>228.46680000000001</v>
      </c>
      <c r="M520">
        <v>4.7</v>
      </c>
    </row>
    <row r="521" spans="1:13" x14ac:dyDescent="0.25">
      <c r="A521" t="s">
        <v>10</v>
      </c>
      <c r="B521">
        <v>520</v>
      </c>
      <c r="C521" t="s">
        <v>363</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499</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500</v>
      </c>
      <c r="D523" t="s">
        <v>67</v>
      </c>
      <c r="E523">
        <v>2018</v>
      </c>
      <c r="F523" t="s">
        <v>137</v>
      </c>
      <c r="G523" t="s">
        <v>14</v>
      </c>
      <c r="H523" t="s">
        <v>26</v>
      </c>
      <c r="I523" t="s">
        <v>40</v>
      </c>
      <c r="J523">
        <v>0.17021367600000001</v>
      </c>
      <c r="L523">
        <v>89.585599999999999</v>
      </c>
      <c r="M523">
        <v>4.7</v>
      </c>
    </row>
    <row r="524" spans="1:13" x14ac:dyDescent="0.25">
      <c r="A524" t="s">
        <v>17</v>
      </c>
      <c r="B524">
        <v>523</v>
      </c>
      <c r="C524" t="s">
        <v>218</v>
      </c>
      <c r="D524" t="s">
        <v>48</v>
      </c>
      <c r="E524">
        <v>2018</v>
      </c>
      <c r="F524" t="s">
        <v>137</v>
      </c>
      <c r="G524" t="s">
        <v>14</v>
      </c>
      <c r="H524" t="s">
        <v>26</v>
      </c>
      <c r="I524" t="s">
        <v>40</v>
      </c>
      <c r="J524">
        <v>5.8092550999999999E-2</v>
      </c>
      <c r="L524">
        <v>172.04220000000001</v>
      </c>
      <c r="M524">
        <v>4.7</v>
      </c>
    </row>
    <row r="525" spans="1:13" x14ac:dyDescent="0.25">
      <c r="A525" t="s">
        <v>10</v>
      </c>
      <c r="B525">
        <v>524</v>
      </c>
      <c r="C525" t="s">
        <v>501</v>
      </c>
      <c r="D525" t="s">
        <v>24</v>
      </c>
      <c r="E525">
        <v>2018</v>
      </c>
      <c r="F525" t="s">
        <v>137</v>
      </c>
      <c r="G525" t="s">
        <v>14</v>
      </c>
      <c r="H525" t="s">
        <v>26</v>
      </c>
      <c r="I525" t="s">
        <v>40</v>
      </c>
      <c r="J525">
        <v>7.6868664000000003E-2</v>
      </c>
      <c r="L525">
        <v>62.119399999999999</v>
      </c>
      <c r="M525">
        <v>4.7</v>
      </c>
    </row>
    <row r="526" spans="1:13" x14ac:dyDescent="0.25">
      <c r="A526" t="s">
        <v>10</v>
      </c>
      <c r="B526">
        <v>525</v>
      </c>
      <c r="C526" t="s">
        <v>502</v>
      </c>
      <c r="D526" t="s">
        <v>48</v>
      </c>
      <c r="E526">
        <v>2018</v>
      </c>
      <c r="F526" t="s">
        <v>137</v>
      </c>
      <c r="G526" t="s">
        <v>14</v>
      </c>
      <c r="H526" t="s">
        <v>26</v>
      </c>
      <c r="I526" t="s">
        <v>40</v>
      </c>
      <c r="J526">
        <v>0.127599399</v>
      </c>
      <c r="L526">
        <v>118.9098</v>
      </c>
      <c r="M526">
        <v>4.7</v>
      </c>
    </row>
    <row r="527" spans="1:13" x14ac:dyDescent="0.25">
      <c r="A527" t="s">
        <v>17</v>
      </c>
      <c r="B527">
        <v>526</v>
      </c>
      <c r="C527" t="s">
        <v>503</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504</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323</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505</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506</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507</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508</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509</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510</v>
      </c>
      <c r="D535" t="s">
        <v>67</v>
      </c>
      <c r="E535">
        <v>2016</v>
      </c>
      <c r="F535" t="s">
        <v>25</v>
      </c>
      <c r="G535" t="s">
        <v>14</v>
      </c>
      <c r="H535" t="s">
        <v>26</v>
      </c>
      <c r="I535" t="s">
        <v>16</v>
      </c>
      <c r="J535">
        <v>0</v>
      </c>
      <c r="K535">
        <v>11.5</v>
      </c>
      <c r="L535">
        <v>88.254000000000005</v>
      </c>
      <c r="M535">
        <v>4.7</v>
      </c>
    </row>
    <row r="536" spans="1:13" x14ac:dyDescent="0.25">
      <c r="A536" t="s">
        <v>10</v>
      </c>
      <c r="B536">
        <v>535</v>
      </c>
      <c r="C536" t="s">
        <v>511</v>
      </c>
      <c r="D536" t="s">
        <v>24</v>
      </c>
      <c r="E536">
        <v>2016</v>
      </c>
      <c r="F536" t="s">
        <v>25</v>
      </c>
      <c r="G536" t="s">
        <v>14</v>
      </c>
      <c r="H536" t="s">
        <v>26</v>
      </c>
      <c r="I536" t="s">
        <v>16</v>
      </c>
      <c r="J536">
        <v>3.0247903E-2</v>
      </c>
      <c r="K536">
        <v>5.88</v>
      </c>
      <c r="L536">
        <v>101.399</v>
      </c>
      <c r="M536">
        <v>4.7</v>
      </c>
    </row>
    <row r="537" spans="1:13" x14ac:dyDescent="0.25">
      <c r="A537" t="s">
        <v>10</v>
      </c>
      <c r="B537">
        <v>536</v>
      </c>
      <c r="C537" t="s">
        <v>314</v>
      </c>
      <c r="D537" t="s">
        <v>54</v>
      </c>
      <c r="E537">
        <v>2016</v>
      </c>
      <c r="F537" t="s">
        <v>25</v>
      </c>
      <c r="G537" t="s">
        <v>14</v>
      </c>
      <c r="H537" t="s">
        <v>26</v>
      </c>
      <c r="I537" t="s">
        <v>16</v>
      </c>
      <c r="J537">
        <v>2.4541277E-2</v>
      </c>
      <c r="K537">
        <v>5.63</v>
      </c>
      <c r="L537">
        <v>105.1306</v>
      </c>
      <c r="M537">
        <v>4.7</v>
      </c>
    </row>
    <row r="538" spans="1:13" x14ac:dyDescent="0.25">
      <c r="A538" t="s">
        <v>10</v>
      </c>
      <c r="B538">
        <v>537</v>
      </c>
      <c r="C538" t="s">
        <v>401</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512</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513</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514</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515</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506</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516</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517</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307</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400</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518</v>
      </c>
      <c r="D548" t="s">
        <v>32</v>
      </c>
      <c r="E548">
        <v>2020</v>
      </c>
      <c r="F548" t="s">
        <v>37</v>
      </c>
      <c r="G548" t="s">
        <v>34</v>
      </c>
      <c r="H548" t="s">
        <v>15</v>
      </c>
      <c r="I548" t="s">
        <v>16</v>
      </c>
      <c r="J548">
        <v>0</v>
      </c>
      <c r="K548">
        <v>8.27</v>
      </c>
      <c r="L548">
        <v>183.29239999999999</v>
      </c>
      <c r="M548">
        <v>4.7</v>
      </c>
    </row>
    <row r="549" spans="1:13" x14ac:dyDescent="0.25">
      <c r="A549" t="s">
        <v>17</v>
      </c>
      <c r="B549">
        <v>548</v>
      </c>
      <c r="C549" t="s">
        <v>200</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519</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520</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521</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496</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423</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522</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359</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523</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524</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225</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525</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526</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527</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528</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529</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462</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530</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531</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473</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532</v>
      </c>
      <c r="D571" t="s">
        <v>48</v>
      </c>
      <c r="E571">
        <v>2014</v>
      </c>
      <c r="F571" t="s">
        <v>29</v>
      </c>
      <c r="G571" t="s">
        <v>21</v>
      </c>
      <c r="H571" t="s">
        <v>30</v>
      </c>
      <c r="I571" t="s">
        <v>16</v>
      </c>
      <c r="J571">
        <v>0.103726639</v>
      </c>
      <c r="K571">
        <v>7.51</v>
      </c>
      <c r="L571">
        <v>110.6544</v>
      </c>
      <c r="M571">
        <v>4.7</v>
      </c>
    </row>
    <row r="572" spans="1:13" x14ac:dyDescent="0.25">
      <c r="A572" t="s">
        <v>10</v>
      </c>
      <c r="B572">
        <v>571</v>
      </c>
      <c r="C572" t="s">
        <v>262</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533</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534</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477</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421</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257</v>
      </c>
      <c r="D577" t="s">
        <v>48</v>
      </c>
      <c r="E577">
        <v>2022</v>
      </c>
      <c r="F577" t="s">
        <v>20</v>
      </c>
      <c r="G577" t="s">
        <v>21</v>
      </c>
      <c r="H577" t="s">
        <v>15</v>
      </c>
      <c r="I577" t="s">
        <v>22</v>
      </c>
      <c r="J577">
        <v>2.9129907E-2</v>
      </c>
      <c r="K577">
        <v>6.61</v>
      </c>
      <c r="L577">
        <v>188.4898</v>
      </c>
      <c r="M577">
        <v>4.7</v>
      </c>
    </row>
    <row r="578" spans="1:13" x14ac:dyDescent="0.25">
      <c r="A578" t="s">
        <v>10</v>
      </c>
      <c r="B578">
        <v>577</v>
      </c>
      <c r="C578" t="s">
        <v>275</v>
      </c>
      <c r="D578" t="s">
        <v>158</v>
      </c>
      <c r="E578">
        <v>2022</v>
      </c>
      <c r="F578" t="s">
        <v>20</v>
      </c>
      <c r="G578" t="s">
        <v>21</v>
      </c>
      <c r="H578" t="s">
        <v>15</v>
      </c>
      <c r="I578" t="s">
        <v>22</v>
      </c>
      <c r="J578">
        <v>5.6113669999999999E-3</v>
      </c>
      <c r="K578">
        <v>19.2</v>
      </c>
      <c r="L578">
        <v>226.2062</v>
      </c>
      <c r="M578">
        <v>4.7</v>
      </c>
    </row>
    <row r="579" spans="1:13" x14ac:dyDescent="0.25">
      <c r="A579" t="s">
        <v>17</v>
      </c>
      <c r="B579">
        <v>578</v>
      </c>
      <c r="C579" t="s">
        <v>470</v>
      </c>
      <c r="D579" t="s">
        <v>95</v>
      </c>
      <c r="E579">
        <v>2018</v>
      </c>
      <c r="F579" t="s">
        <v>45</v>
      </c>
      <c r="G579" t="s">
        <v>21</v>
      </c>
      <c r="H579" t="s">
        <v>15</v>
      </c>
      <c r="I579" t="s">
        <v>46</v>
      </c>
      <c r="J579">
        <v>0.10080442000000001</v>
      </c>
      <c r="L579">
        <v>45.474400000000003</v>
      </c>
      <c r="M579">
        <v>4.7</v>
      </c>
    </row>
    <row r="580" spans="1:13" x14ac:dyDescent="0.25">
      <c r="A580" t="s">
        <v>17</v>
      </c>
      <c r="B580">
        <v>579</v>
      </c>
      <c r="C580" t="s">
        <v>535</v>
      </c>
      <c r="D580" t="s">
        <v>28</v>
      </c>
      <c r="E580">
        <v>2018</v>
      </c>
      <c r="F580" t="s">
        <v>45</v>
      </c>
      <c r="G580" t="s">
        <v>21</v>
      </c>
      <c r="H580" t="s">
        <v>15</v>
      </c>
      <c r="I580" t="s">
        <v>46</v>
      </c>
      <c r="J580">
        <v>8.2152451000000001E-2</v>
      </c>
      <c r="L580">
        <v>179.90020000000001</v>
      </c>
      <c r="M580">
        <v>4.7</v>
      </c>
    </row>
    <row r="581" spans="1:13" x14ac:dyDescent="0.25">
      <c r="A581" t="s">
        <v>17</v>
      </c>
      <c r="B581">
        <v>580</v>
      </c>
      <c r="C581" t="s">
        <v>536</v>
      </c>
      <c r="D581" t="s">
        <v>19</v>
      </c>
      <c r="E581">
        <v>2018</v>
      </c>
      <c r="F581" t="s">
        <v>45</v>
      </c>
      <c r="G581" t="s">
        <v>21</v>
      </c>
      <c r="H581" t="s">
        <v>15</v>
      </c>
      <c r="I581" t="s">
        <v>46</v>
      </c>
      <c r="J581">
        <v>3.0347404000000001E-2</v>
      </c>
      <c r="L581">
        <v>192.5162</v>
      </c>
      <c r="M581">
        <v>4.7</v>
      </c>
    </row>
    <row r="582" spans="1:13" x14ac:dyDescent="0.25">
      <c r="A582" t="s">
        <v>17</v>
      </c>
      <c r="B582">
        <v>581</v>
      </c>
      <c r="C582" t="s">
        <v>537</v>
      </c>
      <c r="D582" t="s">
        <v>42</v>
      </c>
      <c r="E582">
        <v>2018</v>
      </c>
      <c r="F582" t="s">
        <v>45</v>
      </c>
      <c r="G582" t="s">
        <v>21</v>
      </c>
      <c r="H582" t="s">
        <v>15</v>
      </c>
      <c r="I582" t="s">
        <v>46</v>
      </c>
      <c r="J582">
        <v>4.1091215E-2</v>
      </c>
      <c r="L582">
        <v>89.551400000000001</v>
      </c>
      <c r="M582">
        <v>4.7</v>
      </c>
    </row>
    <row r="583" spans="1:13" x14ac:dyDescent="0.25">
      <c r="A583" t="s">
        <v>17</v>
      </c>
      <c r="B583">
        <v>582</v>
      </c>
      <c r="C583" t="s">
        <v>538</v>
      </c>
      <c r="D583" t="s">
        <v>32</v>
      </c>
      <c r="E583">
        <v>2018</v>
      </c>
      <c r="F583" t="s">
        <v>45</v>
      </c>
      <c r="G583" t="s">
        <v>21</v>
      </c>
      <c r="H583" t="s">
        <v>15</v>
      </c>
      <c r="I583" t="s">
        <v>46</v>
      </c>
      <c r="J583">
        <v>4.8841794000000001E-2</v>
      </c>
      <c r="L583">
        <v>64.716800000000006</v>
      </c>
      <c r="M583">
        <v>4.7</v>
      </c>
    </row>
    <row r="584" spans="1:13" x14ac:dyDescent="0.25">
      <c r="A584" t="s">
        <v>17</v>
      </c>
      <c r="B584">
        <v>583</v>
      </c>
      <c r="C584" t="s">
        <v>539</v>
      </c>
      <c r="D584" t="s">
        <v>32</v>
      </c>
      <c r="E584">
        <v>2018</v>
      </c>
      <c r="F584" t="s">
        <v>45</v>
      </c>
      <c r="G584" t="s">
        <v>21</v>
      </c>
      <c r="H584" t="s">
        <v>15</v>
      </c>
      <c r="I584" t="s">
        <v>46</v>
      </c>
      <c r="J584">
        <v>0.17423237699999999</v>
      </c>
      <c r="L584">
        <v>146.61019999999999</v>
      </c>
      <c r="M584">
        <v>4.7</v>
      </c>
    </row>
    <row r="585" spans="1:13" x14ac:dyDescent="0.25">
      <c r="A585" t="s">
        <v>17</v>
      </c>
      <c r="B585">
        <v>584</v>
      </c>
      <c r="C585" t="s">
        <v>540</v>
      </c>
      <c r="D585" t="s">
        <v>95</v>
      </c>
      <c r="E585">
        <v>2018</v>
      </c>
      <c r="F585" t="s">
        <v>137</v>
      </c>
      <c r="G585" t="s">
        <v>14</v>
      </c>
      <c r="H585" t="s">
        <v>26</v>
      </c>
      <c r="I585" t="s">
        <v>40</v>
      </c>
      <c r="J585">
        <v>0.113720344</v>
      </c>
      <c r="L585">
        <v>89.980400000000003</v>
      </c>
      <c r="M585">
        <v>4.5999999999999996</v>
      </c>
    </row>
    <row r="586" spans="1:13" x14ac:dyDescent="0.25">
      <c r="A586" t="s">
        <v>10</v>
      </c>
      <c r="B586">
        <v>585</v>
      </c>
      <c r="C586" t="s">
        <v>541</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1598</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542</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376</v>
      </c>
      <c r="D589" t="s">
        <v>42</v>
      </c>
      <c r="E589">
        <v>2018</v>
      </c>
      <c r="F589" t="s">
        <v>137</v>
      </c>
      <c r="G589" t="s">
        <v>14</v>
      </c>
      <c r="H589" t="s">
        <v>26</v>
      </c>
      <c r="I589" t="s">
        <v>40</v>
      </c>
      <c r="J589">
        <v>0.16017883199999999</v>
      </c>
      <c r="L589">
        <v>160.2894</v>
      </c>
      <c r="M589">
        <v>4.5999999999999996</v>
      </c>
    </row>
    <row r="590" spans="1:13" x14ac:dyDescent="0.25">
      <c r="A590" t="s">
        <v>10</v>
      </c>
      <c r="B590">
        <v>589</v>
      </c>
      <c r="C590" t="s">
        <v>543</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544</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545</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546</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547</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261</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548</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549</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550</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401</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551</v>
      </c>
      <c r="D600" t="s">
        <v>67</v>
      </c>
      <c r="E600">
        <v>2018</v>
      </c>
      <c r="F600" t="s">
        <v>137</v>
      </c>
      <c r="G600" t="s">
        <v>14</v>
      </c>
      <c r="H600" t="s">
        <v>26</v>
      </c>
      <c r="I600" t="s">
        <v>40</v>
      </c>
      <c r="J600">
        <v>0.187443314</v>
      </c>
      <c r="L600">
        <v>220.47720000000001</v>
      </c>
      <c r="M600">
        <v>4.5999999999999996</v>
      </c>
    </row>
    <row r="601" spans="1:13" x14ac:dyDescent="0.25">
      <c r="A601" t="s">
        <v>10</v>
      </c>
      <c r="B601">
        <v>600</v>
      </c>
      <c r="C601" t="s">
        <v>552</v>
      </c>
      <c r="D601" t="s">
        <v>158</v>
      </c>
      <c r="E601">
        <v>2018</v>
      </c>
      <c r="F601" t="s">
        <v>137</v>
      </c>
      <c r="G601" t="s">
        <v>14</v>
      </c>
      <c r="H601" t="s">
        <v>26</v>
      </c>
      <c r="I601" t="s">
        <v>40</v>
      </c>
      <c r="J601">
        <v>0.113139486</v>
      </c>
      <c r="L601">
        <v>92.980400000000003</v>
      </c>
      <c r="M601">
        <v>4.5999999999999996</v>
      </c>
    </row>
    <row r="602" spans="1:13" x14ac:dyDescent="0.25">
      <c r="A602" t="s">
        <v>17</v>
      </c>
      <c r="B602">
        <v>601</v>
      </c>
      <c r="C602" t="s">
        <v>553</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554</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113</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116</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539</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123</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555</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556</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419</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557</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558</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433</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559</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560</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561</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200</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562</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563</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564</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565</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566</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439</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567</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568</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569</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418</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394</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430</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570</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341</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207</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571</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572</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573</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574</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575</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329</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576</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577</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578</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579</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580</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581</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582</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202</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583</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290</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241</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584</v>
      </c>
      <c r="D651" t="s">
        <v>158</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284</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286</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1599</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585</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586</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526</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587</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109</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588</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589</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590</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591</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592</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593</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594</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595</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596</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597</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165</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306</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598</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599</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202</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436</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247</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600</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381</v>
      </c>
      <c r="D678" t="s">
        <v>54</v>
      </c>
      <c r="E678">
        <v>2018</v>
      </c>
      <c r="F678" t="s">
        <v>45</v>
      </c>
      <c r="G678" t="s">
        <v>21</v>
      </c>
      <c r="H678" t="s">
        <v>15</v>
      </c>
      <c r="I678" t="s">
        <v>46</v>
      </c>
      <c r="J678">
        <v>0</v>
      </c>
      <c r="L678">
        <v>109.1938</v>
      </c>
      <c r="M678">
        <v>4.5999999999999996</v>
      </c>
    </row>
    <row r="679" spans="1:13" x14ac:dyDescent="0.25">
      <c r="A679" t="s">
        <v>17</v>
      </c>
      <c r="B679">
        <v>678</v>
      </c>
      <c r="C679" t="s">
        <v>574</v>
      </c>
      <c r="D679" t="s">
        <v>54</v>
      </c>
      <c r="E679">
        <v>2018</v>
      </c>
      <c r="F679" t="s">
        <v>45</v>
      </c>
      <c r="G679" t="s">
        <v>21</v>
      </c>
      <c r="H679" t="s">
        <v>15</v>
      </c>
      <c r="I679" t="s">
        <v>46</v>
      </c>
      <c r="J679">
        <v>0.155541973</v>
      </c>
      <c r="L679">
        <v>159.7578</v>
      </c>
      <c r="M679">
        <v>4.5999999999999996</v>
      </c>
    </row>
    <row r="680" spans="1:13" x14ac:dyDescent="0.25">
      <c r="A680" t="s">
        <v>17</v>
      </c>
      <c r="B680">
        <v>679</v>
      </c>
      <c r="C680" t="s">
        <v>601</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270</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602</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603</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604</v>
      </c>
      <c r="D684" t="s">
        <v>54</v>
      </c>
      <c r="E684">
        <v>2018</v>
      </c>
      <c r="F684" t="s">
        <v>45</v>
      </c>
      <c r="G684" t="s">
        <v>21</v>
      </c>
      <c r="H684" t="s">
        <v>15</v>
      </c>
      <c r="I684" t="s">
        <v>46</v>
      </c>
      <c r="J684">
        <v>0</v>
      </c>
      <c r="L684">
        <v>182.0608</v>
      </c>
      <c r="M684">
        <v>4.5999999999999996</v>
      </c>
    </row>
    <row r="685" spans="1:13" x14ac:dyDescent="0.25">
      <c r="A685" t="s">
        <v>35</v>
      </c>
      <c r="B685">
        <v>684</v>
      </c>
      <c r="C685" t="s">
        <v>170</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157</v>
      </c>
      <c r="D686" t="s">
        <v>158</v>
      </c>
      <c r="E686">
        <v>2018</v>
      </c>
      <c r="F686" t="s">
        <v>45</v>
      </c>
      <c r="G686" t="s">
        <v>21</v>
      </c>
      <c r="H686" t="s">
        <v>15</v>
      </c>
      <c r="I686" t="s">
        <v>46</v>
      </c>
      <c r="J686">
        <v>7.0068830000000002E-3</v>
      </c>
      <c r="L686">
        <v>173.57380000000001</v>
      </c>
      <c r="M686">
        <v>4.5999999999999996</v>
      </c>
    </row>
    <row r="687" spans="1:13" x14ac:dyDescent="0.25">
      <c r="A687" t="s">
        <v>17</v>
      </c>
      <c r="B687">
        <v>686</v>
      </c>
      <c r="C687" t="s">
        <v>605</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606</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607</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608</v>
      </c>
      <c r="D690" t="s">
        <v>95</v>
      </c>
      <c r="E690">
        <v>2022</v>
      </c>
      <c r="F690" t="s">
        <v>20</v>
      </c>
      <c r="G690" t="s">
        <v>21</v>
      </c>
      <c r="H690" t="s">
        <v>15</v>
      </c>
      <c r="I690" t="s">
        <v>22</v>
      </c>
      <c r="J690">
        <v>0</v>
      </c>
      <c r="K690">
        <v>5.4649999999999999</v>
      </c>
      <c r="L690">
        <v>132.5626</v>
      </c>
      <c r="M690">
        <v>4.5</v>
      </c>
    </row>
    <row r="691" spans="1:13" x14ac:dyDescent="0.25">
      <c r="A691" t="s">
        <v>17</v>
      </c>
      <c r="B691">
        <v>690</v>
      </c>
      <c r="C691" t="s">
        <v>609</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610</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448</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611</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612</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613</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597</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250</v>
      </c>
      <c r="D698" t="s">
        <v>28</v>
      </c>
      <c r="E698">
        <v>2018</v>
      </c>
      <c r="F698" t="s">
        <v>45</v>
      </c>
      <c r="G698" t="s">
        <v>21</v>
      </c>
      <c r="H698" t="s">
        <v>15</v>
      </c>
      <c r="I698" t="s">
        <v>46</v>
      </c>
      <c r="J698">
        <v>1.1953902000000001E-2</v>
      </c>
      <c r="L698">
        <v>164.51840000000001</v>
      </c>
      <c r="M698">
        <v>4.5</v>
      </c>
    </row>
    <row r="699" spans="1:13" x14ac:dyDescent="0.25">
      <c r="A699" t="s">
        <v>17</v>
      </c>
      <c r="B699">
        <v>698</v>
      </c>
      <c r="C699" t="s">
        <v>614</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615</v>
      </c>
      <c r="D700" t="s">
        <v>42</v>
      </c>
      <c r="E700">
        <v>2018</v>
      </c>
      <c r="F700" t="s">
        <v>45</v>
      </c>
      <c r="G700" t="s">
        <v>21</v>
      </c>
      <c r="H700" t="s">
        <v>15</v>
      </c>
      <c r="I700" t="s">
        <v>46</v>
      </c>
      <c r="J700">
        <v>5.9776237000000003E-2</v>
      </c>
      <c r="L700">
        <v>231.76419999999999</v>
      </c>
      <c r="M700">
        <v>4.5</v>
      </c>
    </row>
    <row r="701" spans="1:13" x14ac:dyDescent="0.25">
      <c r="A701" t="s">
        <v>17</v>
      </c>
      <c r="B701">
        <v>700</v>
      </c>
      <c r="C701" t="s">
        <v>281</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616</v>
      </c>
      <c r="D702" t="s">
        <v>12</v>
      </c>
      <c r="E702">
        <v>2012</v>
      </c>
      <c r="F702" t="s">
        <v>13</v>
      </c>
      <c r="G702" t="s">
        <v>14</v>
      </c>
      <c r="H702" t="s">
        <v>15</v>
      </c>
      <c r="I702" t="s">
        <v>16</v>
      </c>
      <c r="J702">
        <v>0.100330684</v>
      </c>
      <c r="K702">
        <v>20.7</v>
      </c>
      <c r="L702">
        <v>123.4388</v>
      </c>
      <c r="M702">
        <v>4.5</v>
      </c>
    </row>
    <row r="703" spans="1:13" x14ac:dyDescent="0.25">
      <c r="A703" t="s">
        <v>17</v>
      </c>
      <c r="B703">
        <v>702</v>
      </c>
      <c r="C703" t="s">
        <v>617</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618</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619</v>
      </c>
      <c r="D705" t="s">
        <v>48</v>
      </c>
      <c r="E705">
        <v>2017</v>
      </c>
      <c r="F705" t="s">
        <v>50</v>
      </c>
      <c r="G705" t="s">
        <v>34</v>
      </c>
      <c r="H705" t="s">
        <v>26</v>
      </c>
      <c r="I705" t="s">
        <v>16</v>
      </c>
      <c r="J705">
        <v>0.128065918</v>
      </c>
      <c r="K705">
        <v>19</v>
      </c>
      <c r="L705">
        <v>104.3622</v>
      </c>
      <c r="M705">
        <v>4.5</v>
      </c>
    </row>
    <row r="706" spans="1:13" x14ac:dyDescent="0.25">
      <c r="A706" t="s">
        <v>10</v>
      </c>
      <c r="B706">
        <v>705</v>
      </c>
      <c r="C706" t="s">
        <v>620</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601</v>
      </c>
      <c r="D707" t="s">
        <v>48</v>
      </c>
      <c r="E707">
        <v>2012</v>
      </c>
      <c r="F707" t="s">
        <v>13</v>
      </c>
      <c r="G707" t="s">
        <v>14</v>
      </c>
      <c r="H707" t="s">
        <v>15</v>
      </c>
      <c r="I707" t="s">
        <v>16</v>
      </c>
      <c r="J707">
        <v>0</v>
      </c>
      <c r="K707">
        <v>20.350000000000001</v>
      </c>
      <c r="L707">
        <v>120.9072</v>
      </c>
      <c r="M707">
        <v>4.5</v>
      </c>
    </row>
    <row r="708" spans="1:13" x14ac:dyDescent="0.25">
      <c r="A708" t="s">
        <v>17</v>
      </c>
      <c r="B708">
        <v>707</v>
      </c>
      <c r="C708" t="s">
        <v>621</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150</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622</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623</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624</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614</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625</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626</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627</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628</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629</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431</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630</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631</v>
      </c>
      <c r="D721" t="s">
        <v>24</v>
      </c>
      <c r="E721">
        <v>2012</v>
      </c>
      <c r="F721" t="s">
        <v>13</v>
      </c>
      <c r="G721" t="s">
        <v>14</v>
      </c>
      <c r="H721" t="s">
        <v>15</v>
      </c>
      <c r="I721" t="s">
        <v>16</v>
      </c>
      <c r="J721">
        <v>4.2687151E-2</v>
      </c>
      <c r="K721">
        <v>5.19</v>
      </c>
      <c r="L721">
        <v>195.911</v>
      </c>
      <c r="M721">
        <v>4.5</v>
      </c>
    </row>
    <row r="722" spans="1:13" x14ac:dyDescent="0.25">
      <c r="A722" t="s">
        <v>17</v>
      </c>
      <c r="B722">
        <v>721</v>
      </c>
      <c r="C722" t="s">
        <v>632</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633</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634</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554</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433</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605</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537</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635</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25">
      <c r="A732" t="s">
        <v>17</v>
      </c>
      <c r="B732">
        <v>731</v>
      </c>
      <c r="C732" t="s">
        <v>636</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637</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638</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639</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1600</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640</v>
      </c>
      <c r="D737" t="s">
        <v>158</v>
      </c>
      <c r="E737">
        <v>2012</v>
      </c>
      <c r="F737" t="s">
        <v>13</v>
      </c>
      <c r="G737" t="s">
        <v>14</v>
      </c>
      <c r="H737" t="s">
        <v>15</v>
      </c>
      <c r="I737" t="s">
        <v>16</v>
      </c>
      <c r="J737">
        <v>6.0942631999999997E-2</v>
      </c>
      <c r="K737">
        <v>16</v>
      </c>
      <c r="L737">
        <v>225.6404</v>
      </c>
      <c r="M737">
        <v>4.5</v>
      </c>
    </row>
    <row r="738" spans="1:13" x14ac:dyDescent="0.25">
      <c r="A738" t="s">
        <v>10</v>
      </c>
      <c r="B738">
        <v>737</v>
      </c>
      <c r="C738" t="s">
        <v>641</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642</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551</v>
      </c>
      <c r="D740" t="s">
        <v>67</v>
      </c>
      <c r="E740">
        <v>2012</v>
      </c>
      <c r="F740" t="s">
        <v>13</v>
      </c>
      <c r="G740" t="s">
        <v>14</v>
      </c>
      <c r="H740" t="s">
        <v>15</v>
      </c>
      <c r="I740" t="s">
        <v>16</v>
      </c>
      <c r="J740">
        <v>0.107223632</v>
      </c>
      <c r="K740">
        <v>11.8</v>
      </c>
      <c r="L740">
        <v>223.5772</v>
      </c>
      <c r="M740">
        <v>4.5</v>
      </c>
    </row>
    <row r="741" spans="1:13" x14ac:dyDescent="0.25">
      <c r="A741" t="s">
        <v>10</v>
      </c>
      <c r="B741">
        <v>740</v>
      </c>
      <c r="C741" t="s">
        <v>643</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253</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424</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644</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520</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514</v>
      </c>
      <c r="D746" t="s">
        <v>67</v>
      </c>
      <c r="E746">
        <v>2018</v>
      </c>
      <c r="F746" t="s">
        <v>137</v>
      </c>
      <c r="G746" t="s">
        <v>14</v>
      </c>
      <c r="H746" t="s">
        <v>26</v>
      </c>
      <c r="I746" t="s">
        <v>40</v>
      </c>
      <c r="J746">
        <v>9.9442328999999996E-2</v>
      </c>
      <c r="L746">
        <v>233.16419999999999</v>
      </c>
      <c r="M746">
        <v>4.5</v>
      </c>
    </row>
    <row r="747" spans="1:13" x14ac:dyDescent="0.25">
      <c r="A747" t="s">
        <v>17</v>
      </c>
      <c r="B747">
        <v>746</v>
      </c>
      <c r="C747" t="s">
        <v>645</v>
      </c>
      <c r="D747" t="s">
        <v>12</v>
      </c>
      <c r="E747">
        <v>2018</v>
      </c>
      <c r="F747" t="s">
        <v>137</v>
      </c>
      <c r="G747" t="s">
        <v>14</v>
      </c>
      <c r="H747" t="s">
        <v>26</v>
      </c>
      <c r="I747" t="s">
        <v>40</v>
      </c>
      <c r="J747">
        <v>0.22628438100000001</v>
      </c>
      <c r="L747">
        <v>163.221</v>
      </c>
      <c r="M747">
        <v>4.5</v>
      </c>
    </row>
    <row r="748" spans="1:13" x14ac:dyDescent="0.25">
      <c r="A748" t="s">
        <v>17</v>
      </c>
      <c r="B748">
        <v>747</v>
      </c>
      <c r="C748" t="s">
        <v>411</v>
      </c>
      <c r="D748" t="s">
        <v>42</v>
      </c>
      <c r="E748">
        <v>2018</v>
      </c>
      <c r="F748" t="s">
        <v>137</v>
      </c>
      <c r="G748" t="s">
        <v>14</v>
      </c>
      <c r="H748" t="s">
        <v>26</v>
      </c>
      <c r="I748" t="s">
        <v>40</v>
      </c>
      <c r="J748">
        <v>0.12998368799999999</v>
      </c>
      <c r="L748">
        <v>93.046199999999999</v>
      </c>
      <c r="M748">
        <v>4.5</v>
      </c>
    </row>
    <row r="749" spans="1:13" x14ac:dyDescent="0.25">
      <c r="A749" t="s">
        <v>17</v>
      </c>
      <c r="B749">
        <v>748</v>
      </c>
      <c r="C749" t="s">
        <v>646</v>
      </c>
      <c r="D749" t="s">
        <v>42</v>
      </c>
      <c r="E749">
        <v>2018</v>
      </c>
      <c r="F749" t="s">
        <v>137</v>
      </c>
      <c r="G749" t="s">
        <v>14</v>
      </c>
      <c r="H749" t="s">
        <v>26</v>
      </c>
      <c r="I749" t="s">
        <v>40</v>
      </c>
      <c r="J749">
        <v>2.7532258E-2</v>
      </c>
      <c r="L749">
        <v>185.0608</v>
      </c>
      <c r="M749">
        <v>4.5</v>
      </c>
    </row>
    <row r="750" spans="1:13" x14ac:dyDescent="0.25">
      <c r="A750" t="s">
        <v>17</v>
      </c>
      <c r="B750">
        <v>749</v>
      </c>
      <c r="C750" t="s">
        <v>647</v>
      </c>
      <c r="D750" t="s">
        <v>42</v>
      </c>
      <c r="E750">
        <v>2018</v>
      </c>
      <c r="F750" t="s">
        <v>137</v>
      </c>
      <c r="G750" t="s">
        <v>14</v>
      </c>
      <c r="H750" t="s">
        <v>26</v>
      </c>
      <c r="I750" t="s">
        <v>40</v>
      </c>
      <c r="J750">
        <v>7.3229342000000003E-2</v>
      </c>
      <c r="L750">
        <v>254.10140000000001</v>
      </c>
      <c r="M750">
        <v>4.5</v>
      </c>
    </row>
    <row r="751" spans="1:13" x14ac:dyDescent="0.25">
      <c r="A751" t="s">
        <v>17</v>
      </c>
      <c r="B751">
        <v>750</v>
      </c>
      <c r="C751" t="s">
        <v>648</v>
      </c>
      <c r="D751" t="s">
        <v>42</v>
      </c>
      <c r="E751">
        <v>2018</v>
      </c>
      <c r="F751" t="s">
        <v>137</v>
      </c>
      <c r="G751" t="s">
        <v>14</v>
      </c>
      <c r="H751" t="s">
        <v>26</v>
      </c>
      <c r="I751" t="s">
        <v>40</v>
      </c>
      <c r="J751">
        <v>0.116750407</v>
      </c>
      <c r="L751">
        <v>195.24780000000001</v>
      </c>
      <c r="M751">
        <v>4.5</v>
      </c>
    </row>
    <row r="752" spans="1:13" x14ac:dyDescent="0.25">
      <c r="A752" t="s">
        <v>17</v>
      </c>
      <c r="B752">
        <v>751</v>
      </c>
      <c r="C752" t="s">
        <v>649</v>
      </c>
      <c r="D752" t="s">
        <v>42</v>
      </c>
      <c r="E752">
        <v>2018</v>
      </c>
      <c r="F752" t="s">
        <v>137</v>
      </c>
      <c r="G752" t="s">
        <v>14</v>
      </c>
      <c r="H752" t="s">
        <v>26</v>
      </c>
      <c r="I752" t="s">
        <v>40</v>
      </c>
      <c r="J752">
        <v>0.14595153299999999</v>
      </c>
      <c r="L752">
        <v>160.95519999999999</v>
      </c>
      <c r="M752">
        <v>4.5</v>
      </c>
    </row>
    <row r="753" spans="1:13" x14ac:dyDescent="0.25">
      <c r="A753" t="s">
        <v>17</v>
      </c>
      <c r="B753">
        <v>752</v>
      </c>
      <c r="C753" t="s">
        <v>466</v>
      </c>
      <c r="D753" t="s">
        <v>64</v>
      </c>
      <c r="E753">
        <v>2018</v>
      </c>
      <c r="F753" t="s">
        <v>137</v>
      </c>
      <c r="G753" t="s">
        <v>14</v>
      </c>
      <c r="H753" t="s">
        <v>26</v>
      </c>
      <c r="I753" t="s">
        <v>40</v>
      </c>
      <c r="J753">
        <v>3.5997636E-2</v>
      </c>
      <c r="L753">
        <v>78.661799999999999</v>
      </c>
      <c r="M753">
        <v>4.5</v>
      </c>
    </row>
    <row r="754" spans="1:13" x14ac:dyDescent="0.25">
      <c r="A754" t="s">
        <v>17</v>
      </c>
      <c r="B754">
        <v>753</v>
      </c>
      <c r="C754" t="s">
        <v>467</v>
      </c>
      <c r="D754" t="s">
        <v>48</v>
      </c>
      <c r="E754">
        <v>2018</v>
      </c>
      <c r="F754" t="s">
        <v>137</v>
      </c>
      <c r="G754" t="s">
        <v>14</v>
      </c>
      <c r="H754" t="s">
        <v>26</v>
      </c>
      <c r="I754" t="s">
        <v>40</v>
      </c>
      <c r="J754">
        <v>0.164006137</v>
      </c>
      <c r="L754">
        <v>113.2834</v>
      </c>
      <c r="M754">
        <v>4.5</v>
      </c>
    </row>
    <row r="755" spans="1:13" x14ac:dyDescent="0.25">
      <c r="A755" t="s">
        <v>17</v>
      </c>
      <c r="B755">
        <v>754</v>
      </c>
      <c r="C755" t="s">
        <v>650</v>
      </c>
      <c r="D755" t="s">
        <v>48</v>
      </c>
      <c r="E755">
        <v>2018</v>
      </c>
      <c r="F755" t="s">
        <v>137</v>
      </c>
      <c r="G755" t="s">
        <v>14</v>
      </c>
      <c r="H755" t="s">
        <v>26</v>
      </c>
      <c r="I755" t="s">
        <v>40</v>
      </c>
      <c r="J755">
        <v>4.6903970000000003E-2</v>
      </c>
      <c r="L755">
        <v>110.657</v>
      </c>
      <c r="M755">
        <v>4.5</v>
      </c>
    </row>
    <row r="756" spans="1:13" x14ac:dyDescent="0.25">
      <c r="A756" t="s">
        <v>17</v>
      </c>
      <c r="B756">
        <v>755</v>
      </c>
      <c r="C756" t="s">
        <v>651</v>
      </c>
      <c r="D756" t="s">
        <v>48</v>
      </c>
      <c r="E756">
        <v>2018</v>
      </c>
      <c r="F756" t="s">
        <v>137</v>
      </c>
      <c r="G756" t="s">
        <v>14</v>
      </c>
      <c r="H756" t="s">
        <v>26</v>
      </c>
      <c r="I756" t="s">
        <v>40</v>
      </c>
      <c r="J756">
        <v>0.18111405899999999</v>
      </c>
      <c r="L756">
        <v>141.64699999999999</v>
      </c>
      <c r="M756">
        <v>4.5</v>
      </c>
    </row>
    <row r="757" spans="1:13" x14ac:dyDescent="0.25">
      <c r="A757" t="s">
        <v>17</v>
      </c>
      <c r="B757">
        <v>756</v>
      </c>
      <c r="C757" t="s">
        <v>652</v>
      </c>
      <c r="D757" t="s">
        <v>32</v>
      </c>
      <c r="E757">
        <v>2018</v>
      </c>
      <c r="F757" t="s">
        <v>137</v>
      </c>
      <c r="G757" t="s">
        <v>14</v>
      </c>
      <c r="H757" t="s">
        <v>26</v>
      </c>
      <c r="I757" t="s">
        <v>40</v>
      </c>
      <c r="J757">
        <v>0.17141731599999999</v>
      </c>
      <c r="L757">
        <v>173.07380000000001</v>
      </c>
      <c r="M757">
        <v>4.5</v>
      </c>
    </row>
    <row r="758" spans="1:13" x14ac:dyDescent="0.25">
      <c r="A758" t="s">
        <v>10</v>
      </c>
      <c r="B758">
        <v>757</v>
      </c>
      <c r="C758" t="s">
        <v>317</v>
      </c>
      <c r="D758" t="s">
        <v>48</v>
      </c>
      <c r="E758">
        <v>2018</v>
      </c>
      <c r="F758" t="s">
        <v>137</v>
      </c>
      <c r="G758" t="s">
        <v>14</v>
      </c>
      <c r="H758" t="s">
        <v>26</v>
      </c>
      <c r="I758" t="s">
        <v>40</v>
      </c>
      <c r="J758">
        <v>0.184359831</v>
      </c>
      <c r="L758">
        <v>172.6764</v>
      </c>
      <c r="M758">
        <v>4.5</v>
      </c>
    </row>
    <row r="759" spans="1:13" x14ac:dyDescent="0.25">
      <c r="A759" t="s">
        <v>10</v>
      </c>
      <c r="B759">
        <v>758</v>
      </c>
      <c r="C759" t="s">
        <v>653</v>
      </c>
      <c r="D759" t="s">
        <v>48</v>
      </c>
      <c r="E759">
        <v>2018</v>
      </c>
      <c r="F759" t="s">
        <v>137</v>
      </c>
      <c r="G759" t="s">
        <v>14</v>
      </c>
      <c r="H759" t="s">
        <v>26</v>
      </c>
      <c r="I759" t="s">
        <v>40</v>
      </c>
      <c r="J759">
        <v>0.11744283799999999</v>
      </c>
      <c r="L759">
        <v>257.73039999999997</v>
      </c>
      <c r="M759">
        <v>4.5</v>
      </c>
    </row>
    <row r="760" spans="1:13" x14ac:dyDescent="0.25">
      <c r="A760" t="s">
        <v>10</v>
      </c>
      <c r="B760">
        <v>759</v>
      </c>
      <c r="C760" t="s">
        <v>654</v>
      </c>
      <c r="D760" t="s">
        <v>48</v>
      </c>
      <c r="E760">
        <v>2018</v>
      </c>
      <c r="F760" t="s">
        <v>137</v>
      </c>
      <c r="G760" t="s">
        <v>14</v>
      </c>
      <c r="H760" t="s">
        <v>26</v>
      </c>
      <c r="I760" t="s">
        <v>40</v>
      </c>
      <c r="J760">
        <v>2.1471456E-2</v>
      </c>
      <c r="L760">
        <v>131.0284</v>
      </c>
      <c r="M760">
        <v>4.5</v>
      </c>
    </row>
    <row r="761" spans="1:13" x14ac:dyDescent="0.25">
      <c r="A761" t="s">
        <v>10</v>
      </c>
      <c r="B761">
        <v>760</v>
      </c>
      <c r="C761" t="s">
        <v>655</v>
      </c>
      <c r="D761" t="s">
        <v>48</v>
      </c>
      <c r="E761">
        <v>2018</v>
      </c>
      <c r="F761" t="s">
        <v>137</v>
      </c>
      <c r="G761" t="s">
        <v>14</v>
      </c>
      <c r="H761" t="s">
        <v>26</v>
      </c>
      <c r="I761" t="s">
        <v>40</v>
      </c>
      <c r="J761">
        <v>0.17018662800000001</v>
      </c>
      <c r="L761">
        <v>159.02619999999999</v>
      </c>
      <c r="M761">
        <v>4.5</v>
      </c>
    </row>
    <row r="762" spans="1:13" x14ac:dyDescent="0.25">
      <c r="A762" t="s">
        <v>35</v>
      </c>
      <c r="B762">
        <v>761</v>
      </c>
      <c r="C762" t="s">
        <v>416</v>
      </c>
      <c r="D762" t="s">
        <v>48</v>
      </c>
      <c r="E762">
        <v>2018</v>
      </c>
      <c r="F762" t="s">
        <v>137</v>
      </c>
      <c r="G762" t="s">
        <v>14</v>
      </c>
      <c r="H762" t="s">
        <v>26</v>
      </c>
      <c r="I762" t="s">
        <v>40</v>
      </c>
      <c r="J762">
        <v>5.9336763000000001E-2</v>
      </c>
      <c r="L762">
        <v>212.1902</v>
      </c>
      <c r="M762">
        <v>4.5</v>
      </c>
    </row>
    <row r="763" spans="1:13" x14ac:dyDescent="0.25">
      <c r="A763" t="s">
        <v>17</v>
      </c>
      <c r="B763">
        <v>762</v>
      </c>
      <c r="C763" t="s">
        <v>451</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656</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657</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658</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1601</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520</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659</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660</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661</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662</v>
      </c>
      <c r="D773" t="s">
        <v>12</v>
      </c>
      <c r="E773">
        <v>2016</v>
      </c>
      <c r="F773" t="s">
        <v>25</v>
      </c>
      <c r="G773" t="s">
        <v>14</v>
      </c>
      <c r="H773" t="s">
        <v>26</v>
      </c>
      <c r="I773" t="s">
        <v>16</v>
      </c>
      <c r="J773">
        <v>0</v>
      </c>
      <c r="K773">
        <v>16.75</v>
      </c>
      <c r="L773">
        <v>255.39879999999999</v>
      </c>
      <c r="M773">
        <v>4.5</v>
      </c>
    </row>
    <row r="774" spans="1:13" x14ac:dyDescent="0.25">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663</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664</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665</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666</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409</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667</v>
      </c>
      <c r="D780" t="s">
        <v>42</v>
      </c>
      <c r="E780">
        <v>2016</v>
      </c>
      <c r="F780" t="s">
        <v>25</v>
      </c>
      <c r="G780" t="s">
        <v>14</v>
      </c>
      <c r="H780" t="s">
        <v>26</v>
      </c>
      <c r="I780" t="s">
        <v>16</v>
      </c>
      <c r="J780">
        <v>2.4651269E-2</v>
      </c>
      <c r="K780">
        <v>13.15</v>
      </c>
      <c r="L780">
        <v>179.5686</v>
      </c>
      <c r="M780">
        <v>4.5</v>
      </c>
    </row>
    <row r="781" spans="1:13" x14ac:dyDescent="0.25">
      <c r="A781" t="s">
        <v>17</v>
      </c>
      <c r="B781">
        <v>780</v>
      </c>
      <c r="C781" t="s">
        <v>411</v>
      </c>
      <c r="D781" t="s">
        <v>42</v>
      </c>
      <c r="E781">
        <v>2016</v>
      </c>
      <c r="F781" t="s">
        <v>25</v>
      </c>
      <c r="G781" t="s">
        <v>14</v>
      </c>
      <c r="H781" t="s">
        <v>26</v>
      </c>
      <c r="I781" t="s">
        <v>16</v>
      </c>
      <c r="J781">
        <v>0</v>
      </c>
      <c r="K781">
        <v>20.2</v>
      </c>
      <c r="L781">
        <v>94.146199999999993</v>
      </c>
      <c r="M781">
        <v>4.5</v>
      </c>
    </row>
    <row r="782" spans="1:13" x14ac:dyDescent="0.25">
      <c r="A782" t="s">
        <v>17</v>
      </c>
      <c r="B782">
        <v>781</v>
      </c>
      <c r="C782" t="s">
        <v>241</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668</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669</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641</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670</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671</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251</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672</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673</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674</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329</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318</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675</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676</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677</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678</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295</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679</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664</v>
      </c>
      <c r="D801" t="s">
        <v>19</v>
      </c>
      <c r="E801">
        <v>2015</v>
      </c>
      <c r="F801" t="s">
        <v>33</v>
      </c>
      <c r="G801" t="s">
        <v>34</v>
      </c>
      <c r="H801" t="s">
        <v>26</v>
      </c>
      <c r="I801" t="s">
        <v>16</v>
      </c>
      <c r="J801">
        <v>0</v>
      </c>
      <c r="K801">
        <v>18.2</v>
      </c>
      <c r="L801">
        <v>44.108600000000003</v>
      </c>
      <c r="M801">
        <v>4.5</v>
      </c>
    </row>
    <row r="802" spans="1:13" x14ac:dyDescent="0.25">
      <c r="A802" t="s">
        <v>17</v>
      </c>
      <c r="B802">
        <v>801</v>
      </c>
      <c r="C802" t="s">
        <v>680</v>
      </c>
      <c r="D802" t="s">
        <v>19</v>
      </c>
      <c r="E802">
        <v>2015</v>
      </c>
      <c r="F802" t="s">
        <v>33</v>
      </c>
      <c r="G802" t="s">
        <v>34</v>
      </c>
      <c r="H802" t="s">
        <v>26</v>
      </c>
      <c r="I802" t="s">
        <v>16</v>
      </c>
      <c r="J802">
        <v>0.113833823</v>
      </c>
      <c r="K802">
        <v>21.25</v>
      </c>
      <c r="L802">
        <v>232.83</v>
      </c>
      <c r="M802">
        <v>4.5</v>
      </c>
    </row>
    <row r="803" spans="1:13" x14ac:dyDescent="0.25">
      <c r="A803" t="s">
        <v>17</v>
      </c>
      <c r="B803">
        <v>802</v>
      </c>
      <c r="C803" t="s">
        <v>681</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647</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350</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173</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447</v>
      </c>
      <c r="D807" t="s">
        <v>32</v>
      </c>
      <c r="E807">
        <v>2015</v>
      </c>
      <c r="F807" t="s">
        <v>33</v>
      </c>
      <c r="G807" t="s">
        <v>34</v>
      </c>
      <c r="H807" t="s">
        <v>26</v>
      </c>
      <c r="I807" t="s">
        <v>16</v>
      </c>
      <c r="J807">
        <v>0</v>
      </c>
      <c r="K807">
        <v>4.59</v>
      </c>
      <c r="L807">
        <v>111.18600000000001</v>
      </c>
      <c r="M807">
        <v>4.5</v>
      </c>
    </row>
    <row r="808" spans="1:13" x14ac:dyDescent="0.25">
      <c r="A808" t="s">
        <v>17</v>
      </c>
      <c r="B808">
        <v>807</v>
      </c>
      <c r="C808" t="s">
        <v>318</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682</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657</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452</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583</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553</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683</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684</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685</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686</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687</v>
      </c>
      <c r="D818" t="s">
        <v>42</v>
      </c>
      <c r="E818">
        <v>2020</v>
      </c>
      <c r="F818" t="s">
        <v>37</v>
      </c>
      <c r="G818" t="s">
        <v>34</v>
      </c>
      <c r="H818" t="s">
        <v>30</v>
      </c>
      <c r="I818" t="s">
        <v>16</v>
      </c>
      <c r="J818">
        <v>0</v>
      </c>
      <c r="K818">
        <v>16.25</v>
      </c>
      <c r="L818">
        <v>115.2176</v>
      </c>
      <c r="M818">
        <v>4.5</v>
      </c>
    </row>
    <row r="819" spans="1:13" x14ac:dyDescent="0.25">
      <c r="A819" t="s">
        <v>17</v>
      </c>
      <c r="B819">
        <v>818</v>
      </c>
      <c r="C819" t="s">
        <v>688</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689</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690</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691</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692</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424</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581</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693</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694</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695</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696</v>
      </c>
      <c r="D830" t="s">
        <v>67</v>
      </c>
      <c r="E830">
        <v>2020</v>
      </c>
      <c r="F830" t="s">
        <v>37</v>
      </c>
      <c r="G830" t="s">
        <v>34</v>
      </c>
      <c r="H830" t="s">
        <v>30</v>
      </c>
      <c r="I830" t="s">
        <v>16</v>
      </c>
      <c r="J830">
        <v>4.7857877E-2</v>
      </c>
      <c r="K830">
        <v>7.71</v>
      </c>
      <c r="L830">
        <v>119.7756</v>
      </c>
      <c r="M830">
        <v>4.5</v>
      </c>
    </row>
    <row r="831" spans="1:13" x14ac:dyDescent="0.25">
      <c r="A831" t="s">
        <v>10</v>
      </c>
      <c r="B831">
        <v>830</v>
      </c>
      <c r="C831" t="s">
        <v>697</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256</v>
      </c>
      <c r="D832" t="s">
        <v>54</v>
      </c>
      <c r="E832">
        <v>2020</v>
      </c>
      <c r="F832" t="s">
        <v>37</v>
      </c>
      <c r="G832" t="s">
        <v>34</v>
      </c>
      <c r="H832" t="s">
        <v>15</v>
      </c>
      <c r="I832" t="s">
        <v>16</v>
      </c>
      <c r="J832">
        <v>0</v>
      </c>
      <c r="K832">
        <v>5.15</v>
      </c>
      <c r="L832">
        <v>122.9388</v>
      </c>
      <c r="M832">
        <v>4.5</v>
      </c>
    </row>
    <row r="833" spans="1:13" x14ac:dyDescent="0.25">
      <c r="A833" t="s">
        <v>10</v>
      </c>
      <c r="B833">
        <v>832</v>
      </c>
      <c r="C833" t="s">
        <v>426</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316</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363</v>
      </c>
      <c r="D835" t="s">
        <v>48</v>
      </c>
      <c r="E835">
        <v>2020</v>
      </c>
      <c r="F835" t="s">
        <v>37</v>
      </c>
      <c r="G835" t="s">
        <v>34</v>
      </c>
      <c r="H835" t="s">
        <v>15</v>
      </c>
      <c r="I835" t="s">
        <v>16</v>
      </c>
      <c r="J835">
        <v>0</v>
      </c>
      <c r="K835">
        <v>9.6</v>
      </c>
      <c r="L835">
        <v>191.0872</v>
      </c>
      <c r="M835">
        <v>4.5</v>
      </c>
    </row>
    <row r="836" spans="1:13" x14ac:dyDescent="0.25">
      <c r="A836" t="s">
        <v>10</v>
      </c>
      <c r="B836">
        <v>835</v>
      </c>
      <c r="C836" t="s">
        <v>400</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698</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699</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494</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700</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701</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173</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702</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466</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703</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453</v>
      </c>
      <c r="D848" t="s">
        <v>48</v>
      </c>
      <c r="E848">
        <v>2017</v>
      </c>
      <c r="F848" t="s">
        <v>50</v>
      </c>
      <c r="G848" t="s">
        <v>34</v>
      </c>
      <c r="H848" t="s">
        <v>26</v>
      </c>
      <c r="I848" t="s">
        <v>16</v>
      </c>
      <c r="J848">
        <v>9.619424E-2</v>
      </c>
      <c r="K848">
        <v>12.6</v>
      </c>
      <c r="L848">
        <v>210.8612</v>
      </c>
      <c r="M848">
        <v>4.5</v>
      </c>
    </row>
    <row r="849" spans="1:13" x14ac:dyDescent="0.25">
      <c r="A849" t="s">
        <v>17</v>
      </c>
      <c r="B849">
        <v>848</v>
      </c>
      <c r="C849" t="s">
        <v>563</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547</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538</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704</v>
      </c>
      <c r="D852" t="s">
        <v>95</v>
      </c>
      <c r="E852">
        <v>2017</v>
      </c>
      <c r="F852" t="s">
        <v>50</v>
      </c>
      <c r="G852" t="s">
        <v>34</v>
      </c>
      <c r="H852" t="s">
        <v>26</v>
      </c>
      <c r="I852" t="s">
        <v>16</v>
      </c>
      <c r="J852">
        <v>0</v>
      </c>
      <c r="K852">
        <v>11.85</v>
      </c>
      <c r="L852">
        <v>51.266599999999997</v>
      </c>
      <c r="M852">
        <v>4.5</v>
      </c>
    </row>
    <row r="853" spans="1:13" x14ac:dyDescent="0.25">
      <c r="A853" t="s">
        <v>10</v>
      </c>
      <c r="B853">
        <v>852</v>
      </c>
      <c r="C853" t="s">
        <v>705</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706</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186</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126</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257</v>
      </c>
      <c r="D857" t="s">
        <v>48</v>
      </c>
      <c r="E857">
        <v>2017</v>
      </c>
      <c r="F857" t="s">
        <v>50</v>
      </c>
      <c r="G857" t="s">
        <v>34</v>
      </c>
      <c r="H857" t="s">
        <v>26</v>
      </c>
      <c r="I857" t="s">
        <v>16</v>
      </c>
      <c r="J857">
        <v>2.9006239E-2</v>
      </c>
      <c r="K857">
        <v>6.61</v>
      </c>
      <c r="L857">
        <v>186.0898</v>
      </c>
      <c r="M857">
        <v>4.5</v>
      </c>
    </row>
    <row r="858" spans="1:13" x14ac:dyDescent="0.25">
      <c r="A858" t="s">
        <v>10</v>
      </c>
      <c r="B858">
        <v>857</v>
      </c>
      <c r="C858" t="s">
        <v>707</v>
      </c>
      <c r="D858" t="s">
        <v>48</v>
      </c>
      <c r="E858">
        <v>2017</v>
      </c>
      <c r="F858" t="s">
        <v>50</v>
      </c>
      <c r="G858" t="s">
        <v>34</v>
      </c>
      <c r="H858" t="s">
        <v>26</v>
      </c>
      <c r="I858" t="s">
        <v>16</v>
      </c>
      <c r="J858">
        <v>0.14460413</v>
      </c>
      <c r="K858">
        <v>7.21</v>
      </c>
      <c r="L858">
        <v>102.6332</v>
      </c>
      <c r="M858">
        <v>4.5</v>
      </c>
    </row>
    <row r="859" spans="1:13" x14ac:dyDescent="0.25">
      <c r="A859" t="s">
        <v>10</v>
      </c>
      <c r="B859">
        <v>858</v>
      </c>
      <c r="C859" t="s">
        <v>363</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708</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709</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569</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710</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291</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711</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712</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713</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714</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715</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379</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716</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387</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638</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717</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718</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719</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720</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695</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267</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721</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317</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513</v>
      </c>
      <c r="D882" t="s">
        <v>28</v>
      </c>
      <c r="E882">
        <v>2011</v>
      </c>
      <c r="F882" t="s">
        <v>39</v>
      </c>
      <c r="G882" t="s">
        <v>21</v>
      </c>
      <c r="H882" t="s">
        <v>26</v>
      </c>
      <c r="I882" t="s">
        <v>40</v>
      </c>
      <c r="J882">
        <v>0.16383895100000001</v>
      </c>
      <c r="K882">
        <v>8.5</v>
      </c>
      <c r="L882">
        <v>51.3324</v>
      </c>
      <c r="M882">
        <v>4.5</v>
      </c>
    </row>
    <row r="883" spans="1:13" x14ac:dyDescent="0.25">
      <c r="A883" t="s">
        <v>17</v>
      </c>
      <c r="B883">
        <v>882</v>
      </c>
      <c r="C883" t="s">
        <v>476</v>
      </c>
      <c r="D883" t="s">
        <v>95</v>
      </c>
      <c r="E883">
        <v>2014</v>
      </c>
      <c r="F883" t="s">
        <v>29</v>
      </c>
      <c r="G883" t="s">
        <v>21</v>
      </c>
      <c r="H883" t="s">
        <v>30</v>
      </c>
      <c r="I883" t="s">
        <v>16</v>
      </c>
      <c r="J883">
        <v>0</v>
      </c>
      <c r="K883">
        <v>13.5</v>
      </c>
      <c r="L883">
        <v>88.054000000000002</v>
      </c>
      <c r="M883">
        <v>4.5</v>
      </c>
    </row>
    <row r="884" spans="1:13" x14ac:dyDescent="0.25">
      <c r="A884" t="s">
        <v>17</v>
      </c>
      <c r="B884">
        <v>883</v>
      </c>
      <c r="C884" t="s">
        <v>199</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289</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533</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722</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684</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723</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111</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621</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689</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724</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725</v>
      </c>
      <c r="D895" t="s">
        <v>28</v>
      </c>
      <c r="E895">
        <v>2014</v>
      </c>
      <c r="F895" t="s">
        <v>29</v>
      </c>
      <c r="G895" t="s">
        <v>21</v>
      </c>
      <c r="H895" t="s">
        <v>30</v>
      </c>
      <c r="I895" t="s">
        <v>16</v>
      </c>
      <c r="J895">
        <v>2.076385E-2</v>
      </c>
      <c r="K895">
        <v>7.27</v>
      </c>
      <c r="L895">
        <v>89.0488</v>
      </c>
      <c r="M895">
        <v>4.5</v>
      </c>
    </row>
    <row r="896" spans="1:13" x14ac:dyDescent="0.25">
      <c r="A896" t="s">
        <v>10</v>
      </c>
      <c r="B896">
        <v>895</v>
      </c>
      <c r="C896" t="s">
        <v>726</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727</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728</v>
      </c>
      <c r="D898" t="s">
        <v>12</v>
      </c>
      <c r="E898">
        <v>2014</v>
      </c>
      <c r="F898" t="s">
        <v>29</v>
      </c>
      <c r="G898" t="s">
        <v>21</v>
      </c>
      <c r="H898" t="s">
        <v>30</v>
      </c>
      <c r="I898" t="s">
        <v>16</v>
      </c>
      <c r="J898">
        <v>0.106238768</v>
      </c>
      <c r="K898">
        <v>12.3</v>
      </c>
      <c r="L898">
        <v>176.1396</v>
      </c>
      <c r="M898">
        <v>4.5</v>
      </c>
    </row>
    <row r="899" spans="1:13" x14ac:dyDescent="0.25">
      <c r="A899" t="s">
        <v>10</v>
      </c>
      <c r="B899">
        <v>898</v>
      </c>
      <c r="C899" t="s">
        <v>721</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729</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730</v>
      </c>
      <c r="D902" t="s">
        <v>158</v>
      </c>
      <c r="E902">
        <v>2022</v>
      </c>
      <c r="F902" t="s">
        <v>20</v>
      </c>
      <c r="G902" t="s">
        <v>21</v>
      </c>
      <c r="H902" t="s">
        <v>15</v>
      </c>
      <c r="I902" t="s">
        <v>22</v>
      </c>
      <c r="J902">
        <v>0</v>
      </c>
      <c r="K902">
        <v>12.85</v>
      </c>
      <c r="L902">
        <v>253.00399999999999</v>
      </c>
      <c r="M902">
        <v>4.5</v>
      </c>
    </row>
    <row r="903" spans="1:13" x14ac:dyDescent="0.25">
      <c r="A903" t="s">
        <v>17</v>
      </c>
      <c r="B903">
        <v>902</v>
      </c>
      <c r="C903" t="s">
        <v>731</v>
      </c>
      <c r="D903" t="s">
        <v>95</v>
      </c>
      <c r="E903">
        <v>2022</v>
      </c>
      <c r="F903" t="s">
        <v>20</v>
      </c>
      <c r="G903" t="s">
        <v>21</v>
      </c>
      <c r="H903" t="s">
        <v>15</v>
      </c>
      <c r="I903" t="s">
        <v>22</v>
      </c>
      <c r="J903">
        <v>0</v>
      </c>
      <c r="K903">
        <v>15.6</v>
      </c>
      <c r="L903">
        <v>111.8544</v>
      </c>
      <c r="M903">
        <v>4.5</v>
      </c>
    </row>
    <row r="904" spans="1:13" x14ac:dyDescent="0.25">
      <c r="A904" t="s">
        <v>17</v>
      </c>
      <c r="B904">
        <v>903</v>
      </c>
      <c r="C904" t="s">
        <v>289</v>
      </c>
      <c r="D904" t="s">
        <v>28</v>
      </c>
      <c r="E904">
        <v>2022</v>
      </c>
      <c r="F904" t="s">
        <v>20</v>
      </c>
      <c r="G904" t="s">
        <v>21</v>
      </c>
      <c r="H904" t="s">
        <v>15</v>
      </c>
      <c r="I904" t="s">
        <v>22</v>
      </c>
      <c r="J904">
        <v>0.170500183</v>
      </c>
      <c r="K904">
        <v>20.7</v>
      </c>
      <c r="L904">
        <v>184.1266</v>
      </c>
      <c r="M904">
        <v>4.5</v>
      </c>
    </row>
    <row r="905" spans="1:13" x14ac:dyDescent="0.25">
      <c r="A905" t="s">
        <v>17</v>
      </c>
      <c r="B905">
        <v>904</v>
      </c>
      <c r="C905" t="s">
        <v>732</v>
      </c>
      <c r="D905" t="s">
        <v>24</v>
      </c>
      <c r="E905">
        <v>2022</v>
      </c>
      <c r="F905" t="s">
        <v>20</v>
      </c>
      <c r="G905" t="s">
        <v>21</v>
      </c>
      <c r="H905" t="s">
        <v>15</v>
      </c>
      <c r="I905" t="s">
        <v>22</v>
      </c>
      <c r="J905">
        <v>0.119871307</v>
      </c>
      <c r="K905">
        <v>17</v>
      </c>
      <c r="L905">
        <v>248.3434</v>
      </c>
      <c r="M905">
        <v>4.5</v>
      </c>
    </row>
    <row r="906" spans="1:13" x14ac:dyDescent="0.25">
      <c r="A906" t="s">
        <v>17</v>
      </c>
      <c r="B906">
        <v>905</v>
      </c>
      <c r="C906" t="s">
        <v>733</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734</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617</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587</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735</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736</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737</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738</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313</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596</v>
      </c>
      <c r="D915" t="s">
        <v>48</v>
      </c>
      <c r="E915">
        <v>2022</v>
      </c>
      <c r="F915" t="s">
        <v>20</v>
      </c>
      <c r="G915" t="s">
        <v>21</v>
      </c>
      <c r="H915" t="s">
        <v>15</v>
      </c>
      <c r="I915" t="s">
        <v>22</v>
      </c>
      <c r="J915">
        <v>0</v>
      </c>
      <c r="K915">
        <v>15.25</v>
      </c>
      <c r="L915">
        <v>179.76599999999999</v>
      </c>
      <c r="M915">
        <v>4.5</v>
      </c>
    </row>
    <row r="916" spans="1:13" x14ac:dyDescent="0.25">
      <c r="A916" t="s">
        <v>17</v>
      </c>
      <c r="B916">
        <v>915</v>
      </c>
      <c r="C916" t="s">
        <v>739</v>
      </c>
      <c r="D916" t="s">
        <v>57</v>
      </c>
      <c r="E916">
        <v>2018</v>
      </c>
      <c r="F916" t="s">
        <v>45</v>
      </c>
      <c r="G916" t="s">
        <v>21</v>
      </c>
      <c r="H916" t="s">
        <v>15</v>
      </c>
      <c r="I916" t="s">
        <v>46</v>
      </c>
      <c r="J916">
        <v>6.8765925000000006E-2</v>
      </c>
      <c r="L916">
        <v>216.91659999999999</v>
      </c>
      <c r="M916">
        <v>4.5</v>
      </c>
    </row>
    <row r="917" spans="1:13" x14ac:dyDescent="0.25">
      <c r="A917" t="s">
        <v>17</v>
      </c>
      <c r="B917">
        <v>916</v>
      </c>
      <c r="C917" t="s">
        <v>740</v>
      </c>
      <c r="D917" t="s">
        <v>57</v>
      </c>
      <c r="E917">
        <v>2018</v>
      </c>
      <c r="F917" t="s">
        <v>45</v>
      </c>
      <c r="G917" t="s">
        <v>21</v>
      </c>
      <c r="H917" t="s">
        <v>15</v>
      </c>
      <c r="I917" t="s">
        <v>46</v>
      </c>
      <c r="J917">
        <v>8.1391459999999999E-2</v>
      </c>
      <c r="L917">
        <v>177.83699999999999</v>
      </c>
      <c r="M917">
        <v>4.5</v>
      </c>
    </row>
    <row r="918" spans="1:13" x14ac:dyDescent="0.25">
      <c r="A918" t="s">
        <v>17</v>
      </c>
      <c r="B918">
        <v>917</v>
      </c>
      <c r="C918" t="s">
        <v>741</v>
      </c>
      <c r="D918" t="s">
        <v>67</v>
      </c>
      <c r="E918">
        <v>2018</v>
      </c>
      <c r="F918" t="s">
        <v>45</v>
      </c>
      <c r="G918" t="s">
        <v>21</v>
      </c>
      <c r="H918" t="s">
        <v>15</v>
      </c>
      <c r="I918" t="s">
        <v>46</v>
      </c>
      <c r="J918">
        <v>5.5121891999999999E-2</v>
      </c>
      <c r="L918">
        <v>196.77680000000001</v>
      </c>
      <c r="M918">
        <v>4.5</v>
      </c>
    </row>
    <row r="919" spans="1:13" x14ac:dyDescent="0.25">
      <c r="A919" t="s">
        <v>17</v>
      </c>
      <c r="B919">
        <v>918</v>
      </c>
      <c r="C919" t="s">
        <v>225</v>
      </c>
      <c r="D919" t="s">
        <v>67</v>
      </c>
      <c r="E919">
        <v>2018</v>
      </c>
      <c r="F919" t="s">
        <v>45</v>
      </c>
      <c r="G919" t="s">
        <v>21</v>
      </c>
      <c r="H919" t="s">
        <v>15</v>
      </c>
      <c r="I919" t="s">
        <v>46</v>
      </c>
      <c r="J919">
        <v>5.2097910000000001E-3</v>
      </c>
      <c r="L919">
        <v>265.28840000000002</v>
      </c>
      <c r="M919">
        <v>4.5</v>
      </c>
    </row>
    <row r="920" spans="1:13" x14ac:dyDescent="0.25">
      <c r="A920" t="s">
        <v>17</v>
      </c>
      <c r="B920">
        <v>919</v>
      </c>
      <c r="C920" t="s">
        <v>742</v>
      </c>
      <c r="D920" t="s">
        <v>24</v>
      </c>
      <c r="E920">
        <v>2018</v>
      </c>
      <c r="F920" t="s">
        <v>45</v>
      </c>
      <c r="G920" t="s">
        <v>21</v>
      </c>
      <c r="H920" t="s">
        <v>15</v>
      </c>
      <c r="I920" t="s">
        <v>46</v>
      </c>
      <c r="J920">
        <v>6.5272284E-2</v>
      </c>
      <c r="L920">
        <v>256.16460000000001</v>
      </c>
      <c r="M920">
        <v>4.5</v>
      </c>
    </row>
    <row r="921" spans="1:13" x14ac:dyDescent="0.25">
      <c r="A921" t="s">
        <v>17</v>
      </c>
      <c r="B921">
        <v>920</v>
      </c>
      <c r="C921" t="s">
        <v>743</v>
      </c>
      <c r="D921" t="s">
        <v>24</v>
      </c>
      <c r="E921">
        <v>2018</v>
      </c>
      <c r="F921" t="s">
        <v>45</v>
      </c>
      <c r="G921" t="s">
        <v>21</v>
      </c>
      <c r="H921" t="s">
        <v>15</v>
      </c>
      <c r="I921" t="s">
        <v>46</v>
      </c>
      <c r="J921">
        <v>0</v>
      </c>
      <c r="L921">
        <v>225.30619999999999</v>
      </c>
      <c r="M921">
        <v>4.5</v>
      </c>
    </row>
    <row r="922" spans="1:13" x14ac:dyDescent="0.25">
      <c r="A922" t="s">
        <v>17</v>
      </c>
      <c r="B922">
        <v>921</v>
      </c>
      <c r="C922" t="s">
        <v>744</v>
      </c>
      <c r="D922" t="s">
        <v>24</v>
      </c>
      <c r="E922">
        <v>2018</v>
      </c>
      <c r="F922" t="s">
        <v>45</v>
      </c>
      <c r="G922" t="s">
        <v>21</v>
      </c>
      <c r="H922" t="s">
        <v>15</v>
      </c>
      <c r="I922" t="s">
        <v>46</v>
      </c>
      <c r="J922">
        <v>6.3462047999999993E-2</v>
      </c>
      <c r="L922">
        <v>157.56299999999999</v>
      </c>
      <c r="M922">
        <v>4.5</v>
      </c>
    </row>
    <row r="923" spans="1:13" x14ac:dyDescent="0.25">
      <c r="A923" t="s">
        <v>17</v>
      </c>
      <c r="B923">
        <v>922</v>
      </c>
      <c r="C923" t="s">
        <v>571</v>
      </c>
      <c r="D923" t="s">
        <v>19</v>
      </c>
      <c r="E923">
        <v>2018</v>
      </c>
      <c r="F923" t="s">
        <v>45</v>
      </c>
      <c r="G923" t="s">
        <v>21</v>
      </c>
      <c r="H923" t="s">
        <v>15</v>
      </c>
      <c r="I923" t="s">
        <v>46</v>
      </c>
      <c r="J923">
        <v>7.7079176999999999E-2</v>
      </c>
      <c r="L923">
        <v>61.553600000000003</v>
      </c>
      <c r="M923">
        <v>4.5</v>
      </c>
    </row>
    <row r="924" spans="1:13" x14ac:dyDescent="0.25">
      <c r="A924" t="s">
        <v>17</v>
      </c>
      <c r="B924">
        <v>923</v>
      </c>
      <c r="C924" t="s">
        <v>745</v>
      </c>
      <c r="D924" t="s">
        <v>42</v>
      </c>
      <c r="E924">
        <v>2018</v>
      </c>
      <c r="F924" t="s">
        <v>45</v>
      </c>
      <c r="G924" t="s">
        <v>21</v>
      </c>
      <c r="H924" t="s">
        <v>15</v>
      </c>
      <c r="I924" t="s">
        <v>46</v>
      </c>
      <c r="J924">
        <v>0.14258975099999999</v>
      </c>
      <c r="L924">
        <v>35.918999999999997</v>
      </c>
      <c r="M924">
        <v>4.5</v>
      </c>
    </row>
    <row r="925" spans="1:13" x14ac:dyDescent="0.25">
      <c r="A925" t="s">
        <v>17</v>
      </c>
      <c r="B925">
        <v>924</v>
      </c>
      <c r="C925" t="s">
        <v>376</v>
      </c>
      <c r="D925" t="s">
        <v>42</v>
      </c>
      <c r="E925">
        <v>2018</v>
      </c>
      <c r="F925" t="s">
        <v>45</v>
      </c>
      <c r="G925" t="s">
        <v>21</v>
      </c>
      <c r="H925" t="s">
        <v>15</v>
      </c>
      <c r="I925" t="s">
        <v>46</v>
      </c>
      <c r="J925">
        <v>9.1042210999999998E-2</v>
      </c>
      <c r="L925">
        <v>162.68940000000001</v>
      </c>
      <c r="M925">
        <v>4.5</v>
      </c>
    </row>
    <row r="926" spans="1:13" x14ac:dyDescent="0.25">
      <c r="A926" t="s">
        <v>17</v>
      </c>
      <c r="B926">
        <v>925</v>
      </c>
      <c r="C926" t="s">
        <v>147</v>
      </c>
      <c r="D926" t="s">
        <v>42</v>
      </c>
      <c r="E926">
        <v>2018</v>
      </c>
      <c r="F926" t="s">
        <v>45</v>
      </c>
      <c r="G926" t="s">
        <v>21</v>
      </c>
      <c r="H926" t="s">
        <v>15</v>
      </c>
      <c r="I926" t="s">
        <v>46</v>
      </c>
      <c r="J926">
        <v>5.2247806000000001E-2</v>
      </c>
      <c r="L926">
        <v>190.85300000000001</v>
      </c>
      <c r="M926">
        <v>4.5</v>
      </c>
    </row>
    <row r="927" spans="1:13" x14ac:dyDescent="0.25">
      <c r="A927" t="s">
        <v>17</v>
      </c>
      <c r="B927">
        <v>926</v>
      </c>
      <c r="C927" t="s">
        <v>746</v>
      </c>
      <c r="D927" t="s">
        <v>42</v>
      </c>
      <c r="E927">
        <v>2018</v>
      </c>
      <c r="F927" t="s">
        <v>45</v>
      </c>
      <c r="G927" t="s">
        <v>21</v>
      </c>
      <c r="H927" t="s">
        <v>15</v>
      </c>
      <c r="I927" t="s">
        <v>46</v>
      </c>
      <c r="J927">
        <v>7.2317217000000003E-2</v>
      </c>
      <c r="L927">
        <v>160.792</v>
      </c>
      <c r="M927">
        <v>4.5</v>
      </c>
    </row>
    <row r="928" spans="1:13" x14ac:dyDescent="0.25">
      <c r="A928" t="s">
        <v>17</v>
      </c>
      <c r="B928">
        <v>927</v>
      </c>
      <c r="C928" t="s">
        <v>239</v>
      </c>
      <c r="D928" t="s">
        <v>42</v>
      </c>
      <c r="E928">
        <v>2018</v>
      </c>
      <c r="F928" t="s">
        <v>45</v>
      </c>
      <c r="G928" t="s">
        <v>21</v>
      </c>
      <c r="H928" t="s">
        <v>15</v>
      </c>
      <c r="I928" t="s">
        <v>46</v>
      </c>
      <c r="J928">
        <v>5.911748E-2</v>
      </c>
      <c r="L928">
        <v>181.5976</v>
      </c>
      <c r="M928">
        <v>4.5</v>
      </c>
    </row>
    <row r="929" spans="1:13" x14ac:dyDescent="0.25">
      <c r="A929" t="s">
        <v>17</v>
      </c>
      <c r="B929">
        <v>928</v>
      </c>
      <c r="C929" t="s">
        <v>747</v>
      </c>
      <c r="D929" t="s">
        <v>42</v>
      </c>
      <c r="E929">
        <v>2018</v>
      </c>
      <c r="F929" t="s">
        <v>45</v>
      </c>
      <c r="G929" t="s">
        <v>21</v>
      </c>
      <c r="H929" t="s">
        <v>15</v>
      </c>
      <c r="I929" t="s">
        <v>46</v>
      </c>
      <c r="J929">
        <v>9.370568E-2</v>
      </c>
      <c r="L929">
        <v>253.8698</v>
      </c>
      <c r="M929">
        <v>4.5</v>
      </c>
    </row>
    <row r="930" spans="1:13" x14ac:dyDescent="0.25">
      <c r="A930" t="s">
        <v>17</v>
      </c>
      <c r="B930">
        <v>929</v>
      </c>
      <c r="C930" t="s">
        <v>748</v>
      </c>
      <c r="D930" t="s">
        <v>64</v>
      </c>
      <c r="E930">
        <v>2018</v>
      </c>
      <c r="F930" t="s">
        <v>45</v>
      </c>
      <c r="G930" t="s">
        <v>21</v>
      </c>
      <c r="H930" t="s">
        <v>15</v>
      </c>
      <c r="I930" t="s">
        <v>46</v>
      </c>
      <c r="J930">
        <v>3.1186800000000001E-2</v>
      </c>
      <c r="L930">
        <v>39.548000000000002</v>
      </c>
      <c r="M930">
        <v>4.5</v>
      </c>
    </row>
    <row r="931" spans="1:13" x14ac:dyDescent="0.25">
      <c r="A931" t="s">
        <v>10</v>
      </c>
      <c r="B931">
        <v>930</v>
      </c>
      <c r="C931" t="s">
        <v>749</v>
      </c>
      <c r="D931" t="s">
        <v>95</v>
      </c>
      <c r="E931">
        <v>2018</v>
      </c>
      <c r="F931" t="s">
        <v>45</v>
      </c>
      <c r="G931" t="s">
        <v>21</v>
      </c>
      <c r="H931" t="s">
        <v>15</v>
      </c>
      <c r="I931" t="s">
        <v>46</v>
      </c>
      <c r="J931">
        <v>2.524761E-2</v>
      </c>
      <c r="L931">
        <v>81.993399999999994</v>
      </c>
      <c r="M931">
        <v>4.5</v>
      </c>
    </row>
    <row r="932" spans="1:13" x14ac:dyDescent="0.25">
      <c r="A932" t="s">
        <v>10</v>
      </c>
      <c r="B932">
        <v>931</v>
      </c>
      <c r="C932" t="s">
        <v>719</v>
      </c>
      <c r="D932" t="s">
        <v>28</v>
      </c>
      <c r="E932">
        <v>2018</v>
      </c>
      <c r="F932" t="s">
        <v>45</v>
      </c>
      <c r="G932" t="s">
        <v>21</v>
      </c>
      <c r="H932" t="s">
        <v>15</v>
      </c>
      <c r="I932" t="s">
        <v>46</v>
      </c>
      <c r="J932">
        <v>4.6408928000000002E-2</v>
      </c>
      <c r="L932">
        <v>153.2998</v>
      </c>
      <c r="M932">
        <v>4.5</v>
      </c>
    </row>
    <row r="933" spans="1:13" x14ac:dyDescent="0.25">
      <c r="A933" t="s">
        <v>10</v>
      </c>
      <c r="B933">
        <v>932</v>
      </c>
      <c r="C933" t="s">
        <v>750</v>
      </c>
      <c r="D933" t="s">
        <v>24</v>
      </c>
      <c r="E933">
        <v>2018</v>
      </c>
      <c r="F933" t="s">
        <v>45</v>
      </c>
      <c r="G933" t="s">
        <v>21</v>
      </c>
      <c r="H933" t="s">
        <v>15</v>
      </c>
      <c r="I933" t="s">
        <v>46</v>
      </c>
      <c r="J933">
        <v>7.9954799999999993E-3</v>
      </c>
      <c r="L933">
        <v>78.561800000000005</v>
      </c>
      <c r="M933">
        <v>4.5</v>
      </c>
    </row>
    <row r="934" spans="1:13" x14ac:dyDescent="0.25">
      <c r="A934" t="s">
        <v>10</v>
      </c>
      <c r="B934">
        <v>933</v>
      </c>
      <c r="C934" t="s">
        <v>751</v>
      </c>
      <c r="D934" t="s">
        <v>24</v>
      </c>
      <c r="E934">
        <v>2018</v>
      </c>
      <c r="F934" t="s">
        <v>45</v>
      </c>
      <c r="G934" t="s">
        <v>21</v>
      </c>
      <c r="H934" t="s">
        <v>15</v>
      </c>
      <c r="I934" t="s">
        <v>46</v>
      </c>
      <c r="J934">
        <v>4.1273391E-2</v>
      </c>
      <c r="L934">
        <v>91.680400000000006</v>
      </c>
      <c r="M934">
        <v>4.5</v>
      </c>
    </row>
    <row r="935" spans="1:13" x14ac:dyDescent="0.25">
      <c r="A935" t="s">
        <v>10</v>
      </c>
      <c r="B935">
        <v>934</v>
      </c>
      <c r="C935" t="s">
        <v>752</v>
      </c>
      <c r="D935" t="s">
        <v>24</v>
      </c>
      <c r="E935">
        <v>2018</v>
      </c>
      <c r="F935" t="s">
        <v>45</v>
      </c>
      <c r="G935" t="s">
        <v>21</v>
      </c>
      <c r="H935" t="s">
        <v>15</v>
      </c>
      <c r="I935" t="s">
        <v>46</v>
      </c>
      <c r="J935">
        <v>4.2270751000000002E-2</v>
      </c>
      <c r="L935">
        <v>162.52099999999999</v>
      </c>
      <c r="M935">
        <v>4.5</v>
      </c>
    </row>
    <row r="936" spans="1:13" x14ac:dyDescent="0.25">
      <c r="A936" t="s">
        <v>10</v>
      </c>
      <c r="B936">
        <v>935</v>
      </c>
      <c r="C936" t="s">
        <v>753</v>
      </c>
      <c r="D936" t="s">
        <v>12</v>
      </c>
      <c r="E936">
        <v>2018</v>
      </c>
      <c r="F936" t="s">
        <v>45</v>
      </c>
      <c r="G936" t="s">
        <v>21</v>
      </c>
      <c r="H936" t="s">
        <v>15</v>
      </c>
      <c r="I936" t="s">
        <v>46</v>
      </c>
      <c r="J936">
        <v>2.8842331999999998E-2</v>
      </c>
      <c r="L936">
        <v>81.495999999999995</v>
      </c>
      <c r="M936">
        <v>4.5</v>
      </c>
    </row>
    <row r="937" spans="1:13" x14ac:dyDescent="0.25">
      <c r="A937" t="s">
        <v>10</v>
      </c>
      <c r="B937">
        <v>936</v>
      </c>
      <c r="C937" t="s">
        <v>754</v>
      </c>
      <c r="D937" t="s">
        <v>48</v>
      </c>
      <c r="E937">
        <v>2018</v>
      </c>
      <c r="F937" t="s">
        <v>45</v>
      </c>
      <c r="G937" t="s">
        <v>21</v>
      </c>
      <c r="H937" t="s">
        <v>15</v>
      </c>
      <c r="I937" t="s">
        <v>46</v>
      </c>
      <c r="J937">
        <v>1.3951504E-2</v>
      </c>
      <c r="L937">
        <v>199.9084</v>
      </c>
      <c r="M937">
        <v>4.5</v>
      </c>
    </row>
    <row r="938" spans="1:13" x14ac:dyDescent="0.25">
      <c r="A938" t="s">
        <v>10</v>
      </c>
      <c r="B938">
        <v>937</v>
      </c>
      <c r="C938" t="s">
        <v>755</v>
      </c>
      <c r="D938" t="s">
        <v>32</v>
      </c>
      <c r="E938">
        <v>2018</v>
      </c>
      <c r="F938" t="s">
        <v>45</v>
      </c>
      <c r="G938" t="s">
        <v>21</v>
      </c>
      <c r="H938" t="s">
        <v>15</v>
      </c>
      <c r="I938" t="s">
        <v>46</v>
      </c>
      <c r="J938">
        <v>4.4767031999999998E-2</v>
      </c>
      <c r="L938">
        <v>173.7054</v>
      </c>
      <c r="M938">
        <v>4.5</v>
      </c>
    </row>
    <row r="939" spans="1:13" x14ac:dyDescent="0.25">
      <c r="A939" t="s">
        <v>35</v>
      </c>
      <c r="B939">
        <v>938</v>
      </c>
      <c r="C939" t="s">
        <v>475</v>
      </c>
      <c r="D939" t="s">
        <v>95</v>
      </c>
      <c r="E939">
        <v>2018</v>
      </c>
      <c r="F939" t="s">
        <v>45</v>
      </c>
      <c r="G939" t="s">
        <v>21</v>
      </c>
      <c r="H939" t="s">
        <v>15</v>
      </c>
      <c r="I939" t="s">
        <v>46</v>
      </c>
      <c r="J939">
        <v>3.7315468999999997E-2</v>
      </c>
      <c r="L939">
        <v>50.003399999999999</v>
      </c>
      <c r="M939">
        <v>4.5</v>
      </c>
    </row>
    <row r="940" spans="1:13" x14ac:dyDescent="0.25">
      <c r="A940" t="s">
        <v>35</v>
      </c>
      <c r="B940">
        <v>939</v>
      </c>
      <c r="C940" t="s">
        <v>756</v>
      </c>
      <c r="D940" t="s">
        <v>57</v>
      </c>
      <c r="E940">
        <v>2018</v>
      </c>
      <c r="F940" t="s">
        <v>45</v>
      </c>
      <c r="G940" t="s">
        <v>21</v>
      </c>
      <c r="H940" t="s">
        <v>15</v>
      </c>
      <c r="I940" t="s">
        <v>46</v>
      </c>
      <c r="J940">
        <v>2.4407061000000001E-2</v>
      </c>
      <c r="L940">
        <v>102.33320000000001</v>
      </c>
      <c r="M940">
        <v>4.5</v>
      </c>
    </row>
    <row r="941" spans="1:13" x14ac:dyDescent="0.25">
      <c r="A941" t="s">
        <v>35</v>
      </c>
      <c r="B941">
        <v>940</v>
      </c>
      <c r="C941" t="s">
        <v>757</v>
      </c>
      <c r="D941" t="s">
        <v>19</v>
      </c>
      <c r="E941">
        <v>2018</v>
      </c>
      <c r="F941" t="s">
        <v>45</v>
      </c>
      <c r="G941" t="s">
        <v>21</v>
      </c>
      <c r="H941" t="s">
        <v>15</v>
      </c>
      <c r="I941" t="s">
        <v>46</v>
      </c>
      <c r="J941">
        <v>2.0876485E-2</v>
      </c>
      <c r="L941">
        <v>133.79419999999999</v>
      </c>
      <c r="M941">
        <v>4.5</v>
      </c>
    </row>
    <row r="942" spans="1:13" x14ac:dyDescent="0.25">
      <c r="A942" t="s">
        <v>10</v>
      </c>
      <c r="B942">
        <v>941</v>
      </c>
      <c r="C942" t="s">
        <v>497</v>
      </c>
      <c r="D942" t="s">
        <v>67</v>
      </c>
      <c r="E942">
        <v>2018</v>
      </c>
      <c r="F942" t="s">
        <v>45</v>
      </c>
      <c r="G942" t="s">
        <v>21</v>
      </c>
      <c r="H942" t="s">
        <v>15</v>
      </c>
      <c r="I942" t="s">
        <v>46</v>
      </c>
      <c r="J942">
        <v>6.7624437999999995E-2</v>
      </c>
      <c r="L942">
        <v>120.944</v>
      </c>
      <c r="M942">
        <v>4.5</v>
      </c>
    </row>
    <row r="943" spans="1:13" x14ac:dyDescent="0.25">
      <c r="A943" t="s">
        <v>17</v>
      </c>
      <c r="B943">
        <v>942</v>
      </c>
      <c r="C943" t="s">
        <v>686</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758</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711</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759</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416</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760</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761</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762</v>
      </c>
      <c r="D950" t="s">
        <v>12</v>
      </c>
      <c r="E950">
        <v>2018</v>
      </c>
      <c r="F950" t="s">
        <v>137</v>
      </c>
      <c r="G950" t="s">
        <v>14</v>
      </c>
      <c r="H950" t="s">
        <v>26</v>
      </c>
      <c r="I950" t="s">
        <v>40</v>
      </c>
      <c r="J950">
        <v>9.4153749999999994E-2</v>
      </c>
      <c r="L950">
        <v>165.7526</v>
      </c>
      <c r="M950">
        <v>4.4000000000000004</v>
      </c>
    </row>
    <row r="951" spans="1:13" x14ac:dyDescent="0.25">
      <c r="A951" t="s">
        <v>17</v>
      </c>
      <c r="B951">
        <v>950</v>
      </c>
      <c r="C951" t="s">
        <v>231</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763</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764</v>
      </c>
      <c r="D953" t="s">
        <v>48</v>
      </c>
      <c r="E953">
        <v>2018</v>
      </c>
      <c r="F953" t="s">
        <v>137</v>
      </c>
      <c r="G953" t="s">
        <v>14</v>
      </c>
      <c r="H953" t="s">
        <v>26</v>
      </c>
      <c r="I953" t="s">
        <v>40</v>
      </c>
      <c r="J953">
        <v>8.2741482000000005E-2</v>
      </c>
      <c r="L953">
        <v>118.7782</v>
      </c>
      <c r="M953">
        <v>4.4000000000000004</v>
      </c>
    </row>
    <row r="954" spans="1:13" x14ac:dyDescent="0.25">
      <c r="A954" t="s">
        <v>10</v>
      </c>
      <c r="B954">
        <v>953</v>
      </c>
      <c r="C954" t="s">
        <v>765</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766</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767</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768</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769</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770</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296</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771</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772</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175</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773</v>
      </c>
      <c r="D965" t="s">
        <v>19</v>
      </c>
      <c r="E965">
        <v>2018</v>
      </c>
      <c r="F965" t="s">
        <v>137</v>
      </c>
      <c r="G965" t="s">
        <v>14</v>
      </c>
      <c r="H965" t="s">
        <v>26</v>
      </c>
      <c r="I965" t="s">
        <v>40</v>
      </c>
      <c r="J965">
        <v>9.8031771000000004E-2</v>
      </c>
      <c r="L965">
        <v>151.30240000000001</v>
      </c>
      <c r="M965">
        <v>4.4000000000000004</v>
      </c>
    </row>
    <row r="966" spans="1:13" x14ac:dyDescent="0.25">
      <c r="A966" t="s">
        <v>17</v>
      </c>
      <c r="B966">
        <v>965</v>
      </c>
      <c r="C966" t="s">
        <v>774</v>
      </c>
      <c r="D966" t="s">
        <v>42</v>
      </c>
      <c r="E966">
        <v>2020</v>
      </c>
      <c r="F966" t="s">
        <v>37</v>
      </c>
      <c r="G966" t="s">
        <v>34</v>
      </c>
      <c r="H966" t="s">
        <v>15</v>
      </c>
      <c r="I966" t="s">
        <v>16</v>
      </c>
      <c r="J966">
        <v>0</v>
      </c>
      <c r="K966">
        <v>12.15</v>
      </c>
      <c r="L966">
        <v>117.815</v>
      </c>
      <c r="M966">
        <v>4.4000000000000004</v>
      </c>
    </row>
    <row r="967" spans="1:13" x14ac:dyDescent="0.25">
      <c r="A967" t="s">
        <v>17</v>
      </c>
      <c r="B967">
        <v>966</v>
      </c>
      <c r="C967" t="s">
        <v>775</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320</v>
      </c>
      <c r="D968" t="s">
        <v>24</v>
      </c>
      <c r="E968">
        <v>2018</v>
      </c>
      <c r="F968" t="s">
        <v>45</v>
      </c>
      <c r="G968" t="s">
        <v>21</v>
      </c>
      <c r="H968" t="s">
        <v>15</v>
      </c>
      <c r="I968" t="s">
        <v>46</v>
      </c>
      <c r="J968">
        <v>2.6749991000000001E-2</v>
      </c>
      <c r="L968">
        <v>106.928</v>
      </c>
      <c r="M968">
        <v>4.4000000000000004</v>
      </c>
    </row>
    <row r="969" spans="1:13" x14ac:dyDescent="0.25">
      <c r="A969" t="s">
        <v>17</v>
      </c>
      <c r="B969">
        <v>968</v>
      </c>
      <c r="C969" t="s">
        <v>776</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777</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176</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778</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368</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779</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780</v>
      </c>
      <c r="D976" t="s">
        <v>28</v>
      </c>
      <c r="E976">
        <v>2018</v>
      </c>
      <c r="F976" t="s">
        <v>45</v>
      </c>
      <c r="G976" t="s">
        <v>21</v>
      </c>
      <c r="H976" t="s">
        <v>15</v>
      </c>
      <c r="I976" t="s">
        <v>46</v>
      </c>
      <c r="J976">
        <v>0</v>
      </c>
      <c r="L976">
        <v>154.63140000000001</v>
      </c>
      <c r="M976">
        <v>4.4000000000000004</v>
      </c>
    </row>
    <row r="977" spans="1:13" x14ac:dyDescent="0.25">
      <c r="A977" t="s">
        <v>10</v>
      </c>
      <c r="B977">
        <v>976</v>
      </c>
      <c r="C977" t="s">
        <v>191</v>
      </c>
      <c r="D977" t="s">
        <v>152</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781</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216</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782</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783</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784</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785</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367</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786</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787</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788</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789</v>
      </c>
      <c r="D990" t="s">
        <v>61</v>
      </c>
      <c r="E990">
        <v>2012</v>
      </c>
      <c r="F990" t="s">
        <v>13</v>
      </c>
      <c r="G990" t="s">
        <v>14</v>
      </c>
      <c r="H990" t="s">
        <v>15</v>
      </c>
      <c r="I990" t="s">
        <v>16</v>
      </c>
      <c r="J990">
        <v>0</v>
      </c>
      <c r="K990">
        <v>19.7</v>
      </c>
      <c r="L990">
        <v>125.9362</v>
      </c>
      <c r="M990">
        <v>4.4000000000000004</v>
      </c>
    </row>
    <row r="991" spans="1:13" x14ac:dyDescent="0.25">
      <c r="A991" t="s">
        <v>17</v>
      </c>
      <c r="B991">
        <v>990</v>
      </c>
      <c r="C991" t="s">
        <v>790</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791</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792</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793</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794</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354</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795</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796</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543</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797</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726</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798</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527</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759</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799</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486</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800</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801</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802</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803</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804</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805</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556</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806</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518</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807</v>
      </c>
      <c r="D1017" t="s">
        <v>158</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808</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809</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810</v>
      </c>
      <c r="D1020" t="s">
        <v>95</v>
      </c>
      <c r="E1020">
        <v>2018</v>
      </c>
      <c r="F1020" t="s">
        <v>137</v>
      </c>
      <c r="G1020" t="s">
        <v>14</v>
      </c>
      <c r="H1020" t="s">
        <v>26</v>
      </c>
      <c r="I1020" t="s">
        <v>40</v>
      </c>
      <c r="J1020">
        <v>2.4387984000000001E-2</v>
      </c>
      <c r="L1020">
        <v>92.446200000000005</v>
      </c>
      <c r="M1020">
        <v>4.4000000000000004</v>
      </c>
    </row>
    <row r="1021" spans="1:13" x14ac:dyDescent="0.25">
      <c r="A1021" t="s">
        <v>17</v>
      </c>
      <c r="B1021">
        <v>1020</v>
      </c>
      <c r="C1021" t="s">
        <v>1598</v>
      </c>
      <c r="D1021" t="s">
        <v>67</v>
      </c>
      <c r="E1021">
        <v>2018</v>
      </c>
      <c r="F1021" t="s">
        <v>137</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137</v>
      </c>
      <c r="G1022" t="s">
        <v>14</v>
      </c>
      <c r="H1022" t="s">
        <v>26</v>
      </c>
      <c r="I1022" t="s">
        <v>40</v>
      </c>
      <c r="J1022">
        <v>0.15080666600000001</v>
      </c>
      <c r="L1022">
        <v>149.0076</v>
      </c>
      <c r="M1022">
        <v>4.4000000000000004</v>
      </c>
    </row>
    <row r="1023" spans="1:13" x14ac:dyDescent="0.25">
      <c r="A1023" t="s">
        <v>17</v>
      </c>
      <c r="B1023">
        <v>1022</v>
      </c>
      <c r="C1023" t="s">
        <v>811</v>
      </c>
      <c r="D1023" t="s">
        <v>12</v>
      </c>
      <c r="E1023">
        <v>2018</v>
      </c>
      <c r="F1023" t="s">
        <v>137</v>
      </c>
      <c r="G1023" t="s">
        <v>14</v>
      </c>
      <c r="H1023" t="s">
        <v>26</v>
      </c>
      <c r="I1023" t="s">
        <v>40</v>
      </c>
      <c r="J1023">
        <v>3.0516069E-2</v>
      </c>
      <c r="L1023">
        <v>227.80099999999999</v>
      </c>
      <c r="M1023">
        <v>4.4000000000000004</v>
      </c>
    </row>
    <row r="1024" spans="1:13" x14ac:dyDescent="0.25">
      <c r="A1024" t="s">
        <v>17</v>
      </c>
      <c r="B1024">
        <v>1023</v>
      </c>
      <c r="C1024" t="s">
        <v>812</v>
      </c>
      <c r="D1024" t="s">
        <v>12</v>
      </c>
      <c r="E1024">
        <v>2018</v>
      </c>
      <c r="F1024" t="s">
        <v>137</v>
      </c>
      <c r="G1024" t="s">
        <v>14</v>
      </c>
      <c r="H1024" t="s">
        <v>26</v>
      </c>
      <c r="I1024" t="s">
        <v>40</v>
      </c>
      <c r="J1024">
        <v>6.5872936000000007E-2</v>
      </c>
      <c r="L1024">
        <v>113.18859999999999</v>
      </c>
      <c r="M1024">
        <v>4.4000000000000004</v>
      </c>
    </row>
    <row r="1025" spans="1:13" x14ac:dyDescent="0.25">
      <c r="A1025" t="s">
        <v>17</v>
      </c>
      <c r="B1025">
        <v>1024</v>
      </c>
      <c r="C1025" t="s">
        <v>813</v>
      </c>
      <c r="D1025" t="s">
        <v>12</v>
      </c>
      <c r="E1025">
        <v>2018</v>
      </c>
      <c r="F1025" t="s">
        <v>137</v>
      </c>
      <c r="G1025" t="s">
        <v>14</v>
      </c>
      <c r="H1025" t="s">
        <v>26</v>
      </c>
      <c r="I1025" t="s">
        <v>40</v>
      </c>
      <c r="J1025">
        <v>0.104784329</v>
      </c>
      <c r="L1025">
        <v>150.4366</v>
      </c>
      <c r="M1025">
        <v>4.4000000000000004</v>
      </c>
    </row>
    <row r="1026" spans="1:13" x14ac:dyDescent="0.25">
      <c r="A1026" t="s">
        <v>17</v>
      </c>
      <c r="B1026">
        <v>1025</v>
      </c>
      <c r="C1026" t="s">
        <v>814</v>
      </c>
      <c r="D1026" t="s">
        <v>12</v>
      </c>
      <c r="E1026">
        <v>2018</v>
      </c>
      <c r="F1026" t="s">
        <v>137</v>
      </c>
      <c r="G1026" t="s">
        <v>14</v>
      </c>
      <c r="H1026" t="s">
        <v>26</v>
      </c>
      <c r="I1026" t="s">
        <v>40</v>
      </c>
      <c r="J1026">
        <v>4.5465958000000001E-2</v>
      </c>
      <c r="L1026">
        <v>120.84139999999999</v>
      </c>
      <c r="M1026">
        <v>4.4000000000000004</v>
      </c>
    </row>
    <row r="1027" spans="1:13" x14ac:dyDescent="0.25">
      <c r="A1027" t="s">
        <v>17</v>
      </c>
      <c r="B1027">
        <v>1026</v>
      </c>
      <c r="C1027" t="s">
        <v>235</v>
      </c>
      <c r="D1027" t="s">
        <v>19</v>
      </c>
      <c r="E1027">
        <v>2018</v>
      </c>
      <c r="F1027" t="s">
        <v>137</v>
      </c>
      <c r="G1027" t="s">
        <v>14</v>
      </c>
      <c r="H1027" t="s">
        <v>26</v>
      </c>
      <c r="I1027" t="s">
        <v>40</v>
      </c>
      <c r="J1027">
        <v>8.4245355999999993E-2</v>
      </c>
      <c r="L1027">
        <v>164.65260000000001</v>
      </c>
      <c r="M1027">
        <v>4.4000000000000004</v>
      </c>
    </row>
    <row r="1028" spans="1:13" x14ac:dyDescent="0.25">
      <c r="A1028" t="s">
        <v>17</v>
      </c>
      <c r="B1028">
        <v>1027</v>
      </c>
      <c r="C1028" t="s">
        <v>815</v>
      </c>
      <c r="D1028" t="s">
        <v>42</v>
      </c>
      <c r="E1028">
        <v>2018</v>
      </c>
      <c r="F1028" t="s">
        <v>137</v>
      </c>
      <c r="G1028" t="s">
        <v>14</v>
      </c>
      <c r="H1028" t="s">
        <v>26</v>
      </c>
      <c r="I1028" t="s">
        <v>40</v>
      </c>
      <c r="J1028">
        <v>0.158096128</v>
      </c>
      <c r="L1028">
        <v>86.388199999999998</v>
      </c>
      <c r="M1028">
        <v>4.4000000000000004</v>
      </c>
    </row>
    <row r="1029" spans="1:13" x14ac:dyDescent="0.25">
      <c r="A1029" t="s">
        <v>17</v>
      </c>
      <c r="B1029">
        <v>1028</v>
      </c>
      <c r="C1029" t="s">
        <v>115</v>
      </c>
      <c r="D1029" t="s">
        <v>54</v>
      </c>
      <c r="E1029">
        <v>2018</v>
      </c>
      <c r="F1029" t="s">
        <v>137</v>
      </c>
      <c r="G1029" t="s">
        <v>14</v>
      </c>
      <c r="H1029" t="s">
        <v>26</v>
      </c>
      <c r="I1029" t="s">
        <v>40</v>
      </c>
      <c r="J1029">
        <v>4.6994716999999998E-2</v>
      </c>
      <c r="L1029">
        <v>125.80200000000001</v>
      </c>
      <c r="M1029">
        <v>4.4000000000000004</v>
      </c>
    </row>
    <row r="1030" spans="1:13" x14ac:dyDescent="0.25">
      <c r="A1030" t="s">
        <v>17</v>
      </c>
      <c r="B1030">
        <v>1029</v>
      </c>
      <c r="C1030" t="s">
        <v>625</v>
      </c>
      <c r="D1030" t="s">
        <v>64</v>
      </c>
      <c r="E1030">
        <v>2018</v>
      </c>
      <c r="F1030" t="s">
        <v>137</v>
      </c>
      <c r="G1030" t="s">
        <v>14</v>
      </c>
      <c r="H1030" t="s">
        <v>26</v>
      </c>
      <c r="I1030" t="s">
        <v>40</v>
      </c>
      <c r="J1030">
        <v>0.113212516</v>
      </c>
      <c r="L1030">
        <v>254.60400000000001</v>
      </c>
      <c r="M1030">
        <v>4.4000000000000004</v>
      </c>
    </row>
    <row r="1031" spans="1:13" x14ac:dyDescent="0.25">
      <c r="A1031" t="s">
        <v>17</v>
      </c>
      <c r="B1031">
        <v>1030</v>
      </c>
      <c r="C1031" t="s">
        <v>816</v>
      </c>
      <c r="D1031" t="s">
        <v>48</v>
      </c>
      <c r="E1031">
        <v>2018</v>
      </c>
      <c r="F1031" t="s">
        <v>137</v>
      </c>
      <c r="G1031" t="s">
        <v>14</v>
      </c>
      <c r="H1031" t="s">
        <v>26</v>
      </c>
      <c r="I1031" t="s">
        <v>40</v>
      </c>
      <c r="J1031">
        <v>1.9671472999999998E-2</v>
      </c>
      <c r="L1031">
        <v>214.756</v>
      </c>
      <c r="M1031">
        <v>4.4000000000000004</v>
      </c>
    </row>
    <row r="1032" spans="1:13" x14ac:dyDescent="0.25">
      <c r="A1032" t="s">
        <v>17</v>
      </c>
      <c r="B1032">
        <v>1031</v>
      </c>
      <c r="C1032" t="s">
        <v>817</v>
      </c>
      <c r="D1032" t="s">
        <v>48</v>
      </c>
      <c r="E1032">
        <v>2018</v>
      </c>
      <c r="F1032" t="s">
        <v>137</v>
      </c>
      <c r="G1032" t="s">
        <v>14</v>
      </c>
      <c r="H1032" t="s">
        <v>26</v>
      </c>
      <c r="I1032" t="s">
        <v>40</v>
      </c>
      <c r="J1032">
        <v>0.114243048</v>
      </c>
      <c r="L1032">
        <v>174.93700000000001</v>
      </c>
      <c r="M1032">
        <v>4.4000000000000004</v>
      </c>
    </row>
    <row r="1033" spans="1:13" x14ac:dyDescent="0.25">
      <c r="A1033" t="s">
        <v>17</v>
      </c>
      <c r="B1033">
        <v>1032</v>
      </c>
      <c r="C1033" t="s">
        <v>818</v>
      </c>
      <c r="D1033" t="s">
        <v>48</v>
      </c>
      <c r="E1033">
        <v>2018</v>
      </c>
      <c r="F1033" t="s">
        <v>137</v>
      </c>
      <c r="G1033" t="s">
        <v>14</v>
      </c>
      <c r="H1033" t="s">
        <v>26</v>
      </c>
      <c r="I1033" t="s">
        <v>40</v>
      </c>
      <c r="J1033">
        <v>7.9261743999999995E-2</v>
      </c>
      <c r="L1033">
        <v>81.825000000000003</v>
      </c>
      <c r="M1033">
        <v>4.4000000000000004</v>
      </c>
    </row>
    <row r="1034" spans="1:13" x14ac:dyDescent="0.25">
      <c r="A1034" t="s">
        <v>10</v>
      </c>
      <c r="B1034">
        <v>1033</v>
      </c>
      <c r="C1034" t="s">
        <v>819</v>
      </c>
      <c r="D1034" t="s">
        <v>67</v>
      </c>
      <c r="E1034">
        <v>2018</v>
      </c>
      <c r="F1034" t="s">
        <v>137</v>
      </c>
      <c r="G1034" t="s">
        <v>14</v>
      </c>
      <c r="H1034" t="s">
        <v>26</v>
      </c>
      <c r="I1034" t="s">
        <v>40</v>
      </c>
      <c r="J1034">
        <v>0.208662546</v>
      </c>
      <c r="L1034">
        <v>231.83</v>
      </c>
      <c r="M1034">
        <v>4.4000000000000004</v>
      </c>
    </row>
    <row r="1035" spans="1:13" x14ac:dyDescent="0.25">
      <c r="A1035" t="s">
        <v>10</v>
      </c>
      <c r="B1035">
        <v>1034</v>
      </c>
      <c r="C1035" t="s">
        <v>498</v>
      </c>
      <c r="D1035" t="s">
        <v>24</v>
      </c>
      <c r="E1035">
        <v>2018</v>
      </c>
      <c r="F1035" t="s">
        <v>137</v>
      </c>
      <c r="G1035" t="s">
        <v>14</v>
      </c>
      <c r="H1035" t="s">
        <v>26</v>
      </c>
      <c r="I1035" t="s">
        <v>40</v>
      </c>
      <c r="J1035">
        <v>0.23207267400000001</v>
      </c>
      <c r="L1035">
        <v>229.46680000000001</v>
      </c>
      <c r="M1035">
        <v>4.4000000000000004</v>
      </c>
    </row>
    <row r="1036" spans="1:13" x14ac:dyDescent="0.25">
      <c r="A1036" t="s">
        <v>10</v>
      </c>
      <c r="B1036">
        <v>1035</v>
      </c>
      <c r="C1036" t="s">
        <v>820</v>
      </c>
      <c r="D1036" t="s">
        <v>24</v>
      </c>
      <c r="E1036">
        <v>2018</v>
      </c>
      <c r="F1036" t="s">
        <v>137</v>
      </c>
      <c r="G1036" t="s">
        <v>14</v>
      </c>
      <c r="H1036" t="s">
        <v>26</v>
      </c>
      <c r="I1036" t="s">
        <v>40</v>
      </c>
      <c r="J1036">
        <v>6.0154968000000003E-2</v>
      </c>
      <c r="L1036">
        <v>110.1544</v>
      </c>
      <c r="M1036">
        <v>4.4000000000000004</v>
      </c>
    </row>
    <row r="1037" spans="1:13" x14ac:dyDescent="0.25">
      <c r="A1037" t="s">
        <v>10</v>
      </c>
      <c r="B1037">
        <v>1036</v>
      </c>
      <c r="C1037" t="s">
        <v>604</v>
      </c>
      <c r="D1037" t="s">
        <v>54</v>
      </c>
      <c r="E1037">
        <v>2018</v>
      </c>
      <c r="F1037" t="s">
        <v>137</v>
      </c>
      <c r="G1037" t="s">
        <v>14</v>
      </c>
      <c r="H1037" t="s">
        <v>26</v>
      </c>
      <c r="I1037" t="s">
        <v>40</v>
      </c>
      <c r="J1037">
        <v>8.2341170000000005E-2</v>
      </c>
      <c r="L1037">
        <v>185.76079999999999</v>
      </c>
      <c r="M1037">
        <v>4.4000000000000004</v>
      </c>
    </row>
    <row r="1038" spans="1:13" x14ac:dyDescent="0.25">
      <c r="A1038" t="s">
        <v>10</v>
      </c>
      <c r="B1038">
        <v>1037</v>
      </c>
      <c r="C1038" t="s">
        <v>460</v>
      </c>
      <c r="D1038" t="s">
        <v>48</v>
      </c>
      <c r="E1038">
        <v>2018</v>
      </c>
      <c r="F1038" t="s">
        <v>137</v>
      </c>
      <c r="G1038" t="s">
        <v>14</v>
      </c>
      <c r="H1038" t="s">
        <v>26</v>
      </c>
      <c r="I1038" t="s">
        <v>40</v>
      </c>
      <c r="J1038">
        <v>1.9114348999999999E-2</v>
      </c>
      <c r="L1038">
        <v>182.16079999999999</v>
      </c>
      <c r="M1038">
        <v>4.4000000000000004</v>
      </c>
    </row>
    <row r="1039" spans="1:13" x14ac:dyDescent="0.25">
      <c r="A1039" t="s">
        <v>10</v>
      </c>
      <c r="B1039">
        <v>1038</v>
      </c>
      <c r="C1039" t="s">
        <v>480</v>
      </c>
      <c r="D1039" t="s">
        <v>158</v>
      </c>
      <c r="E1039">
        <v>2018</v>
      </c>
      <c r="F1039" t="s">
        <v>137</v>
      </c>
      <c r="G1039" t="s">
        <v>14</v>
      </c>
      <c r="H1039" t="s">
        <v>26</v>
      </c>
      <c r="I1039" t="s">
        <v>40</v>
      </c>
      <c r="J1039">
        <v>0.23653561000000001</v>
      </c>
      <c r="L1039">
        <v>184.19239999999999</v>
      </c>
      <c r="M1039">
        <v>4.4000000000000004</v>
      </c>
    </row>
    <row r="1040" spans="1:13" x14ac:dyDescent="0.25">
      <c r="A1040" t="s">
        <v>35</v>
      </c>
      <c r="B1040">
        <v>1039</v>
      </c>
      <c r="C1040" t="s">
        <v>821</v>
      </c>
      <c r="D1040" t="s">
        <v>67</v>
      </c>
      <c r="E1040">
        <v>2018</v>
      </c>
      <c r="F1040" t="s">
        <v>137</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561</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822</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545</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224</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369</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823</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824</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825</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773</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237</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114</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627</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826</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783</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827</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689</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828</v>
      </c>
      <c r="D1059" t="s">
        <v>158</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829</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423</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751</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727</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830</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831</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832</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833</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834</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280</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630</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835</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451</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629</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836</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837</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838</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402</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519</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839</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840</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841</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842</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843</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149</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791</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844</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327</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845</v>
      </c>
      <c r="D1088" t="s">
        <v>152</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816</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846</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476</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847</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848</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525</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849</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850</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851</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852</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348</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436</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853</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854</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133</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457</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792</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855</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175</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301</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717</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310</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856</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857</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858</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859</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486</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654</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860</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861</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153</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125</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862</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455</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863</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707</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864</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865</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655</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866</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867</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792</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868</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162</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869</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164</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870</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850</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673</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871</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872</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873</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214</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783</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474</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874</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875</v>
      </c>
      <c r="D1148" t="s">
        <v>158</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876</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877</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878</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421</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497</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697</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879</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880</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881</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882</v>
      </c>
      <c r="D1158" t="s">
        <v>158</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355</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547</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431</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630</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722</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883</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825</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884</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885</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886</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887</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888</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889</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890</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891</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892</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893</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894</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895</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268</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896</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803</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897</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898</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899</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452</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900</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901</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139</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482</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406</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902</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823</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903</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904</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905</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906</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293</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907</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506</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665</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681</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908</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573</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909</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910</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911</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912</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330</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913</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1602</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795</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705</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914</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915</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916</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917</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918</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581</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193</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832</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864</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401</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833</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347</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199</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919</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920</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921</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553</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922</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923</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793</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924</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925</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926</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927</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928</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929</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930</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931</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893</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932</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933</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549</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934</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523</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707</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364</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935</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936</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658</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901</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937</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938</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939</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940</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941</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905</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825</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144</v>
      </c>
      <c r="D1268" t="s">
        <v>19</v>
      </c>
      <c r="E1268">
        <v>2018</v>
      </c>
      <c r="F1268" t="s">
        <v>45</v>
      </c>
      <c r="G1268" t="s">
        <v>21</v>
      </c>
      <c r="H1268" t="s">
        <v>15</v>
      </c>
      <c r="I1268" t="s">
        <v>46</v>
      </c>
      <c r="J1268">
        <v>0</v>
      </c>
      <c r="L1268">
        <v>125.173</v>
      </c>
      <c r="M1268">
        <v>4.4000000000000004</v>
      </c>
    </row>
    <row r="1269" spans="1:13" x14ac:dyDescent="0.25">
      <c r="A1269" t="s">
        <v>17</v>
      </c>
      <c r="B1269">
        <v>1268</v>
      </c>
      <c r="C1269" t="s">
        <v>883</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942</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735</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943</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944</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945</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946</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947</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391</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948</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949</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950</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727</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271</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934</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788</v>
      </c>
      <c r="D1284" t="s">
        <v>61</v>
      </c>
      <c r="E1284">
        <v>2018</v>
      </c>
      <c r="F1284" t="s">
        <v>45</v>
      </c>
      <c r="G1284" t="s">
        <v>21</v>
      </c>
      <c r="H1284" t="s">
        <v>15</v>
      </c>
      <c r="I1284" t="s">
        <v>46</v>
      </c>
      <c r="J1284">
        <v>3.4237681999999998E-2</v>
      </c>
      <c r="L1284">
        <v>113.2834</v>
      </c>
      <c r="M1284">
        <v>4.3</v>
      </c>
    </row>
    <row r="1285" spans="1:13" x14ac:dyDescent="0.25">
      <c r="A1285" t="s">
        <v>10</v>
      </c>
      <c r="B1285">
        <v>1284</v>
      </c>
      <c r="C1285" t="s">
        <v>948</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866</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951</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952</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876</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218</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338</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920</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850</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279</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953</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552</v>
      </c>
      <c r="D1297" t="s">
        <v>158</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954</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544</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768</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574</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331</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838</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955</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956</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371</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264</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945</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208</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485</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957</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958</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959</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960</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961</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758</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911</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409</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847</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568</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688</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962</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402</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127</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963</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238</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686</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1603</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964</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721</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196</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890</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670</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965</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966</v>
      </c>
      <c r="D1336" t="s">
        <v>158</v>
      </c>
      <c r="E1336">
        <v>2018</v>
      </c>
      <c r="F1336" t="s">
        <v>45</v>
      </c>
      <c r="G1336" t="s">
        <v>21</v>
      </c>
      <c r="H1336" t="s">
        <v>15</v>
      </c>
      <c r="I1336" t="s">
        <v>46</v>
      </c>
      <c r="J1336">
        <v>1.4788594E-2</v>
      </c>
      <c r="L1336">
        <v>174.40799999999999</v>
      </c>
      <c r="M1336">
        <v>4.3</v>
      </c>
    </row>
    <row r="1337" spans="1:13" x14ac:dyDescent="0.25">
      <c r="A1337" t="s">
        <v>10</v>
      </c>
      <c r="B1337">
        <v>1336</v>
      </c>
      <c r="C1337" t="s">
        <v>697</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967</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968</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969</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970</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971</v>
      </c>
      <c r="D1343" t="s">
        <v>54</v>
      </c>
      <c r="E1343">
        <v>2018</v>
      </c>
      <c r="F1343" t="s">
        <v>137</v>
      </c>
      <c r="G1343" t="s">
        <v>14</v>
      </c>
      <c r="H1343" t="s">
        <v>26</v>
      </c>
      <c r="I1343" t="s">
        <v>40</v>
      </c>
      <c r="J1343">
        <v>0.13941941699999999</v>
      </c>
      <c r="L1343">
        <v>66.082599999999999</v>
      </c>
      <c r="M1343">
        <v>4.3</v>
      </c>
    </row>
    <row r="1344" spans="1:13" x14ac:dyDescent="0.25">
      <c r="A1344" t="s">
        <v>10</v>
      </c>
      <c r="B1344">
        <v>1343</v>
      </c>
      <c r="C1344" t="s">
        <v>894</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669</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496</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859</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972</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522</v>
      </c>
      <c r="D1349" t="s">
        <v>24</v>
      </c>
      <c r="E1349">
        <v>2018</v>
      </c>
      <c r="F1349" t="s">
        <v>137</v>
      </c>
      <c r="G1349" t="s">
        <v>14</v>
      </c>
      <c r="H1349" t="s">
        <v>26</v>
      </c>
      <c r="I1349" t="s">
        <v>40</v>
      </c>
      <c r="J1349">
        <v>0.10900383199999999</v>
      </c>
      <c r="L1349">
        <v>145.24180000000001</v>
      </c>
      <c r="M1349">
        <v>4.3</v>
      </c>
    </row>
    <row r="1350" spans="1:13" x14ac:dyDescent="0.25">
      <c r="A1350" t="s">
        <v>17</v>
      </c>
      <c r="B1350">
        <v>1349</v>
      </c>
      <c r="C1350" t="s">
        <v>973</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306</v>
      </c>
      <c r="D1351" t="s">
        <v>32</v>
      </c>
      <c r="E1351">
        <v>2018</v>
      </c>
      <c r="F1351" t="s">
        <v>137</v>
      </c>
      <c r="G1351" t="s">
        <v>14</v>
      </c>
      <c r="H1351" t="s">
        <v>26</v>
      </c>
      <c r="I1351" t="s">
        <v>40</v>
      </c>
      <c r="J1351">
        <v>6.5188619000000003E-2</v>
      </c>
      <c r="L1351">
        <v>181.1634</v>
      </c>
      <c r="M1351">
        <v>4.3</v>
      </c>
    </row>
    <row r="1352" spans="1:13" x14ac:dyDescent="0.25">
      <c r="A1352" t="s">
        <v>10</v>
      </c>
      <c r="B1352">
        <v>1351</v>
      </c>
      <c r="C1352" t="s">
        <v>602</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974</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151</v>
      </c>
      <c r="D1354" t="s">
        <v>152</v>
      </c>
      <c r="E1354">
        <v>2018</v>
      </c>
      <c r="F1354" t="s">
        <v>45</v>
      </c>
      <c r="G1354" t="s">
        <v>21</v>
      </c>
      <c r="H1354" t="s">
        <v>15</v>
      </c>
      <c r="I1354" t="s">
        <v>46</v>
      </c>
      <c r="J1354">
        <v>7.3055148E-2</v>
      </c>
      <c r="L1354">
        <v>33.721600000000002</v>
      </c>
      <c r="M1354">
        <v>4.3</v>
      </c>
    </row>
    <row r="1355" spans="1:13" x14ac:dyDescent="0.25">
      <c r="A1355" t="s">
        <v>10</v>
      </c>
      <c r="B1355">
        <v>1354</v>
      </c>
      <c r="C1355" t="s">
        <v>975</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976</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143</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977</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462</v>
      </c>
      <c r="D1359" t="s">
        <v>95</v>
      </c>
      <c r="E1359">
        <v>2018</v>
      </c>
      <c r="F1359" t="s">
        <v>137</v>
      </c>
      <c r="G1359" t="s">
        <v>14</v>
      </c>
      <c r="H1359" t="s">
        <v>26</v>
      </c>
      <c r="I1359" t="s">
        <v>40</v>
      </c>
      <c r="J1359">
        <v>0.12898087999999999</v>
      </c>
      <c r="L1359">
        <v>250.47239999999999</v>
      </c>
      <c r="M1359">
        <v>4.3</v>
      </c>
    </row>
    <row r="1360" spans="1:13" x14ac:dyDescent="0.25">
      <c r="A1360" t="s">
        <v>17</v>
      </c>
      <c r="B1360">
        <v>1359</v>
      </c>
      <c r="C1360" t="s">
        <v>639</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774</v>
      </c>
      <c r="D1361" t="s">
        <v>42</v>
      </c>
      <c r="E1361">
        <v>2018</v>
      </c>
      <c r="F1361" t="s">
        <v>45</v>
      </c>
      <c r="G1361" t="s">
        <v>21</v>
      </c>
      <c r="H1361" t="s">
        <v>15</v>
      </c>
      <c r="I1361" t="s">
        <v>46</v>
      </c>
      <c r="J1361">
        <v>2.9380407000000001E-2</v>
      </c>
      <c r="L1361">
        <v>114.715</v>
      </c>
      <c r="M1361">
        <v>4.3</v>
      </c>
    </row>
    <row r="1362" spans="1:13" x14ac:dyDescent="0.25">
      <c r="A1362" t="s">
        <v>17</v>
      </c>
      <c r="B1362">
        <v>1361</v>
      </c>
      <c r="C1362" t="s">
        <v>742</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978</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740</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979</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980</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514</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902</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404</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660</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981</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231</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490</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812</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323</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982</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983</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757</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984</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985</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986</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296</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471</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987</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988</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409</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688</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745</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776</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989</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990</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991</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992</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993</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219</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994</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179</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995</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576</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976</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419</v>
      </c>
      <c r="D1408" t="s">
        <v>95</v>
      </c>
      <c r="E1408">
        <v>2012</v>
      </c>
      <c r="F1408" t="s">
        <v>13</v>
      </c>
      <c r="G1408" t="s">
        <v>14</v>
      </c>
      <c r="H1408" t="s">
        <v>15</v>
      </c>
      <c r="I1408" t="s">
        <v>16</v>
      </c>
      <c r="J1408">
        <v>0</v>
      </c>
      <c r="K1408">
        <v>6.78</v>
      </c>
      <c r="L1408">
        <v>95.012</v>
      </c>
      <c r="M1408">
        <v>4.3</v>
      </c>
    </row>
    <row r="1409" spans="1:13" x14ac:dyDescent="0.25">
      <c r="A1409" t="s">
        <v>10</v>
      </c>
      <c r="B1409">
        <v>1408</v>
      </c>
      <c r="C1409" t="s">
        <v>927</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182</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704</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420</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247</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705</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878</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996</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820</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997</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998</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999</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950</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1000</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1001</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255</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425</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1002</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1003</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1004</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595</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1005</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1006</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1007</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600</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289</v>
      </c>
      <c r="D1436" t="s">
        <v>28</v>
      </c>
      <c r="E1436">
        <v>2018</v>
      </c>
      <c r="F1436" t="s">
        <v>137</v>
      </c>
      <c r="G1436" t="s">
        <v>14</v>
      </c>
      <c r="H1436" t="s">
        <v>26</v>
      </c>
      <c r="I1436" t="s">
        <v>40</v>
      </c>
      <c r="J1436">
        <v>0.29731268500000002</v>
      </c>
      <c r="L1436">
        <v>185.42660000000001</v>
      </c>
      <c r="M1436">
        <v>4.3</v>
      </c>
    </row>
    <row r="1437" spans="1:13" x14ac:dyDescent="0.25">
      <c r="A1437" t="s">
        <v>17</v>
      </c>
      <c r="B1437">
        <v>1436</v>
      </c>
      <c r="C1437" t="s">
        <v>1008</v>
      </c>
      <c r="D1437" t="s">
        <v>95</v>
      </c>
      <c r="E1437">
        <v>2018</v>
      </c>
      <c r="F1437" t="s">
        <v>137</v>
      </c>
      <c r="G1437" t="s">
        <v>14</v>
      </c>
      <c r="H1437" t="s">
        <v>26</v>
      </c>
      <c r="I1437" t="s">
        <v>40</v>
      </c>
      <c r="J1437">
        <v>0.136417078</v>
      </c>
      <c r="L1437">
        <v>179.76599999999999</v>
      </c>
      <c r="M1437">
        <v>4.3</v>
      </c>
    </row>
    <row r="1438" spans="1:13" x14ac:dyDescent="0.25">
      <c r="A1438" t="s">
        <v>17</v>
      </c>
      <c r="B1438">
        <v>1437</v>
      </c>
      <c r="C1438" t="s">
        <v>978</v>
      </c>
      <c r="D1438" t="s">
        <v>95</v>
      </c>
      <c r="E1438">
        <v>2018</v>
      </c>
      <c r="F1438" t="s">
        <v>137</v>
      </c>
      <c r="G1438" t="s">
        <v>14</v>
      </c>
      <c r="H1438" t="s">
        <v>26</v>
      </c>
      <c r="I1438" t="s">
        <v>40</v>
      </c>
      <c r="J1438">
        <v>8.1014460999999996E-2</v>
      </c>
      <c r="L1438">
        <v>98.838399999999993</v>
      </c>
      <c r="M1438">
        <v>4.3</v>
      </c>
    </row>
    <row r="1439" spans="1:13" x14ac:dyDescent="0.25">
      <c r="A1439" t="s">
        <v>17</v>
      </c>
      <c r="B1439">
        <v>1438</v>
      </c>
      <c r="C1439" t="s">
        <v>628</v>
      </c>
      <c r="D1439" t="s">
        <v>95</v>
      </c>
      <c r="E1439">
        <v>2018</v>
      </c>
      <c r="F1439" t="s">
        <v>137</v>
      </c>
      <c r="G1439" t="s">
        <v>14</v>
      </c>
      <c r="H1439" t="s">
        <v>26</v>
      </c>
      <c r="I1439" t="s">
        <v>40</v>
      </c>
      <c r="J1439">
        <v>0.208987123</v>
      </c>
      <c r="L1439">
        <v>106.0596</v>
      </c>
      <c r="M1439">
        <v>4.3</v>
      </c>
    </row>
    <row r="1440" spans="1:13" x14ac:dyDescent="0.25">
      <c r="A1440" t="s">
        <v>17</v>
      </c>
      <c r="B1440">
        <v>1439</v>
      </c>
      <c r="C1440" t="s">
        <v>629</v>
      </c>
      <c r="D1440" t="s">
        <v>57</v>
      </c>
      <c r="E1440">
        <v>2018</v>
      </c>
      <c r="F1440" t="s">
        <v>137</v>
      </c>
      <c r="G1440" t="s">
        <v>14</v>
      </c>
      <c r="H1440" t="s">
        <v>26</v>
      </c>
      <c r="I1440" t="s">
        <v>40</v>
      </c>
      <c r="J1440">
        <v>0.246678647</v>
      </c>
      <c r="L1440">
        <v>129.79939999999999</v>
      </c>
      <c r="M1440">
        <v>4.3</v>
      </c>
    </row>
    <row r="1441" spans="1:13" x14ac:dyDescent="0.25">
      <c r="A1441" t="s">
        <v>17</v>
      </c>
      <c r="B1441">
        <v>1440</v>
      </c>
      <c r="C1441" t="s">
        <v>493</v>
      </c>
      <c r="D1441" t="s">
        <v>67</v>
      </c>
      <c r="E1441">
        <v>2018</v>
      </c>
      <c r="F1441" t="s">
        <v>137</v>
      </c>
      <c r="G1441" t="s">
        <v>14</v>
      </c>
      <c r="H1441" t="s">
        <v>26</v>
      </c>
      <c r="I1441" t="s">
        <v>40</v>
      </c>
      <c r="J1441">
        <v>3.9751236000000002E-2</v>
      </c>
      <c r="L1441">
        <v>176.90280000000001</v>
      </c>
      <c r="M1441">
        <v>4.3</v>
      </c>
    </row>
    <row r="1442" spans="1:13" x14ac:dyDescent="0.25">
      <c r="A1442" t="s">
        <v>17</v>
      </c>
      <c r="B1442">
        <v>1441</v>
      </c>
      <c r="C1442" t="s">
        <v>1009</v>
      </c>
      <c r="D1442" t="s">
        <v>67</v>
      </c>
      <c r="E1442">
        <v>2018</v>
      </c>
      <c r="F1442" t="s">
        <v>137</v>
      </c>
      <c r="G1442" t="s">
        <v>14</v>
      </c>
      <c r="H1442" t="s">
        <v>26</v>
      </c>
      <c r="I1442" t="s">
        <v>40</v>
      </c>
      <c r="J1442">
        <v>0.24433898600000001</v>
      </c>
      <c r="L1442">
        <v>105.9306</v>
      </c>
      <c r="M1442">
        <v>4.3</v>
      </c>
    </row>
    <row r="1443" spans="1:13" x14ac:dyDescent="0.25">
      <c r="A1443" t="s">
        <v>17</v>
      </c>
      <c r="B1443">
        <v>1442</v>
      </c>
      <c r="C1443" t="s">
        <v>1010</v>
      </c>
      <c r="D1443" t="s">
        <v>24</v>
      </c>
      <c r="E1443">
        <v>2018</v>
      </c>
      <c r="F1443" t="s">
        <v>137</v>
      </c>
      <c r="G1443" t="s">
        <v>14</v>
      </c>
      <c r="H1443" t="s">
        <v>26</v>
      </c>
      <c r="I1443" t="s">
        <v>40</v>
      </c>
      <c r="J1443">
        <v>0</v>
      </c>
      <c r="L1443">
        <v>109.9254</v>
      </c>
      <c r="M1443">
        <v>4.3</v>
      </c>
    </row>
    <row r="1444" spans="1:13" x14ac:dyDescent="0.25">
      <c r="A1444" t="s">
        <v>17</v>
      </c>
      <c r="B1444">
        <v>1443</v>
      </c>
      <c r="C1444" t="s">
        <v>343</v>
      </c>
      <c r="D1444" t="s">
        <v>24</v>
      </c>
      <c r="E1444">
        <v>2018</v>
      </c>
      <c r="F1444" t="s">
        <v>137</v>
      </c>
      <c r="G1444" t="s">
        <v>14</v>
      </c>
      <c r="H1444" t="s">
        <v>26</v>
      </c>
      <c r="I1444" t="s">
        <v>40</v>
      </c>
      <c r="J1444">
        <v>0.15725763700000001</v>
      </c>
      <c r="L1444">
        <v>215.01920000000001</v>
      </c>
      <c r="M1444">
        <v>4.3</v>
      </c>
    </row>
    <row r="1445" spans="1:13" x14ac:dyDescent="0.25">
      <c r="A1445" t="s">
        <v>17</v>
      </c>
      <c r="B1445">
        <v>1444</v>
      </c>
      <c r="C1445" t="s">
        <v>558</v>
      </c>
      <c r="D1445" t="s">
        <v>12</v>
      </c>
      <c r="E1445">
        <v>2018</v>
      </c>
      <c r="F1445" t="s">
        <v>137</v>
      </c>
      <c r="G1445" t="s">
        <v>14</v>
      </c>
      <c r="H1445" t="s">
        <v>26</v>
      </c>
      <c r="I1445" t="s">
        <v>40</v>
      </c>
      <c r="J1445">
        <v>2.5527993999999998E-2</v>
      </c>
      <c r="L1445">
        <v>157.52619999999999</v>
      </c>
      <c r="M1445">
        <v>4.3</v>
      </c>
    </row>
    <row r="1446" spans="1:13" x14ac:dyDescent="0.25">
      <c r="A1446" t="s">
        <v>17</v>
      </c>
      <c r="B1446">
        <v>1445</v>
      </c>
      <c r="C1446" t="s">
        <v>1011</v>
      </c>
      <c r="D1446" t="s">
        <v>12</v>
      </c>
      <c r="E1446">
        <v>2018</v>
      </c>
      <c r="F1446" t="s">
        <v>137</v>
      </c>
      <c r="G1446" t="s">
        <v>14</v>
      </c>
      <c r="H1446" t="s">
        <v>26</v>
      </c>
      <c r="I1446" t="s">
        <v>40</v>
      </c>
      <c r="J1446">
        <v>6.7520164999999993E-2</v>
      </c>
      <c r="L1446">
        <v>211.3586</v>
      </c>
      <c r="M1446">
        <v>4.3</v>
      </c>
    </row>
    <row r="1447" spans="1:13" x14ac:dyDescent="0.25">
      <c r="A1447" t="s">
        <v>17</v>
      </c>
      <c r="B1447">
        <v>1446</v>
      </c>
      <c r="C1447" t="s">
        <v>1012</v>
      </c>
      <c r="D1447" t="s">
        <v>12</v>
      </c>
      <c r="E1447">
        <v>2018</v>
      </c>
      <c r="F1447" t="s">
        <v>137</v>
      </c>
      <c r="G1447" t="s">
        <v>14</v>
      </c>
      <c r="H1447" t="s">
        <v>26</v>
      </c>
      <c r="I1447" t="s">
        <v>40</v>
      </c>
      <c r="J1447">
        <v>0.13611954900000001</v>
      </c>
      <c r="L1447">
        <v>94.109399999999994</v>
      </c>
      <c r="M1447">
        <v>4.3</v>
      </c>
    </row>
    <row r="1448" spans="1:13" x14ac:dyDescent="0.25">
      <c r="A1448" t="s">
        <v>17</v>
      </c>
      <c r="B1448">
        <v>1447</v>
      </c>
      <c r="C1448" t="s">
        <v>983</v>
      </c>
      <c r="D1448" t="s">
        <v>19</v>
      </c>
      <c r="E1448">
        <v>2018</v>
      </c>
      <c r="F1448" t="s">
        <v>137</v>
      </c>
      <c r="G1448" t="s">
        <v>14</v>
      </c>
      <c r="H1448" t="s">
        <v>26</v>
      </c>
      <c r="I1448" t="s">
        <v>40</v>
      </c>
      <c r="J1448">
        <v>0</v>
      </c>
      <c r="L1448">
        <v>40.347999999999999</v>
      </c>
      <c r="M1448">
        <v>4.3</v>
      </c>
    </row>
    <row r="1449" spans="1:13" x14ac:dyDescent="0.25">
      <c r="A1449" t="s">
        <v>17</v>
      </c>
      <c r="B1449">
        <v>1448</v>
      </c>
      <c r="C1449" t="s">
        <v>471</v>
      </c>
      <c r="D1449" t="s">
        <v>19</v>
      </c>
      <c r="E1449">
        <v>2018</v>
      </c>
      <c r="F1449" t="s">
        <v>137</v>
      </c>
      <c r="G1449" t="s">
        <v>14</v>
      </c>
      <c r="H1449" t="s">
        <v>26</v>
      </c>
      <c r="I1449" t="s">
        <v>40</v>
      </c>
      <c r="J1449">
        <v>8.3862624999999996E-2</v>
      </c>
      <c r="L1449">
        <v>44.076999999999998</v>
      </c>
      <c r="M1449">
        <v>4.3</v>
      </c>
    </row>
    <row r="1450" spans="1:13" x14ac:dyDescent="0.25">
      <c r="A1450" t="s">
        <v>17</v>
      </c>
      <c r="B1450">
        <v>1449</v>
      </c>
      <c r="C1450" t="s">
        <v>1013</v>
      </c>
      <c r="D1450" t="s">
        <v>19</v>
      </c>
      <c r="E1450">
        <v>2018</v>
      </c>
      <c r="F1450" t="s">
        <v>137</v>
      </c>
      <c r="G1450" t="s">
        <v>14</v>
      </c>
      <c r="H1450" t="s">
        <v>26</v>
      </c>
      <c r="I1450" t="s">
        <v>40</v>
      </c>
      <c r="J1450">
        <v>0.182493512</v>
      </c>
      <c r="L1450">
        <v>258.82780000000002</v>
      </c>
      <c r="M1450">
        <v>4.3</v>
      </c>
    </row>
    <row r="1451" spans="1:13" x14ac:dyDescent="0.25">
      <c r="A1451" t="s">
        <v>17</v>
      </c>
      <c r="B1451">
        <v>1450</v>
      </c>
      <c r="C1451" t="s">
        <v>1014</v>
      </c>
      <c r="D1451" t="s">
        <v>19</v>
      </c>
      <c r="E1451">
        <v>2018</v>
      </c>
      <c r="F1451" t="s">
        <v>137</v>
      </c>
      <c r="G1451" t="s">
        <v>14</v>
      </c>
      <c r="H1451" t="s">
        <v>26</v>
      </c>
      <c r="I1451" t="s">
        <v>40</v>
      </c>
      <c r="J1451">
        <v>0.15609456899999999</v>
      </c>
      <c r="L1451">
        <v>144.31020000000001</v>
      </c>
      <c r="M1451">
        <v>4.3</v>
      </c>
    </row>
    <row r="1452" spans="1:13" x14ac:dyDescent="0.25">
      <c r="A1452" t="s">
        <v>17</v>
      </c>
      <c r="B1452">
        <v>1451</v>
      </c>
      <c r="C1452" t="s">
        <v>790</v>
      </c>
      <c r="D1452" t="s">
        <v>42</v>
      </c>
      <c r="E1452">
        <v>2018</v>
      </c>
      <c r="F1452" t="s">
        <v>137</v>
      </c>
      <c r="G1452" t="s">
        <v>14</v>
      </c>
      <c r="H1452" t="s">
        <v>26</v>
      </c>
      <c r="I1452" t="s">
        <v>40</v>
      </c>
      <c r="J1452">
        <v>4.5002623999999998E-2</v>
      </c>
      <c r="L1452">
        <v>196.50839999999999</v>
      </c>
      <c r="M1452">
        <v>4.3</v>
      </c>
    </row>
    <row r="1453" spans="1:13" x14ac:dyDescent="0.25">
      <c r="A1453" t="s">
        <v>17</v>
      </c>
      <c r="B1453">
        <v>1452</v>
      </c>
      <c r="C1453" t="s">
        <v>240</v>
      </c>
      <c r="D1453" t="s">
        <v>42</v>
      </c>
      <c r="E1453">
        <v>2018</v>
      </c>
      <c r="F1453" t="s">
        <v>137</v>
      </c>
      <c r="G1453" t="s">
        <v>14</v>
      </c>
      <c r="H1453" t="s">
        <v>26</v>
      </c>
      <c r="I1453" t="s">
        <v>40</v>
      </c>
      <c r="J1453">
        <v>4.7098174999999999E-2</v>
      </c>
      <c r="L1453">
        <v>75.535399999999996</v>
      </c>
      <c r="M1453">
        <v>4.3</v>
      </c>
    </row>
    <row r="1454" spans="1:13" x14ac:dyDescent="0.25">
      <c r="A1454" t="s">
        <v>17</v>
      </c>
      <c r="B1454">
        <v>1453</v>
      </c>
      <c r="C1454" t="s">
        <v>1015</v>
      </c>
      <c r="D1454" t="s">
        <v>42</v>
      </c>
      <c r="E1454">
        <v>2018</v>
      </c>
      <c r="F1454" t="s">
        <v>137</v>
      </c>
      <c r="G1454" t="s">
        <v>14</v>
      </c>
      <c r="H1454" t="s">
        <v>26</v>
      </c>
      <c r="I1454" t="s">
        <v>40</v>
      </c>
      <c r="J1454">
        <v>0.13027716</v>
      </c>
      <c r="L1454">
        <v>228.001</v>
      </c>
      <c r="M1454">
        <v>4.3</v>
      </c>
    </row>
    <row r="1455" spans="1:13" x14ac:dyDescent="0.25">
      <c r="A1455" t="s">
        <v>17</v>
      </c>
      <c r="B1455">
        <v>1454</v>
      </c>
      <c r="C1455" t="s">
        <v>1016</v>
      </c>
      <c r="D1455" t="s">
        <v>54</v>
      </c>
      <c r="E1455">
        <v>2018</v>
      </c>
      <c r="F1455" t="s">
        <v>137</v>
      </c>
      <c r="G1455" t="s">
        <v>14</v>
      </c>
      <c r="H1455" t="s">
        <v>26</v>
      </c>
      <c r="I1455" t="s">
        <v>40</v>
      </c>
      <c r="J1455">
        <v>8.1651443000000004E-2</v>
      </c>
      <c r="L1455">
        <v>152.56819999999999</v>
      </c>
      <c r="M1455">
        <v>4.3</v>
      </c>
    </row>
    <row r="1456" spans="1:13" x14ac:dyDescent="0.25">
      <c r="A1456" t="s">
        <v>17</v>
      </c>
      <c r="B1456">
        <v>1455</v>
      </c>
      <c r="C1456" t="s">
        <v>465</v>
      </c>
      <c r="D1456" t="s">
        <v>64</v>
      </c>
      <c r="E1456">
        <v>2018</v>
      </c>
      <c r="F1456" t="s">
        <v>137</v>
      </c>
      <c r="G1456" t="s">
        <v>14</v>
      </c>
      <c r="H1456" t="s">
        <v>26</v>
      </c>
      <c r="I1456" t="s">
        <v>40</v>
      </c>
      <c r="J1456">
        <v>6.9968018000000007E-2</v>
      </c>
      <c r="L1456">
        <v>83.990799999999993</v>
      </c>
      <c r="M1456">
        <v>4.3</v>
      </c>
    </row>
    <row r="1457" spans="1:13" x14ac:dyDescent="0.25">
      <c r="A1457" t="s">
        <v>17</v>
      </c>
      <c r="B1457">
        <v>1456</v>
      </c>
      <c r="C1457" t="s">
        <v>826</v>
      </c>
      <c r="D1457" t="s">
        <v>64</v>
      </c>
      <c r="E1457">
        <v>2018</v>
      </c>
      <c r="F1457" t="s">
        <v>137</v>
      </c>
      <c r="G1457" t="s">
        <v>14</v>
      </c>
      <c r="H1457" t="s">
        <v>26</v>
      </c>
      <c r="I1457" t="s">
        <v>40</v>
      </c>
      <c r="J1457">
        <v>5.3413905999999997E-2</v>
      </c>
      <c r="L1457">
        <v>181.76599999999999</v>
      </c>
      <c r="M1457">
        <v>4.3</v>
      </c>
    </row>
    <row r="1458" spans="1:13" x14ac:dyDescent="0.25">
      <c r="A1458" t="s">
        <v>17</v>
      </c>
      <c r="B1458">
        <v>1457</v>
      </c>
      <c r="C1458" t="s">
        <v>1017</v>
      </c>
      <c r="D1458" t="s">
        <v>48</v>
      </c>
      <c r="E1458">
        <v>2018</v>
      </c>
      <c r="F1458" t="s">
        <v>137</v>
      </c>
      <c r="G1458" t="s">
        <v>14</v>
      </c>
      <c r="H1458" t="s">
        <v>26</v>
      </c>
      <c r="I1458" t="s">
        <v>40</v>
      </c>
      <c r="J1458">
        <v>0.24026824799999999</v>
      </c>
      <c r="L1458">
        <v>156.46299999999999</v>
      </c>
      <c r="M1458">
        <v>4.3</v>
      </c>
    </row>
    <row r="1459" spans="1:13" x14ac:dyDescent="0.25">
      <c r="A1459" t="s">
        <v>17</v>
      </c>
      <c r="B1459">
        <v>1458</v>
      </c>
      <c r="C1459" t="s">
        <v>539</v>
      </c>
      <c r="D1459" t="s">
        <v>32</v>
      </c>
      <c r="E1459">
        <v>2018</v>
      </c>
      <c r="F1459" t="s">
        <v>137</v>
      </c>
      <c r="G1459" t="s">
        <v>14</v>
      </c>
      <c r="H1459" t="s">
        <v>26</v>
      </c>
      <c r="I1459" t="s">
        <v>40</v>
      </c>
      <c r="J1459">
        <v>0.30654284799999998</v>
      </c>
      <c r="L1459">
        <v>147.31020000000001</v>
      </c>
      <c r="M1459">
        <v>4.3</v>
      </c>
    </row>
    <row r="1460" spans="1:13" x14ac:dyDescent="0.25">
      <c r="A1460" t="s">
        <v>17</v>
      </c>
      <c r="B1460">
        <v>1459</v>
      </c>
      <c r="C1460" t="s">
        <v>547</v>
      </c>
      <c r="D1460" t="s">
        <v>32</v>
      </c>
      <c r="E1460">
        <v>2018</v>
      </c>
      <c r="F1460" t="s">
        <v>137</v>
      </c>
      <c r="G1460" t="s">
        <v>14</v>
      </c>
      <c r="H1460" t="s">
        <v>26</v>
      </c>
      <c r="I1460" t="s">
        <v>40</v>
      </c>
      <c r="J1460">
        <v>4.7377447000000003E-2</v>
      </c>
      <c r="L1460">
        <v>150.66820000000001</v>
      </c>
      <c r="M1460">
        <v>4.3</v>
      </c>
    </row>
    <row r="1461" spans="1:13" x14ac:dyDescent="0.25">
      <c r="A1461" t="s">
        <v>10</v>
      </c>
      <c r="B1461">
        <v>1460</v>
      </c>
      <c r="C1461" t="s">
        <v>419</v>
      </c>
      <c r="D1461" t="s">
        <v>95</v>
      </c>
      <c r="E1461">
        <v>2018</v>
      </c>
      <c r="F1461" t="s">
        <v>137</v>
      </c>
      <c r="G1461" t="s">
        <v>14</v>
      </c>
      <c r="H1461" t="s">
        <v>26</v>
      </c>
      <c r="I1461" t="s">
        <v>40</v>
      </c>
      <c r="J1461">
        <v>0.24540738600000001</v>
      </c>
      <c r="L1461">
        <v>92.811999999999998</v>
      </c>
      <c r="M1461">
        <v>4.3</v>
      </c>
    </row>
    <row r="1462" spans="1:13" x14ac:dyDescent="0.25">
      <c r="A1462" t="s">
        <v>10</v>
      </c>
      <c r="B1462">
        <v>1461</v>
      </c>
      <c r="C1462" t="s">
        <v>930</v>
      </c>
      <c r="D1462" t="s">
        <v>74</v>
      </c>
      <c r="E1462">
        <v>2018</v>
      </c>
      <c r="F1462" t="s">
        <v>137</v>
      </c>
      <c r="G1462" t="s">
        <v>14</v>
      </c>
      <c r="H1462" t="s">
        <v>26</v>
      </c>
      <c r="I1462" t="s">
        <v>40</v>
      </c>
      <c r="J1462">
        <v>0.107110465</v>
      </c>
      <c r="L1462">
        <v>55.558799999999998</v>
      </c>
      <c r="M1462">
        <v>4.3</v>
      </c>
    </row>
    <row r="1463" spans="1:13" x14ac:dyDescent="0.25">
      <c r="A1463" t="s">
        <v>10</v>
      </c>
      <c r="B1463">
        <v>1462</v>
      </c>
      <c r="C1463" t="s">
        <v>695</v>
      </c>
      <c r="D1463" t="s">
        <v>67</v>
      </c>
      <c r="E1463">
        <v>2018</v>
      </c>
      <c r="F1463" t="s">
        <v>137</v>
      </c>
      <c r="G1463" t="s">
        <v>14</v>
      </c>
      <c r="H1463" t="s">
        <v>26</v>
      </c>
      <c r="I1463" t="s">
        <v>40</v>
      </c>
      <c r="J1463">
        <v>0</v>
      </c>
      <c r="L1463">
        <v>55.9298</v>
      </c>
      <c r="M1463">
        <v>4.3</v>
      </c>
    </row>
    <row r="1464" spans="1:13" x14ac:dyDescent="0.25">
      <c r="A1464" t="s">
        <v>10</v>
      </c>
      <c r="B1464">
        <v>1463</v>
      </c>
      <c r="C1464" t="s">
        <v>189</v>
      </c>
      <c r="D1464" t="s">
        <v>24</v>
      </c>
      <c r="E1464">
        <v>2018</v>
      </c>
      <c r="F1464" t="s">
        <v>137</v>
      </c>
      <c r="G1464" t="s">
        <v>14</v>
      </c>
      <c r="H1464" t="s">
        <v>26</v>
      </c>
      <c r="I1464" t="s">
        <v>40</v>
      </c>
      <c r="J1464">
        <v>7.2786429999999999E-2</v>
      </c>
      <c r="L1464">
        <v>49.437600000000003</v>
      </c>
      <c r="M1464">
        <v>4.3</v>
      </c>
    </row>
    <row r="1465" spans="1:13" x14ac:dyDescent="0.25">
      <c r="A1465" t="s">
        <v>10</v>
      </c>
      <c r="B1465">
        <v>1464</v>
      </c>
      <c r="C1465" t="s">
        <v>672</v>
      </c>
      <c r="D1465" t="s">
        <v>12</v>
      </c>
      <c r="E1465">
        <v>2018</v>
      </c>
      <c r="F1465" t="s">
        <v>137</v>
      </c>
      <c r="G1465" t="s">
        <v>14</v>
      </c>
      <c r="H1465" t="s">
        <v>26</v>
      </c>
      <c r="I1465" t="s">
        <v>40</v>
      </c>
      <c r="J1465">
        <v>8.7692636000000004E-2</v>
      </c>
      <c r="L1465">
        <v>162.55260000000001</v>
      </c>
      <c r="M1465">
        <v>4.3</v>
      </c>
    </row>
    <row r="1466" spans="1:13" x14ac:dyDescent="0.25">
      <c r="A1466" t="s">
        <v>10</v>
      </c>
      <c r="B1466">
        <v>1465</v>
      </c>
      <c r="C1466" t="s">
        <v>917</v>
      </c>
      <c r="D1466" t="s">
        <v>12</v>
      </c>
      <c r="E1466">
        <v>2018</v>
      </c>
      <c r="F1466" t="s">
        <v>137</v>
      </c>
      <c r="G1466" t="s">
        <v>14</v>
      </c>
      <c r="H1466" t="s">
        <v>26</v>
      </c>
      <c r="I1466" t="s">
        <v>40</v>
      </c>
      <c r="J1466">
        <v>8.6905536000000005E-2</v>
      </c>
      <c r="L1466">
        <v>78.864400000000003</v>
      </c>
      <c r="M1466">
        <v>4.3</v>
      </c>
    </row>
    <row r="1467" spans="1:13" x14ac:dyDescent="0.25">
      <c r="A1467" t="s">
        <v>10</v>
      </c>
      <c r="B1467">
        <v>1466</v>
      </c>
      <c r="C1467" t="s">
        <v>1018</v>
      </c>
      <c r="D1467" t="s">
        <v>12</v>
      </c>
      <c r="E1467">
        <v>2018</v>
      </c>
      <c r="F1467" t="s">
        <v>137</v>
      </c>
      <c r="G1467" t="s">
        <v>14</v>
      </c>
      <c r="H1467" t="s">
        <v>26</v>
      </c>
      <c r="I1467" t="s">
        <v>40</v>
      </c>
      <c r="J1467">
        <v>0.28952283299999998</v>
      </c>
      <c r="L1467">
        <v>172.07640000000001</v>
      </c>
      <c r="M1467">
        <v>4.3</v>
      </c>
    </row>
    <row r="1468" spans="1:13" x14ac:dyDescent="0.25">
      <c r="A1468" t="s">
        <v>10</v>
      </c>
      <c r="B1468">
        <v>1467</v>
      </c>
      <c r="C1468" t="s">
        <v>1019</v>
      </c>
      <c r="D1468" t="s">
        <v>12</v>
      </c>
      <c r="E1468">
        <v>2018</v>
      </c>
      <c r="F1468" t="s">
        <v>137</v>
      </c>
      <c r="G1468" t="s">
        <v>14</v>
      </c>
      <c r="H1468" t="s">
        <v>26</v>
      </c>
      <c r="I1468" t="s">
        <v>40</v>
      </c>
      <c r="J1468">
        <v>8.1605462000000004E-2</v>
      </c>
      <c r="L1468">
        <v>122.33880000000001</v>
      </c>
      <c r="M1468">
        <v>4.3</v>
      </c>
    </row>
    <row r="1469" spans="1:13" x14ac:dyDescent="0.25">
      <c r="A1469" t="s">
        <v>10</v>
      </c>
      <c r="B1469">
        <v>1468</v>
      </c>
      <c r="C1469" t="s">
        <v>1020</v>
      </c>
      <c r="D1469" t="s">
        <v>12</v>
      </c>
      <c r="E1469">
        <v>2018</v>
      </c>
      <c r="F1469" t="s">
        <v>137</v>
      </c>
      <c r="G1469" t="s">
        <v>14</v>
      </c>
      <c r="H1469" t="s">
        <v>26</v>
      </c>
      <c r="I1469" t="s">
        <v>40</v>
      </c>
      <c r="J1469">
        <v>0.12966857800000001</v>
      </c>
      <c r="L1469">
        <v>206.8638</v>
      </c>
      <c r="M1469">
        <v>4.3</v>
      </c>
    </row>
    <row r="1470" spans="1:13" x14ac:dyDescent="0.25">
      <c r="A1470" t="s">
        <v>10</v>
      </c>
      <c r="B1470">
        <v>1469</v>
      </c>
      <c r="C1470" t="s">
        <v>1021</v>
      </c>
      <c r="D1470" t="s">
        <v>54</v>
      </c>
      <c r="E1470">
        <v>2018</v>
      </c>
      <c r="F1470" t="s">
        <v>137</v>
      </c>
      <c r="G1470" t="s">
        <v>14</v>
      </c>
      <c r="H1470" t="s">
        <v>26</v>
      </c>
      <c r="I1470" t="s">
        <v>40</v>
      </c>
      <c r="J1470">
        <v>0.10697116700000001</v>
      </c>
      <c r="L1470">
        <v>44.7744</v>
      </c>
      <c r="M1470">
        <v>4.3</v>
      </c>
    </row>
    <row r="1471" spans="1:13" x14ac:dyDescent="0.25">
      <c r="A1471" t="s">
        <v>10</v>
      </c>
      <c r="B1471">
        <v>1470</v>
      </c>
      <c r="C1471" t="s">
        <v>804</v>
      </c>
      <c r="D1471" t="s">
        <v>48</v>
      </c>
      <c r="E1471">
        <v>2018</v>
      </c>
      <c r="F1471" t="s">
        <v>137</v>
      </c>
      <c r="G1471" t="s">
        <v>14</v>
      </c>
      <c r="H1471" t="s">
        <v>26</v>
      </c>
      <c r="I1471" t="s">
        <v>40</v>
      </c>
      <c r="J1471">
        <v>7.8758649E-2</v>
      </c>
      <c r="L1471">
        <v>103.0016</v>
      </c>
      <c r="M1471">
        <v>4.3</v>
      </c>
    </row>
    <row r="1472" spans="1:13" x14ac:dyDescent="0.25">
      <c r="A1472" t="s">
        <v>10</v>
      </c>
      <c r="B1472">
        <v>1471</v>
      </c>
      <c r="C1472" t="s">
        <v>1022</v>
      </c>
      <c r="D1472" t="s">
        <v>48</v>
      </c>
      <c r="E1472">
        <v>2018</v>
      </c>
      <c r="F1472" t="s">
        <v>137</v>
      </c>
      <c r="G1472" t="s">
        <v>14</v>
      </c>
      <c r="H1472" t="s">
        <v>26</v>
      </c>
      <c r="I1472" t="s">
        <v>40</v>
      </c>
      <c r="J1472">
        <v>0.22417463000000001</v>
      </c>
      <c r="L1472">
        <v>168.88159999999999</v>
      </c>
      <c r="M1472">
        <v>4.3</v>
      </c>
    </row>
    <row r="1473" spans="1:13" x14ac:dyDescent="0.25">
      <c r="A1473" t="s">
        <v>10</v>
      </c>
      <c r="B1473">
        <v>1472</v>
      </c>
      <c r="C1473" t="s">
        <v>1023</v>
      </c>
      <c r="D1473" t="s">
        <v>48</v>
      </c>
      <c r="E1473">
        <v>2018</v>
      </c>
      <c r="F1473" t="s">
        <v>137</v>
      </c>
      <c r="G1473" t="s">
        <v>14</v>
      </c>
      <c r="H1473" t="s">
        <v>26</v>
      </c>
      <c r="I1473" t="s">
        <v>40</v>
      </c>
      <c r="J1473">
        <v>7.3462632E-2</v>
      </c>
      <c r="L1473">
        <v>52.363999999999997</v>
      </c>
      <c r="M1473">
        <v>4.3</v>
      </c>
    </row>
    <row r="1474" spans="1:13" x14ac:dyDescent="0.25">
      <c r="A1474" t="s">
        <v>10</v>
      </c>
      <c r="B1474">
        <v>1473</v>
      </c>
      <c r="C1474" t="s">
        <v>274</v>
      </c>
      <c r="D1474" t="s">
        <v>48</v>
      </c>
      <c r="E1474">
        <v>2018</v>
      </c>
      <c r="F1474" t="s">
        <v>137</v>
      </c>
      <c r="G1474" t="s">
        <v>14</v>
      </c>
      <c r="H1474" t="s">
        <v>26</v>
      </c>
      <c r="I1474" t="s">
        <v>40</v>
      </c>
      <c r="J1474">
        <v>0.11679368399999999</v>
      </c>
      <c r="L1474">
        <v>41.011200000000002</v>
      </c>
      <c r="M1474">
        <v>4.3</v>
      </c>
    </row>
    <row r="1475" spans="1:13" x14ac:dyDescent="0.25">
      <c r="A1475" t="s">
        <v>17</v>
      </c>
      <c r="B1475">
        <v>1474</v>
      </c>
      <c r="C1475" t="s">
        <v>615</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1024</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475</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835</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1025</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365</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1026</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493</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1027</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630</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1028</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742</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1029</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1030</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322</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711</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906</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873</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984</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1031</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985</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212</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681</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1032</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560</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516</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380</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1033</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625</v>
      </c>
      <c r="D1506" t="s">
        <v>64</v>
      </c>
      <c r="E1506">
        <v>2016</v>
      </c>
      <c r="F1506" t="s">
        <v>25</v>
      </c>
      <c r="G1506" t="s">
        <v>14</v>
      </c>
      <c r="H1506" t="s">
        <v>26</v>
      </c>
      <c r="I1506" t="s">
        <v>16</v>
      </c>
      <c r="J1506">
        <v>0</v>
      </c>
      <c r="K1506">
        <v>12.15</v>
      </c>
      <c r="L1506">
        <v>254.904</v>
      </c>
      <c r="M1506">
        <v>4.3</v>
      </c>
    </row>
    <row r="1507" spans="1:13" x14ac:dyDescent="0.25">
      <c r="A1507" t="s">
        <v>17</v>
      </c>
      <c r="B1507">
        <v>1506</v>
      </c>
      <c r="C1507" t="s">
        <v>118</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1034</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244</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388</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1035</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563</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1036</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1037</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584</v>
      </c>
      <c r="D1515" t="s">
        <v>158</v>
      </c>
      <c r="E1515">
        <v>2016</v>
      </c>
      <c r="F1515" t="s">
        <v>25</v>
      </c>
      <c r="G1515" t="s">
        <v>14</v>
      </c>
      <c r="H1515" t="s">
        <v>26</v>
      </c>
      <c r="I1515" t="s">
        <v>16</v>
      </c>
      <c r="J1515">
        <v>6.9618840000000001E-2</v>
      </c>
      <c r="K1515">
        <v>12.8</v>
      </c>
      <c r="L1515">
        <v>260.3252</v>
      </c>
      <c r="M1515">
        <v>4.3</v>
      </c>
    </row>
    <row r="1516" spans="1:13" x14ac:dyDescent="0.25">
      <c r="A1516" t="s">
        <v>10</v>
      </c>
      <c r="B1516">
        <v>1515</v>
      </c>
      <c r="C1516" t="s">
        <v>261</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718</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309</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119</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861</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1038</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1039</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770</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1040</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1041</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1042</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1043</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1044</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934</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1045</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269</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728</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1002</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1046</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1047</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626</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1048</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1049</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518</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552</v>
      </c>
      <c r="D1540" t="s">
        <v>158</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247</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537</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1050</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1051</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1052</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1053</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1054</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1055</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1056</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1601</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1057</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630</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464</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1058</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624</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711</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1059</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941</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1060</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1031</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1061</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1062</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1063</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782</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793</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625</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243</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1064</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951</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328</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621</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619</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1065</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1050</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899</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1066</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1067</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869</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1604</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1068</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1069</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141</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1070</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1071</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1072</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1073</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982</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1074</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293</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374</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1075</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1076</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985</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412</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648</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114</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115</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910</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1077</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1064</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1078</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328</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1079</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995</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353</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913</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892</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331</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1605</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1080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454</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798</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555</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752</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1081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1082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315</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1021</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707</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1083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881</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1084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417</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1085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434</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975</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250</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948</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808</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726</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819</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1086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160</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914</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1001</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859</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567</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1087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1088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1089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258</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897</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1090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833</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317</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1091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288</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1092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249</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1093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597</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1094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535</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1095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1604</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342</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481</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1096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1097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553</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1098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1099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491</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1100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1030</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1101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1102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957</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906</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883</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1103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663</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213</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1104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1105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412</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351</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1106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382</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1107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151</v>
      </c>
      <c r="D1687" t="s">
        <v>152</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910</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925</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1034</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689</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179</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331</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1108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332</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1109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248</v>
      </c>
      <c r="D1698" t="s">
        <v>28</v>
      </c>
      <c r="E1698">
        <v>2017</v>
      </c>
      <c r="F1698" t="s">
        <v>50</v>
      </c>
      <c r="G1698" t="s">
        <v>34</v>
      </c>
      <c r="H1698" t="s">
        <v>26</v>
      </c>
      <c r="I1698" t="s">
        <v>16</v>
      </c>
      <c r="J1698">
        <v>0</v>
      </c>
      <c r="K1698">
        <v>8.42</v>
      </c>
      <c r="L1698">
        <v>229.0352</v>
      </c>
      <c r="M1698">
        <v>4.3</v>
      </c>
    </row>
    <row r="1699" spans="1:13" x14ac:dyDescent="0.25">
      <c r="A1699" t="s">
        <v>10</v>
      </c>
      <c r="B1699">
        <v>1698</v>
      </c>
      <c r="C1699" t="s">
        <v>391</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394</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695</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1110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1111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998</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1112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999</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432</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1113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338</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358</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858</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801</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273</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1114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865</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1115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1022</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1091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1116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564</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502</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1117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731</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1118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739</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700</v>
      </c>
      <c r="D1727" t="s">
        <v>24</v>
      </c>
      <c r="E1727">
        <v>2011</v>
      </c>
      <c r="F1727" t="s">
        <v>39</v>
      </c>
      <c r="G1727" t="s">
        <v>21</v>
      </c>
      <c r="H1727" t="s">
        <v>15</v>
      </c>
      <c r="I1727" t="s">
        <v>40</v>
      </c>
      <c r="J1727">
        <v>0</v>
      </c>
      <c r="K1727">
        <v>17.25</v>
      </c>
      <c r="L1727">
        <v>37.5822</v>
      </c>
      <c r="M1727">
        <v>4.3</v>
      </c>
    </row>
    <row r="1728" spans="1:13" x14ac:dyDescent="0.25">
      <c r="A1728" t="s">
        <v>17</v>
      </c>
      <c r="B1728">
        <v>1727</v>
      </c>
      <c r="C1728" t="s">
        <v>1071</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981</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632</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1119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1606</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622</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1120</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1121</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1122</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1123</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1124</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589</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1125</v>
      </c>
      <c r="D1740" t="s">
        <v>158</v>
      </c>
      <c r="E1740">
        <v>2011</v>
      </c>
      <c r="F1740" t="s">
        <v>39</v>
      </c>
      <c r="G1740" t="s">
        <v>21</v>
      </c>
      <c r="H1740" t="s">
        <v>30</v>
      </c>
      <c r="I1740" t="s">
        <v>40</v>
      </c>
      <c r="J1740">
        <v>0.10084385999999999</v>
      </c>
      <c r="K1740">
        <v>18.25</v>
      </c>
      <c r="L1740">
        <v>166.3526</v>
      </c>
      <c r="M1740">
        <v>4.3</v>
      </c>
    </row>
    <row r="1741" spans="1:13" x14ac:dyDescent="0.25">
      <c r="A1741" t="s">
        <v>10</v>
      </c>
      <c r="B1741">
        <v>1740</v>
      </c>
      <c r="C1741" t="s">
        <v>1126</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262</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1127</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1039</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931</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551</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1128</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549</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440</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762</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1129</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977</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801</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313</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190</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595</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257</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460</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258</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318</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1026</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1130</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1131</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519</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699</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1009</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771</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542</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369</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1132</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660</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1133</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1098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1134</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712</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1135</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607</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536</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987</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472</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1136</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572</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1137</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1138</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1139</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149</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1140</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537</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1141</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745</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943</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1142</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1143</v>
      </c>
      <c r="D1795" t="s">
        <v>152</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935</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388</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245</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994</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995</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1603</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1144</v>
      </c>
      <c r="D1802" t="s">
        <v>158</v>
      </c>
      <c r="E1802">
        <v>2014</v>
      </c>
      <c r="F1802" t="s">
        <v>29</v>
      </c>
      <c r="G1802" t="s">
        <v>21</v>
      </c>
      <c r="H1802" t="s">
        <v>30</v>
      </c>
      <c r="I1802" t="s">
        <v>16</v>
      </c>
      <c r="J1802">
        <v>0.15386118100000001</v>
      </c>
      <c r="K1802">
        <v>15</v>
      </c>
      <c r="L1802">
        <v>108.5938</v>
      </c>
      <c r="M1802">
        <v>4.3</v>
      </c>
    </row>
    <row r="1803" spans="1:13" x14ac:dyDescent="0.25">
      <c r="A1803" t="s">
        <v>10</v>
      </c>
      <c r="B1803">
        <v>1802</v>
      </c>
      <c r="C1803" t="s">
        <v>717</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898</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434</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704</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1080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1039</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1145</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527</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440</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1113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253</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1146</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430</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1147</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1148</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339</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1149</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1047</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863</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1150</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644</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1151</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653</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456</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1152</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1116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1153</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953</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1154</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1155</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476</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675</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822</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1118</v>
      </c>
      <c r="D1836" t="s">
        <v>95</v>
      </c>
      <c r="E1836">
        <v>2022</v>
      </c>
      <c r="F1836" t="s">
        <v>20</v>
      </c>
      <c r="G1836" t="s">
        <v>21</v>
      </c>
      <c r="H1836" t="s">
        <v>15</v>
      </c>
      <c r="I1836" t="s">
        <v>22</v>
      </c>
      <c r="J1836">
        <v>0</v>
      </c>
      <c r="K1836">
        <v>20</v>
      </c>
      <c r="L1836">
        <v>43.4086</v>
      </c>
      <c r="M1836">
        <v>4.3</v>
      </c>
    </row>
    <row r="1837" spans="1:13" x14ac:dyDescent="0.25">
      <c r="A1837" t="s">
        <v>17</v>
      </c>
      <c r="B1837">
        <v>1836</v>
      </c>
      <c r="C1837" t="s">
        <v>431</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1598</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342</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583</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1156</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1157</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1158</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957</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712</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884</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212</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1121</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111</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1159</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1160</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944</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516</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792</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150</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242</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716</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575</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1161</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1162</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178</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179</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1597</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1065</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1108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538</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1605</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263</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1163</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153</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1164</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1165</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1166</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878</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894</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695</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1167</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1128</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497</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1168</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423</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753</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1169</v>
      </c>
      <c r="D1891" t="s">
        <v>12</v>
      </c>
      <c r="E1891">
        <v>2022</v>
      </c>
      <c r="F1891" t="s">
        <v>20</v>
      </c>
      <c r="G1891" t="s">
        <v>21</v>
      </c>
      <c r="H1891" t="s">
        <v>15</v>
      </c>
      <c r="I1891" t="s">
        <v>22</v>
      </c>
      <c r="J1891">
        <v>0</v>
      </c>
      <c r="K1891">
        <v>7.72</v>
      </c>
      <c r="L1891">
        <v>117.7466</v>
      </c>
      <c r="M1891">
        <v>4.3</v>
      </c>
    </row>
    <row r="1892" spans="1:13" x14ac:dyDescent="0.25">
      <c r="A1892" t="s">
        <v>10</v>
      </c>
      <c r="B1892">
        <v>1891</v>
      </c>
      <c r="C1892" t="s">
        <v>830</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762</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425</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799</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361</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1170</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156</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604</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1005</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581</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1087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1151</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363</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653</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764</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569</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1171</v>
      </c>
      <c r="D1908" t="s">
        <v>158</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1172</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602</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222</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1173</v>
      </c>
      <c r="D1913" t="s">
        <v>12</v>
      </c>
      <c r="E1913">
        <v>2018</v>
      </c>
      <c r="F1913" t="s">
        <v>45</v>
      </c>
      <c r="G1913" t="s">
        <v>21</v>
      </c>
      <c r="H1913" t="s">
        <v>15</v>
      </c>
      <c r="I1913" t="s">
        <v>46</v>
      </c>
      <c r="J1913">
        <v>0</v>
      </c>
      <c r="L1913">
        <v>245.01439999999999</v>
      </c>
      <c r="M1913">
        <v>4.3</v>
      </c>
    </row>
    <row r="1914" spans="1:13" x14ac:dyDescent="0.25">
      <c r="A1914" t="s">
        <v>17</v>
      </c>
      <c r="B1914">
        <v>1913</v>
      </c>
      <c r="C1914" t="s">
        <v>1174</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1175</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1052</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1176</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1118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318</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699</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1177</v>
      </c>
      <c r="D1921" t="s">
        <v>28</v>
      </c>
      <c r="E1921">
        <v>2018</v>
      </c>
      <c r="F1921" t="s">
        <v>45</v>
      </c>
      <c r="G1921" t="s">
        <v>21</v>
      </c>
      <c r="H1921" t="s">
        <v>15</v>
      </c>
      <c r="I1921" t="s">
        <v>46</v>
      </c>
      <c r="J1921">
        <v>0.116762173</v>
      </c>
      <c r="L1921">
        <v>198.9768</v>
      </c>
      <c r="M1921">
        <v>4.3</v>
      </c>
    </row>
    <row r="1922" spans="1:13" x14ac:dyDescent="0.25">
      <c r="A1922" t="s">
        <v>17</v>
      </c>
      <c r="B1922">
        <v>1921</v>
      </c>
      <c r="C1922" t="s">
        <v>164</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1057</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786</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450</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1178</v>
      </c>
      <c r="D1927" t="s">
        <v>24</v>
      </c>
      <c r="E1927">
        <v>2018</v>
      </c>
      <c r="F1927" t="s">
        <v>45</v>
      </c>
      <c r="G1927" t="s">
        <v>21</v>
      </c>
      <c r="H1927" t="s">
        <v>15</v>
      </c>
      <c r="I1927" t="s">
        <v>46</v>
      </c>
      <c r="J1927">
        <v>0</v>
      </c>
      <c r="L1927">
        <v>100.7042</v>
      </c>
      <c r="M1927">
        <v>4.3</v>
      </c>
    </row>
    <row r="1928" spans="1:13" x14ac:dyDescent="0.25">
      <c r="A1928" t="s">
        <v>17</v>
      </c>
      <c r="B1928">
        <v>1927</v>
      </c>
      <c r="C1928" t="s">
        <v>553</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1179</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491</v>
      </c>
      <c r="D1931" t="s">
        <v>12</v>
      </c>
      <c r="E1931">
        <v>2018</v>
      </c>
      <c r="F1931" t="s">
        <v>45</v>
      </c>
      <c r="G1931" t="s">
        <v>21</v>
      </c>
      <c r="H1931" t="s">
        <v>15</v>
      </c>
      <c r="I1931" t="s">
        <v>46</v>
      </c>
      <c r="J1931">
        <v>3.5183156E-2</v>
      </c>
      <c r="L1931">
        <v>37.8506</v>
      </c>
      <c r="M1931">
        <v>4.3</v>
      </c>
    </row>
    <row r="1932" spans="1:13" x14ac:dyDescent="0.25">
      <c r="A1932" t="s">
        <v>17</v>
      </c>
      <c r="B1932">
        <v>1931</v>
      </c>
      <c r="C1932" t="s">
        <v>1180</v>
      </c>
      <c r="D1932" t="s">
        <v>12</v>
      </c>
      <c r="E1932">
        <v>2018</v>
      </c>
      <c r="F1932" t="s">
        <v>45</v>
      </c>
      <c r="G1932" t="s">
        <v>21</v>
      </c>
      <c r="H1932" t="s">
        <v>15</v>
      </c>
      <c r="I1932" t="s">
        <v>46</v>
      </c>
      <c r="J1932">
        <v>2.0614212E-2</v>
      </c>
      <c r="L1932">
        <v>126.4046</v>
      </c>
      <c r="M1932">
        <v>4.3</v>
      </c>
    </row>
    <row r="1933" spans="1:13" x14ac:dyDescent="0.25">
      <c r="A1933" t="s">
        <v>17</v>
      </c>
      <c r="B1933">
        <v>1932</v>
      </c>
      <c r="C1933" t="s">
        <v>371</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684</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685</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1181</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324</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216</v>
      </c>
      <c r="D1940" t="s">
        <v>42</v>
      </c>
      <c r="E1940">
        <v>2018</v>
      </c>
      <c r="F1940" t="s">
        <v>45</v>
      </c>
      <c r="G1940" t="s">
        <v>21</v>
      </c>
      <c r="H1940" t="s">
        <v>15</v>
      </c>
      <c r="I1940" t="s">
        <v>46</v>
      </c>
      <c r="J1940">
        <v>0.17641157900000001</v>
      </c>
      <c r="L1940">
        <v>173.2422</v>
      </c>
      <c r="M1940">
        <v>4.3</v>
      </c>
    </row>
    <row r="1941" spans="1:13" x14ac:dyDescent="0.25">
      <c r="A1941" t="s">
        <v>17</v>
      </c>
      <c r="B1941">
        <v>1940</v>
      </c>
      <c r="C1941" t="s">
        <v>379</v>
      </c>
      <c r="D1941" t="s">
        <v>42</v>
      </c>
      <c r="E1941">
        <v>2018</v>
      </c>
      <c r="F1941" t="s">
        <v>45</v>
      </c>
      <c r="G1941" t="s">
        <v>21</v>
      </c>
      <c r="H1941" t="s">
        <v>15</v>
      </c>
      <c r="I1941" t="s">
        <v>46</v>
      </c>
      <c r="J1941">
        <v>3.4504413999999997E-2</v>
      </c>
      <c r="L1941">
        <v>125.202</v>
      </c>
      <c r="M1941">
        <v>4.3</v>
      </c>
    </row>
    <row r="1942" spans="1:13" x14ac:dyDescent="0.25">
      <c r="A1942" t="s">
        <v>17</v>
      </c>
      <c r="B1942">
        <v>1941</v>
      </c>
      <c r="C1942" t="s">
        <v>559</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297</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110</v>
      </c>
      <c r="D1944" t="s">
        <v>42</v>
      </c>
      <c r="E1944">
        <v>2018</v>
      </c>
      <c r="F1944" t="s">
        <v>45</v>
      </c>
      <c r="G1944" t="s">
        <v>21</v>
      </c>
      <c r="H1944" t="s">
        <v>15</v>
      </c>
      <c r="I1944" t="s">
        <v>46</v>
      </c>
      <c r="J1944">
        <v>4.7827138999999998E-2</v>
      </c>
      <c r="L1944">
        <v>105.3622</v>
      </c>
      <c r="M1944">
        <v>4.3</v>
      </c>
    </row>
    <row r="1945" spans="1:13" x14ac:dyDescent="0.25">
      <c r="A1945" t="s">
        <v>17</v>
      </c>
      <c r="B1945">
        <v>1944</v>
      </c>
      <c r="C1945" t="s">
        <v>1092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1182</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150</v>
      </c>
      <c r="D1947" t="s">
        <v>54</v>
      </c>
      <c r="E1947">
        <v>2018</v>
      </c>
      <c r="F1947" t="s">
        <v>45</v>
      </c>
      <c r="G1947" t="s">
        <v>21</v>
      </c>
      <c r="H1947" t="s">
        <v>15</v>
      </c>
      <c r="I1947" t="s">
        <v>46</v>
      </c>
      <c r="J1947">
        <v>1.6653022E-2</v>
      </c>
      <c r="L1947">
        <v>139.518</v>
      </c>
      <c r="M1947">
        <v>4.3</v>
      </c>
    </row>
    <row r="1948" spans="1:13" x14ac:dyDescent="0.25">
      <c r="A1948" t="s">
        <v>17</v>
      </c>
      <c r="B1948">
        <v>1947</v>
      </c>
      <c r="C1948" t="s">
        <v>891</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327</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241</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175</v>
      </c>
      <c r="D1951" t="s">
        <v>54</v>
      </c>
      <c r="E1951">
        <v>2018</v>
      </c>
      <c r="F1951" t="s">
        <v>45</v>
      </c>
      <c r="G1951" t="s">
        <v>21</v>
      </c>
      <c r="H1951" t="s">
        <v>15</v>
      </c>
      <c r="I1951" t="s">
        <v>46</v>
      </c>
      <c r="J1951">
        <v>3.2381325000000002E-2</v>
      </c>
      <c r="L1951">
        <v>166.1842</v>
      </c>
      <c r="M1951">
        <v>4.3</v>
      </c>
    </row>
    <row r="1952" spans="1:13" x14ac:dyDescent="0.25">
      <c r="A1952" t="s">
        <v>17</v>
      </c>
      <c r="B1952">
        <v>1951</v>
      </c>
      <c r="C1952" t="s">
        <v>965</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1183</v>
      </c>
      <c r="D1953" t="s">
        <v>64</v>
      </c>
      <c r="E1953">
        <v>2018</v>
      </c>
      <c r="F1953" t="s">
        <v>45</v>
      </c>
      <c r="G1953" t="s">
        <v>21</v>
      </c>
      <c r="H1953" t="s">
        <v>15</v>
      </c>
      <c r="I1953" t="s">
        <v>46</v>
      </c>
      <c r="J1953">
        <v>1.9381059999999999E-2</v>
      </c>
      <c r="L1953">
        <v>164.321</v>
      </c>
      <c r="M1953">
        <v>4.3</v>
      </c>
    </row>
    <row r="1954" spans="1:13" x14ac:dyDescent="0.25">
      <c r="A1954" t="s">
        <v>17</v>
      </c>
      <c r="B1954">
        <v>1953</v>
      </c>
      <c r="C1954" t="s">
        <v>1184</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1185</v>
      </c>
      <c r="D1955" t="s">
        <v>48</v>
      </c>
      <c r="E1955">
        <v>2018</v>
      </c>
      <c r="F1955" t="s">
        <v>45</v>
      </c>
      <c r="G1955" t="s">
        <v>21</v>
      </c>
      <c r="H1955" t="s">
        <v>15</v>
      </c>
      <c r="I1955" t="s">
        <v>46</v>
      </c>
      <c r="J1955">
        <v>0.17025446899999999</v>
      </c>
      <c r="L1955">
        <v>124.8704</v>
      </c>
      <c r="M1955">
        <v>4.3</v>
      </c>
    </row>
    <row r="1956" spans="1:13" x14ac:dyDescent="0.25">
      <c r="A1956" t="s">
        <v>17</v>
      </c>
      <c r="B1956">
        <v>1955</v>
      </c>
      <c r="C1956" t="s">
        <v>1155</v>
      </c>
      <c r="D1956" t="s">
        <v>32</v>
      </c>
      <c r="E1956">
        <v>2018</v>
      </c>
      <c r="F1956" t="s">
        <v>45</v>
      </c>
      <c r="G1956" t="s">
        <v>21</v>
      </c>
      <c r="H1956" t="s">
        <v>15</v>
      </c>
      <c r="I1956" t="s">
        <v>46</v>
      </c>
      <c r="J1956">
        <v>7.8589628999999994E-2</v>
      </c>
      <c r="L1956">
        <v>113.286</v>
      </c>
      <c r="M1956">
        <v>4.3</v>
      </c>
    </row>
    <row r="1957" spans="1:13" x14ac:dyDescent="0.25">
      <c r="A1957" t="s">
        <v>17</v>
      </c>
      <c r="B1957">
        <v>1956</v>
      </c>
      <c r="C1957" t="s">
        <v>196</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1037</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1605</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353</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1186</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929</v>
      </c>
      <c r="D1962" t="s">
        <v>57</v>
      </c>
      <c r="E1962">
        <v>2018</v>
      </c>
      <c r="F1962" t="s">
        <v>45</v>
      </c>
      <c r="G1962" t="s">
        <v>21</v>
      </c>
      <c r="H1962" t="s">
        <v>15</v>
      </c>
      <c r="I1962" t="s">
        <v>46</v>
      </c>
      <c r="J1962">
        <v>4.368089E-2</v>
      </c>
      <c r="L1962">
        <v>110.157</v>
      </c>
      <c r="M1962">
        <v>4.3</v>
      </c>
    </row>
    <row r="1963" spans="1:13" x14ac:dyDescent="0.25">
      <c r="A1963" t="s">
        <v>10</v>
      </c>
      <c r="B1963">
        <v>1962</v>
      </c>
      <c r="C1963" t="s">
        <v>975</v>
      </c>
      <c r="D1963" t="s">
        <v>57</v>
      </c>
      <c r="E1963">
        <v>2018</v>
      </c>
      <c r="F1963" t="s">
        <v>45</v>
      </c>
      <c r="G1963" t="s">
        <v>21</v>
      </c>
      <c r="H1963" t="s">
        <v>15</v>
      </c>
      <c r="I1963" t="s">
        <v>46</v>
      </c>
      <c r="J1963">
        <v>2.2170591999999999E-2</v>
      </c>
      <c r="L1963">
        <v>105.199</v>
      </c>
      <c r="M1963">
        <v>4.3</v>
      </c>
    </row>
    <row r="1964" spans="1:13" x14ac:dyDescent="0.25">
      <c r="A1964" t="s">
        <v>10</v>
      </c>
      <c r="B1964">
        <v>1963</v>
      </c>
      <c r="C1964" t="s">
        <v>159</v>
      </c>
      <c r="D1964" t="s">
        <v>28</v>
      </c>
      <c r="E1964">
        <v>2018</v>
      </c>
      <c r="F1964" t="s">
        <v>45</v>
      </c>
      <c r="G1964" t="s">
        <v>21</v>
      </c>
      <c r="H1964" t="s">
        <v>15</v>
      </c>
      <c r="I1964" t="s">
        <v>46</v>
      </c>
      <c r="J1964">
        <v>0</v>
      </c>
      <c r="L1964">
        <v>100.3674</v>
      </c>
      <c r="M1964">
        <v>4.3</v>
      </c>
    </row>
    <row r="1965" spans="1:13" x14ac:dyDescent="0.25">
      <c r="A1965" t="s">
        <v>10</v>
      </c>
      <c r="B1965">
        <v>1964</v>
      </c>
      <c r="C1965" t="s">
        <v>769</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1112</v>
      </c>
      <c r="D1966" t="s">
        <v>24</v>
      </c>
      <c r="E1966">
        <v>2018</v>
      </c>
      <c r="F1966" t="s">
        <v>45</v>
      </c>
      <c r="G1966" t="s">
        <v>21</v>
      </c>
      <c r="H1966" t="s">
        <v>15</v>
      </c>
      <c r="I1966" t="s">
        <v>46</v>
      </c>
      <c r="J1966">
        <v>2.4088444000000001E-2</v>
      </c>
      <c r="L1966">
        <v>112.7176</v>
      </c>
      <c r="M1966">
        <v>4.3</v>
      </c>
    </row>
    <row r="1967" spans="1:13" x14ac:dyDescent="0.25">
      <c r="A1967" t="s">
        <v>10</v>
      </c>
      <c r="B1967">
        <v>1966</v>
      </c>
      <c r="C1967" t="s">
        <v>997</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672</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1003</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1187</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1188</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1189</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1190</v>
      </c>
      <c r="D1973" t="s">
        <v>48</v>
      </c>
      <c r="E1973">
        <v>2018</v>
      </c>
      <c r="F1973" t="s">
        <v>45</v>
      </c>
      <c r="G1973" t="s">
        <v>21</v>
      </c>
      <c r="H1973" t="s">
        <v>15</v>
      </c>
      <c r="I1973" t="s">
        <v>46</v>
      </c>
      <c r="J1973">
        <v>8.7894475E-2</v>
      </c>
      <c r="L1973">
        <v>121.173</v>
      </c>
      <c r="M1973">
        <v>4.3</v>
      </c>
    </row>
    <row r="1974" spans="1:13" x14ac:dyDescent="0.25">
      <c r="A1974" t="s">
        <v>10</v>
      </c>
      <c r="B1974">
        <v>1973</v>
      </c>
      <c r="C1974" t="s">
        <v>833</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1191</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1153</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322</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1192</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986</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115</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1193</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1194</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603</v>
      </c>
      <c r="D1983" t="s">
        <v>54</v>
      </c>
      <c r="E1983">
        <v>2018</v>
      </c>
      <c r="F1983" t="s">
        <v>137</v>
      </c>
      <c r="G1983" t="s">
        <v>14</v>
      </c>
      <c r="H1983" t="s">
        <v>26</v>
      </c>
      <c r="I1983" t="s">
        <v>40</v>
      </c>
      <c r="J1983">
        <v>6.4625342000000002E-2</v>
      </c>
      <c r="L1983">
        <v>176.93700000000001</v>
      </c>
      <c r="M1983">
        <v>4.2</v>
      </c>
    </row>
    <row r="1984" spans="1:13" x14ac:dyDescent="0.25">
      <c r="A1984" t="s">
        <v>17</v>
      </c>
      <c r="B1984">
        <v>1983</v>
      </c>
      <c r="C1984" t="s">
        <v>331</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1108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110</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895</v>
      </c>
      <c r="D1988" t="s">
        <v>24</v>
      </c>
      <c r="E1988">
        <v>2017</v>
      </c>
      <c r="F1988" t="s">
        <v>50</v>
      </c>
      <c r="G1988" t="s">
        <v>34</v>
      </c>
      <c r="H1988" t="s">
        <v>26</v>
      </c>
      <c r="I1988" t="s">
        <v>16</v>
      </c>
      <c r="J1988">
        <v>0</v>
      </c>
      <c r="K1988">
        <v>14</v>
      </c>
      <c r="L1988">
        <v>53.064</v>
      </c>
      <c r="M1988">
        <v>4.2</v>
      </c>
    </row>
    <row r="1989" spans="1:13" x14ac:dyDescent="0.25">
      <c r="A1989" t="s">
        <v>10</v>
      </c>
      <c r="B1989">
        <v>1988</v>
      </c>
      <c r="C1989" t="s">
        <v>1023</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1195</v>
      </c>
      <c r="D1990" t="s">
        <v>19</v>
      </c>
      <c r="E1990">
        <v>2018</v>
      </c>
      <c r="F1990" t="s">
        <v>137</v>
      </c>
      <c r="G1990" t="s">
        <v>14</v>
      </c>
      <c r="H1990" t="s">
        <v>26</v>
      </c>
      <c r="I1990" t="s">
        <v>40</v>
      </c>
      <c r="J1990">
        <v>0.12847846199999999</v>
      </c>
      <c r="L1990">
        <v>117.944</v>
      </c>
      <c r="M1990">
        <v>4.2</v>
      </c>
    </row>
    <row r="1991" spans="1:13" x14ac:dyDescent="0.25">
      <c r="A1991" t="s">
        <v>10</v>
      </c>
      <c r="B1991">
        <v>1990</v>
      </c>
      <c r="C1991" t="s">
        <v>804</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672</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202</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1196</v>
      </c>
      <c r="D1994" t="s">
        <v>48</v>
      </c>
      <c r="E1994">
        <v>2020</v>
      </c>
      <c r="F1994" t="s">
        <v>37</v>
      </c>
      <c r="G1994" t="s">
        <v>34</v>
      </c>
      <c r="H1994" t="s">
        <v>26</v>
      </c>
      <c r="I1994" t="s">
        <v>16</v>
      </c>
      <c r="J1994">
        <v>0</v>
      </c>
      <c r="K1994">
        <v>5.78</v>
      </c>
      <c r="L1994">
        <v>263.7568</v>
      </c>
      <c r="M1994">
        <v>4.2</v>
      </c>
    </row>
    <row r="1995" spans="1:13" x14ac:dyDescent="0.25">
      <c r="A1995" t="s">
        <v>17</v>
      </c>
      <c r="B1995">
        <v>1994</v>
      </c>
      <c r="C1995" t="s">
        <v>1197</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1198</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1199</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1200</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592</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1201</v>
      </c>
      <c r="D2001" t="s">
        <v>48</v>
      </c>
      <c r="E2001">
        <v>2018</v>
      </c>
      <c r="F2001" t="s">
        <v>137</v>
      </c>
      <c r="G2001" t="s">
        <v>14</v>
      </c>
      <c r="H2001" t="s">
        <v>26</v>
      </c>
      <c r="I2001" t="s">
        <v>40</v>
      </c>
      <c r="J2001">
        <v>9.2463920000000005E-2</v>
      </c>
      <c r="L2001">
        <v>190.9504</v>
      </c>
      <c r="M2001">
        <v>4.2</v>
      </c>
    </row>
    <row r="2002" spans="1:13" x14ac:dyDescent="0.25">
      <c r="A2002" t="s">
        <v>10</v>
      </c>
      <c r="B2002">
        <v>2001</v>
      </c>
      <c r="C2002" t="s">
        <v>1039</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676</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536</v>
      </c>
      <c r="D2004" t="s">
        <v>19</v>
      </c>
      <c r="E2004">
        <v>2018</v>
      </c>
      <c r="F2004" t="s">
        <v>137</v>
      </c>
      <c r="G2004" t="s">
        <v>14</v>
      </c>
      <c r="H2004" t="s">
        <v>26</v>
      </c>
      <c r="I2004" t="s">
        <v>40</v>
      </c>
      <c r="J2004">
        <v>5.3392943999999998E-2</v>
      </c>
      <c r="L2004">
        <v>193.81620000000001</v>
      </c>
      <c r="M2004">
        <v>4.2</v>
      </c>
    </row>
    <row r="2005" spans="1:13" x14ac:dyDescent="0.25">
      <c r="A2005" t="s">
        <v>17</v>
      </c>
      <c r="B2005">
        <v>2004</v>
      </c>
      <c r="C2005" t="s">
        <v>475</v>
      </c>
      <c r="D2005" t="s">
        <v>95</v>
      </c>
      <c r="E2005">
        <v>2018</v>
      </c>
      <c r="F2005" t="s">
        <v>137</v>
      </c>
      <c r="G2005" t="s">
        <v>14</v>
      </c>
      <c r="H2005" t="s">
        <v>26</v>
      </c>
      <c r="I2005" t="s">
        <v>40</v>
      </c>
      <c r="J2005">
        <v>6.5652494000000006E-2</v>
      </c>
      <c r="L2005">
        <v>48.903399999999998</v>
      </c>
      <c r="M2005">
        <v>4.2</v>
      </c>
    </row>
    <row r="2006" spans="1:13" x14ac:dyDescent="0.25">
      <c r="A2006" t="s">
        <v>10</v>
      </c>
      <c r="B2006">
        <v>2005</v>
      </c>
      <c r="C2006" t="s">
        <v>1202</v>
      </c>
      <c r="D2006" t="s">
        <v>158</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452</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960</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1203</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1204</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1205</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654</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1154</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470</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277</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1206</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1207</v>
      </c>
      <c r="D2018" t="s">
        <v>28</v>
      </c>
      <c r="E2018">
        <v>2018</v>
      </c>
      <c r="F2018" t="s">
        <v>137</v>
      </c>
      <c r="G2018" t="s">
        <v>14</v>
      </c>
      <c r="H2018" t="s">
        <v>26</v>
      </c>
      <c r="I2018" t="s">
        <v>40</v>
      </c>
      <c r="J2018">
        <v>0</v>
      </c>
      <c r="L2018">
        <v>160.69200000000001</v>
      </c>
      <c r="M2018">
        <v>4.2</v>
      </c>
    </row>
    <row r="2019" spans="1:13" x14ac:dyDescent="0.25">
      <c r="A2019" t="s">
        <v>10</v>
      </c>
      <c r="B2019">
        <v>2018</v>
      </c>
      <c r="C2019" t="s">
        <v>1208</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477</v>
      </c>
      <c r="D2020" t="s">
        <v>48</v>
      </c>
      <c r="E2020">
        <v>2018</v>
      </c>
      <c r="F2020" t="s">
        <v>137</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303</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1157</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217</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733</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1209</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626</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747</v>
      </c>
      <c r="D2028" t="s">
        <v>42</v>
      </c>
      <c r="E2028">
        <v>2018</v>
      </c>
      <c r="F2028" t="s">
        <v>137</v>
      </c>
      <c r="G2028" t="s">
        <v>14</v>
      </c>
      <c r="H2028" t="s">
        <v>26</v>
      </c>
      <c r="I2028" t="s">
        <v>40</v>
      </c>
      <c r="J2028">
        <v>0.164864915</v>
      </c>
      <c r="L2028">
        <v>255.2698</v>
      </c>
      <c r="M2028">
        <v>4.2</v>
      </c>
    </row>
    <row r="2029" spans="1:13" x14ac:dyDescent="0.25">
      <c r="A2029" t="s">
        <v>17</v>
      </c>
      <c r="B2029">
        <v>2028</v>
      </c>
      <c r="C2029" t="s">
        <v>1210</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280</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535</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851</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1211</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546</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1212</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1213</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308</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467</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688</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955</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1167</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1214</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1215</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1050</v>
      </c>
      <c r="D2045" t="s">
        <v>32</v>
      </c>
      <c r="E2045">
        <v>2011</v>
      </c>
      <c r="F2045" t="s">
        <v>39</v>
      </c>
      <c r="G2045" t="s">
        <v>21</v>
      </c>
      <c r="H2045" t="s">
        <v>15</v>
      </c>
      <c r="I2045" t="s">
        <v>40</v>
      </c>
      <c r="J2045">
        <v>0</v>
      </c>
      <c r="K2045">
        <v>9.5</v>
      </c>
      <c r="L2045">
        <v>32.89</v>
      </c>
      <c r="M2045">
        <v>4.2</v>
      </c>
    </row>
    <row r="2046" spans="1:13" x14ac:dyDescent="0.25">
      <c r="A2046" t="s">
        <v>17</v>
      </c>
      <c r="B2046">
        <v>2045</v>
      </c>
      <c r="C2046" t="s">
        <v>1216</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701</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1217</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1218</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667</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935</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1219</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621</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850</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686</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1220</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280</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682</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1221</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1026</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1222</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1223</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342</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202</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1224</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500</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659</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319</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1132</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1156</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491</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1225</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1226</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1227</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371</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871</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1200</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237</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681</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1228</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1229</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1016</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301</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817</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385</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935</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1230</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946</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1162</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246</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619</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428</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1231</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1126</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1232</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1039</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356</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1233</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336</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511</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1234</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577</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752</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361</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859</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1235</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484</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313</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1189</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315</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1150</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1114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502</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1202</v>
      </c>
      <c r="D2118" t="s">
        <v>158</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480</v>
      </c>
      <c r="D2119" t="s">
        <v>158</v>
      </c>
      <c r="E2119">
        <v>2012</v>
      </c>
      <c r="F2119" t="s">
        <v>13</v>
      </c>
      <c r="G2119" t="s">
        <v>14</v>
      </c>
      <c r="H2119" t="s">
        <v>15</v>
      </c>
      <c r="I2119" t="s">
        <v>16</v>
      </c>
      <c r="J2119">
        <v>0.135306012</v>
      </c>
      <c r="K2119">
        <v>17.7</v>
      </c>
      <c r="L2119">
        <v>183.79239999999999</v>
      </c>
      <c r="M2119">
        <v>4.2</v>
      </c>
    </row>
    <row r="2120" spans="1:13" x14ac:dyDescent="0.25">
      <c r="A2120" t="s">
        <v>35</v>
      </c>
      <c r="B2120">
        <v>2119</v>
      </c>
      <c r="C2120" t="s">
        <v>529</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702</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1034</v>
      </c>
      <c r="D2122" t="s">
        <v>48</v>
      </c>
      <c r="E2122">
        <v>2018</v>
      </c>
      <c r="F2122" t="s">
        <v>137</v>
      </c>
      <c r="G2122" t="s">
        <v>14</v>
      </c>
      <c r="H2122" t="s">
        <v>26</v>
      </c>
      <c r="I2122" t="s">
        <v>40</v>
      </c>
      <c r="J2122">
        <v>0.213125482</v>
      </c>
      <c r="L2122">
        <v>44.942799999999998</v>
      </c>
      <c r="M2122">
        <v>4.2</v>
      </c>
    </row>
    <row r="2123" spans="1:13" x14ac:dyDescent="0.25">
      <c r="A2123" t="s">
        <v>17</v>
      </c>
      <c r="B2123">
        <v>2122</v>
      </c>
      <c r="C2123" t="s">
        <v>470</v>
      </c>
      <c r="D2123" t="s">
        <v>95</v>
      </c>
      <c r="E2123">
        <v>2018</v>
      </c>
      <c r="F2123" t="s">
        <v>137</v>
      </c>
      <c r="G2123" t="s">
        <v>14</v>
      </c>
      <c r="H2123" t="s">
        <v>26</v>
      </c>
      <c r="I2123" t="s">
        <v>40</v>
      </c>
      <c r="J2123">
        <v>0.17735437300000001</v>
      </c>
      <c r="L2123">
        <v>46.674399999999999</v>
      </c>
      <c r="M2123">
        <v>4.2</v>
      </c>
    </row>
    <row r="2124" spans="1:13" x14ac:dyDescent="0.25">
      <c r="A2124" t="s">
        <v>17</v>
      </c>
      <c r="B2124">
        <v>2123</v>
      </c>
      <c r="C2124" t="s">
        <v>282</v>
      </c>
      <c r="D2124" t="s">
        <v>95</v>
      </c>
      <c r="E2124">
        <v>2018</v>
      </c>
      <c r="F2124" t="s">
        <v>137</v>
      </c>
      <c r="G2124" t="s">
        <v>14</v>
      </c>
      <c r="H2124" t="s">
        <v>26</v>
      </c>
      <c r="I2124" t="s">
        <v>40</v>
      </c>
      <c r="J2124">
        <v>0.16660951700000001</v>
      </c>
      <c r="L2124">
        <v>157.66040000000001</v>
      </c>
      <c r="M2124">
        <v>4.2</v>
      </c>
    </row>
    <row r="2125" spans="1:13" x14ac:dyDescent="0.25">
      <c r="A2125" t="s">
        <v>17</v>
      </c>
      <c r="B2125">
        <v>2124</v>
      </c>
      <c r="C2125" t="s">
        <v>1236</v>
      </c>
      <c r="D2125" t="s">
        <v>95</v>
      </c>
      <c r="E2125">
        <v>2018</v>
      </c>
      <c r="F2125" t="s">
        <v>137</v>
      </c>
      <c r="G2125" t="s">
        <v>14</v>
      </c>
      <c r="H2125" t="s">
        <v>26</v>
      </c>
      <c r="I2125" t="s">
        <v>40</v>
      </c>
      <c r="J2125">
        <v>9.9681704999999995E-2</v>
      </c>
      <c r="L2125">
        <v>107.4622</v>
      </c>
      <c r="M2125">
        <v>4.2</v>
      </c>
    </row>
    <row r="2126" spans="1:13" x14ac:dyDescent="0.25">
      <c r="A2126" t="s">
        <v>17</v>
      </c>
      <c r="B2126">
        <v>2125</v>
      </c>
      <c r="C2126" t="s">
        <v>740</v>
      </c>
      <c r="D2126" t="s">
        <v>57</v>
      </c>
      <c r="E2126">
        <v>2018</v>
      </c>
      <c r="F2126" t="s">
        <v>137</v>
      </c>
      <c r="G2126" t="s">
        <v>14</v>
      </c>
      <c r="H2126" t="s">
        <v>26</v>
      </c>
      <c r="I2126" t="s">
        <v>40</v>
      </c>
      <c r="J2126">
        <v>0.14319938900000001</v>
      </c>
      <c r="L2126">
        <v>175.83699999999999</v>
      </c>
      <c r="M2126">
        <v>4.2</v>
      </c>
    </row>
    <row r="2127" spans="1:13" x14ac:dyDescent="0.25">
      <c r="A2127" t="s">
        <v>17</v>
      </c>
      <c r="B2127">
        <v>2126</v>
      </c>
      <c r="C2127" t="s">
        <v>699</v>
      </c>
      <c r="D2127" t="s">
        <v>28</v>
      </c>
      <c r="E2127">
        <v>2018</v>
      </c>
      <c r="F2127" t="s">
        <v>137</v>
      </c>
      <c r="G2127" t="s">
        <v>14</v>
      </c>
      <c r="H2127" t="s">
        <v>26</v>
      </c>
      <c r="I2127" t="s">
        <v>40</v>
      </c>
      <c r="J2127">
        <v>0.137539574</v>
      </c>
      <c r="L2127">
        <v>38.8506</v>
      </c>
      <c r="M2127">
        <v>4.2</v>
      </c>
    </row>
    <row r="2128" spans="1:13" x14ac:dyDescent="0.25">
      <c r="A2128" t="s">
        <v>17</v>
      </c>
      <c r="B2128">
        <v>2127</v>
      </c>
      <c r="C2128" t="s">
        <v>162</v>
      </c>
      <c r="D2128" t="s">
        <v>28</v>
      </c>
      <c r="E2128">
        <v>2018</v>
      </c>
      <c r="F2128" t="s">
        <v>137</v>
      </c>
      <c r="G2128" t="s">
        <v>14</v>
      </c>
      <c r="H2128" t="s">
        <v>26</v>
      </c>
      <c r="I2128" t="s">
        <v>40</v>
      </c>
      <c r="J2128">
        <v>1.8275994E-2</v>
      </c>
      <c r="L2128">
        <v>115.2808</v>
      </c>
      <c r="M2128">
        <v>4.2</v>
      </c>
    </row>
    <row r="2129" spans="1:13" x14ac:dyDescent="0.25">
      <c r="A2129" t="s">
        <v>17</v>
      </c>
      <c r="B2129">
        <v>2128</v>
      </c>
      <c r="C2129" t="s">
        <v>937</v>
      </c>
      <c r="D2129" t="s">
        <v>28</v>
      </c>
      <c r="E2129">
        <v>2018</v>
      </c>
      <c r="F2129" t="s">
        <v>137</v>
      </c>
      <c r="G2129" t="s">
        <v>14</v>
      </c>
      <c r="H2129" t="s">
        <v>26</v>
      </c>
      <c r="I2129" t="s">
        <v>40</v>
      </c>
      <c r="J2129">
        <v>3.1069203E-2</v>
      </c>
      <c r="L2129">
        <v>179.6686</v>
      </c>
      <c r="M2129">
        <v>4.2</v>
      </c>
    </row>
    <row r="2130" spans="1:13" x14ac:dyDescent="0.25">
      <c r="A2130" t="s">
        <v>17</v>
      </c>
      <c r="B2130">
        <v>2129</v>
      </c>
      <c r="C2130" t="s">
        <v>1237</v>
      </c>
      <c r="D2130" t="s">
        <v>28</v>
      </c>
      <c r="E2130">
        <v>2018</v>
      </c>
      <c r="F2130" t="s">
        <v>137</v>
      </c>
      <c r="G2130" t="s">
        <v>14</v>
      </c>
      <c r="H2130" t="s">
        <v>26</v>
      </c>
      <c r="I2130" t="s">
        <v>40</v>
      </c>
      <c r="J2130">
        <v>5.2749198999999997E-2</v>
      </c>
      <c r="L2130">
        <v>74.966999999999999</v>
      </c>
      <c r="M2130">
        <v>4.2</v>
      </c>
    </row>
    <row r="2131" spans="1:13" x14ac:dyDescent="0.25">
      <c r="A2131" t="s">
        <v>17</v>
      </c>
      <c r="B2131">
        <v>2130</v>
      </c>
      <c r="C2131" t="s">
        <v>1133</v>
      </c>
      <c r="D2131" t="s">
        <v>24</v>
      </c>
      <c r="E2131">
        <v>2018</v>
      </c>
      <c r="F2131" t="s">
        <v>137</v>
      </c>
      <c r="G2131" t="s">
        <v>14</v>
      </c>
      <c r="H2131" t="s">
        <v>26</v>
      </c>
      <c r="I2131" t="s">
        <v>40</v>
      </c>
      <c r="J2131">
        <v>0</v>
      </c>
      <c r="L2131">
        <v>98.241</v>
      </c>
      <c r="M2131">
        <v>4.2</v>
      </c>
    </row>
    <row r="2132" spans="1:13" x14ac:dyDescent="0.25">
      <c r="A2132" t="s">
        <v>17</v>
      </c>
      <c r="B2132">
        <v>2131</v>
      </c>
      <c r="C2132" t="s">
        <v>571</v>
      </c>
      <c r="D2132" t="s">
        <v>19</v>
      </c>
      <c r="E2132">
        <v>2018</v>
      </c>
      <c r="F2132" t="s">
        <v>137</v>
      </c>
      <c r="G2132" t="s">
        <v>14</v>
      </c>
      <c r="H2132" t="s">
        <v>26</v>
      </c>
      <c r="I2132" t="s">
        <v>40</v>
      </c>
      <c r="J2132">
        <v>0.135612397</v>
      </c>
      <c r="L2132">
        <v>61.153599999999997</v>
      </c>
      <c r="M2132">
        <v>4.2</v>
      </c>
    </row>
    <row r="2133" spans="1:13" x14ac:dyDescent="0.25">
      <c r="A2133" t="s">
        <v>17</v>
      </c>
      <c r="B2133">
        <v>2132</v>
      </c>
      <c r="C2133" t="s">
        <v>883</v>
      </c>
      <c r="D2133" t="s">
        <v>19</v>
      </c>
      <c r="E2133">
        <v>2018</v>
      </c>
      <c r="F2133" t="s">
        <v>137</v>
      </c>
      <c r="G2133" t="s">
        <v>14</v>
      </c>
      <c r="H2133" t="s">
        <v>26</v>
      </c>
      <c r="I2133" t="s">
        <v>40</v>
      </c>
      <c r="J2133">
        <v>0.104784329</v>
      </c>
      <c r="L2133">
        <v>266.02260000000001</v>
      </c>
      <c r="M2133">
        <v>4.2</v>
      </c>
    </row>
    <row r="2134" spans="1:13" x14ac:dyDescent="0.25">
      <c r="A2134" t="s">
        <v>17</v>
      </c>
      <c r="B2134">
        <v>2133</v>
      </c>
      <c r="C2134" t="s">
        <v>1238</v>
      </c>
      <c r="D2134" t="s">
        <v>19</v>
      </c>
      <c r="E2134">
        <v>2018</v>
      </c>
      <c r="F2134" t="s">
        <v>137</v>
      </c>
      <c r="G2134" t="s">
        <v>14</v>
      </c>
      <c r="H2134" t="s">
        <v>26</v>
      </c>
      <c r="I2134" t="s">
        <v>40</v>
      </c>
      <c r="J2134">
        <v>0.13522696200000001</v>
      </c>
      <c r="L2134">
        <v>56.292999999999999</v>
      </c>
      <c r="M2134">
        <v>4.2</v>
      </c>
    </row>
    <row r="2135" spans="1:13" x14ac:dyDescent="0.25">
      <c r="A2135" t="s">
        <v>17</v>
      </c>
      <c r="B2135">
        <v>2134</v>
      </c>
      <c r="C2135" t="s">
        <v>1239</v>
      </c>
      <c r="D2135" t="s">
        <v>42</v>
      </c>
      <c r="E2135">
        <v>2018</v>
      </c>
      <c r="F2135" t="s">
        <v>137</v>
      </c>
      <c r="G2135" t="s">
        <v>14</v>
      </c>
      <c r="H2135" t="s">
        <v>26</v>
      </c>
      <c r="I2135" t="s">
        <v>40</v>
      </c>
      <c r="J2135">
        <v>0.196659953</v>
      </c>
      <c r="L2135">
        <v>125.80459999999999</v>
      </c>
      <c r="M2135">
        <v>4.2</v>
      </c>
    </row>
    <row r="2136" spans="1:13" x14ac:dyDescent="0.25">
      <c r="A2136" t="s">
        <v>17</v>
      </c>
      <c r="B2136">
        <v>2135</v>
      </c>
      <c r="C2136" t="s">
        <v>1240</v>
      </c>
      <c r="D2136" t="s">
        <v>54</v>
      </c>
      <c r="E2136">
        <v>2018</v>
      </c>
      <c r="F2136" t="s">
        <v>137</v>
      </c>
      <c r="G2136" t="s">
        <v>14</v>
      </c>
      <c r="H2136" t="s">
        <v>26</v>
      </c>
      <c r="I2136" t="s">
        <v>40</v>
      </c>
      <c r="J2136">
        <v>6.6351687000000006E-2</v>
      </c>
      <c r="L2136">
        <v>65.082599999999999</v>
      </c>
      <c r="M2136">
        <v>4.2</v>
      </c>
    </row>
    <row r="2137" spans="1:13" x14ac:dyDescent="0.25">
      <c r="A2137" t="s">
        <v>17</v>
      </c>
      <c r="B2137">
        <v>2136</v>
      </c>
      <c r="C2137" t="s">
        <v>1241</v>
      </c>
      <c r="D2137" t="s">
        <v>54</v>
      </c>
      <c r="E2137">
        <v>2018</v>
      </c>
      <c r="F2137" t="s">
        <v>137</v>
      </c>
      <c r="G2137" t="s">
        <v>14</v>
      </c>
      <c r="H2137" t="s">
        <v>26</v>
      </c>
      <c r="I2137" t="s">
        <v>40</v>
      </c>
      <c r="J2137">
        <v>0.25592909600000002</v>
      </c>
      <c r="L2137">
        <v>103.3648</v>
      </c>
      <c r="M2137">
        <v>4.2</v>
      </c>
    </row>
    <row r="2138" spans="1:13" x14ac:dyDescent="0.25">
      <c r="A2138" t="s">
        <v>17</v>
      </c>
      <c r="B2138">
        <v>2137</v>
      </c>
      <c r="C2138" t="s">
        <v>689</v>
      </c>
      <c r="D2138" t="s">
        <v>48</v>
      </c>
      <c r="E2138">
        <v>2018</v>
      </c>
      <c r="F2138" t="s">
        <v>137</v>
      </c>
      <c r="G2138" t="s">
        <v>14</v>
      </c>
      <c r="H2138" t="s">
        <v>26</v>
      </c>
      <c r="I2138" t="s">
        <v>40</v>
      </c>
      <c r="J2138">
        <v>2.7610697999999999E-2</v>
      </c>
      <c r="L2138">
        <v>149.53659999999999</v>
      </c>
      <c r="M2138">
        <v>4.2</v>
      </c>
    </row>
    <row r="2139" spans="1:13" x14ac:dyDescent="0.25">
      <c r="A2139" t="s">
        <v>17</v>
      </c>
      <c r="B2139">
        <v>2138</v>
      </c>
      <c r="C2139" t="s">
        <v>1242</v>
      </c>
      <c r="D2139" t="s">
        <v>32</v>
      </c>
      <c r="E2139">
        <v>2018</v>
      </c>
      <c r="F2139" t="s">
        <v>137</v>
      </c>
      <c r="G2139" t="s">
        <v>14</v>
      </c>
      <c r="H2139" t="s">
        <v>26</v>
      </c>
      <c r="I2139" t="s">
        <v>40</v>
      </c>
      <c r="J2139">
        <v>6.8153090999999999E-2</v>
      </c>
      <c r="L2139">
        <v>36.018999999999998</v>
      </c>
      <c r="M2139">
        <v>4.2</v>
      </c>
    </row>
    <row r="2140" spans="1:13" x14ac:dyDescent="0.25">
      <c r="A2140" t="s">
        <v>17</v>
      </c>
      <c r="B2140">
        <v>2139</v>
      </c>
      <c r="C2140" t="s">
        <v>279</v>
      </c>
      <c r="D2140" t="s">
        <v>32</v>
      </c>
      <c r="E2140">
        <v>2018</v>
      </c>
      <c r="F2140" t="s">
        <v>137</v>
      </c>
      <c r="G2140" t="s">
        <v>14</v>
      </c>
      <c r="H2140" t="s">
        <v>26</v>
      </c>
      <c r="I2140" t="s">
        <v>40</v>
      </c>
      <c r="J2140">
        <v>0.124448295</v>
      </c>
      <c r="L2140">
        <v>112.0518</v>
      </c>
      <c r="M2140">
        <v>4.2</v>
      </c>
    </row>
    <row r="2141" spans="1:13" x14ac:dyDescent="0.25">
      <c r="A2141" t="s">
        <v>17</v>
      </c>
      <c r="B2141">
        <v>2140</v>
      </c>
      <c r="C2141" t="s">
        <v>724</v>
      </c>
      <c r="D2141" t="s">
        <v>32</v>
      </c>
      <c r="E2141">
        <v>2018</v>
      </c>
      <c r="F2141" t="s">
        <v>137</v>
      </c>
      <c r="G2141" t="s">
        <v>14</v>
      </c>
      <c r="H2141" t="s">
        <v>26</v>
      </c>
      <c r="I2141" t="s">
        <v>40</v>
      </c>
      <c r="J2141">
        <v>7.2864868999999999E-2</v>
      </c>
      <c r="L2141">
        <v>165.2526</v>
      </c>
      <c r="M2141">
        <v>4.2</v>
      </c>
    </row>
    <row r="2142" spans="1:13" x14ac:dyDescent="0.25">
      <c r="A2142" t="s">
        <v>10</v>
      </c>
      <c r="B2142">
        <v>2141</v>
      </c>
      <c r="C2142" t="s">
        <v>1243</v>
      </c>
      <c r="D2142" t="s">
        <v>28</v>
      </c>
      <c r="E2142">
        <v>2018</v>
      </c>
      <c r="F2142" t="s">
        <v>137</v>
      </c>
      <c r="G2142" t="s">
        <v>14</v>
      </c>
      <c r="H2142" t="s">
        <v>26</v>
      </c>
      <c r="I2142" t="s">
        <v>40</v>
      </c>
      <c r="J2142">
        <v>8.1955735000000002E-2</v>
      </c>
      <c r="L2142">
        <v>142.0838</v>
      </c>
      <c r="M2142">
        <v>4.2</v>
      </c>
    </row>
    <row r="2143" spans="1:13" x14ac:dyDescent="0.25">
      <c r="A2143" t="s">
        <v>10</v>
      </c>
      <c r="B2143">
        <v>2142</v>
      </c>
      <c r="C2143" t="s">
        <v>948</v>
      </c>
      <c r="D2143" t="s">
        <v>67</v>
      </c>
      <c r="E2143">
        <v>2018</v>
      </c>
      <c r="F2143" t="s">
        <v>137</v>
      </c>
      <c r="G2143" t="s">
        <v>14</v>
      </c>
      <c r="H2143" t="s">
        <v>26</v>
      </c>
      <c r="I2143" t="s">
        <v>40</v>
      </c>
      <c r="J2143">
        <v>0.168901843</v>
      </c>
      <c r="L2143">
        <v>43.4086</v>
      </c>
      <c r="M2143">
        <v>4.2</v>
      </c>
    </row>
    <row r="2144" spans="1:13" x14ac:dyDescent="0.25">
      <c r="A2144" t="s">
        <v>10</v>
      </c>
      <c r="B2144">
        <v>2143</v>
      </c>
      <c r="C2144" t="s">
        <v>1244</v>
      </c>
      <c r="D2144" t="s">
        <v>24</v>
      </c>
      <c r="E2144">
        <v>2018</v>
      </c>
      <c r="F2144" t="s">
        <v>137</v>
      </c>
      <c r="G2144" t="s">
        <v>14</v>
      </c>
      <c r="H2144" t="s">
        <v>26</v>
      </c>
      <c r="I2144" t="s">
        <v>40</v>
      </c>
      <c r="J2144">
        <v>8.0697998000000007E-2</v>
      </c>
      <c r="L2144">
        <v>39.8506</v>
      </c>
      <c r="M2144">
        <v>4.2</v>
      </c>
    </row>
    <row r="2145" spans="1:13" x14ac:dyDescent="0.25">
      <c r="A2145" t="s">
        <v>10</v>
      </c>
      <c r="B2145">
        <v>2144</v>
      </c>
      <c r="C2145" t="s">
        <v>932</v>
      </c>
      <c r="D2145" t="s">
        <v>24</v>
      </c>
      <c r="E2145">
        <v>2018</v>
      </c>
      <c r="F2145" t="s">
        <v>137</v>
      </c>
      <c r="G2145" t="s">
        <v>14</v>
      </c>
      <c r="H2145" t="s">
        <v>26</v>
      </c>
      <c r="I2145" t="s">
        <v>40</v>
      </c>
      <c r="J2145">
        <v>0.26639670999999998</v>
      </c>
      <c r="L2145">
        <v>215.62180000000001</v>
      </c>
      <c r="M2145">
        <v>4.2</v>
      </c>
    </row>
    <row r="2146" spans="1:13" x14ac:dyDescent="0.25">
      <c r="A2146" t="s">
        <v>10</v>
      </c>
      <c r="B2146">
        <v>2145</v>
      </c>
      <c r="C2146" t="s">
        <v>270</v>
      </c>
      <c r="D2146" t="s">
        <v>12</v>
      </c>
      <c r="E2146">
        <v>2018</v>
      </c>
      <c r="F2146" t="s">
        <v>137</v>
      </c>
      <c r="G2146" t="s">
        <v>14</v>
      </c>
      <c r="H2146" t="s">
        <v>26</v>
      </c>
      <c r="I2146" t="s">
        <v>40</v>
      </c>
      <c r="J2146">
        <v>0.27873064199999997</v>
      </c>
      <c r="L2146">
        <v>63.2194</v>
      </c>
      <c r="M2146">
        <v>4.2</v>
      </c>
    </row>
    <row r="2147" spans="1:13" x14ac:dyDescent="0.25">
      <c r="A2147" t="s">
        <v>10</v>
      </c>
      <c r="B2147">
        <v>2146</v>
      </c>
      <c r="C2147" t="s">
        <v>1245</v>
      </c>
      <c r="D2147" t="s">
        <v>12</v>
      </c>
      <c r="E2147">
        <v>2018</v>
      </c>
      <c r="F2147" t="s">
        <v>137</v>
      </c>
      <c r="G2147" t="s">
        <v>14</v>
      </c>
      <c r="H2147" t="s">
        <v>26</v>
      </c>
      <c r="I2147" t="s">
        <v>40</v>
      </c>
      <c r="J2147">
        <v>0.18500898499999999</v>
      </c>
      <c r="L2147">
        <v>42.379600000000003</v>
      </c>
      <c r="M2147">
        <v>4.2</v>
      </c>
    </row>
    <row r="2148" spans="1:13" x14ac:dyDescent="0.25">
      <c r="A2148" t="s">
        <v>10</v>
      </c>
      <c r="B2148">
        <v>2147</v>
      </c>
      <c r="C2148" t="s">
        <v>397</v>
      </c>
      <c r="D2148" t="s">
        <v>12</v>
      </c>
      <c r="E2148">
        <v>2018</v>
      </c>
      <c r="F2148" t="s">
        <v>137</v>
      </c>
      <c r="G2148" t="s">
        <v>14</v>
      </c>
      <c r="H2148" t="s">
        <v>26</v>
      </c>
      <c r="I2148" t="s">
        <v>40</v>
      </c>
      <c r="J2148">
        <v>0.11173569</v>
      </c>
      <c r="L2148">
        <v>115.9492</v>
      </c>
      <c r="M2148">
        <v>4.2</v>
      </c>
    </row>
    <row r="2149" spans="1:13" x14ac:dyDescent="0.25">
      <c r="A2149" t="s">
        <v>10</v>
      </c>
      <c r="B2149">
        <v>2148</v>
      </c>
      <c r="C2149" t="s">
        <v>1246</v>
      </c>
      <c r="D2149" t="s">
        <v>12</v>
      </c>
      <c r="E2149">
        <v>2018</v>
      </c>
      <c r="F2149" t="s">
        <v>137</v>
      </c>
      <c r="G2149" t="s">
        <v>14</v>
      </c>
      <c r="H2149" t="s">
        <v>26</v>
      </c>
      <c r="I2149" t="s">
        <v>40</v>
      </c>
      <c r="J2149">
        <v>7.8758649E-2</v>
      </c>
      <c r="L2149">
        <v>116.38079999999999</v>
      </c>
      <c r="M2149">
        <v>4.2</v>
      </c>
    </row>
    <row r="2150" spans="1:13" x14ac:dyDescent="0.25">
      <c r="A2150" t="s">
        <v>10</v>
      </c>
      <c r="B2150">
        <v>2149</v>
      </c>
      <c r="C2150" t="s">
        <v>858</v>
      </c>
      <c r="D2150" t="s">
        <v>12</v>
      </c>
      <c r="E2150">
        <v>2018</v>
      </c>
      <c r="F2150" t="s">
        <v>137</v>
      </c>
      <c r="G2150" t="s">
        <v>14</v>
      </c>
      <c r="H2150" t="s">
        <v>26</v>
      </c>
      <c r="I2150" t="s">
        <v>40</v>
      </c>
      <c r="J2150">
        <v>7.6434541999999994E-2</v>
      </c>
      <c r="L2150">
        <v>155.8946</v>
      </c>
      <c r="M2150">
        <v>4.2</v>
      </c>
    </row>
    <row r="2151" spans="1:13" x14ac:dyDescent="0.25">
      <c r="A2151" t="s">
        <v>10</v>
      </c>
      <c r="B2151">
        <v>2150</v>
      </c>
      <c r="C2151" t="s">
        <v>1198</v>
      </c>
      <c r="D2151" t="s">
        <v>54</v>
      </c>
      <c r="E2151">
        <v>2018</v>
      </c>
      <c r="F2151" t="s">
        <v>137</v>
      </c>
      <c r="G2151" t="s">
        <v>14</v>
      </c>
      <c r="H2151" t="s">
        <v>26</v>
      </c>
      <c r="I2151" t="s">
        <v>40</v>
      </c>
      <c r="J2151">
        <v>0.133279499</v>
      </c>
      <c r="L2151">
        <v>112.6202</v>
      </c>
      <c r="M2151">
        <v>4.2</v>
      </c>
    </row>
    <row r="2152" spans="1:13" x14ac:dyDescent="0.25">
      <c r="A2152" t="s">
        <v>10</v>
      </c>
      <c r="B2152">
        <v>2151</v>
      </c>
      <c r="C2152" t="s">
        <v>1247</v>
      </c>
      <c r="D2152" t="s">
        <v>48</v>
      </c>
      <c r="E2152">
        <v>2018</v>
      </c>
      <c r="F2152" t="s">
        <v>137</v>
      </c>
      <c r="G2152" t="s">
        <v>14</v>
      </c>
      <c r="H2152" t="s">
        <v>26</v>
      </c>
      <c r="I2152" t="s">
        <v>40</v>
      </c>
      <c r="J2152">
        <v>3.6551446000000001E-2</v>
      </c>
      <c r="L2152">
        <v>62.7194</v>
      </c>
      <c r="M2152">
        <v>4.2</v>
      </c>
    </row>
    <row r="2153" spans="1:13" x14ac:dyDescent="0.25">
      <c r="A2153" t="s">
        <v>17</v>
      </c>
      <c r="B2153">
        <v>2152</v>
      </c>
      <c r="C2153" t="s">
        <v>367</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351</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1241</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1220</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629</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1248</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1249</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760</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1250</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1010</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450</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786</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1251</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1199</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1098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1117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1075</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712</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622</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735</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446</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1252</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686</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605</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1138</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889</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148</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971</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1182</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1229</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782</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972</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352</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1253</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1254</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1255</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1256</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1257</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543</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797</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931</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1258</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311</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250</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1259</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549</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895</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268</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916</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361</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1004</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801</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1019</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128</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879</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1196</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1260</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1261</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258</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1262</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882</v>
      </c>
      <c r="D2216" t="s">
        <v>158</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480</v>
      </c>
      <c r="D2217" t="s">
        <v>158</v>
      </c>
      <c r="E2217">
        <v>2016</v>
      </c>
      <c r="F2217" t="s">
        <v>25</v>
      </c>
      <c r="G2217" t="s">
        <v>14</v>
      </c>
      <c r="H2217" t="s">
        <v>26</v>
      </c>
      <c r="I2217" t="s">
        <v>16</v>
      </c>
      <c r="J2217">
        <v>0</v>
      </c>
      <c r="K2217">
        <v>17.7</v>
      </c>
      <c r="L2217">
        <v>184.39240000000001</v>
      </c>
      <c r="M2217">
        <v>4.2</v>
      </c>
    </row>
    <row r="2218" spans="1:13" x14ac:dyDescent="0.25">
      <c r="A2218" t="s">
        <v>17</v>
      </c>
      <c r="B2218">
        <v>2217</v>
      </c>
      <c r="C2218" t="s">
        <v>533</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469</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588</v>
      </c>
      <c r="D2220" t="s">
        <v>64</v>
      </c>
      <c r="E2220">
        <v>2015</v>
      </c>
      <c r="F2220" t="s">
        <v>33</v>
      </c>
      <c r="G2220" t="s">
        <v>34</v>
      </c>
      <c r="H2220" t="s">
        <v>15</v>
      </c>
      <c r="I2220" t="s">
        <v>16</v>
      </c>
      <c r="J2220">
        <v>0</v>
      </c>
      <c r="K2220">
        <v>5.5</v>
      </c>
      <c r="L2220">
        <v>103.1016</v>
      </c>
      <c r="M2220">
        <v>4.2</v>
      </c>
    </row>
    <row r="2221" spans="1:13" x14ac:dyDescent="0.25">
      <c r="A2221" t="s">
        <v>17</v>
      </c>
      <c r="B2221">
        <v>2220</v>
      </c>
      <c r="C2221" t="s">
        <v>1263</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1184</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846</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822</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161</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286</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1264</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699</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771</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1265</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1266</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1224</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319</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586</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1010</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902</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450</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870</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1267</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344</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444</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407</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662</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1227</v>
      </c>
      <c r="D2246" t="s">
        <v>12</v>
      </c>
      <c r="E2246">
        <v>2015</v>
      </c>
      <c r="F2246" t="s">
        <v>33</v>
      </c>
      <c r="G2246" t="s">
        <v>34</v>
      </c>
      <c r="H2246" t="s">
        <v>15</v>
      </c>
      <c r="I2246" t="s">
        <v>16</v>
      </c>
      <c r="J2246">
        <v>0</v>
      </c>
      <c r="K2246">
        <v>17.7</v>
      </c>
      <c r="L2246">
        <v>115.0834</v>
      </c>
      <c r="M2246">
        <v>4.2</v>
      </c>
    </row>
    <row r="2247" spans="1:13" x14ac:dyDescent="0.25">
      <c r="A2247" t="s">
        <v>17</v>
      </c>
      <c r="B2247">
        <v>2246</v>
      </c>
      <c r="C2247" t="s">
        <v>1268</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1269</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906</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530</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1219</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457</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1270</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663</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1271</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1272</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1122</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890</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458</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136</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532</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453</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1034</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758</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946</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1273</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1256</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354</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332</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1176</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1221</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431</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1274</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920</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367</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519</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676</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1009</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771</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542</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320</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1267</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205</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661</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1275</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206</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1276</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1277</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1181</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905</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210</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1272</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1278</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1122</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791</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217</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1279</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650</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1280</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911</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778</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1281</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308</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134</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1282</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1169</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1208</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277</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728</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896</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550</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917</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487</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1087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499</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1283</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806</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541</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725</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311</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780</v>
      </c>
      <c r="D2323" t="s">
        <v>28</v>
      </c>
      <c r="E2323">
        <v>2020</v>
      </c>
      <c r="F2323" t="s">
        <v>37</v>
      </c>
      <c r="G2323" t="s">
        <v>34</v>
      </c>
      <c r="H2323" t="s">
        <v>30</v>
      </c>
      <c r="I2323" t="s">
        <v>16</v>
      </c>
      <c r="J2323">
        <v>0</v>
      </c>
      <c r="K2323">
        <v>19.2</v>
      </c>
      <c r="L2323">
        <v>153.3314</v>
      </c>
      <c r="M2323">
        <v>4.2</v>
      </c>
    </row>
    <row r="2324" spans="1:13" x14ac:dyDescent="0.25">
      <c r="A2324" t="s">
        <v>10</v>
      </c>
      <c r="B2324">
        <v>2323</v>
      </c>
      <c r="C2324" t="s">
        <v>1110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1233</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1112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432</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440</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439</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127</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358</v>
      </c>
      <c r="D2331" t="s">
        <v>12</v>
      </c>
      <c r="E2331">
        <v>2020</v>
      </c>
      <c r="F2331" t="s">
        <v>37</v>
      </c>
      <c r="G2331" t="s">
        <v>34</v>
      </c>
      <c r="H2331" t="s">
        <v>15</v>
      </c>
      <c r="I2331" t="s">
        <v>16</v>
      </c>
      <c r="J2331">
        <v>0</v>
      </c>
      <c r="K2331">
        <v>10.3</v>
      </c>
      <c r="L2331">
        <v>115.7176</v>
      </c>
      <c r="M2331">
        <v>4.2</v>
      </c>
    </row>
    <row r="2332" spans="1:13" x14ac:dyDescent="0.25">
      <c r="A2332" t="s">
        <v>10</v>
      </c>
      <c r="B2332">
        <v>2331</v>
      </c>
      <c r="C2332" t="s">
        <v>672</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1284</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1018</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858</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360</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361</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777</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191</v>
      </c>
      <c r="D2340" t="s">
        <v>152</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754</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461</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805</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456</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1285</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806</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1602</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271</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807</v>
      </c>
      <c r="D2350" t="s">
        <v>158</v>
      </c>
      <c r="E2350">
        <v>2015</v>
      </c>
      <c r="F2350" t="s">
        <v>33</v>
      </c>
      <c r="G2350" t="s">
        <v>34</v>
      </c>
      <c r="H2350" t="s">
        <v>15</v>
      </c>
      <c r="I2350" t="s">
        <v>16</v>
      </c>
      <c r="J2350">
        <v>0.14269958799999999</v>
      </c>
      <c r="K2350">
        <v>7.6</v>
      </c>
      <c r="L2350">
        <v>171.7448</v>
      </c>
      <c r="M2350">
        <v>4.2</v>
      </c>
    </row>
    <row r="2351" spans="1:13" x14ac:dyDescent="0.25">
      <c r="A2351" t="s">
        <v>10</v>
      </c>
      <c r="B2351">
        <v>2350</v>
      </c>
      <c r="C2351" t="s">
        <v>1286</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364</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326</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172</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1287</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1288</v>
      </c>
      <c r="D2357" t="s">
        <v>152</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340</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1289</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1290</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1291</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771</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403</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660</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677</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1292</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811</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167</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1293</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600</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1179</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788</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1596</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854</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349</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1294</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147</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1159</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560</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1141</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1240</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965</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242</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438</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845</v>
      </c>
      <c r="D2387" t="s">
        <v>152</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532</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1295</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1077</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1078</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994</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1162</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178</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1201</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601</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1607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1144</v>
      </c>
      <c r="D2398" t="s">
        <v>158</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183</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749</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797</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1038</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929</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1296</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798</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160</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498</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440</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189</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1297</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862</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728</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1129</v>
      </c>
      <c r="D2414" t="s">
        <v>12</v>
      </c>
      <c r="E2414">
        <v>2017</v>
      </c>
      <c r="F2414" t="s">
        <v>50</v>
      </c>
      <c r="G2414" t="s">
        <v>34</v>
      </c>
      <c r="H2414" t="s">
        <v>26</v>
      </c>
      <c r="I2414" t="s">
        <v>16</v>
      </c>
      <c r="J2414">
        <v>0</v>
      </c>
      <c r="K2414">
        <v>12.6</v>
      </c>
      <c r="L2414">
        <v>248.8092</v>
      </c>
      <c r="M2414">
        <v>4.2</v>
      </c>
    </row>
    <row r="2415" spans="1:13" x14ac:dyDescent="0.25">
      <c r="A2415" t="s">
        <v>10</v>
      </c>
      <c r="B2415">
        <v>2414</v>
      </c>
      <c r="C2415" t="s">
        <v>857</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896</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1298</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1087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1196</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1151</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804</v>
      </c>
      <c r="D2421" t="s">
        <v>48</v>
      </c>
      <c r="E2421">
        <v>2017</v>
      </c>
      <c r="F2421" t="s">
        <v>50</v>
      </c>
      <c r="G2421" t="s">
        <v>34</v>
      </c>
      <c r="H2421" t="s">
        <v>26</v>
      </c>
      <c r="I2421" t="s">
        <v>16</v>
      </c>
      <c r="J2421">
        <v>0</v>
      </c>
      <c r="K2421">
        <v>11.35</v>
      </c>
      <c r="L2421">
        <v>103.0016</v>
      </c>
      <c r="M2421">
        <v>4.2</v>
      </c>
    </row>
    <row r="2422" spans="1:13" x14ac:dyDescent="0.25">
      <c r="A2422" t="s">
        <v>10</v>
      </c>
      <c r="B2422">
        <v>2421</v>
      </c>
      <c r="C2422" t="s">
        <v>805</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456</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1299</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907</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269</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255</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1084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161</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597</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1300</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869</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1301</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403</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1302</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228</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1303</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505</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233</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1304</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607</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571</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469</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1252</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790</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1159</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1305</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216</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1306</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414</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1185</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1307</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244</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564</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1308</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263</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496</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1166</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355</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422</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252</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1082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397</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802</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1309</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556</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480</v>
      </c>
      <c r="D2470" t="s">
        <v>158</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1102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300</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1063</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731</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836</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1263</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514</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1027</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1310</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1311</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1312</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1313</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1314</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884</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295</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463</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571</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890</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1315</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172</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1216</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1279</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1229</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1064</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1316</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1317</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390</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1318</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927</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134</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1319</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1320</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930</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153</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541</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248</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394</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1321</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1322</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468</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1000</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799</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867</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831</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128</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1323</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580</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273</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1324</v>
      </c>
      <c r="D2522" t="s">
        <v>152</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485</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1325</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1326</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1327</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1091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1112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897</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1262</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1292</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1220</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540</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682</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513</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224</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1009</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973</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494</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952</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842</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323</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233</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906</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526</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985</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605</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147</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745</v>
      </c>
      <c r="D2550" t="s">
        <v>42</v>
      </c>
      <c r="E2550">
        <v>2022</v>
      </c>
      <c r="F2550" t="s">
        <v>20</v>
      </c>
      <c r="G2550" t="s">
        <v>21</v>
      </c>
      <c r="H2550" t="s">
        <v>15</v>
      </c>
      <c r="I2550" t="s">
        <v>22</v>
      </c>
      <c r="J2550">
        <v>0</v>
      </c>
      <c r="K2550">
        <v>20.5</v>
      </c>
      <c r="L2550">
        <v>37.119</v>
      </c>
      <c r="M2550">
        <v>4.2</v>
      </c>
    </row>
    <row r="2551" spans="1:13" x14ac:dyDescent="0.25">
      <c r="A2551" t="s">
        <v>17</v>
      </c>
      <c r="B2551">
        <v>2550</v>
      </c>
      <c r="C2551" t="s">
        <v>855</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782</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466</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1288</v>
      </c>
      <c r="D2554" t="s">
        <v>152</v>
      </c>
      <c r="E2554">
        <v>2022</v>
      </c>
      <c r="F2554" t="s">
        <v>20</v>
      </c>
      <c r="G2554" t="s">
        <v>21</v>
      </c>
      <c r="H2554" t="s">
        <v>15</v>
      </c>
      <c r="I2554" t="s">
        <v>22</v>
      </c>
      <c r="J2554">
        <v>2.1623214000000002E-2</v>
      </c>
      <c r="K2554">
        <v>7.97</v>
      </c>
      <c r="L2554">
        <v>107.6596</v>
      </c>
      <c r="M2554">
        <v>4.2</v>
      </c>
    </row>
    <row r="2555" spans="1:13" x14ac:dyDescent="0.25">
      <c r="A2555" t="s">
        <v>17</v>
      </c>
      <c r="B2555">
        <v>2554</v>
      </c>
      <c r="C2555" t="s">
        <v>1328</v>
      </c>
      <c r="D2555" t="s">
        <v>48</v>
      </c>
      <c r="E2555">
        <v>2022</v>
      </c>
      <c r="F2555" t="s">
        <v>20</v>
      </c>
      <c r="G2555" t="s">
        <v>21</v>
      </c>
      <c r="H2555" t="s">
        <v>15</v>
      </c>
      <c r="I2555" t="s">
        <v>22</v>
      </c>
      <c r="J2555">
        <v>0</v>
      </c>
      <c r="K2555">
        <v>11.5</v>
      </c>
      <c r="L2555">
        <v>119.5124</v>
      </c>
      <c r="M2555">
        <v>4.2</v>
      </c>
    </row>
    <row r="2556" spans="1:13" x14ac:dyDescent="0.25">
      <c r="A2556" t="s">
        <v>17</v>
      </c>
      <c r="B2556">
        <v>2555</v>
      </c>
      <c r="C2556" t="s">
        <v>1329</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328</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1079</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245</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539</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1330</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913</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354</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1331</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265</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496</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1332</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1333</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877</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1334</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311</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1110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1335</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999</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278</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1336</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1245</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1046</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1019</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1198</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1188</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25">
      <c r="A2584" t="s">
        <v>10</v>
      </c>
      <c r="B2584">
        <v>2583</v>
      </c>
      <c r="C2584" t="s">
        <v>832</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1196</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1327</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1285</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1262</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552</v>
      </c>
      <c r="D2589" t="s">
        <v>158</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943</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1337</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998</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437</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1202</v>
      </c>
      <c r="D2594" t="s">
        <v>158</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198</v>
      </c>
      <c r="D2595" t="s">
        <v>95</v>
      </c>
      <c r="E2595">
        <v>2018</v>
      </c>
      <c r="F2595" t="s">
        <v>45</v>
      </c>
      <c r="G2595" t="s">
        <v>21</v>
      </c>
      <c r="H2595" t="s">
        <v>15</v>
      </c>
      <c r="I2595" t="s">
        <v>46</v>
      </c>
      <c r="J2595">
        <v>0.112718928</v>
      </c>
      <c r="L2595">
        <v>54.2956</v>
      </c>
      <c r="M2595">
        <v>4.2</v>
      </c>
    </row>
    <row r="2596" spans="1:13" x14ac:dyDescent="0.25">
      <c r="A2596" t="s">
        <v>17</v>
      </c>
      <c r="B2596">
        <v>2595</v>
      </c>
      <c r="C2596" t="s">
        <v>280</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772</v>
      </c>
      <c r="D2597" t="s">
        <v>95</v>
      </c>
      <c r="E2597">
        <v>2018</v>
      </c>
      <c r="F2597" t="s">
        <v>45</v>
      </c>
      <c r="G2597" t="s">
        <v>21</v>
      </c>
      <c r="H2597" t="s">
        <v>15</v>
      </c>
      <c r="I2597" t="s">
        <v>46</v>
      </c>
      <c r="J2597">
        <v>5.6389439999999999E-3</v>
      </c>
      <c r="L2597">
        <v>184.9924</v>
      </c>
      <c r="M2597">
        <v>4.2</v>
      </c>
    </row>
    <row r="2598" spans="1:13" x14ac:dyDescent="0.25">
      <c r="A2598" t="s">
        <v>17</v>
      </c>
      <c r="B2598">
        <v>2597</v>
      </c>
      <c r="C2598" t="s">
        <v>846</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628</v>
      </c>
      <c r="D2599" t="s">
        <v>95</v>
      </c>
      <c r="E2599">
        <v>2018</v>
      </c>
      <c r="F2599" t="s">
        <v>45</v>
      </c>
      <c r="G2599" t="s">
        <v>21</v>
      </c>
      <c r="H2599" t="s">
        <v>15</v>
      </c>
      <c r="I2599" t="s">
        <v>46</v>
      </c>
      <c r="J2599">
        <v>0.118783796</v>
      </c>
      <c r="L2599">
        <v>108.5596</v>
      </c>
      <c r="M2599">
        <v>4.2</v>
      </c>
    </row>
    <row r="2600" spans="1:13" x14ac:dyDescent="0.25">
      <c r="A2600" t="s">
        <v>17</v>
      </c>
      <c r="B2600">
        <v>2599</v>
      </c>
      <c r="C2600" t="s">
        <v>199</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585</v>
      </c>
      <c r="D2602" t="s">
        <v>67</v>
      </c>
      <c r="E2602">
        <v>2018</v>
      </c>
      <c r="F2602" t="s">
        <v>45</v>
      </c>
      <c r="G2602" t="s">
        <v>21</v>
      </c>
      <c r="H2602" t="s">
        <v>15</v>
      </c>
      <c r="I2602" t="s">
        <v>46</v>
      </c>
      <c r="J2602">
        <v>3.0288215E-2</v>
      </c>
      <c r="L2602">
        <v>256.7672</v>
      </c>
      <c r="M2602">
        <v>4.2</v>
      </c>
    </row>
    <row r="2603" spans="1:13" x14ac:dyDescent="0.25">
      <c r="A2603" t="s">
        <v>17</v>
      </c>
      <c r="B2603">
        <v>2602</v>
      </c>
      <c r="C2603" t="s">
        <v>659</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1312</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515</v>
      </c>
      <c r="D2605" t="s">
        <v>12</v>
      </c>
      <c r="E2605">
        <v>2018</v>
      </c>
      <c r="F2605" t="s">
        <v>45</v>
      </c>
      <c r="G2605" t="s">
        <v>21</v>
      </c>
      <c r="H2605" t="s">
        <v>15</v>
      </c>
      <c r="I2605" t="s">
        <v>46</v>
      </c>
      <c r="J2605">
        <v>7.5691712999999994E-2</v>
      </c>
      <c r="L2605">
        <v>98.241</v>
      </c>
      <c r="M2605">
        <v>4.2</v>
      </c>
    </row>
    <row r="2606" spans="1:13" x14ac:dyDescent="0.25">
      <c r="A2606" t="s">
        <v>17</v>
      </c>
      <c r="B2606">
        <v>2605</v>
      </c>
      <c r="C2606" t="s">
        <v>1030</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230</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1226</v>
      </c>
      <c r="D2608" t="s">
        <v>12</v>
      </c>
      <c r="E2608">
        <v>2018</v>
      </c>
      <c r="F2608" t="s">
        <v>45</v>
      </c>
      <c r="G2608" t="s">
        <v>21</v>
      </c>
      <c r="H2608" t="s">
        <v>15</v>
      </c>
      <c r="I2608" t="s">
        <v>46</v>
      </c>
      <c r="J2608">
        <v>7.6483450999999994E-2</v>
      </c>
      <c r="L2608">
        <v>43.4086</v>
      </c>
      <c r="M2608">
        <v>4.2</v>
      </c>
    </row>
    <row r="2609" spans="1:13" x14ac:dyDescent="0.25">
      <c r="A2609" t="s">
        <v>17</v>
      </c>
      <c r="B2609">
        <v>2608</v>
      </c>
      <c r="C2609" t="s">
        <v>373</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853</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854</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1075</v>
      </c>
      <c r="D2613" t="s">
        <v>19</v>
      </c>
      <c r="E2613">
        <v>2018</v>
      </c>
      <c r="F2613" t="s">
        <v>45</v>
      </c>
      <c r="G2613" t="s">
        <v>21</v>
      </c>
      <c r="H2613" t="s">
        <v>15</v>
      </c>
      <c r="I2613" t="s">
        <v>46</v>
      </c>
      <c r="J2613">
        <v>7.0791390999999995E-2</v>
      </c>
      <c r="L2613">
        <v>46.4086</v>
      </c>
      <c r="M2613">
        <v>4.2</v>
      </c>
    </row>
    <row r="2614" spans="1:13" x14ac:dyDescent="0.25">
      <c r="A2614" t="s">
        <v>17</v>
      </c>
      <c r="B2614">
        <v>2613</v>
      </c>
      <c r="C2614" t="s">
        <v>295</v>
      </c>
      <c r="D2614" t="s">
        <v>19</v>
      </c>
      <c r="E2614">
        <v>2018</v>
      </c>
      <c r="F2614" t="s">
        <v>45</v>
      </c>
      <c r="G2614" t="s">
        <v>21</v>
      </c>
      <c r="H2614" t="s">
        <v>15</v>
      </c>
      <c r="I2614" t="s">
        <v>46</v>
      </c>
      <c r="J2614">
        <v>8.9343433E-2</v>
      </c>
      <c r="L2614">
        <v>157.3604</v>
      </c>
      <c r="M2614">
        <v>4.2</v>
      </c>
    </row>
    <row r="2615" spans="1:13" x14ac:dyDescent="0.25">
      <c r="A2615" t="s">
        <v>17</v>
      </c>
      <c r="B2615">
        <v>2614</v>
      </c>
      <c r="C2615" t="s">
        <v>1338</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1238</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240</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791</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1105</v>
      </c>
      <c r="D2619" t="s">
        <v>42</v>
      </c>
      <c r="E2619">
        <v>2018</v>
      </c>
      <c r="F2619" t="s">
        <v>45</v>
      </c>
      <c r="G2619" t="s">
        <v>21</v>
      </c>
      <c r="H2619" t="s">
        <v>15</v>
      </c>
      <c r="I2619" t="s">
        <v>46</v>
      </c>
      <c r="J2619">
        <v>0.124110734</v>
      </c>
      <c r="L2619">
        <v>111.7544</v>
      </c>
      <c r="M2619">
        <v>4.2</v>
      </c>
    </row>
    <row r="2620" spans="1:13" x14ac:dyDescent="0.25">
      <c r="A2620" t="s">
        <v>17</v>
      </c>
      <c r="B2620">
        <v>2619</v>
      </c>
      <c r="C2620" t="s">
        <v>1339</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990</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1340</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1341</v>
      </c>
      <c r="D2623" t="s">
        <v>48</v>
      </c>
      <c r="E2623">
        <v>2018</v>
      </c>
      <c r="F2623" t="s">
        <v>45</v>
      </c>
      <c r="G2623" t="s">
        <v>21</v>
      </c>
      <c r="H2623" t="s">
        <v>15</v>
      </c>
      <c r="I2623" t="s">
        <v>46</v>
      </c>
      <c r="J2623">
        <v>0</v>
      </c>
      <c r="L2623">
        <v>119.8124</v>
      </c>
      <c r="M2623">
        <v>4.2</v>
      </c>
    </row>
    <row r="2624" spans="1:13" x14ac:dyDescent="0.25">
      <c r="A2624" t="s">
        <v>17</v>
      </c>
      <c r="B2624">
        <v>2623</v>
      </c>
      <c r="C2624" t="s">
        <v>1273</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1342</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117</v>
      </c>
      <c r="D2626" t="s">
        <v>48</v>
      </c>
      <c r="E2626">
        <v>2018</v>
      </c>
      <c r="F2626" t="s">
        <v>45</v>
      </c>
      <c r="G2626" t="s">
        <v>21</v>
      </c>
      <c r="H2626" t="s">
        <v>15</v>
      </c>
      <c r="I2626" t="s">
        <v>46</v>
      </c>
      <c r="J2626">
        <v>0</v>
      </c>
      <c r="L2626">
        <v>240.62219999999999</v>
      </c>
      <c r="M2626">
        <v>4.2</v>
      </c>
    </row>
    <row r="2627" spans="1:13" x14ac:dyDescent="0.25">
      <c r="A2627" t="s">
        <v>17</v>
      </c>
      <c r="B2627">
        <v>2626</v>
      </c>
      <c r="C2627" t="s">
        <v>1343</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911</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177</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1344</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1345</v>
      </c>
      <c r="D2632" t="s">
        <v>158</v>
      </c>
      <c r="E2632">
        <v>2018</v>
      </c>
      <c r="F2632" t="s">
        <v>45</v>
      </c>
      <c r="G2632" t="s">
        <v>21</v>
      </c>
      <c r="H2632" t="s">
        <v>15</v>
      </c>
      <c r="I2632" t="s">
        <v>46</v>
      </c>
      <c r="J2632">
        <v>0.122242847</v>
      </c>
      <c r="L2632">
        <v>207.56379999999999</v>
      </c>
      <c r="M2632">
        <v>4.2</v>
      </c>
    </row>
    <row r="2633" spans="1:13" x14ac:dyDescent="0.25">
      <c r="A2633" t="s">
        <v>10</v>
      </c>
      <c r="B2633">
        <v>2632</v>
      </c>
      <c r="C2633" t="s">
        <v>548</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1085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119</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1127</v>
      </c>
      <c r="D2636" t="s">
        <v>57</v>
      </c>
      <c r="E2636">
        <v>2018</v>
      </c>
      <c r="F2636" t="s">
        <v>45</v>
      </c>
      <c r="G2636" t="s">
        <v>21</v>
      </c>
      <c r="H2636" t="s">
        <v>15</v>
      </c>
      <c r="I2636" t="s">
        <v>46</v>
      </c>
      <c r="J2636">
        <v>2.923013E-2</v>
      </c>
      <c r="L2636">
        <v>189.4556</v>
      </c>
      <c r="M2636">
        <v>4.2</v>
      </c>
    </row>
    <row r="2637" spans="1:13" x14ac:dyDescent="0.25">
      <c r="A2637" t="s">
        <v>10</v>
      </c>
      <c r="B2637">
        <v>2636</v>
      </c>
      <c r="C2637" t="s">
        <v>1346</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1042</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1347</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1348</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551</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1259</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1349</v>
      </c>
      <c r="D2643" t="s">
        <v>24</v>
      </c>
      <c r="E2643">
        <v>2018</v>
      </c>
      <c r="F2643" t="s">
        <v>45</v>
      </c>
      <c r="G2643" t="s">
        <v>21</v>
      </c>
      <c r="H2643" t="s">
        <v>15</v>
      </c>
      <c r="I2643" t="s">
        <v>46</v>
      </c>
      <c r="J2643">
        <v>0</v>
      </c>
      <c r="L2643">
        <v>130.53100000000001</v>
      </c>
      <c r="M2643">
        <v>4.2</v>
      </c>
    </row>
    <row r="2644" spans="1:13" x14ac:dyDescent="0.25">
      <c r="A2644" t="s">
        <v>10</v>
      </c>
      <c r="B2644">
        <v>2643</v>
      </c>
      <c r="C2644" t="s">
        <v>278</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916</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610</v>
      </c>
      <c r="D2646" t="s">
        <v>48</v>
      </c>
      <c r="E2646">
        <v>2018</v>
      </c>
      <c r="F2646" t="s">
        <v>45</v>
      </c>
      <c r="G2646" t="s">
        <v>21</v>
      </c>
      <c r="H2646" t="s">
        <v>15</v>
      </c>
      <c r="I2646" t="s">
        <v>46</v>
      </c>
      <c r="J2646">
        <v>8.9512542E-2</v>
      </c>
      <c r="L2646">
        <v>133.1626</v>
      </c>
      <c r="M2646">
        <v>4.2</v>
      </c>
    </row>
    <row r="2647" spans="1:13" x14ac:dyDescent="0.25">
      <c r="A2647" t="s">
        <v>10</v>
      </c>
      <c r="B2647">
        <v>2646</v>
      </c>
      <c r="C2647" t="s">
        <v>317</v>
      </c>
      <c r="D2647" t="s">
        <v>48</v>
      </c>
      <c r="E2647">
        <v>2018</v>
      </c>
      <c r="F2647" t="s">
        <v>45</v>
      </c>
      <c r="G2647" t="s">
        <v>21</v>
      </c>
      <c r="H2647" t="s">
        <v>15</v>
      </c>
      <c r="I2647" t="s">
        <v>46</v>
      </c>
      <c r="J2647">
        <v>0.104786172</v>
      </c>
      <c r="L2647">
        <v>172.2764</v>
      </c>
      <c r="M2647">
        <v>4.2</v>
      </c>
    </row>
    <row r="2648" spans="1:13" x14ac:dyDescent="0.25">
      <c r="A2648" t="s">
        <v>10</v>
      </c>
      <c r="B2648">
        <v>2647</v>
      </c>
      <c r="C2648" t="s">
        <v>1023</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1090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973</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718</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1014</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1153</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1350</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1351</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1352</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1306</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1353</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237</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508</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333</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1354</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166</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449</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658</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1198</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356</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205</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184</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968</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1355</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222</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575</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1170</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339</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1140</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1356</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1029</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1357</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1358</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1132</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646</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121</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872</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825</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856</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401</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818</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812</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535</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599</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592</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515</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112</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1359</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136</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1360</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1184</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115</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172</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972</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1281</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1302</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261</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1361</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309</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822</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230</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675</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1362</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1354</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369</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1363</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710</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939</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343</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405</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1199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229</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1135</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735</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349</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1364</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1365</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1366</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972</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302</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387</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1050</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1037</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418</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334</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1367</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975</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248</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1128</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1348</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914</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1322</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1146</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1018</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1245</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156</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1368</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779</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1325</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707</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1247</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953</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25">
      <c r="A2753" t="s">
        <v>17</v>
      </c>
      <c r="B2753">
        <v>2752</v>
      </c>
      <c r="C2753" t="s">
        <v>756</v>
      </c>
      <c r="D2753" t="s">
        <v>57</v>
      </c>
      <c r="E2753">
        <v>2018</v>
      </c>
      <c r="F2753" t="s">
        <v>137</v>
      </c>
      <c r="G2753" t="s">
        <v>14</v>
      </c>
      <c r="H2753" t="s">
        <v>26</v>
      </c>
      <c r="I2753" t="s">
        <v>40</v>
      </c>
      <c r="J2753">
        <v>4.2941558999999997E-2</v>
      </c>
      <c r="L2753">
        <v>102.9332</v>
      </c>
      <c r="M2753">
        <v>4.0999999999999996</v>
      </c>
    </row>
    <row r="2754" spans="1:13" x14ac:dyDescent="0.25">
      <c r="A2754" t="s">
        <v>17</v>
      </c>
      <c r="B2754">
        <v>2753</v>
      </c>
      <c r="C2754" t="s">
        <v>1369</v>
      </c>
      <c r="D2754" t="s">
        <v>28</v>
      </c>
      <c r="E2754">
        <v>2018</v>
      </c>
      <c r="F2754" t="s">
        <v>137</v>
      </c>
      <c r="G2754" t="s">
        <v>14</v>
      </c>
      <c r="H2754" t="s">
        <v>26</v>
      </c>
      <c r="I2754" t="s">
        <v>40</v>
      </c>
      <c r="J2754">
        <v>0.112161697</v>
      </c>
      <c r="L2754">
        <v>154.4682</v>
      </c>
      <c r="M2754">
        <v>4.0999999999999996</v>
      </c>
    </row>
    <row r="2755" spans="1:13" x14ac:dyDescent="0.25">
      <c r="A2755" t="s">
        <v>17</v>
      </c>
      <c r="B2755">
        <v>2754</v>
      </c>
      <c r="C2755" t="s">
        <v>1302</v>
      </c>
      <c r="D2755" t="s">
        <v>24</v>
      </c>
      <c r="E2755">
        <v>2018</v>
      </c>
      <c r="F2755" t="s">
        <v>137</v>
      </c>
      <c r="G2755" t="s">
        <v>14</v>
      </c>
      <c r="H2755" t="s">
        <v>26</v>
      </c>
      <c r="I2755" t="s">
        <v>40</v>
      </c>
      <c r="J2755">
        <v>0.116928924</v>
      </c>
      <c r="L2755">
        <v>183.32919999999999</v>
      </c>
      <c r="M2755">
        <v>4.0999999999999996</v>
      </c>
    </row>
    <row r="2756" spans="1:13" x14ac:dyDescent="0.25">
      <c r="A2756" t="s">
        <v>17</v>
      </c>
      <c r="B2756">
        <v>2755</v>
      </c>
      <c r="C2756" t="s">
        <v>962</v>
      </c>
      <c r="D2756" t="s">
        <v>24</v>
      </c>
      <c r="E2756">
        <v>2018</v>
      </c>
      <c r="F2756" t="s">
        <v>137</v>
      </c>
      <c r="G2756" t="s">
        <v>14</v>
      </c>
      <c r="H2756" t="s">
        <v>26</v>
      </c>
      <c r="I2756" t="s">
        <v>40</v>
      </c>
      <c r="J2756">
        <v>0.12658509500000001</v>
      </c>
      <c r="L2756">
        <v>122.4098</v>
      </c>
      <c r="M2756">
        <v>4.0999999999999996</v>
      </c>
    </row>
    <row r="2757" spans="1:13" x14ac:dyDescent="0.25">
      <c r="A2757" t="s">
        <v>17</v>
      </c>
      <c r="B2757">
        <v>2756</v>
      </c>
      <c r="C2757" t="s">
        <v>133</v>
      </c>
      <c r="D2757" t="s">
        <v>19</v>
      </c>
      <c r="E2757">
        <v>2018</v>
      </c>
      <c r="F2757" t="s">
        <v>137</v>
      </c>
      <c r="G2757" t="s">
        <v>14</v>
      </c>
      <c r="H2757" t="s">
        <v>26</v>
      </c>
      <c r="I2757" t="s">
        <v>40</v>
      </c>
      <c r="J2757">
        <v>1.7295906E-2</v>
      </c>
      <c r="L2757">
        <v>47.103400000000001</v>
      </c>
      <c r="M2757">
        <v>4.0999999999999996</v>
      </c>
    </row>
    <row r="2758" spans="1:13" x14ac:dyDescent="0.25">
      <c r="A2758" t="s">
        <v>17</v>
      </c>
      <c r="B2758">
        <v>2757</v>
      </c>
      <c r="C2758" t="s">
        <v>294</v>
      </c>
      <c r="D2758" t="s">
        <v>19</v>
      </c>
      <c r="E2758">
        <v>2018</v>
      </c>
      <c r="F2758" t="s">
        <v>137</v>
      </c>
      <c r="G2758" t="s">
        <v>14</v>
      </c>
      <c r="H2758" t="s">
        <v>26</v>
      </c>
      <c r="I2758" t="s">
        <v>40</v>
      </c>
      <c r="J2758">
        <v>7.3077196999999997E-2</v>
      </c>
      <c r="L2758">
        <v>34.321599999999997</v>
      </c>
      <c r="M2758">
        <v>4.0999999999999996</v>
      </c>
    </row>
    <row r="2759" spans="1:13" x14ac:dyDescent="0.25">
      <c r="A2759" t="s">
        <v>17</v>
      </c>
      <c r="B2759">
        <v>2758</v>
      </c>
      <c r="C2759" t="s">
        <v>1135</v>
      </c>
      <c r="D2759" t="s">
        <v>19</v>
      </c>
      <c r="E2759">
        <v>2018</v>
      </c>
      <c r="F2759" t="s">
        <v>137</v>
      </c>
      <c r="G2759" t="s">
        <v>14</v>
      </c>
      <c r="H2759" t="s">
        <v>26</v>
      </c>
      <c r="I2759" t="s">
        <v>40</v>
      </c>
      <c r="J2759">
        <v>0.121765124</v>
      </c>
      <c r="L2759">
        <v>264.1884</v>
      </c>
      <c r="M2759">
        <v>4.0999999999999996</v>
      </c>
    </row>
    <row r="2760" spans="1:13" x14ac:dyDescent="0.25">
      <c r="A2760" t="s">
        <v>17</v>
      </c>
      <c r="B2760">
        <v>2759</v>
      </c>
      <c r="C2760" t="s">
        <v>1370</v>
      </c>
      <c r="D2760" t="s">
        <v>19</v>
      </c>
      <c r="E2760">
        <v>2018</v>
      </c>
      <c r="F2760" t="s">
        <v>137</v>
      </c>
      <c r="G2760" t="s">
        <v>14</v>
      </c>
      <c r="H2760" t="s">
        <v>26</v>
      </c>
      <c r="I2760" t="s">
        <v>40</v>
      </c>
      <c r="J2760">
        <v>0.10178199</v>
      </c>
      <c r="L2760">
        <v>104.699</v>
      </c>
      <c r="M2760">
        <v>4.0999999999999996</v>
      </c>
    </row>
    <row r="2761" spans="1:13" x14ac:dyDescent="0.25">
      <c r="A2761" t="s">
        <v>17</v>
      </c>
      <c r="B2761">
        <v>2760</v>
      </c>
      <c r="C2761" t="s">
        <v>1371</v>
      </c>
      <c r="D2761" t="s">
        <v>42</v>
      </c>
      <c r="E2761">
        <v>2018</v>
      </c>
      <c r="F2761" t="s">
        <v>137</v>
      </c>
      <c r="G2761" t="s">
        <v>14</v>
      </c>
      <c r="H2761" t="s">
        <v>26</v>
      </c>
      <c r="I2761" t="s">
        <v>40</v>
      </c>
      <c r="J2761">
        <v>0.162248011</v>
      </c>
      <c r="L2761">
        <v>160.46039999999999</v>
      </c>
      <c r="M2761">
        <v>4.0999999999999996</v>
      </c>
    </row>
    <row r="2762" spans="1:13" x14ac:dyDescent="0.25">
      <c r="A2762" t="s">
        <v>17</v>
      </c>
      <c r="B2762">
        <v>2761</v>
      </c>
      <c r="C2762" t="s">
        <v>1315</v>
      </c>
      <c r="D2762" t="s">
        <v>42</v>
      </c>
      <c r="E2762">
        <v>2018</v>
      </c>
      <c r="F2762" t="s">
        <v>137</v>
      </c>
      <c r="G2762" t="s">
        <v>14</v>
      </c>
      <c r="H2762" t="s">
        <v>26</v>
      </c>
      <c r="I2762" t="s">
        <v>40</v>
      </c>
      <c r="J2762">
        <v>8.9187719999999998E-2</v>
      </c>
      <c r="L2762">
        <v>128.96780000000001</v>
      </c>
      <c r="M2762">
        <v>4.0999999999999996</v>
      </c>
    </row>
    <row r="2763" spans="1:13" x14ac:dyDescent="0.25">
      <c r="A2763" t="s">
        <v>17</v>
      </c>
      <c r="B2763">
        <v>2762</v>
      </c>
      <c r="C2763" t="s">
        <v>1372</v>
      </c>
      <c r="D2763" t="s">
        <v>42</v>
      </c>
      <c r="E2763">
        <v>2018</v>
      </c>
      <c r="F2763" t="s">
        <v>137</v>
      </c>
      <c r="G2763" t="s">
        <v>14</v>
      </c>
      <c r="H2763" t="s">
        <v>26</v>
      </c>
      <c r="I2763" t="s">
        <v>40</v>
      </c>
      <c r="J2763">
        <v>6.8753558000000006E-2</v>
      </c>
      <c r="L2763">
        <v>127.9678</v>
      </c>
      <c r="M2763">
        <v>4.0999999999999996</v>
      </c>
    </row>
    <row r="2764" spans="1:13" x14ac:dyDescent="0.25">
      <c r="A2764" t="s">
        <v>17</v>
      </c>
      <c r="B2764">
        <v>2763</v>
      </c>
      <c r="C2764" t="s">
        <v>1373</v>
      </c>
      <c r="D2764" t="s">
        <v>42</v>
      </c>
      <c r="E2764">
        <v>2018</v>
      </c>
      <c r="F2764" t="s">
        <v>137</v>
      </c>
      <c r="G2764" t="s">
        <v>14</v>
      </c>
      <c r="H2764" t="s">
        <v>26</v>
      </c>
      <c r="I2764" t="s">
        <v>40</v>
      </c>
      <c r="J2764">
        <v>0.102371638</v>
      </c>
      <c r="L2764">
        <v>221.2456</v>
      </c>
      <c r="M2764">
        <v>4.0999999999999996</v>
      </c>
    </row>
    <row r="2765" spans="1:13" x14ac:dyDescent="0.25">
      <c r="A2765" t="s">
        <v>17</v>
      </c>
      <c r="B2765">
        <v>2764</v>
      </c>
      <c r="C2765" t="s">
        <v>845</v>
      </c>
      <c r="D2765" t="s">
        <v>152</v>
      </c>
      <c r="E2765">
        <v>2018</v>
      </c>
      <c r="F2765" t="s">
        <v>137</v>
      </c>
      <c r="G2765" t="s">
        <v>14</v>
      </c>
      <c r="H2765" t="s">
        <v>26</v>
      </c>
      <c r="I2765" t="s">
        <v>40</v>
      </c>
      <c r="J2765">
        <v>5.9281315000000001E-2</v>
      </c>
      <c r="L2765">
        <v>111.586</v>
      </c>
      <c r="M2765">
        <v>4.0999999999999996</v>
      </c>
    </row>
    <row r="2766" spans="1:13" x14ac:dyDescent="0.25">
      <c r="A2766" t="s">
        <v>17</v>
      </c>
      <c r="B2766">
        <v>2765</v>
      </c>
      <c r="C2766" t="s">
        <v>1307</v>
      </c>
      <c r="D2766" t="s">
        <v>48</v>
      </c>
      <c r="E2766">
        <v>2018</v>
      </c>
      <c r="F2766" t="s">
        <v>137</v>
      </c>
      <c r="G2766" t="s">
        <v>14</v>
      </c>
      <c r="H2766" t="s">
        <v>26</v>
      </c>
      <c r="I2766" t="s">
        <v>40</v>
      </c>
      <c r="J2766">
        <v>0.20816215599999999</v>
      </c>
      <c r="L2766">
        <v>228.1694</v>
      </c>
      <c r="M2766">
        <v>4.0999999999999996</v>
      </c>
    </row>
    <row r="2767" spans="1:13" x14ac:dyDescent="0.25">
      <c r="A2767" t="s">
        <v>17</v>
      </c>
      <c r="B2767">
        <v>2766</v>
      </c>
      <c r="C2767" t="s">
        <v>414</v>
      </c>
      <c r="D2767" t="s">
        <v>48</v>
      </c>
      <c r="E2767">
        <v>2018</v>
      </c>
      <c r="F2767" t="s">
        <v>137</v>
      </c>
      <c r="G2767" t="s">
        <v>14</v>
      </c>
      <c r="H2767" t="s">
        <v>26</v>
      </c>
      <c r="I2767" t="s">
        <v>40</v>
      </c>
      <c r="J2767">
        <v>0.24732103899999999</v>
      </c>
      <c r="L2767">
        <v>152.3998</v>
      </c>
      <c r="M2767">
        <v>4.0999999999999996</v>
      </c>
    </row>
    <row r="2768" spans="1:13" x14ac:dyDescent="0.25">
      <c r="A2768" t="s">
        <v>17</v>
      </c>
      <c r="B2768">
        <v>2767</v>
      </c>
      <c r="C2768" t="s">
        <v>1374</v>
      </c>
      <c r="D2768" t="s">
        <v>48</v>
      </c>
      <c r="E2768">
        <v>2018</v>
      </c>
      <c r="F2768" t="s">
        <v>137</v>
      </c>
      <c r="G2768" t="s">
        <v>14</v>
      </c>
      <c r="H2768" t="s">
        <v>26</v>
      </c>
      <c r="I2768" t="s">
        <v>40</v>
      </c>
      <c r="J2768">
        <v>5.4443762E-2</v>
      </c>
      <c r="L2768">
        <v>184.65819999999999</v>
      </c>
      <c r="M2768">
        <v>4.0999999999999996</v>
      </c>
    </row>
    <row r="2769" spans="1:13" x14ac:dyDescent="0.25">
      <c r="A2769" t="s">
        <v>17</v>
      </c>
      <c r="B2769">
        <v>2768</v>
      </c>
      <c r="C2769" t="s">
        <v>1375</v>
      </c>
      <c r="D2769" t="s">
        <v>48</v>
      </c>
      <c r="E2769">
        <v>2018</v>
      </c>
      <c r="F2769" t="s">
        <v>137</v>
      </c>
      <c r="G2769" t="s">
        <v>14</v>
      </c>
      <c r="H2769" t="s">
        <v>26</v>
      </c>
      <c r="I2769" t="s">
        <v>40</v>
      </c>
      <c r="J2769">
        <v>4.8932713000000003E-2</v>
      </c>
      <c r="L2769">
        <v>144.476</v>
      </c>
      <c r="M2769">
        <v>4.0999999999999996</v>
      </c>
    </row>
    <row r="2770" spans="1:13" x14ac:dyDescent="0.25">
      <c r="A2770" t="s">
        <v>17</v>
      </c>
      <c r="B2770">
        <v>2769</v>
      </c>
      <c r="C2770" t="s">
        <v>589</v>
      </c>
      <c r="D2770" t="s">
        <v>48</v>
      </c>
      <c r="E2770">
        <v>2018</v>
      </c>
      <c r="F2770" t="s">
        <v>137</v>
      </c>
      <c r="G2770" t="s">
        <v>14</v>
      </c>
      <c r="H2770" t="s">
        <v>26</v>
      </c>
      <c r="I2770" t="s">
        <v>40</v>
      </c>
      <c r="J2770">
        <v>0.24410231499999999</v>
      </c>
      <c r="L2770">
        <v>148.07599999999999</v>
      </c>
      <c r="M2770">
        <v>4.0999999999999996</v>
      </c>
    </row>
    <row r="2771" spans="1:13" x14ac:dyDescent="0.25">
      <c r="A2771" t="s">
        <v>17</v>
      </c>
      <c r="B2771">
        <v>2770</v>
      </c>
      <c r="C2771" t="s">
        <v>118</v>
      </c>
      <c r="D2771" t="s">
        <v>48</v>
      </c>
      <c r="E2771">
        <v>2018</v>
      </c>
      <c r="F2771" t="s">
        <v>137</v>
      </c>
      <c r="G2771" t="s">
        <v>14</v>
      </c>
      <c r="H2771" t="s">
        <v>26</v>
      </c>
      <c r="I2771" t="s">
        <v>40</v>
      </c>
      <c r="J2771">
        <v>3.6012918999999997E-2</v>
      </c>
      <c r="L2771">
        <v>148.07339999999999</v>
      </c>
      <c r="M2771">
        <v>4.0999999999999996</v>
      </c>
    </row>
    <row r="2772" spans="1:13" x14ac:dyDescent="0.25">
      <c r="A2772" t="s">
        <v>17</v>
      </c>
      <c r="B2772">
        <v>2771</v>
      </c>
      <c r="C2772" t="s">
        <v>1253</v>
      </c>
      <c r="D2772" t="s">
        <v>48</v>
      </c>
      <c r="E2772">
        <v>2018</v>
      </c>
      <c r="F2772" t="s">
        <v>137</v>
      </c>
      <c r="G2772" t="s">
        <v>14</v>
      </c>
      <c r="H2772" t="s">
        <v>26</v>
      </c>
      <c r="I2772" t="s">
        <v>40</v>
      </c>
      <c r="J2772">
        <v>7.7849832999999993E-2</v>
      </c>
      <c r="L2772">
        <v>127.202</v>
      </c>
      <c r="M2772">
        <v>4.0999999999999996</v>
      </c>
    </row>
    <row r="2773" spans="1:13" x14ac:dyDescent="0.25">
      <c r="A2773" t="s">
        <v>10</v>
      </c>
      <c r="B2773">
        <v>2772</v>
      </c>
      <c r="C2773" t="s">
        <v>1126</v>
      </c>
      <c r="D2773" t="s">
        <v>95</v>
      </c>
      <c r="E2773">
        <v>2018</v>
      </c>
      <c r="F2773" t="s">
        <v>137</v>
      </c>
      <c r="G2773" t="s">
        <v>14</v>
      </c>
      <c r="H2773" t="s">
        <v>26</v>
      </c>
      <c r="I2773" t="s">
        <v>40</v>
      </c>
      <c r="J2773">
        <v>5.2791124000000002E-2</v>
      </c>
      <c r="L2773">
        <v>98.538399999999996</v>
      </c>
      <c r="M2773">
        <v>4.0999999999999996</v>
      </c>
    </row>
    <row r="2774" spans="1:13" x14ac:dyDescent="0.25">
      <c r="A2774" t="s">
        <v>10</v>
      </c>
      <c r="B2774">
        <v>2773</v>
      </c>
      <c r="C2774" t="s">
        <v>1319</v>
      </c>
      <c r="D2774" t="s">
        <v>95</v>
      </c>
      <c r="E2774">
        <v>2018</v>
      </c>
      <c r="F2774" t="s">
        <v>137</v>
      </c>
      <c r="G2774" t="s">
        <v>14</v>
      </c>
      <c r="H2774" t="s">
        <v>26</v>
      </c>
      <c r="I2774" t="s">
        <v>40</v>
      </c>
      <c r="J2774">
        <v>5.5213281000000003E-2</v>
      </c>
      <c r="L2774">
        <v>172.47640000000001</v>
      </c>
      <c r="M2774">
        <v>4.0999999999999996</v>
      </c>
    </row>
    <row r="2775" spans="1:13" x14ac:dyDescent="0.25">
      <c r="A2775" t="s">
        <v>10</v>
      </c>
      <c r="B2775">
        <v>2774</v>
      </c>
      <c r="C2775" t="s">
        <v>1163</v>
      </c>
      <c r="D2775" t="s">
        <v>57</v>
      </c>
      <c r="E2775">
        <v>2018</v>
      </c>
      <c r="F2775" t="s">
        <v>137</v>
      </c>
      <c r="G2775" t="s">
        <v>14</v>
      </c>
      <c r="H2775" t="s">
        <v>26</v>
      </c>
      <c r="I2775" t="s">
        <v>40</v>
      </c>
      <c r="J2775">
        <v>6.0587738000000002E-2</v>
      </c>
      <c r="L2775">
        <v>156.8288</v>
      </c>
      <c r="M2775">
        <v>4.0999999999999996</v>
      </c>
    </row>
    <row r="2776" spans="1:13" x14ac:dyDescent="0.25">
      <c r="A2776" t="s">
        <v>10</v>
      </c>
      <c r="B2776">
        <v>2775</v>
      </c>
      <c r="C2776" t="s">
        <v>247</v>
      </c>
      <c r="D2776" t="s">
        <v>28</v>
      </c>
      <c r="E2776">
        <v>2018</v>
      </c>
      <c r="F2776" t="s">
        <v>137</v>
      </c>
      <c r="G2776" t="s">
        <v>14</v>
      </c>
      <c r="H2776" t="s">
        <v>26</v>
      </c>
      <c r="I2776" t="s">
        <v>40</v>
      </c>
      <c r="J2776">
        <v>5.6338482000000002E-2</v>
      </c>
      <c r="L2776">
        <v>184.624</v>
      </c>
      <c r="M2776">
        <v>4.0999999999999996</v>
      </c>
    </row>
    <row r="2777" spans="1:13" x14ac:dyDescent="0.25">
      <c r="A2777" t="s">
        <v>10</v>
      </c>
      <c r="B2777">
        <v>2776</v>
      </c>
      <c r="C2777" t="s">
        <v>780</v>
      </c>
      <c r="D2777" t="s">
        <v>28</v>
      </c>
      <c r="E2777">
        <v>2018</v>
      </c>
      <c r="F2777" t="s">
        <v>137</v>
      </c>
      <c r="G2777" t="s">
        <v>14</v>
      </c>
      <c r="H2777" t="s">
        <v>26</v>
      </c>
      <c r="I2777" t="s">
        <v>40</v>
      </c>
      <c r="J2777">
        <v>0.148737487</v>
      </c>
      <c r="L2777">
        <v>155.13140000000001</v>
      </c>
      <c r="M2777">
        <v>4.0999999999999996</v>
      </c>
    </row>
    <row r="2778" spans="1:13" x14ac:dyDescent="0.25">
      <c r="A2778" t="s">
        <v>10</v>
      </c>
      <c r="B2778">
        <v>2777</v>
      </c>
      <c r="C2778" t="s">
        <v>251</v>
      </c>
      <c r="D2778" t="s">
        <v>67</v>
      </c>
      <c r="E2778">
        <v>2018</v>
      </c>
      <c r="F2778" t="s">
        <v>137</v>
      </c>
      <c r="G2778" t="s">
        <v>14</v>
      </c>
      <c r="H2778" t="s">
        <v>26</v>
      </c>
      <c r="I2778" t="s">
        <v>40</v>
      </c>
      <c r="J2778">
        <v>0.1107011</v>
      </c>
      <c r="L2778">
        <v>88.685599999999994</v>
      </c>
      <c r="M2778">
        <v>4.0999999999999996</v>
      </c>
    </row>
    <row r="2779" spans="1:13" x14ac:dyDescent="0.25">
      <c r="A2779" t="s">
        <v>10</v>
      </c>
      <c r="B2779">
        <v>2778</v>
      </c>
      <c r="C2779" t="s">
        <v>1002</v>
      </c>
      <c r="D2779" t="s">
        <v>12</v>
      </c>
      <c r="E2779">
        <v>2018</v>
      </c>
      <c r="F2779" t="s">
        <v>137</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137</v>
      </c>
      <c r="G2780" t="s">
        <v>14</v>
      </c>
      <c r="H2780" t="s">
        <v>26</v>
      </c>
      <c r="I2780" t="s">
        <v>40</v>
      </c>
      <c r="J2780">
        <v>3.3144603000000002E-2</v>
      </c>
      <c r="L2780">
        <v>62.753599999999999</v>
      </c>
      <c r="M2780">
        <v>4.0999999999999996</v>
      </c>
    </row>
    <row r="2781" spans="1:13" x14ac:dyDescent="0.25">
      <c r="A2781" t="s">
        <v>10</v>
      </c>
      <c r="B2781">
        <v>2780</v>
      </c>
      <c r="C2781" t="s">
        <v>955</v>
      </c>
      <c r="D2781" t="s">
        <v>12</v>
      </c>
      <c r="E2781">
        <v>2018</v>
      </c>
      <c r="F2781" t="s">
        <v>137</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137</v>
      </c>
      <c r="G2782" t="s">
        <v>14</v>
      </c>
      <c r="H2782" t="s">
        <v>26</v>
      </c>
      <c r="I2782" t="s">
        <v>40</v>
      </c>
      <c r="J2782">
        <v>0.17483889999999999</v>
      </c>
      <c r="L2782">
        <v>142.87860000000001</v>
      </c>
      <c r="M2782">
        <v>4.0999999999999996</v>
      </c>
    </row>
    <row r="2783" spans="1:13" x14ac:dyDescent="0.25">
      <c r="A2783" t="s">
        <v>10</v>
      </c>
      <c r="B2783">
        <v>2782</v>
      </c>
      <c r="C2783" t="s">
        <v>128</v>
      </c>
      <c r="D2783" t="s">
        <v>54</v>
      </c>
      <c r="E2783">
        <v>2018</v>
      </c>
      <c r="F2783" t="s">
        <v>137</v>
      </c>
      <c r="G2783" t="s">
        <v>14</v>
      </c>
      <c r="H2783" t="s">
        <v>26</v>
      </c>
      <c r="I2783" t="s">
        <v>40</v>
      </c>
      <c r="J2783">
        <v>2.1812600000000001E-2</v>
      </c>
      <c r="L2783">
        <v>194.71100000000001</v>
      </c>
      <c r="M2783">
        <v>4.0999999999999996</v>
      </c>
    </row>
    <row r="2784" spans="1:13" x14ac:dyDescent="0.25">
      <c r="A2784" t="s">
        <v>10</v>
      </c>
      <c r="B2784">
        <v>2783</v>
      </c>
      <c r="C2784" t="s">
        <v>1376</v>
      </c>
      <c r="D2784" t="s">
        <v>48</v>
      </c>
      <c r="E2784">
        <v>2018</v>
      </c>
      <c r="F2784" t="s">
        <v>137</v>
      </c>
      <c r="G2784" t="s">
        <v>14</v>
      </c>
      <c r="H2784" t="s">
        <v>26</v>
      </c>
      <c r="I2784" t="s">
        <v>40</v>
      </c>
      <c r="J2784">
        <v>0</v>
      </c>
      <c r="L2784">
        <v>58.758800000000001</v>
      </c>
      <c r="M2784">
        <v>4.0999999999999996</v>
      </c>
    </row>
    <row r="2785" spans="1:13" x14ac:dyDescent="0.25">
      <c r="A2785" t="s">
        <v>10</v>
      </c>
      <c r="B2785">
        <v>2784</v>
      </c>
      <c r="C2785" t="s">
        <v>915</v>
      </c>
      <c r="D2785" t="s">
        <v>24</v>
      </c>
      <c r="E2785">
        <v>2018</v>
      </c>
      <c r="F2785" t="s">
        <v>137</v>
      </c>
      <c r="G2785" t="s">
        <v>14</v>
      </c>
      <c r="H2785" t="s">
        <v>26</v>
      </c>
      <c r="I2785" t="s">
        <v>40</v>
      </c>
      <c r="J2785">
        <v>0.16147713999999999</v>
      </c>
      <c r="L2785">
        <v>186.22659999999999</v>
      </c>
      <c r="M2785">
        <v>4.0999999999999996</v>
      </c>
    </row>
    <row r="2786" spans="1:13" x14ac:dyDescent="0.25">
      <c r="A2786" t="s">
        <v>17</v>
      </c>
      <c r="B2786">
        <v>2785</v>
      </c>
      <c r="C2786" t="s">
        <v>921</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688</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1377</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198</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1118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284</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963</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1222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1209</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1378</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1599</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1379</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848</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227</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228</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904</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1059</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276</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238</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988</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1380</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1381</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1382</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647</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299</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1383</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961</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1384</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1143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991</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474</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1079</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589</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245</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1231</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1385</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1386</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1163</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592</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266</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691</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696</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1387</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1388</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395</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527</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337</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950</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1336</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1368</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315</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437</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130</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596</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1389</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1390</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1391</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1392</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1134</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640</v>
      </c>
      <c r="D2848" t="s">
        <v>158</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1393</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810</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1130</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1177</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1237</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1604</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583</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406</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525</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1069</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1030</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1134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293</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1394</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1252</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412</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1136</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380</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855</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1229</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1395</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438</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1201</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1396</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640</v>
      </c>
      <c r="D2874" t="s">
        <v>158</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282</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161</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629</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285</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1130</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287</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937</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1397</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202</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139</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1205</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1097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1010</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343</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722</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1311</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656</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1398</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1102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711</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144</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349</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297</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1123</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299</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1399</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1400</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173</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1357</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845</v>
      </c>
      <c r="D2906" t="s">
        <v>152</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606</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619</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1273</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639</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1401</v>
      </c>
      <c r="D2911" t="s">
        <v>158</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1125</v>
      </c>
      <c r="D2912" t="s">
        <v>158</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509</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725</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392</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1402</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551</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1403</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522</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1147</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1336</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831</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524</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129</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194</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1257</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927</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393</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1404</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932</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594</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1208</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1405</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803</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1376</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1406</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230</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1250</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882</v>
      </c>
      <c r="D2942" t="s">
        <v>158</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1206</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1407</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229</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714</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954</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475</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1118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1025</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1223</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1408</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973</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533</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534</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618</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1314</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789</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825</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1409</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984</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773</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679</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276</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112</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746</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1305</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971</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1357</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327</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991</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1328</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176</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1385</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968</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1410</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1127</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861</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1166</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159</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1042</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511</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594</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762</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398</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455</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832</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1089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897</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1262</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807</v>
      </c>
      <c r="D2993" t="s">
        <v>158</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220</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740</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286</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224</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676</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370</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1251</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1133</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743</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1411</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231</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348</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378</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1160</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172</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1063</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758</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1345</v>
      </c>
      <c r="D3012" t="s">
        <v>158</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1412</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1413</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264</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1232</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929</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1043</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135</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312</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1414</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550</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315</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1198</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779</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1324</v>
      </c>
      <c r="D3026" t="s">
        <v>152</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1389</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979</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978</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513</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503</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500</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504</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939</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1069</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407</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1179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1073</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234</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408</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1272</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297</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648</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667</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1159</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1240</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327</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301</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816</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178</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1242</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1600</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1415</v>
      </c>
      <c r="D3055" t="s">
        <v>158</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1109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718</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1257</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960</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1086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549</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439</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522</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1045</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269</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862</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762</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672</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1214</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800</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272</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1196</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131</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1191</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518</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835</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1361</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1271</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614</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318</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1052</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628</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1025</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740</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609</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1130</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1055</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1416</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1070</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903</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981</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346</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557</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904</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1417</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1076</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536</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714</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412</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298</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1062</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302</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589</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1037</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1418</v>
      </c>
      <c r="D3112" t="s">
        <v>158</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1109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417</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429</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1320</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1127</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1145</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1404</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955</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487</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1150</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644</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805</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568</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1191</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1419</v>
      </c>
      <c r="D3128" t="s">
        <v>158</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1102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987</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508</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1229</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1210</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1290</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1067</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1420</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607</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293</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815</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1315</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1383</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1104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971</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782</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1306</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1421</v>
      </c>
      <c r="D3149" t="s">
        <v>152</v>
      </c>
      <c r="E3149">
        <v>2018</v>
      </c>
      <c r="F3149" t="s">
        <v>45</v>
      </c>
      <c r="G3149" t="s">
        <v>21</v>
      </c>
      <c r="H3149" t="s">
        <v>15</v>
      </c>
      <c r="I3149" t="s">
        <v>46</v>
      </c>
      <c r="J3149">
        <v>5.5806016E-2</v>
      </c>
      <c r="L3149">
        <v>52.498199999999997</v>
      </c>
      <c r="M3149">
        <v>4.0999999999999996</v>
      </c>
    </row>
    <row r="3150" spans="1:13" x14ac:dyDescent="0.25">
      <c r="A3150" t="s">
        <v>17</v>
      </c>
      <c r="B3150">
        <v>3149</v>
      </c>
      <c r="C3150" t="s">
        <v>575</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1254</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1396</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563</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1608</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1422</v>
      </c>
      <c r="D3155" t="s">
        <v>158</v>
      </c>
      <c r="E3155">
        <v>2018</v>
      </c>
      <c r="F3155" t="s">
        <v>45</v>
      </c>
      <c r="G3155" t="s">
        <v>21</v>
      </c>
      <c r="H3155" t="s">
        <v>15</v>
      </c>
      <c r="I3155" t="s">
        <v>46</v>
      </c>
      <c r="J3155">
        <v>2.573918E-2</v>
      </c>
      <c r="L3155">
        <v>120.744</v>
      </c>
      <c r="M3155">
        <v>4.0999999999999996</v>
      </c>
    </row>
    <row r="3156" spans="1:13" x14ac:dyDescent="0.25">
      <c r="A3156" t="s">
        <v>10</v>
      </c>
      <c r="B3156">
        <v>3155</v>
      </c>
      <c r="C3156" t="s">
        <v>876</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725</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1334</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510</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454</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1423</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432</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549</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1086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1148</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759</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1297</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1002</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881</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258</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953</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1424</v>
      </c>
      <c r="D3172" t="s">
        <v>158</v>
      </c>
      <c r="E3172">
        <v>2018</v>
      </c>
      <c r="F3172" t="s">
        <v>45</v>
      </c>
      <c r="G3172" t="s">
        <v>21</v>
      </c>
      <c r="H3172" t="s">
        <v>15</v>
      </c>
      <c r="I3172" t="s">
        <v>46</v>
      </c>
      <c r="J3172">
        <v>0</v>
      </c>
      <c r="L3172">
        <v>59.8904</v>
      </c>
      <c r="M3172">
        <v>4.0999999999999996</v>
      </c>
    </row>
    <row r="3173" spans="1:13" x14ac:dyDescent="0.25">
      <c r="A3173" t="s">
        <v>35</v>
      </c>
      <c r="B3173">
        <v>3172</v>
      </c>
      <c r="C3173" t="s">
        <v>346</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619</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427</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941</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1425</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1218</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1426</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337</v>
      </c>
      <c r="D3182" t="s">
        <v>24</v>
      </c>
      <c r="E3182">
        <v>2018</v>
      </c>
      <c r="F3182" t="s">
        <v>137</v>
      </c>
      <c r="G3182" t="s">
        <v>14</v>
      </c>
      <c r="H3182" t="s">
        <v>26</v>
      </c>
      <c r="I3182" t="s">
        <v>40</v>
      </c>
      <c r="J3182">
        <v>0.15028599000000001</v>
      </c>
      <c r="L3182">
        <v>51.069200000000002</v>
      </c>
      <c r="M3182">
        <v>4</v>
      </c>
    </row>
    <row r="3183" spans="1:13" x14ac:dyDescent="0.25">
      <c r="A3183" t="s">
        <v>10</v>
      </c>
      <c r="B3183">
        <v>3182</v>
      </c>
      <c r="C3183" t="s">
        <v>1043</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317</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137</v>
      </c>
      <c r="G3185" t="s">
        <v>14</v>
      </c>
      <c r="H3185" t="s">
        <v>26</v>
      </c>
      <c r="I3185" t="s">
        <v>40</v>
      </c>
      <c r="J3185">
        <v>9.7145949999999995E-3</v>
      </c>
      <c r="L3185">
        <v>120.0414</v>
      </c>
      <c r="M3185">
        <v>4</v>
      </c>
    </row>
    <row r="3186" spans="1:13" x14ac:dyDescent="0.25">
      <c r="A3186" t="s">
        <v>10</v>
      </c>
      <c r="B3186">
        <v>3185</v>
      </c>
      <c r="C3186" t="s">
        <v>759</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1231</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1232</v>
      </c>
      <c r="D3188" t="s">
        <v>57</v>
      </c>
      <c r="E3188">
        <v>2015</v>
      </c>
      <c r="F3188" t="s">
        <v>33</v>
      </c>
      <c r="G3188" t="s">
        <v>34</v>
      </c>
      <c r="H3188" t="s">
        <v>26</v>
      </c>
      <c r="I3188" t="s">
        <v>16</v>
      </c>
      <c r="J3188">
        <v>0</v>
      </c>
      <c r="K3188">
        <v>9.1</v>
      </c>
      <c r="L3188">
        <v>173.2054</v>
      </c>
      <c r="M3188">
        <v>4</v>
      </c>
    </row>
    <row r="3189" spans="1:13" x14ac:dyDescent="0.25">
      <c r="A3189" t="s">
        <v>17</v>
      </c>
      <c r="B3189">
        <v>3188</v>
      </c>
      <c r="C3189" t="s">
        <v>1290</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1183</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529</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749</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1059</v>
      </c>
      <c r="D3193" t="s">
        <v>61</v>
      </c>
      <c r="E3193">
        <v>2018</v>
      </c>
      <c r="F3193" t="s">
        <v>45</v>
      </c>
      <c r="G3193" t="s">
        <v>21</v>
      </c>
      <c r="H3193" t="s">
        <v>15</v>
      </c>
      <c r="I3193" t="s">
        <v>46</v>
      </c>
      <c r="J3193">
        <v>4.357366E-2</v>
      </c>
      <c r="L3193">
        <v>192.88460000000001</v>
      </c>
      <c r="M3193">
        <v>4</v>
      </c>
    </row>
    <row r="3194" spans="1:13" x14ac:dyDescent="0.25">
      <c r="A3194" t="s">
        <v>17</v>
      </c>
      <c r="B3194">
        <v>3193</v>
      </c>
      <c r="C3194" t="s">
        <v>920</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1427</v>
      </c>
      <c r="D3195" t="s">
        <v>24</v>
      </c>
      <c r="E3195">
        <v>2018</v>
      </c>
      <c r="F3195" t="s">
        <v>137</v>
      </c>
      <c r="G3195" t="s">
        <v>14</v>
      </c>
      <c r="H3195" t="s">
        <v>26</v>
      </c>
      <c r="I3195" t="s">
        <v>40</v>
      </c>
      <c r="J3195">
        <v>0.148392623</v>
      </c>
      <c r="L3195">
        <v>41.579599999999999</v>
      </c>
      <c r="M3195">
        <v>4</v>
      </c>
    </row>
    <row r="3196" spans="1:13" x14ac:dyDescent="0.25">
      <c r="A3196" t="s">
        <v>10</v>
      </c>
      <c r="B3196">
        <v>3195</v>
      </c>
      <c r="C3196" t="s">
        <v>1349</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722</v>
      </c>
      <c r="D3197" t="s">
        <v>24</v>
      </c>
      <c r="E3197">
        <v>2018</v>
      </c>
      <c r="F3197" t="s">
        <v>137</v>
      </c>
      <c r="G3197" t="s">
        <v>14</v>
      </c>
      <c r="H3197" t="s">
        <v>26</v>
      </c>
      <c r="I3197" t="s">
        <v>40</v>
      </c>
      <c r="J3197">
        <v>0.20469999999999999</v>
      </c>
      <c r="L3197">
        <v>76.867000000000004</v>
      </c>
      <c r="M3197">
        <v>4</v>
      </c>
    </row>
    <row r="3198" spans="1:13" x14ac:dyDescent="0.25">
      <c r="A3198" t="s">
        <v>17</v>
      </c>
      <c r="B3198">
        <v>3197</v>
      </c>
      <c r="C3198" t="s">
        <v>390</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273</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399</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535</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1244</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834</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640</v>
      </c>
      <c r="D3205" t="s">
        <v>158</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1428</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1275</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613</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901</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540</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342</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1047</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618</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370</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314</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786</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1429</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1386</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1252</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1165</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1264</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255</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759</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537</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1430</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1297</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692</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293</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170</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252</v>
      </c>
      <c r="D3231" t="s">
        <v>24</v>
      </c>
      <c r="E3231">
        <v>2016</v>
      </c>
      <c r="F3231" t="s">
        <v>25</v>
      </c>
      <c r="G3231" t="s">
        <v>14</v>
      </c>
      <c r="H3231" t="s">
        <v>26</v>
      </c>
      <c r="I3231" t="s">
        <v>16</v>
      </c>
      <c r="J3231">
        <v>0</v>
      </c>
      <c r="K3231">
        <v>20</v>
      </c>
      <c r="L3231">
        <v>127.3678</v>
      </c>
      <c r="M3231">
        <v>4</v>
      </c>
    </row>
    <row r="3232" spans="1:13" x14ac:dyDescent="0.25">
      <c r="A3232" t="s">
        <v>10</v>
      </c>
      <c r="B3232">
        <v>3231</v>
      </c>
      <c r="C3232" t="s">
        <v>126</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1167</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1431</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1372</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336</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1432</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1198</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502</v>
      </c>
      <c r="D3239" t="s">
        <v>48</v>
      </c>
      <c r="E3239">
        <v>2018</v>
      </c>
      <c r="F3239" t="s">
        <v>45</v>
      </c>
      <c r="G3239" t="s">
        <v>21</v>
      </c>
      <c r="H3239" t="s">
        <v>15</v>
      </c>
      <c r="I3239" t="s">
        <v>46</v>
      </c>
      <c r="J3239">
        <v>7.2524759999999994E-2</v>
      </c>
      <c r="L3239">
        <v>120.3098</v>
      </c>
      <c r="M3239">
        <v>4</v>
      </c>
    </row>
    <row r="3240" spans="1:13" x14ac:dyDescent="0.25">
      <c r="A3240" t="s">
        <v>10</v>
      </c>
      <c r="B3240">
        <v>3239</v>
      </c>
      <c r="C3240" t="s">
        <v>247</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1008</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805</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256</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1284</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299</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1206</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1071</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522</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638</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792</v>
      </c>
      <c r="D3251" t="s">
        <v>42</v>
      </c>
      <c r="E3251">
        <v>2018</v>
      </c>
      <c r="F3251" t="s">
        <v>45</v>
      </c>
      <c r="G3251" t="s">
        <v>21</v>
      </c>
      <c r="H3251" t="s">
        <v>15</v>
      </c>
      <c r="I3251" t="s">
        <v>46</v>
      </c>
      <c r="J3251">
        <v>3.9055755999999997E-2</v>
      </c>
      <c r="L3251">
        <v>152.3366</v>
      </c>
      <c r="M3251">
        <v>4</v>
      </c>
    </row>
    <row r="3252" spans="1:13" x14ac:dyDescent="0.25">
      <c r="A3252" t="s">
        <v>17</v>
      </c>
      <c r="B3252">
        <v>3251</v>
      </c>
      <c r="C3252" t="s">
        <v>1433</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658</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1131</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1264</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676</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1407</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623</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1378</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583</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534</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677</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1411</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1101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1434</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734</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1277</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905</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526</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1219</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1380</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1382</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1391</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1435</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1015</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1436</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1183</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136</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1143</v>
      </c>
      <c r="D3282" t="s">
        <v>152</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703</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1437</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1295</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668</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1438</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474</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758</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1415</v>
      </c>
      <c r="D3290" t="s">
        <v>158</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1401</v>
      </c>
      <c r="D3291" t="s">
        <v>158</v>
      </c>
      <c r="E3291">
        <v>2012</v>
      </c>
      <c r="F3291" t="s">
        <v>13</v>
      </c>
      <c r="G3291" t="s">
        <v>14</v>
      </c>
      <c r="H3291" t="s">
        <v>15</v>
      </c>
      <c r="I3291" t="s">
        <v>16</v>
      </c>
      <c r="J3291">
        <v>3.7967687E-2</v>
      </c>
      <c r="K3291">
        <v>14.15</v>
      </c>
      <c r="L3291">
        <v>125.6046</v>
      </c>
      <c r="M3291">
        <v>4</v>
      </c>
    </row>
    <row r="3292" spans="1:13" x14ac:dyDescent="0.25">
      <c r="A3292" t="s">
        <v>17</v>
      </c>
      <c r="B3292">
        <v>3291</v>
      </c>
      <c r="C3292" t="s">
        <v>1125</v>
      </c>
      <c r="D3292" t="s">
        <v>158</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861</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1041</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1439</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706</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780</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959</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1111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1112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1440</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751</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768</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269</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1020</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1019</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256</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1441</v>
      </c>
      <c r="D3309" t="s">
        <v>152</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610</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721</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655</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171</v>
      </c>
      <c r="D3314" t="s">
        <v>42</v>
      </c>
      <c r="E3314">
        <v>2018</v>
      </c>
      <c r="F3314" t="s">
        <v>137</v>
      </c>
      <c r="G3314" t="s">
        <v>14</v>
      </c>
      <c r="H3314" t="s">
        <v>26</v>
      </c>
      <c r="I3314" t="s">
        <v>40</v>
      </c>
      <c r="J3314">
        <v>2.7465989999999999E-2</v>
      </c>
      <c r="L3314">
        <v>181.5976</v>
      </c>
      <c r="M3314">
        <v>4</v>
      </c>
    </row>
    <row r="3315" spans="1:13" x14ac:dyDescent="0.25">
      <c r="A3315" t="s">
        <v>17</v>
      </c>
      <c r="B3315">
        <v>3314</v>
      </c>
      <c r="C3315" t="s">
        <v>675</v>
      </c>
      <c r="D3315" t="s">
        <v>95</v>
      </c>
      <c r="E3315">
        <v>2018</v>
      </c>
      <c r="F3315" t="s">
        <v>137</v>
      </c>
      <c r="G3315" t="s">
        <v>14</v>
      </c>
      <c r="H3315" t="s">
        <v>26</v>
      </c>
      <c r="I3315" t="s">
        <v>40</v>
      </c>
      <c r="J3315">
        <v>0.13319835499999999</v>
      </c>
      <c r="L3315">
        <v>91.082999999999998</v>
      </c>
      <c r="M3315">
        <v>4</v>
      </c>
    </row>
    <row r="3316" spans="1:13" x14ac:dyDescent="0.25">
      <c r="A3316" t="s">
        <v>17</v>
      </c>
      <c r="B3316">
        <v>3315</v>
      </c>
      <c r="C3316" t="s">
        <v>868</v>
      </c>
      <c r="D3316" t="s">
        <v>57</v>
      </c>
      <c r="E3316">
        <v>2018</v>
      </c>
      <c r="F3316" t="s">
        <v>137</v>
      </c>
      <c r="G3316" t="s">
        <v>14</v>
      </c>
      <c r="H3316" t="s">
        <v>26</v>
      </c>
      <c r="I3316" t="s">
        <v>40</v>
      </c>
      <c r="J3316">
        <v>0.18530651400000001</v>
      </c>
      <c r="L3316">
        <v>125.6046</v>
      </c>
      <c r="M3316">
        <v>4</v>
      </c>
    </row>
    <row r="3317" spans="1:13" x14ac:dyDescent="0.25">
      <c r="A3317" t="s">
        <v>17</v>
      </c>
      <c r="B3317">
        <v>3316</v>
      </c>
      <c r="C3317" t="s">
        <v>1442</v>
      </c>
      <c r="D3317" t="s">
        <v>74</v>
      </c>
      <c r="E3317">
        <v>2018</v>
      </c>
      <c r="F3317" t="s">
        <v>137</v>
      </c>
      <c r="G3317" t="s">
        <v>14</v>
      </c>
      <c r="H3317" t="s">
        <v>26</v>
      </c>
      <c r="I3317" t="s">
        <v>40</v>
      </c>
      <c r="J3317">
        <v>0.106907604</v>
      </c>
      <c r="L3317">
        <v>162.8526</v>
      </c>
      <c r="M3317">
        <v>4</v>
      </c>
    </row>
    <row r="3318" spans="1:13" x14ac:dyDescent="0.25">
      <c r="A3318" t="s">
        <v>17</v>
      </c>
      <c r="B3318">
        <v>3317</v>
      </c>
      <c r="C3318" t="s">
        <v>1274</v>
      </c>
      <c r="D3318" t="s">
        <v>28</v>
      </c>
      <c r="E3318">
        <v>2018</v>
      </c>
      <c r="F3318" t="s">
        <v>137</v>
      </c>
      <c r="G3318" t="s">
        <v>14</v>
      </c>
      <c r="H3318" t="s">
        <v>26</v>
      </c>
      <c r="I3318" t="s">
        <v>40</v>
      </c>
      <c r="J3318">
        <v>0.212293753</v>
      </c>
      <c r="L3318">
        <v>92.277799999999999</v>
      </c>
      <c r="M3318">
        <v>4</v>
      </c>
    </row>
    <row r="3319" spans="1:13" x14ac:dyDescent="0.25">
      <c r="A3319" t="s">
        <v>17</v>
      </c>
      <c r="B3319">
        <v>3318</v>
      </c>
      <c r="C3319" t="s">
        <v>1057</v>
      </c>
      <c r="D3319" t="s">
        <v>67</v>
      </c>
      <c r="E3319">
        <v>2018</v>
      </c>
      <c r="F3319" t="s">
        <v>137</v>
      </c>
      <c r="G3319" t="s">
        <v>14</v>
      </c>
      <c r="H3319" t="s">
        <v>26</v>
      </c>
      <c r="I3319" t="s">
        <v>40</v>
      </c>
      <c r="J3319">
        <v>3.1139933000000002E-2</v>
      </c>
      <c r="L3319">
        <v>74.801199999999994</v>
      </c>
      <c r="M3319">
        <v>4</v>
      </c>
    </row>
    <row r="3320" spans="1:13" x14ac:dyDescent="0.25">
      <c r="A3320" t="s">
        <v>17</v>
      </c>
      <c r="B3320">
        <v>3319</v>
      </c>
      <c r="C3320" t="s">
        <v>1443</v>
      </c>
      <c r="D3320" t="s">
        <v>67</v>
      </c>
      <c r="E3320">
        <v>2018</v>
      </c>
      <c r="F3320" t="s">
        <v>137</v>
      </c>
      <c r="G3320" t="s">
        <v>14</v>
      </c>
      <c r="H3320" t="s">
        <v>26</v>
      </c>
      <c r="I3320" t="s">
        <v>40</v>
      </c>
      <c r="J3320">
        <v>4.461205E-2</v>
      </c>
      <c r="L3320">
        <v>241.15379999999999</v>
      </c>
      <c r="M3320">
        <v>4</v>
      </c>
    </row>
    <row r="3321" spans="1:13" x14ac:dyDescent="0.25">
      <c r="A3321" t="s">
        <v>17</v>
      </c>
      <c r="B3321">
        <v>3320</v>
      </c>
      <c r="C3321" t="s">
        <v>1266</v>
      </c>
      <c r="D3321" t="s">
        <v>67</v>
      </c>
      <c r="E3321">
        <v>2018</v>
      </c>
      <c r="F3321" t="s">
        <v>137</v>
      </c>
      <c r="G3321" t="s">
        <v>14</v>
      </c>
      <c r="H3321" t="s">
        <v>26</v>
      </c>
      <c r="I3321" t="s">
        <v>40</v>
      </c>
      <c r="J3321">
        <v>0.122832172</v>
      </c>
      <c r="L3321">
        <v>217.685</v>
      </c>
      <c r="M3321">
        <v>4</v>
      </c>
    </row>
    <row r="3322" spans="1:13" x14ac:dyDescent="0.25">
      <c r="A3322" t="s">
        <v>17</v>
      </c>
      <c r="B3322">
        <v>3321</v>
      </c>
      <c r="C3322" t="s">
        <v>102</v>
      </c>
      <c r="D3322" t="s">
        <v>24</v>
      </c>
      <c r="E3322">
        <v>2018</v>
      </c>
      <c r="F3322" t="s">
        <v>137</v>
      </c>
      <c r="G3322" t="s">
        <v>14</v>
      </c>
      <c r="H3322" t="s">
        <v>26</v>
      </c>
      <c r="I3322" t="s">
        <v>40</v>
      </c>
      <c r="J3322">
        <v>2.9084548000000002E-2</v>
      </c>
      <c r="L3322">
        <v>122.0098</v>
      </c>
      <c r="M3322">
        <v>4</v>
      </c>
    </row>
    <row r="3323" spans="1:13" x14ac:dyDescent="0.25">
      <c r="A3323" t="s">
        <v>17</v>
      </c>
      <c r="B3323">
        <v>3322</v>
      </c>
      <c r="C3323" t="s">
        <v>1058</v>
      </c>
      <c r="D3323" t="s">
        <v>24</v>
      </c>
      <c r="E3323">
        <v>2018</v>
      </c>
      <c r="F3323" t="s">
        <v>137</v>
      </c>
      <c r="G3323" t="s">
        <v>14</v>
      </c>
      <c r="H3323" t="s">
        <v>26</v>
      </c>
      <c r="I3323" t="s">
        <v>40</v>
      </c>
      <c r="J3323">
        <v>7.9146113000000004E-2</v>
      </c>
      <c r="L3323">
        <v>181.46600000000001</v>
      </c>
      <c r="M3323">
        <v>4</v>
      </c>
    </row>
    <row r="3324" spans="1:13" x14ac:dyDescent="0.25">
      <c r="A3324" t="s">
        <v>17</v>
      </c>
      <c r="B3324">
        <v>3323</v>
      </c>
      <c r="C3324" t="s">
        <v>557</v>
      </c>
      <c r="D3324" t="s">
        <v>12</v>
      </c>
      <c r="E3324">
        <v>2018</v>
      </c>
      <c r="F3324" t="s">
        <v>137</v>
      </c>
      <c r="G3324" t="s">
        <v>14</v>
      </c>
      <c r="H3324" t="s">
        <v>26</v>
      </c>
      <c r="I3324" t="s">
        <v>40</v>
      </c>
      <c r="J3324">
        <v>0.23765134399999999</v>
      </c>
      <c r="L3324">
        <v>170.2106</v>
      </c>
      <c r="M3324">
        <v>4</v>
      </c>
    </row>
    <row r="3325" spans="1:13" x14ac:dyDescent="0.25">
      <c r="A3325" t="s">
        <v>17</v>
      </c>
      <c r="B3325">
        <v>3324</v>
      </c>
      <c r="C3325" t="s">
        <v>51</v>
      </c>
      <c r="D3325" t="s">
        <v>12</v>
      </c>
      <c r="E3325">
        <v>2018</v>
      </c>
      <c r="F3325" t="s">
        <v>137</v>
      </c>
      <c r="G3325" t="s">
        <v>14</v>
      </c>
      <c r="H3325" t="s">
        <v>26</v>
      </c>
      <c r="I3325" t="s">
        <v>40</v>
      </c>
      <c r="J3325">
        <v>0.22483730800000001</v>
      </c>
      <c r="L3325">
        <v>112.7886</v>
      </c>
      <c r="M3325">
        <v>4</v>
      </c>
    </row>
    <row r="3326" spans="1:13" x14ac:dyDescent="0.25">
      <c r="A3326" t="s">
        <v>17</v>
      </c>
      <c r="B3326">
        <v>3325</v>
      </c>
      <c r="C3326" t="s">
        <v>295</v>
      </c>
      <c r="D3326" t="s">
        <v>19</v>
      </c>
      <c r="E3326">
        <v>2018</v>
      </c>
      <c r="F3326" t="s">
        <v>137</v>
      </c>
      <c r="G3326" t="s">
        <v>14</v>
      </c>
      <c r="H3326" t="s">
        <v>26</v>
      </c>
      <c r="I3326" t="s">
        <v>40</v>
      </c>
      <c r="J3326">
        <v>0.15719001699999999</v>
      </c>
      <c r="L3326">
        <v>156.8604</v>
      </c>
      <c r="M3326">
        <v>4</v>
      </c>
    </row>
    <row r="3327" spans="1:13" x14ac:dyDescent="0.25">
      <c r="A3327" t="s">
        <v>17</v>
      </c>
      <c r="B3327">
        <v>3326</v>
      </c>
      <c r="C3327" t="s">
        <v>1338</v>
      </c>
      <c r="D3327" t="s">
        <v>19</v>
      </c>
      <c r="E3327">
        <v>2018</v>
      </c>
      <c r="F3327" t="s">
        <v>137</v>
      </c>
      <c r="G3327" t="s">
        <v>14</v>
      </c>
      <c r="H3327" t="s">
        <v>26</v>
      </c>
      <c r="I3327" t="s">
        <v>40</v>
      </c>
      <c r="J3327">
        <v>5.0535311999999999E-2</v>
      </c>
      <c r="L3327">
        <v>130.03100000000001</v>
      </c>
      <c r="M3327">
        <v>4</v>
      </c>
    </row>
    <row r="3328" spans="1:13" x14ac:dyDescent="0.25">
      <c r="A3328" t="s">
        <v>17</v>
      </c>
      <c r="B3328">
        <v>3327</v>
      </c>
      <c r="C3328" t="s">
        <v>908</v>
      </c>
      <c r="D3328" t="s">
        <v>42</v>
      </c>
      <c r="E3328">
        <v>2018</v>
      </c>
      <c r="F3328" t="s">
        <v>137</v>
      </c>
      <c r="G3328" t="s">
        <v>14</v>
      </c>
      <c r="H3328" t="s">
        <v>26</v>
      </c>
      <c r="I3328" t="s">
        <v>40</v>
      </c>
      <c r="J3328">
        <v>6.1470858000000003E-2</v>
      </c>
      <c r="L3328">
        <v>48.603400000000001</v>
      </c>
      <c r="M3328">
        <v>4</v>
      </c>
    </row>
    <row r="3329" spans="1:13" x14ac:dyDescent="0.25">
      <c r="A3329" t="s">
        <v>17</v>
      </c>
      <c r="B3329">
        <v>3328</v>
      </c>
      <c r="C3329" t="s">
        <v>1382</v>
      </c>
      <c r="D3329" t="s">
        <v>42</v>
      </c>
      <c r="E3329">
        <v>2018</v>
      </c>
      <c r="F3329" t="s">
        <v>137</v>
      </c>
      <c r="G3329" t="s">
        <v>14</v>
      </c>
      <c r="H3329" t="s">
        <v>26</v>
      </c>
      <c r="I3329" t="s">
        <v>40</v>
      </c>
      <c r="J3329">
        <v>9.0778148000000003E-2</v>
      </c>
      <c r="L3329">
        <v>153.10239999999999</v>
      </c>
      <c r="M3329">
        <v>4</v>
      </c>
    </row>
    <row r="3330" spans="1:13" x14ac:dyDescent="0.25">
      <c r="A3330" t="s">
        <v>17</v>
      </c>
      <c r="B3330">
        <v>3329</v>
      </c>
      <c r="C3330" t="s">
        <v>111</v>
      </c>
      <c r="D3330" t="s">
        <v>42</v>
      </c>
      <c r="E3330">
        <v>2018</v>
      </c>
      <c r="F3330" t="s">
        <v>137</v>
      </c>
      <c r="G3330" t="s">
        <v>14</v>
      </c>
      <c r="H3330" t="s">
        <v>26</v>
      </c>
      <c r="I3330" t="s">
        <v>40</v>
      </c>
      <c r="J3330">
        <v>8.3547515000000003E-2</v>
      </c>
      <c r="L3330">
        <v>179.166</v>
      </c>
      <c r="M3330">
        <v>4</v>
      </c>
    </row>
    <row r="3331" spans="1:13" x14ac:dyDescent="0.25">
      <c r="A3331" t="s">
        <v>17</v>
      </c>
      <c r="B3331">
        <v>3330</v>
      </c>
      <c r="C3331" t="s">
        <v>990</v>
      </c>
      <c r="D3331" t="s">
        <v>64</v>
      </c>
      <c r="E3331">
        <v>2018</v>
      </c>
      <c r="F3331" t="s">
        <v>137</v>
      </c>
      <c r="G3331" t="s">
        <v>14</v>
      </c>
      <c r="H3331" t="s">
        <v>26</v>
      </c>
      <c r="I3331" t="s">
        <v>40</v>
      </c>
      <c r="J3331">
        <v>0.142393355</v>
      </c>
      <c r="L3331">
        <v>36.418999999999997</v>
      </c>
      <c r="M3331">
        <v>4</v>
      </c>
    </row>
    <row r="3332" spans="1:13" x14ac:dyDescent="0.25">
      <c r="A3332" t="s">
        <v>17</v>
      </c>
      <c r="B3332">
        <v>3331</v>
      </c>
      <c r="C3332" t="s">
        <v>1183</v>
      </c>
      <c r="D3332" t="s">
        <v>64</v>
      </c>
      <c r="E3332">
        <v>2018</v>
      </c>
      <c r="F3332" t="s">
        <v>137</v>
      </c>
      <c r="G3332" t="s">
        <v>14</v>
      </c>
      <c r="H3332" t="s">
        <v>26</v>
      </c>
      <c r="I3332" t="s">
        <v>40</v>
      </c>
      <c r="J3332">
        <v>3.4098860000000002E-2</v>
      </c>
      <c r="L3332">
        <v>162.62100000000001</v>
      </c>
      <c r="M3332">
        <v>4</v>
      </c>
    </row>
    <row r="3333" spans="1:13" x14ac:dyDescent="0.25">
      <c r="A3333" t="s">
        <v>17</v>
      </c>
      <c r="B3333">
        <v>3332</v>
      </c>
      <c r="C3333" t="s">
        <v>242</v>
      </c>
      <c r="D3333" t="s">
        <v>64</v>
      </c>
      <c r="E3333">
        <v>2018</v>
      </c>
      <c r="F3333" t="s">
        <v>137</v>
      </c>
      <c r="G3333" t="s">
        <v>14</v>
      </c>
      <c r="H3333" t="s">
        <v>26</v>
      </c>
      <c r="I3333" t="s">
        <v>40</v>
      </c>
      <c r="J3333">
        <v>2.1184746000000001E-2</v>
      </c>
      <c r="L3333">
        <v>189.553</v>
      </c>
      <c r="M3333">
        <v>4</v>
      </c>
    </row>
    <row r="3334" spans="1:13" x14ac:dyDescent="0.25">
      <c r="A3334" t="s">
        <v>17</v>
      </c>
      <c r="B3334">
        <v>3333</v>
      </c>
      <c r="C3334" t="s">
        <v>47</v>
      </c>
      <c r="D3334" t="s">
        <v>48</v>
      </c>
      <c r="E3334">
        <v>2018</v>
      </c>
      <c r="F3334" t="s">
        <v>137</v>
      </c>
      <c r="G3334" t="s">
        <v>14</v>
      </c>
      <c r="H3334" t="s">
        <v>26</v>
      </c>
      <c r="I3334" t="s">
        <v>40</v>
      </c>
      <c r="J3334">
        <v>0.148764535</v>
      </c>
      <c r="L3334">
        <v>111.19119999999999</v>
      </c>
      <c r="M3334">
        <v>4</v>
      </c>
    </row>
    <row r="3335" spans="1:13" x14ac:dyDescent="0.25">
      <c r="A3335" t="s">
        <v>17</v>
      </c>
      <c r="B3335">
        <v>3334</v>
      </c>
      <c r="C3335" t="s">
        <v>177</v>
      </c>
      <c r="D3335" t="s">
        <v>48</v>
      </c>
      <c r="E3335">
        <v>2018</v>
      </c>
      <c r="F3335" t="s">
        <v>137</v>
      </c>
      <c r="G3335" t="s">
        <v>14</v>
      </c>
      <c r="H3335" t="s">
        <v>26</v>
      </c>
      <c r="I3335" t="s">
        <v>40</v>
      </c>
      <c r="J3335">
        <v>9.1354948000000005E-2</v>
      </c>
      <c r="L3335">
        <v>122.30719999999999</v>
      </c>
      <c r="M3335">
        <v>4</v>
      </c>
    </row>
    <row r="3336" spans="1:13" x14ac:dyDescent="0.25">
      <c r="A3336" t="s">
        <v>17</v>
      </c>
      <c r="B3336">
        <v>3335</v>
      </c>
      <c r="C3336" t="s">
        <v>1318</v>
      </c>
      <c r="D3336" t="s">
        <v>32</v>
      </c>
      <c r="E3336">
        <v>2018</v>
      </c>
      <c r="F3336" t="s">
        <v>137</v>
      </c>
      <c r="G3336" t="s">
        <v>14</v>
      </c>
      <c r="H3336" t="s">
        <v>26</v>
      </c>
      <c r="I3336" t="s">
        <v>40</v>
      </c>
      <c r="J3336">
        <v>4.3168762999999999E-2</v>
      </c>
      <c r="L3336">
        <v>82.859200000000001</v>
      </c>
      <c r="M3336">
        <v>4</v>
      </c>
    </row>
    <row r="3337" spans="1:13" x14ac:dyDescent="0.25">
      <c r="A3337" t="s">
        <v>10</v>
      </c>
      <c r="B3337">
        <v>3336</v>
      </c>
      <c r="C3337" t="s">
        <v>876</v>
      </c>
      <c r="D3337" t="s">
        <v>95</v>
      </c>
      <c r="E3337">
        <v>2018</v>
      </c>
      <c r="F3337" t="s">
        <v>137</v>
      </c>
      <c r="G3337" t="s">
        <v>14</v>
      </c>
      <c r="H3337" t="s">
        <v>26</v>
      </c>
      <c r="I3337" t="s">
        <v>40</v>
      </c>
      <c r="J3337">
        <v>0.212963193</v>
      </c>
      <c r="L3337">
        <v>59.521999999999998</v>
      </c>
      <c r="M3337">
        <v>4</v>
      </c>
    </row>
    <row r="3338" spans="1:13" x14ac:dyDescent="0.25">
      <c r="A3338" t="s">
        <v>10</v>
      </c>
      <c r="B3338">
        <v>3337</v>
      </c>
      <c r="C3338" t="s">
        <v>309</v>
      </c>
      <c r="D3338" t="s">
        <v>95</v>
      </c>
      <c r="E3338">
        <v>2018</v>
      </c>
      <c r="F3338" t="s">
        <v>137</v>
      </c>
      <c r="G3338" t="s">
        <v>14</v>
      </c>
      <c r="H3338" t="s">
        <v>26</v>
      </c>
      <c r="I3338" t="s">
        <v>40</v>
      </c>
      <c r="J3338">
        <v>0.10283010400000001</v>
      </c>
      <c r="L3338">
        <v>172.6422</v>
      </c>
      <c r="M3338">
        <v>4</v>
      </c>
    </row>
    <row r="3339" spans="1:13" x14ac:dyDescent="0.25">
      <c r="A3339" t="s">
        <v>10</v>
      </c>
      <c r="B3339">
        <v>3338</v>
      </c>
      <c r="C3339" t="s">
        <v>1444</v>
      </c>
      <c r="D3339" t="s">
        <v>57</v>
      </c>
      <c r="E3339">
        <v>2018</v>
      </c>
      <c r="F3339" t="s">
        <v>137</v>
      </c>
      <c r="G3339" t="s">
        <v>14</v>
      </c>
      <c r="H3339" t="s">
        <v>26</v>
      </c>
      <c r="I3339" t="s">
        <v>40</v>
      </c>
      <c r="J3339">
        <v>0.118535581</v>
      </c>
      <c r="L3339">
        <v>256.39879999999999</v>
      </c>
      <c r="M3339">
        <v>4</v>
      </c>
    </row>
    <row r="3340" spans="1:13" x14ac:dyDescent="0.25">
      <c r="A3340" t="s">
        <v>10</v>
      </c>
      <c r="B3340">
        <v>3339</v>
      </c>
      <c r="C3340" t="s">
        <v>1445</v>
      </c>
      <c r="D3340" t="s">
        <v>28</v>
      </c>
      <c r="E3340">
        <v>2018</v>
      </c>
      <c r="F3340" t="s">
        <v>137</v>
      </c>
      <c r="G3340" t="s">
        <v>14</v>
      </c>
      <c r="H3340" t="s">
        <v>26</v>
      </c>
      <c r="I3340" t="s">
        <v>40</v>
      </c>
      <c r="J3340">
        <v>0</v>
      </c>
      <c r="L3340">
        <v>169.87899999999999</v>
      </c>
      <c r="M3340">
        <v>4</v>
      </c>
    </row>
    <row r="3341" spans="1:13" x14ac:dyDescent="0.25">
      <c r="A3341" t="s">
        <v>10</v>
      </c>
      <c r="B3341">
        <v>3340</v>
      </c>
      <c r="C3341" t="s">
        <v>593</v>
      </c>
      <c r="D3341" t="s">
        <v>67</v>
      </c>
      <c r="E3341">
        <v>2018</v>
      </c>
      <c r="F3341" t="s">
        <v>137</v>
      </c>
      <c r="G3341" t="s">
        <v>14</v>
      </c>
      <c r="H3341" t="s">
        <v>26</v>
      </c>
      <c r="I3341" t="s">
        <v>40</v>
      </c>
      <c r="J3341">
        <v>8.4404264000000007E-2</v>
      </c>
      <c r="L3341">
        <v>49.537599999999998</v>
      </c>
      <c r="M3341">
        <v>4</v>
      </c>
    </row>
    <row r="3342" spans="1:13" x14ac:dyDescent="0.25">
      <c r="A3342" t="s">
        <v>10</v>
      </c>
      <c r="B3342">
        <v>3341</v>
      </c>
      <c r="C3342" t="s">
        <v>1113</v>
      </c>
      <c r="D3342" t="s">
        <v>24</v>
      </c>
      <c r="E3342">
        <v>2018</v>
      </c>
      <c r="F3342" t="s">
        <v>137</v>
      </c>
      <c r="G3342" t="s">
        <v>14</v>
      </c>
      <c r="H3342" t="s">
        <v>26</v>
      </c>
      <c r="I3342" t="s">
        <v>40</v>
      </c>
      <c r="J3342">
        <v>2.9157849E-2</v>
      </c>
      <c r="L3342">
        <v>97.072599999999994</v>
      </c>
      <c r="M3342">
        <v>4</v>
      </c>
    </row>
    <row r="3343" spans="1:13" x14ac:dyDescent="0.25">
      <c r="A3343" t="s">
        <v>10</v>
      </c>
      <c r="B3343">
        <v>3342</v>
      </c>
      <c r="C3343" t="s">
        <v>934</v>
      </c>
      <c r="D3343" t="s">
        <v>24</v>
      </c>
      <c r="E3343">
        <v>2018</v>
      </c>
      <c r="F3343" t="s">
        <v>137</v>
      </c>
      <c r="G3343" t="s">
        <v>14</v>
      </c>
      <c r="H3343" t="s">
        <v>26</v>
      </c>
      <c r="I3343" t="s">
        <v>40</v>
      </c>
      <c r="J3343">
        <v>0.164438907</v>
      </c>
      <c r="L3343">
        <v>188.42140000000001</v>
      </c>
      <c r="M3343">
        <v>4</v>
      </c>
    </row>
    <row r="3344" spans="1:13" x14ac:dyDescent="0.25">
      <c r="A3344" t="s">
        <v>10</v>
      </c>
      <c r="B3344">
        <v>3343</v>
      </c>
      <c r="C3344" t="s">
        <v>523</v>
      </c>
      <c r="D3344" t="s">
        <v>12</v>
      </c>
      <c r="E3344">
        <v>2018</v>
      </c>
      <c r="F3344" t="s">
        <v>137</v>
      </c>
      <c r="G3344" t="s">
        <v>14</v>
      </c>
      <c r="H3344" t="s">
        <v>26</v>
      </c>
      <c r="I3344" t="s">
        <v>40</v>
      </c>
      <c r="J3344">
        <v>9.5587976000000005E-2</v>
      </c>
      <c r="L3344">
        <v>193.982</v>
      </c>
      <c r="M3344">
        <v>4</v>
      </c>
    </row>
    <row r="3345" spans="1:13" x14ac:dyDescent="0.25">
      <c r="A3345" t="s">
        <v>10</v>
      </c>
      <c r="B3345">
        <v>3344</v>
      </c>
      <c r="C3345" t="s">
        <v>1414</v>
      </c>
      <c r="D3345" t="s">
        <v>12</v>
      </c>
      <c r="E3345">
        <v>2018</v>
      </c>
      <c r="F3345" t="s">
        <v>137</v>
      </c>
      <c r="G3345" t="s">
        <v>14</v>
      </c>
      <c r="H3345" t="s">
        <v>26</v>
      </c>
      <c r="I3345" t="s">
        <v>40</v>
      </c>
      <c r="J3345">
        <v>0.214139786</v>
      </c>
      <c r="L3345">
        <v>102.4016</v>
      </c>
      <c r="M3345">
        <v>4</v>
      </c>
    </row>
    <row r="3346" spans="1:13" x14ac:dyDescent="0.25">
      <c r="A3346" t="s">
        <v>10</v>
      </c>
      <c r="B3346">
        <v>3345</v>
      </c>
      <c r="C3346" t="s">
        <v>602</v>
      </c>
      <c r="D3346" t="s">
        <v>12</v>
      </c>
      <c r="E3346">
        <v>2018</v>
      </c>
      <c r="F3346" t="s">
        <v>137</v>
      </c>
      <c r="G3346" t="s">
        <v>14</v>
      </c>
      <c r="H3346" t="s">
        <v>26</v>
      </c>
      <c r="I3346" t="s">
        <v>40</v>
      </c>
      <c r="J3346">
        <v>0</v>
      </c>
      <c r="L3346">
        <v>178.5318</v>
      </c>
      <c r="M3346">
        <v>4</v>
      </c>
    </row>
    <row r="3347" spans="1:13" x14ac:dyDescent="0.25">
      <c r="A3347" t="s">
        <v>10</v>
      </c>
      <c r="B3347">
        <v>3346</v>
      </c>
      <c r="C3347" t="s">
        <v>1299</v>
      </c>
      <c r="D3347" t="s">
        <v>48</v>
      </c>
      <c r="E3347">
        <v>2018</v>
      </c>
      <c r="F3347" t="s">
        <v>137</v>
      </c>
      <c r="G3347" t="s">
        <v>14</v>
      </c>
      <c r="H3347" t="s">
        <v>26</v>
      </c>
      <c r="I3347" t="s">
        <v>40</v>
      </c>
      <c r="J3347">
        <v>1.251245E-2</v>
      </c>
      <c r="L3347">
        <v>38.747999999999998</v>
      </c>
      <c r="M3347">
        <v>4</v>
      </c>
    </row>
    <row r="3348" spans="1:13" x14ac:dyDescent="0.25">
      <c r="A3348" t="s">
        <v>10</v>
      </c>
      <c r="B3348">
        <v>3347</v>
      </c>
      <c r="C3348" t="s">
        <v>1446</v>
      </c>
      <c r="D3348" t="s">
        <v>48</v>
      </c>
      <c r="E3348">
        <v>2018</v>
      </c>
      <c r="F3348" t="s">
        <v>137</v>
      </c>
      <c r="G3348" t="s">
        <v>14</v>
      </c>
      <c r="H3348" t="s">
        <v>26</v>
      </c>
      <c r="I3348" t="s">
        <v>40</v>
      </c>
      <c r="J3348">
        <v>4.022593E-2</v>
      </c>
      <c r="L3348">
        <v>210.99279999999999</v>
      </c>
      <c r="M3348">
        <v>4</v>
      </c>
    </row>
    <row r="3349" spans="1:13" x14ac:dyDescent="0.25">
      <c r="A3349" t="s">
        <v>35</v>
      </c>
      <c r="B3349">
        <v>3348</v>
      </c>
      <c r="C3349" t="s">
        <v>582</v>
      </c>
      <c r="D3349" t="s">
        <v>67</v>
      </c>
      <c r="E3349">
        <v>2018</v>
      </c>
      <c r="F3349" t="s">
        <v>137</v>
      </c>
      <c r="G3349" t="s">
        <v>14</v>
      </c>
      <c r="H3349" t="s">
        <v>26</v>
      </c>
      <c r="I3349" t="s">
        <v>40</v>
      </c>
      <c r="J3349">
        <v>0.10818157</v>
      </c>
      <c r="L3349">
        <v>149.60499999999999</v>
      </c>
      <c r="M3349">
        <v>4</v>
      </c>
    </row>
    <row r="3350" spans="1:13" x14ac:dyDescent="0.25">
      <c r="A3350" t="s">
        <v>35</v>
      </c>
      <c r="B3350">
        <v>3349</v>
      </c>
      <c r="C3350" t="s">
        <v>688</v>
      </c>
      <c r="D3350" t="s">
        <v>42</v>
      </c>
      <c r="E3350">
        <v>2018</v>
      </c>
      <c r="F3350" t="s">
        <v>137</v>
      </c>
      <c r="G3350" t="s">
        <v>14</v>
      </c>
      <c r="H3350" t="s">
        <v>26</v>
      </c>
      <c r="I3350" t="s">
        <v>40</v>
      </c>
      <c r="J3350">
        <v>2.4992442E-2</v>
      </c>
      <c r="L3350">
        <v>53.6614</v>
      </c>
      <c r="M3350">
        <v>4</v>
      </c>
    </row>
    <row r="3351" spans="1:13" x14ac:dyDescent="0.25">
      <c r="A3351" t="s">
        <v>35</v>
      </c>
      <c r="B3351">
        <v>3350</v>
      </c>
      <c r="C3351" t="s">
        <v>946</v>
      </c>
      <c r="D3351" t="s">
        <v>48</v>
      </c>
      <c r="E3351">
        <v>2018</v>
      </c>
      <c r="F3351" t="s">
        <v>137</v>
      </c>
      <c r="G3351" t="s">
        <v>14</v>
      </c>
      <c r="H3351" t="s">
        <v>26</v>
      </c>
      <c r="I3351" t="s">
        <v>40</v>
      </c>
      <c r="J3351">
        <v>7.8872251000000004E-2</v>
      </c>
      <c r="L3351">
        <v>189.5556</v>
      </c>
      <c r="M3351">
        <v>4</v>
      </c>
    </row>
    <row r="3352" spans="1:13" x14ac:dyDescent="0.25">
      <c r="A3352" t="s">
        <v>10</v>
      </c>
      <c r="B3352">
        <v>3351</v>
      </c>
      <c r="C3352" t="s">
        <v>263</v>
      </c>
      <c r="D3352" t="s">
        <v>95</v>
      </c>
      <c r="E3352">
        <v>2018</v>
      </c>
      <c r="F3352" t="s">
        <v>137</v>
      </c>
      <c r="G3352" t="s">
        <v>14</v>
      </c>
      <c r="H3352" t="s">
        <v>26</v>
      </c>
      <c r="I3352" t="s">
        <v>40</v>
      </c>
      <c r="J3352">
        <v>6.6336810999999996E-2</v>
      </c>
      <c r="L3352">
        <v>154.16560000000001</v>
      </c>
      <c r="M3352">
        <v>4</v>
      </c>
    </row>
    <row r="3353" spans="1:13" x14ac:dyDescent="0.25">
      <c r="A3353" t="s">
        <v>17</v>
      </c>
      <c r="B3353">
        <v>3352</v>
      </c>
      <c r="C3353" t="s">
        <v>383</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1447</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1448</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341</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979</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1300</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1408</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901</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225</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586</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403</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939</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344</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290</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1449</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617</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1450</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1014</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936</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296</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472</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1451</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649</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1400</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1452</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216</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747</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943</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327</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989</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453</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874</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912</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219</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778</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639</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1065</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1453</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353</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1600</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875</v>
      </c>
      <c r="D3395" t="s">
        <v>158</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1308</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1412</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928</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1454</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1455</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1243</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551</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1128</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1113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1414</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1208</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358</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799</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858</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1456</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271</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1457</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1441</v>
      </c>
      <c r="D3413" t="s">
        <v>152</v>
      </c>
      <c r="E3413">
        <v>2016</v>
      </c>
      <c r="F3413" t="s">
        <v>25</v>
      </c>
      <c r="G3413" t="s">
        <v>14</v>
      </c>
      <c r="H3413" t="s">
        <v>26</v>
      </c>
      <c r="I3413" t="s">
        <v>16</v>
      </c>
      <c r="J3413">
        <v>0.129337594</v>
      </c>
      <c r="K3413">
        <v>20.75</v>
      </c>
      <c r="L3413">
        <v>238.18799999999999</v>
      </c>
      <c r="M3413">
        <v>4</v>
      </c>
    </row>
    <row r="3414" spans="1:13" x14ac:dyDescent="0.25">
      <c r="A3414" t="s">
        <v>10</v>
      </c>
      <c r="B3414">
        <v>3413</v>
      </c>
      <c r="C3414" t="s">
        <v>864</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132</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1299</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1283</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479</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1171</v>
      </c>
      <c r="D3419" t="s">
        <v>158</v>
      </c>
      <c r="E3419">
        <v>2016</v>
      </c>
      <c r="F3419" t="s">
        <v>25</v>
      </c>
      <c r="G3419" t="s">
        <v>14</v>
      </c>
      <c r="H3419" t="s">
        <v>26</v>
      </c>
      <c r="I3419" t="s">
        <v>16</v>
      </c>
      <c r="J3419">
        <v>0</v>
      </c>
      <c r="K3419">
        <v>17.600000000000001</v>
      </c>
      <c r="L3419">
        <v>46.006</v>
      </c>
      <c r="M3419">
        <v>4</v>
      </c>
    </row>
    <row r="3420" spans="1:13" x14ac:dyDescent="0.25">
      <c r="A3420" t="s">
        <v>17</v>
      </c>
      <c r="B3420">
        <v>3419</v>
      </c>
      <c r="C3420" t="s">
        <v>1154</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973</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1458</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476</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1131</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1459</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623</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482</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952</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733</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1101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292</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1434</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904</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757</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773</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349</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888</v>
      </c>
      <c r="D3438" t="s">
        <v>42</v>
      </c>
      <c r="E3438">
        <v>2015</v>
      </c>
      <c r="F3438" t="s">
        <v>33</v>
      </c>
      <c r="G3438" t="s">
        <v>34</v>
      </c>
      <c r="H3438" t="s">
        <v>26</v>
      </c>
      <c r="I3438" t="s">
        <v>16</v>
      </c>
      <c r="J3438">
        <v>0</v>
      </c>
      <c r="K3438">
        <v>9.6</v>
      </c>
      <c r="L3438">
        <v>164.2184</v>
      </c>
      <c r="M3438">
        <v>4</v>
      </c>
    </row>
    <row r="3439" spans="1:13" x14ac:dyDescent="0.25">
      <c r="A3439" t="s">
        <v>17</v>
      </c>
      <c r="B3439">
        <v>3438</v>
      </c>
      <c r="C3439" t="s">
        <v>1451</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1435</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573</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383</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954</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1421</v>
      </c>
      <c r="D3444" t="s">
        <v>152</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650</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993</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301</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1460</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389</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1242</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1461</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1462</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1458</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822</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341</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1264</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1095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1096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1224</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1301</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631</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491</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723</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787</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824</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1314</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701</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1463</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1380</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647</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667</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1464</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1452</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1106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747</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532</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668</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117</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1254</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1465</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1256</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448</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1447</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1231</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730</v>
      </c>
      <c r="D3489" t="s">
        <v>158</v>
      </c>
      <c r="E3489">
        <v>2020</v>
      </c>
      <c r="F3489" t="s">
        <v>37</v>
      </c>
      <c r="G3489" t="s">
        <v>34</v>
      </c>
      <c r="H3489" t="s">
        <v>30</v>
      </c>
      <c r="I3489" t="s">
        <v>16</v>
      </c>
      <c r="J3489">
        <v>3.0789914000000002E-2</v>
      </c>
      <c r="K3489">
        <v>12.85</v>
      </c>
      <c r="L3489">
        <v>254.904</v>
      </c>
      <c r="M3489">
        <v>4</v>
      </c>
    </row>
    <row r="3490" spans="1:13" x14ac:dyDescent="0.25">
      <c r="A3490" t="s">
        <v>10</v>
      </c>
      <c r="B3490">
        <v>3489</v>
      </c>
      <c r="C3490" t="s">
        <v>1466</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608</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1308</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183</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1367</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335</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427</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1467</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642</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726</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1128</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1468</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1469</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1470</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1001</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830</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1471</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190</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761</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1441</v>
      </c>
      <c r="D3509" t="s">
        <v>152</v>
      </c>
      <c r="E3509">
        <v>2015</v>
      </c>
      <c r="F3509" t="s">
        <v>33</v>
      </c>
      <c r="G3509" t="s">
        <v>34</v>
      </c>
      <c r="H3509" t="s">
        <v>30</v>
      </c>
      <c r="I3509" t="s">
        <v>16</v>
      </c>
      <c r="J3509">
        <v>0</v>
      </c>
      <c r="K3509">
        <v>20.75</v>
      </c>
      <c r="L3509">
        <v>239.988</v>
      </c>
      <c r="M3509">
        <v>4</v>
      </c>
    </row>
    <row r="3510" spans="1:13" x14ac:dyDescent="0.25">
      <c r="A3510" t="s">
        <v>10</v>
      </c>
      <c r="B3510">
        <v>3509</v>
      </c>
      <c r="C3510" t="s">
        <v>644</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1472</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655</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528</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717</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183</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1386</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968</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1163</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1332</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509</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706</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422</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1347</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1388</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186</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1470</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1473</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1474</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1113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752</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1322</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1000</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1431</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1188</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1324</v>
      </c>
      <c r="D3535" t="s">
        <v>152</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610</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485</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449</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499</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556</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1192</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479</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1153</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1202</v>
      </c>
      <c r="D3544" t="s">
        <v>158</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1171</v>
      </c>
      <c r="D3545" t="s">
        <v>158</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1475</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1476</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768</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1170</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721</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1364</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451</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657</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513</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138</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344</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849</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656</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1070</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1477</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1478</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662</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1268</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1135</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1014</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942</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1031</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664</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1463</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238</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1032</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1464</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1366</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716</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477</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912</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1172</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608</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1085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429</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1479</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264</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1332</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1467</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1145</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1207</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1086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1473</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1480</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1481</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859</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155</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570</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1324</v>
      </c>
      <c r="D3595" t="s">
        <v>152</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1482</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1483</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480</v>
      </c>
      <c r="D3598" t="s">
        <v>158</v>
      </c>
      <c r="E3598">
        <v>2017</v>
      </c>
      <c r="F3598" t="s">
        <v>50</v>
      </c>
      <c r="G3598" t="s">
        <v>34</v>
      </c>
      <c r="H3598" t="s">
        <v>26</v>
      </c>
      <c r="I3598" t="s">
        <v>16</v>
      </c>
      <c r="J3598">
        <v>0</v>
      </c>
      <c r="K3598">
        <v>17.7</v>
      </c>
      <c r="L3598">
        <v>183.5924</v>
      </c>
      <c r="M3598">
        <v>4</v>
      </c>
    </row>
    <row r="3599" spans="1:13" x14ac:dyDescent="0.25">
      <c r="A3599" t="s">
        <v>35</v>
      </c>
      <c r="B3599">
        <v>3598</v>
      </c>
      <c r="C3599" t="s">
        <v>1252</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1484</v>
      </c>
      <c r="D3600" t="s">
        <v>152</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995</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1220</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529</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835</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658</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919</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223</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138</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980</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1408</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514</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1205</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775</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457</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1485</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1486</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1371</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299</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508</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924</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935</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1253</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1035</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778</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1037</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153</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1487</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1355</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425</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917</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129</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1150</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832</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1196</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1116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1488</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254</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1489</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1222</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1369</v>
      </c>
      <c r="D3640" t="s">
        <v>28</v>
      </c>
      <c r="E3640">
        <v>2014</v>
      </c>
      <c r="F3640" t="s">
        <v>29</v>
      </c>
      <c r="G3640" t="s">
        <v>21</v>
      </c>
      <c r="H3640" t="s">
        <v>30</v>
      </c>
      <c r="I3640" t="s">
        <v>16</v>
      </c>
      <c r="J3640">
        <v>0</v>
      </c>
      <c r="K3640">
        <v>14.5</v>
      </c>
      <c r="L3640">
        <v>154.4682</v>
      </c>
      <c r="M3640">
        <v>4</v>
      </c>
    </row>
    <row r="3641" spans="1:13" x14ac:dyDescent="0.25">
      <c r="A3641" t="s">
        <v>17</v>
      </c>
      <c r="B3641">
        <v>3640</v>
      </c>
      <c r="C3641" t="s">
        <v>600</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1422</v>
      </c>
      <c r="D3642" t="s">
        <v>158</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1490</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281</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545</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1289</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365</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1491</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1492</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1302</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940</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229</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1174</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1293</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1011</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1351</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1493</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505</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373</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436</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1075</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1494</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324</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1417</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664</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1495</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1364</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1485</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1032</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1464</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1015</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1175</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1213</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1496</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1497</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305</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332</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1466</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1479</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796</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1186</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1337</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1498</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720</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1445</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1402</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998</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267</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338</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830</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277</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1129</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616</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256</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1260</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556</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755</v>
      </c>
      <c r="D3700" t="s">
        <v>32</v>
      </c>
      <c r="E3700">
        <v>2014</v>
      </c>
      <c r="F3700" t="s">
        <v>29</v>
      </c>
      <c r="G3700" t="s">
        <v>21</v>
      </c>
      <c r="H3700" t="s">
        <v>30</v>
      </c>
      <c r="I3700" t="s">
        <v>16</v>
      </c>
      <c r="J3700">
        <v>0</v>
      </c>
      <c r="K3700">
        <v>13</v>
      </c>
      <c r="L3700">
        <v>173.6054</v>
      </c>
      <c r="M3700">
        <v>4</v>
      </c>
    </row>
    <row r="3701" spans="1:13" x14ac:dyDescent="0.25">
      <c r="A3701" t="s">
        <v>10</v>
      </c>
      <c r="B3701">
        <v>3700</v>
      </c>
      <c r="C3701" t="s">
        <v>1483</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882</v>
      </c>
      <c r="D3702" t="s">
        <v>158</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1094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1424</v>
      </c>
      <c r="D3704" t="s">
        <v>158</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658</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1486</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794</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1490</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1053</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784</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937</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288</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582</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1492</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1265</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585</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1178</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586</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624</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656</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1428</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1100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1411</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1203</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1499</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1268</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1073</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622</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1475</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326</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149</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217</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971</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175</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954</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413</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301</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817</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816</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1500</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1444</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975</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592</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1040</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356</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780</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1207</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1387</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1111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1473</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768</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1246</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358</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1501</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441</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1020</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603</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1089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461</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442</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871</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365</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1453</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899</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529</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835</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1066</v>
      </c>
      <c r="D3771" t="s">
        <v>95</v>
      </c>
      <c r="E3771">
        <v>2018</v>
      </c>
      <c r="F3771" t="s">
        <v>45</v>
      </c>
      <c r="G3771" t="s">
        <v>21</v>
      </c>
      <c r="H3771" t="s">
        <v>15</v>
      </c>
      <c r="I3771" t="s">
        <v>46</v>
      </c>
      <c r="J3771">
        <v>2.6174636000000001E-2</v>
      </c>
      <c r="L3771">
        <v>127.102</v>
      </c>
      <c r="M3771">
        <v>4</v>
      </c>
    </row>
    <row r="3772" spans="1:13" x14ac:dyDescent="0.25">
      <c r="A3772" t="s">
        <v>17</v>
      </c>
      <c r="B3772">
        <v>3771</v>
      </c>
      <c r="C3772" t="s">
        <v>1289</v>
      </c>
      <c r="D3772" t="s">
        <v>57</v>
      </c>
      <c r="E3772">
        <v>2018</v>
      </c>
      <c r="F3772" t="s">
        <v>45</v>
      </c>
      <c r="G3772" t="s">
        <v>21</v>
      </c>
      <c r="H3772" t="s">
        <v>15</v>
      </c>
      <c r="I3772" t="s">
        <v>46</v>
      </c>
      <c r="J3772">
        <v>3.5414528000000001E-2</v>
      </c>
      <c r="L3772">
        <v>218.2166</v>
      </c>
      <c r="M3772">
        <v>4</v>
      </c>
    </row>
    <row r="3773" spans="1:13" x14ac:dyDescent="0.25">
      <c r="A3773" t="s">
        <v>17</v>
      </c>
      <c r="B3773">
        <v>3772</v>
      </c>
      <c r="C3773" t="s">
        <v>285</v>
      </c>
      <c r="D3773" t="s">
        <v>57</v>
      </c>
      <c r="E3773">
        <v>2018</v>
      </c>
      <c r="F3773" t="s">
        <v>45</v>
      </c>
      <c r="G3773" t="s">
        <v>21</v>
      </c>
      <c r="H3773" t="s">
        <v>15</v>
      </c>
      <c r="I3773" t="s">
        <v>46</v>
      </c>
      <c r="J3773">
        <v>9.2145264000000005E-2</v>
      </c>
      <c r="L3773">
        <v>120.7098</v>
      </c>
      <c r="M3773">
        <v>4</v>
      </c>
    </row>
    <row r="3774" spans="1:13" x14ac:dyDescent="0.25">
      <c r="A3774" t="s">
        <v>17</v>
      </c>
      <c r="B3774">
        <v>3773</v>
      </c>
      <c r="C3774" t="s">
        <v>698</v>
      </c>
      <c r="D3774" t="s">
        <v>57</v>
      </c>
      <c r="E3774">
        <v>2018</v>
      </c>
      <c r="F3774" t="s">
        <v>45</v>
      </c>
      <c r="G3774" t="s">
        <v>21</v>
      </c>
      <c r="H3774" t="s">
        <v>15</v>
      </c>
      <c r="I3774" t="s">
        <v>46</v>
      </c>
      <c r="J3774">
        <v>7.8831762E-2</v>
      </c>
      <c r="L3774">
        <v>98.97</v>
      </c>
      <c r="M3774">
        <v>4</v>
      </c>
    </row>
    <row r="3775" spans="1:13" x14ac:dyDescent="0.25">
      <c r="A3775" t="s">
        <v>17</v>
      </c>
      <c r="B3775">
        <v>3774</v>
      </c>
      <c r="C3775" t="s">
        <v>545</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1502</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1028</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1302</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1199</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544</v>
      </c>
      <c r="D3781" t="s">
        <v>24</v>
      </c>
      <c r="E3781">
        <v>2018</v>
      </c>
      <c r="F3781" t="s">
        <v>45</v>
      </c>
      <c r="G3781" t="s">
        <v>21</v>
      </c>
      <c r="H3781" t="s">
        <v>15</v>
      </c>
      <c r="I3781" t="s">
        <v>46</v>
      </c>
      <c r="J3781">
        <v>6.5313023999999997E-2</v>
      </c>
      <c r="L3781">
        <v>47.1402</v>
      </c>
      <c r="M3781">
        <v>4</v>
      </c>
    </row>
    <row r="3782" spans="1:13" x14ac:dyDescent="0.25">
      <c r="A3782" t="s">
        <v>17</v>
      </c>
      <c r="B3782">
        <v>3781</v>
      </c>
      <c r="C3782" t="s">
        <v>841</v>
      </c>
      <c r="D3782" t="s">
        <v>12</v>
      </c>
      <c r="E3782">
        <v>2018</v>
      </c>
      <c r="F3782" t="s">
        <v>45</v>
      </c>
      <c r="G3782" t="s">
        <v>21</v>
      </c>
      <c r="H3782" t="s">
        <v>15</v>
      </c>
      <c r="I3782" t="s">
        <v>46</v>
      </c>
      <c r="J3782">
        <v>8.7223419999999992E-3</v>
      </c>
      <c r="L3782">
        <v>123.5414</v>
      </c>
      <c r="M3782">
        <v>4</v>
      </c>
    </row>
    <row r="3783" spans="1:13" x14ac:dyDescent="0.25">
      <c r="A3783" t="s">
        <v>17</v>
      </c>
      <c r="B3783">
        <v>3782</v>
      </c>
      <c r="C3783" t="s">
        <v>766</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168</v>
      </c>
      <c r="D3784" t="s">
        <v>12</v>
      </c>
      <c r="E3784">
        <v>2018</v>
      </c>
      <c r="F3784" t="s">
        <v>45</v>
      </c>
      <c r="G3784" t="s">
        <v>21</v>
      </c>
      <c r="H3784" t="s">
        <v>15</v>
      </c>
      <c r="I3784" t="s">
        <v>46</v>
      </c>
      <c r="J3784">
        <v>0</v>
      </c>
      <c r="L3784">
        <v>253.03559999999999</v>
      </c>
      <c r="M3784">
        <v>4</v>
      </c>
    </row>
    <row r="3785" spans="1:13" x14ac:dyDescent="0.25">
      <c r="A3785" t="s">
        <v>17</v>
      </c>
      <c r="B3785">
        <v>3784</v>
      </c>
      <c r="C3785" t="s">
        <v>374</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1503</v>
      </c>
      <c r="D3786" t="s">
        <v>19</v>
      </c>
      <c r="E3786">
        <v>2018</v>
      </c>
      <c r="F3786" t="s">
        <v>45</v>
      </c>
      <c r="G3786" t="s">
        <v>21</v>
      </c>
      <c r="H3786" t="s">
        <v>15</v>
      </c>
      <c r="I3786" t="s">
        <v>46</v>
      </c>
      <c r="J3786">
        <v>6.3800265999999994E-2</v>
      </c>
      <c r="L3786">
        <v>123.0414</v>
      </c>
      <c r="M3786">
        <v>4</v>
      </c>
    </row>
    <row r="3787" spans="1:13" x14ac:dyDescent="0.25">
      <c r="A3787" t="s">
        <v>17</v>
      </c>
      <c r="B3787">
        <v>3786</v>
      </c>
      <c r="C3787" t="s">
        <v>217</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172</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1279</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635</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1484</v>
      </c>
      <c r="D3792" t="s">
        <v>152</v>
      </c>
      <c r="E3792">
        <v>2018</v>
      </c>
      <c r="F3792" t="s">
        <v>45</v>
      </c>
      <c r="G3792" t="s">
        <v>21</v>
      </c>
      <c r="H3792" t="s">
        <v>15</v>
      </c>
      <c r="I3792" t="s">
        <v>46</v>
      </c>
      <c r="J3792">
        <v>3.1073804E-2</v>
      </c>
      <c r="L3792">
        <v>157.56039999999999</v>
      </c>
      <c r="M3792">
        <v>4</v>
      </c>
    </row>
    <row r="3793" spans="1:13" x14ac:dyDescent="0.25">
      <c r="A3793" t="s">
        <v>17</v>
      </c>
      <c r="B3793">
        <v>3792</v>
      </c>
      <c r="C3793" t="s">
        <v>925</v>
      </c>
      <c r="D3793" t="s">
        <v>48</v>
      </c>
      <c r="E3793">
        <v>2018</v>
      </c>
      <c r="F3793" t="s">
        <v>45</v>
      </c>
      <c r="G3793" t="s">
        <v>21</v>
      </c>
      <c r="H3793" t="s">
        <v>15</v>
      </c>
      <c r="I3793" t="s">
        <v>46</v>
      </c>
      <c r="J3793">
        <v>0</v>
      </c>
      <c r="L3793">
        <v>45.742800000000003</v>
      </c>
      <c r="M3793">
        <v>4</v>
      </c>
    </row>
    <row r="3794" spans="1:13" x14ac:dyDescent="0.25">
      <c r="A3794" t="s">
        <v>17</v>
      </c>
      <c r="B3794">
        <v>3793</v>
      </c>
      <c r="C3794" t="s">
        <v>1035</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621</v>
      </c>
      <c r="D3795" t="s">
        <v>48</v>
      </c>
      <c r="E3795">
        <v>2018</v>
      </c>
      <c r="F3795" t="s">
        <v>45</v>
      </c>
      <c r="G3795" t="s">
        <v>21</v>
      </c>
      <c r="H3795" t="s">
        <v>15</v>
      </c>
      <c r="I3795" t="s">
        <v>46</v>
      </c>
      <c r="J3795">
        <v>2.9793955E-2</v>
      </c>
      <c r="L3795">
        <v>167.2816</v>
      </c>
      <c r="M3795">
        <v>4</v>
      </c>
    </row>
    <row r="3796" spans="1:13" x14ac:dyDescent="0.25">
      <c r="A3796" t="s">
        <v>17</v>
      </c>
      <c r="B3796">
        <v>3795</v>
      </c>
      <c r="C3796" t="s">
        <v>910</v>
      </c>
      <c r="D3796" t="s">
        <v>48</v>
      </c>
      <c r="E3796">
        <v>2018</v>
      </c>
      <c r="F3796" t="s">
        <v>45</v>
      </c>
      <c r="G3796" t="s">
        <v>21</v>
      </c>
      <c r="H3796" t="s">
        <v>15</v>
      </c>
      <c r="I3796" t="s">
        <v>46</v>
      </c>
      <c r="J3796">
        <v>0</v>
      </c>
      <c r="L3796">
        <v>248.8092</v>
      </c>
      <c r="M3796">
        <v>4</v>
      </c>
    </row>
    <row r="3797" spans="1:13" x14ac:dyDescent="0.25">
      <c r="A3797" t="s">
        <v>17</v>
      </c>
      <c r="B3797">
        <v>3796</v>
      </c>
      <c r="C3797" t="s">
        <v>976</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1256</v>
      </c>
      <c r="D3798" t="s">
        <v>32</v>
      </c>
      <c r="E3798">
        <v>2018</v>
      </c>
      <c r="F3798" t="s">
        <v>45</v>
      </c>
      <c r="G3798" t="s">
        <v>21</v>
      </c>
      <c r="H3798" t="s">
        <v>15</v>
      </c>
      <c r="I3798" t="s">
        <v>46</v>
      </c>
      <c r="J3798">
        <v>0</v>
      </c>
      <c r="L3798">
        <v>121.044</v>
      </c>
      <c r="M3798">
        <v>4</v>
      </c>
    </row>
    <row r="3799" spans="1:13" x14ac:dyDescent="0.25">
      <c r="A3799" t="s">
        <v>10</v>
      </c>
      <c r="B3799">
        <v>3798</v>
      </c>
      <c r="C3799" t="s">
        <v>1386</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1412</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1163</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931</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1166</v>
      </c>
      <c r="D3803" t="s">
        <v>28</v>
      </c>
      <c r="E3803">
        <v>2018</v>
      </c>
      <c r="F3803" t="s">
        <v>45</v>
      </c>
      <c r="G3803" t="s">
        <v>21</v>
      </c>
      <c r="H3803" t="s">
        <v>15</v>
      </c>
      <c r="I3803" t="s">
        <v>46</v>
      </c>
      <c r="J3803">
        <v>2.8139760999999999E-2</v>
      </c>
      <c r="L3803">
        <v>173.7422</v>
      </c>
      <c r="M3803">
        <v>4</v>
      </c>
    </row>
    <row r="3804" spans="1:13" x14ac:dyDescent="0.25">
      <c r="A3804" t="s">
        <v>10</v>
      </c>
      <c r="B3804">
        <v>3803</v>
      </c>
      <c r="C3804" t="s">
        <v>970</v>
      </c>
      <c r="D3804" t="s">
        <v>67</v>
      </c>
      <c r="E3804">
        <v>2018</v>
      </c>
      <c r="F3804" t="s">
        <v>45</v>
      </c>
      <c r="G3804" t="s">
        <v>21</v>
      </c>
      <c r="H3804" t="s">
        <v>15</v>
      </c>
      <c r="I3804" t="s">
        <v>46</v>
      </c>
      <c r="J3804">
        <v>2.2403117E-2</v>
      </c>
      <c r="L3804">
        <v>250.9092</v>
      </c>
      <c r="M3804">
        <v>4</v>
      </c>
    </row>
    <row r="3805" spans="1:13" x14ac:dyDescent="0.25">
      <c r="A3805" t="s">
        <v>10</v>
      </c>
      <c r="B3805">
        <v>3804</v>
      </c>
      <c r="C3805" t="s">
        <v>692</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1403</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933</v>
      </c>
      <c r="D3807" t="s">
        <v>24</v>
      </c>
      <c r="E3807">
        <v>2018</v>
      </c>
      <c r="F3807" t="s">
        <v>45</v>
      </c>
      <c r="G3807" t="s">
        <v>21</v>
      </c>
      <c r="H3807" t="s">
        <v>15</v>
      </c>
      <c r="I3807" t="s">
        <v>46</v>
      </c>
      <c r="J3807">
        <v>4.8426707999999999E-2</v>
      </c>
      <c r="L3807">
        <v>258.7278</v>
      </c>
      <c r="M3807">
        <v>4</v>
      </c>
    </row>
    <row r="3808" spans="1:13" x14ac:dyDescent="0.25">
      <c r="A3808" t="s">
        <v>10</v>
      </c>
      <c r="B3808">
        <v>3807</v>
      </c>
      <c r="C3808" t="s">
        <v>527</v>
      </c>
      <c r="D3808" t="s">
        <v>24</v>
      </c>
      <c r="E3808">
        <v>2018</v>
      </c>
      <c r="F3808" t="s">
        <v>45</v>
      </c>
      <c r="G3808" t="s">
        <v>21</v>
      </c>
      <c r="H3808" t="s">
        <v>15</v>
      </c>
      <c r="I3808" t="s">
        <v>46</v>
      </c>
      <c r="J3808">
        <v>0.14928877900000001</v>
      </c>
      <c r="L3808">
        <v>158.4288</v>
      </c>
      <c r="M3808">
        <v>4</v>
      </c>
    </row>
    <row r="3809" spans="1:13" x14ac:dyDescent="0.25">
      <c r="A3809" t="s">
        <v>10</v>
      </c>
      <c r="B3809">
        <v>3808</v>
      </c>
      <c r="C3809" t="s">
        <v>915</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1047</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1414</v>
      </c>
      <c r="D3812" t="s">
        <v>12</v>
      </c>
      <c r="E3812">
        <v>2018</v>
      </c>
      <c r="F3812" t="s">
        <v>45</v>
      </c>
      <c r="G3812" t="s">
        <v>21</v>
      </c>
      <c r="H3812" t="s">
        <v>15</v>
      </c>
      <c r="I3812" t="s">
        <v>46</v>
      </c>
      <c r="J3812">
        <v>0.121712459</v>
      </c>
      <c r="L3812">
        <v>101.2016</v>
      </c>
      <c r="M3812">
        <v>4</v>
      </c>
    </row>
    <row r="3813" spans="1:13" x14ac:dyDescent="0.25">
      <c r="A3813" t="s">
        <v>10</v>
      </c>
      <c r="B3813">
        <v>3812</v>
      </c>
      <c r="C3813" t="s">
        <v>1169</v>
      </c>
      <c r="D3813" t="s">
        <v>12</v>
      </c>
      <c r="E3813">
        <v>2018</v>
      </c>
      <c r="F3813" t="s">
        <v>45</v>
      </c>
      <c r="G3813" t="s">
        <v>21</v>
      </c>
      <c r="H3813" t="s">
        <v>15</v>
      </c>
      <c r="I3813" t="s">
        <v>46</v>
      </c>
      <c r="J3813">
        <v>8.7936752000000007E-2</v>
      </c>
      <c r="L3813">
        <v>115.9466</v>
      </c>
      <c r="M3813">
        <v>4</v>
      </c>
    </row>
    <row r="3814" spans="1:13" x14ac:dyDescent="0.25">
      <c r="A3814" t="s">
        <v>10</v>
      </c>
      <c r="B3814">
        <v>3813</v>
      </c>
      <c r="C3814" t="s">
        <v>254</v>
      </c>
      <c r="D3814" t="s">
        <v>12</v>
      </c>
      <c r="E3814">
        <v>2018</v>
      </c>
      <c r="F3814" t="s">
        <v>45</v>
      </c>
      <c r="G3814" t="s">
        <v>21</v>
      </c>
      <c r="H3814" t="s">
        <v>15</v>
      </c>
      <c r="I3814" t="s">
        <v>46</v>
      </c>
      <c r="J3814">
        <v>1.4295564E-2</v>
      </c>
      <c r="L3814">
        <v>242.65119999999999</v>
      </c>
      <c r="M3814">
        <v>4</v>
      </c>
    </row>
    <row r="3815" spans="1:13" x14ac:dyDescent="0.25">
      <c r="A3815" t="s">
        <v>10</v>
      </c>
      <c r="B3815">
        <v>3814</v>
      </c>
      <c r="C3815" t="s">
        <v>918</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1129</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1004</v>
      </c>
      <c r="D3817" t="s">
        <v>12</v>
      </c>
      <c r="E3817">
        <v>2018</v>
      </c>
      <c r="F3817" t="s">
        <v>45</v>
      </c>
      <c r="G3817" t="s">
        <v>21</v>
      </c>
      <c r="H3817" t="s">
        <v>15</v>
      </c>
      <c r="I3817" t="s">
        <v>46</v>
      </c>
      <c r="J3817">
        <v>0.112668963</v>
      </c>
      <c r="L3817">
        <v>191.0504</v>
      </c>
      <c r="M3817">
        <v>4</v>
      </c>
    </row>
    <row r="3818" spans="1:13" x14ac:dyDescent="0.25">
      <c r="A3818" t="s">
        <v>10</v>
      </c>
      <c r="B3818">
        <v>3817</v>
      </c>
      <c r="C3818" t="s">
        <v>879</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831</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1431</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595</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1022</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260</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499</v>
      </c>
      <c r="D3825" t="s">
        <v>48</v>
      </c>
      <c r="E3825">
        <v>2018</v>
      </c>
      <c r="F3825" t="s">
        <v>45</v>
      </c>
      <c r="G3825" t="s">
        <v>21</v>
      </c>
      <c r="H3825" t="s">
        <v>15</v>
      </c>
      <c r="I3825" t="s">
        <v>46</v>
      </c>
      <c r="J3825">
        <v>3.0476540999999999E-2</v>
      </c>
      <c r="L3825">
        <v>252.2724</v>
      </c>
      <c r="M3825">
        <v>4</v>
      </c>
    </row>
    <row r="3826" spans="1:13" x14ac:dyDescent="0.25">
      <c r="A3826" t="s">
        <v>10</v>
      </c>
      <c r="B3826">
        <v>3825</v>
      </c>
      <c r="C3826" t="s">
        <v>518</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275</v>
      </c>
      <c r="D3827" t="s">
        <v>158</v>
      </c>
      <c r="E3827">
        <v>2018</v>
      </c>
      <c r="F3827" t="s">
        <v>45</v>
      </c>
      <c r="G3827" t="s">
        <v>21</v>
      </c>
      <c r="H3827" t="s">
        <v>15</v>
      </c>
      <c r="I3827" t="s">
        <v>46</v>
      </c>
      <c r="J3827">
        <v>5.5615380000000004E-3</v>
      </c>
      <c r="L3827">
        <v>224.00620000000001</v>
      </c>
      <c r="M3827">
        <v>4</v>
      </c>
    </row>
    <row r="3828" spans="1:13" x14ac:dyDescent="0.25">
      <c r="A3828" t="s">
        <v>10</v>
      </c>
      <c r="B3828">
        <v>3827</v>
      </c>
      <c r="C3828" t="s">
        <v>480</v>
      </c>
      <c r="D3828" t="s">
        <v>158</v>
      </c>
      <c r="E3828">
        <v>2018</v>
      </c>
      <c r="F3828" t="s">
        <v>45</v>
      </c>
      <c r="G3828" t="s">
        <v>21</v>
      </c>
      <c r="H3828" t="s">
        <v>15</v>
      </c>
      <c r="I3828" t="s">
        <v>46</v>
      </c>
      <c r="J3828">
        <v>0.13444176499999999</v>
      </c>
      <c r="L3828">
        <v>183.9924</v>
      </c>
      <c r="M3828">
        <v>4</v>
      </c>
    </row>
    <row r="3829" spans="1:13" x14ac:dyDescent="0.25">
      <c r="A3829" t="s">
        <v>17</v>
      </c>
      <c r="B3829">
        <v>3828</v>
      </c>
      <c r="C3829" t="s">
        <v>866</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790</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1433</v>
      </c>
      <c r="D3831" t="s">
        <v>95</v>
      </c>
      <c r="E3831">
        <v>2018</v>
      </c>
      <c r="F3831" t="s">
        <v>137</v>
      </c>
      <c r="G3831" t="s">
        <v>14</v>
      </c>
      <c r="H3831" t="s">
        <v>26</v>
      </c>
      <c r="I3831" t="s">
        <v>40</v>
      </c>
      <c r="J3831">
        <v>5.7556997999999998E-2</v>
      </c>
      <c r="L3831">
        <v>107.6938</v>
      </c>
      <c r="M3831">
        <v>3.9</v>
      </c>
    </row>
    <row r="3832" spans="1:13" x14ac:dyDescent="0.25">
      <c r="A3832" t="s">
        <v>17</v>
      </c>
      <c r="B3832">
        <v>3831</v>
      </c>
      <c r="C3832" t="s">
        <v>652</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313</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1504</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634</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110</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1353</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1392</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946</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1133</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1505</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889</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602</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1357</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1037</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1253</v>
      </c>
      <c r="D3847" t="s">
        <v>48</v>
      </c>
      <c r="E3847">
        <v>2018</v>
      </c>
      <c r="F3847" t="s">
        <v>45</v>
      </c>
      <c r="G3847" t="s">
        <v>21</v>
      </c>
      <c r="H3847" t="s">
        <v>15</v>
      </c>
      <c r="I3847" t="s">
        <v>46</v>
      </c>
      <c r="J3847">
        <v>4.4248175000000001E-2</v>
      </c>
      <c r="L3847">
        <v>126.202</v>
      </c>
      <c r="M3847">
        <v>3.9</v>
      </c>
    </row>
    <row r="3848" spans="1:13" x14ac:dyDescent="0.25">
      <c r="A3848" t="s">
        <v>17</v>
      </c>
      <c r="B3848">
        <v>3847</v>
      </c>
      <c r="C3848" t="s">
        <v>899</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313</v>
      </c>
      <c r="D3849" t="s">
        <v>12</v>
      </c>
      <c r="E3849">
        <v>2018</v>
      </c>
      <c r="F3849" t="s">
        <v>137</v>
      </c>
      <c r="G3849" t="s">
        <v>14</v>
      </c>
      <c r="H3849" t="s">
        <v>26</v>
      </c>
      <c r="I3849" t="s">
        <v>40</v>
      </c>
      <c r="J3849">
        <v>0.104704537</v>
      </c>
      <c r="L3849">
        <v>125.26779999999999</v>
      </c>
      <c r="M3849">
        <v>3.9</v>
      </c>
    </row>
    <row r="3850" spans="1:13" x14ac:dyDescent="0.25">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339</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1409</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435</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1449</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1041</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113</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838</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1506</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938</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285</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466</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364</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839</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503</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1507</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1150</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1508</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862</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624</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354</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1407</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365</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1058</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922</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957</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854</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1509</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1451</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909</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384</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1510</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818</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176</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1256</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306</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264</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1186</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1425</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1243</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1336</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400</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981</v>
      </c>
      <c r="D3895" t="s">
        <v>12</v>
      </c>
      <c r="E3895">
        <v>2018</v>
      </c>
      <c r="F3895" t="s">
        <v>137</v>
      </c>
      <c r="G3895" t="s">
        <v>14</v>
      </c>
      <c r="H3895" t="s">
        <v>26</v>
      </c>
      <c r="I3895" t="s">
        <v>40</v>
      </c>
      <c r="J3895">
        <v>5.2691045999999998E-2</v>
      </c>
      <c r="L3895">
        <v>216.3192</v>
      </c>
      <c r="M3895">
        <v>3.9</v>
      </c>
    </row>
    <row r="3896" spans="1:13" x14ac:dyDescent="0.25">
      <c r="A3896" t="s">
        <v>17</v>
      </c>
      <c r="B3896">
        <v>3895</v>
      </c>
      <c r="C3896" t="s">
        <v>1281</v>
      </c>
      <c r="D3896" t="s">
        <v>32</v>
      </c>
      <c r="E3896">
        <v>2018</v>
      </c>
      <c r="F3896" t="s">
        <v>137</v>
      </c>
      <c r="G3896" t="s">
        <v>14</v>
      </c>
      <c r="H3896" t="s">
        <v>26</v>
      </c>
      <c r="I3896" t="s">
        <v>40</v>
      </c>
      <c r="J3896">
        <v>0.168780127</v>
      </c>
      <c r="L3896">
        <v>197.8768</v>
      </c>
      <c r="M3896">
        <v>3.9</v>
      </c>
    </row>
    <row r="3897" spans="1:13" x14ac:dyDescent="0.25">
      <c r="A3897" t="s">
        <v>17</v>
      </c>
      <c r="B3897">
        <v>3896</v>
      </c>
      <c r="C3897" t="s">
        <v>1377</v>
      </c>
      <c r="D3897" t="s">
        <v>95</v>
      </c>
      <c r="E3897">
        <v>2018</v>
      </c>
      <c r="F3897" t="s">
        <v>137</v>
      </c>
      <c r="G3897" t="s">
        <v>14</v>
      </c>
      <c r="H3897" t="s">
        <v>26</v>
      </c>
      <c r="I3897" t="s">
        <v>40</v>
      </c>
      <c r="J3897">
        <v>4.1556696999999997E-2</v>
      </c>
      <c r="L3897">
        <v>104.4332</v>
      </c>
      <c r="M3897">
        <v>3.9</v>
      </c>
    </row>
    <row r="3898" spans="1:13" x14ac:dyDescent="0.25">
      <c r="A3898" t="s">
        <v>17</v>
      </c>
      <c r="B3898">
        <v>3897</v>
      </c>
      <c r="C3898" t="s">
        <v>519</v>
      </c>
      <c r="D3898" t="s">
        <v>28</v>
      </c>
      <c r="E3898">
        <v>2018</v>
      </c>
      <c r="F3898" t="s">
        <v>137</v>
      </c>
      <c r="G3898" t="s">
        <v>14</v>
      </c>
      <c r="H3898" t="s">
        <v>26</v>
      </c>
      <c r="I3898" t="s">
        <v>40</v>
      </c>
      <c r="J3898">
        <v>6.1753510999999997E-2</v>
      </c>
      <c r="L3898">
        <v>253.3014</v>
      </c>
      <c r="M3898">
        <v>3.9</v>
      </c>
    </row>
    <row r="3899" spans="1:13" x14ac:dyDescent="0.25">
      <c r="A3899" t="s">
        <v>17</v>
      </c>
      <c r="B3899">
        <v>3898</v>
      </c>
      <c r="C3899" t="s">
        <v>659</v>
      </c>
      <c r="D3899" t="s">
        <v>24</v>
      </c>
      <c r="E3899">
        <v>2018</v>
      </c>
      <c r="F3899" t="s">
        <v>137</v>
      </c>
      <c r="G3899" t="s">
        <v>14</v>
      </c>
      <c r="H3899" t="s">
        <v>26</v>
      </c>
      <c r="I3899" t="s">
        <v>40</v>
      </c>
      <c r="J3899">
        <v>0.14566955600000001</v>
      </c>
      <c r="L3899">
        <v>247.27760000000001</v>
      </c>
      <c r="M3899">
        <v>3.9</v>
      </c>
    </row>
    <row r="3900" spans="1:13" x14ac:dyDescent="0.25">
      <c r="A3900" t="s">
        <v>17</v>
      </c>
      <c r="B3900">
        <v>3899</v>
      </c>
      <c r="C3900" t="s">
        <v>1511</v>
      </c>
      <c r="D3900" t="s">
        <v>12</v>
      </c>
      <c r="E3900">
        <v>2018</v>
      </c>
      <c r="F3900" t="s">
        <v>137</v>
      </c>
      <c r="G3900" t="s">
        <v>14</v>
      </c>
      <c r="H3900" t="s">
        <v>26</v>
      </c>
      <c r="I3900" t="s">
        <v>40</v>
      </c>
      <c r="J3900">
        <v>0</v>
      </c>
      <c r="L3900">
        <v>126.6994</v>
      </c>
      <c r="M3900">
        <v>3.9</v>
      </c>
    </row>
    <row r="3901" spans="1:13" x14ac:dyDescent="0.25">
      <c r="A3901" t="s">
        <v>17</v>
      </c>
      <c r="B3901">
        <v>3900</v>
      </c>
      <c r="C3901" t="s">
        <v>1227</v>
      </c>
      <c r="D3901" t="s">
        <v>12</v>
      </c>
      <c r="E3901">
        <v>2018</v>
      </c>
      <c r="F3901" t="s">
        <v>137</v>
      </c>
      <c r="G3901" t="s">
        <v>14</v>
      </c>
      <c r="H3901" t="s">
        <v>26</v>
      </c>
      <c r="I3901" t="s">
        <v>40</v>
      </c>
      <c r="J3901">
        <v>0.30530539699999998</v>
      </c>
      <c r="L3901">
        <v>116.68340000000001</v>
      </c>
      <c r="M3901">
        <v>3.9</v>
      </c>
    </row>
    <row r="3902" spans="1:13" x14ac:dyDescent="0.25">
      <c r="A3902" t="s">
        <v>17</v>
      </c>
      <c r="B3902">
        <v>3901</v>
      </c>
      <c r="C3902" t="s">
        <v>982</v>
      </c>
      <c r="D3902" t="s">
        <v>61</v>
      </c>
      <c r="E3902">
        <v>2018</v>
      </c>
      <c r="F3902" t="s">
        <v>137</v>
      </c>
      <c r="G3902" t="s">
        <v>14</v>
      </c>
      <c r="H3902" t="s">
        <v>26</v>
      </c>
      <c r="I3902" t="s">
        <v>40</v>
      </c>
      <c r="J3902">
        <v>0.29820527200000002</v>
      </c>
      <c r="L3902">
        <v>55.761400000000002</v>
      </c>
      <c r="M3902">
        <v>3.9</v>
      </c>
    </row>
    <row r="3903" spans="1:13" x14ac:dyDescent="0.25">
      <c r="A3903" t="s">
        <v>17</v>
      </c>
      <c r="B3903">
        <v>3902</v>
      </c>
      <c r="C3903" t="s">
        <v>234</v>
      </c>
      <c r="D3903" t="s">
        <v>19</v>
      </c>
      <c r="E3903">
        <v>2018</v>
      </c>
      <c r="F3903" t="s">
        <v>137</v>
      </c>
      <c r="G3903" t="s">
        <v>14</v>
      </c>
      <c r="H3903" t="s">
        <v>26</v>
      </c>
      <c r="I3903" t="s">
        <v>40</v>
      </c>
      <c r="J3903">
        <v>5.3148497000000003E-2</v>
      </c>
      <c r="L3903">
        <v>36.3874</v>
      </c>
      <c r="M3903">
        <v>3.9</v>
      </c>
    </row>
    <row r="3904" spans="1:13" x14ac:dyDescent="0.25">
      <c r="A3904" t="s">
        <v>17</v>
      </c>
      <c r="B3904">
        <v>3903</v>
      </c>
      <c r="C3904" t="s">
        <v>587</v>
      </c>
      <c r="D3904" t="s">
        <v>19</v>
      </c>
      <c r="E3904">
        <v>2018</v>
      </c>
      <c r="F3904" t="s">
        <v>137</v>
      </c>
      <c r="G3904" t="s">
        <v>14</v>
      </c>
      <c r="H3904" t="s">
        <v>26</v>
      </c>
      <c r="I3904" t="s">
        <v>40</v>
      </c>
      <c r="J3904">
        <v>2.8382853E-2</v>
      </c>
      <c r="L3904">
        <v>109.45959999999999</v>
      </c>
      <c r="M3904">
        <v>3.9</v>
      </c>
    </row>
    <row r="3905" spans="1:13" x14ac:dyDescent="0.25">
      <c r="A3905" t="s">
        <v>17</v>
      </c>
      <c r="B3905">
        <v>3904</v>
      </c>
      <c r="C3905" t="s">
        <v>884</v>
      </c>
      <c r="D3905" t="s">
        <v>19</v>
      </c>
      <c r="E3905">
        <v>2018</v>
      </c>
      <c r="F3905" t="s">
        <v>137</v>
      </c>
      <c r="G3905" t="s">
        <v>14</v>
      </c>
      <c r="H3905" t="s">
        <v>26</v>
      </c>
      <c r="I3905" t="s">
        <v>40</v>
      </c>
      <c r="J3905">
        <v>0.25394782300000002</v>
      </c>
      <c r="L3905">
        <v>223.84039999999999</v>
      </c>
      <c r="M3905">
        <v>3.9</v>
      </c>
    </row>
    <row r="3906" spans="1:13" x14ac:dyDescent="0.25">
      <c r="A3906" t="s">
        <v>17</v>
      </c>
      <c r="B3906">
        <v>3905</v>
      </c>
      <c r="C3906" t="s">
        <v>702</v>
      </c>
      <c r="D3906" t="s">
        <v>42</v>
      </c>
      <c r="E3906">
        <v>2018</v>
      </c>
      <c r="F3906" t="s">
        <v>137</v>
      </c>
      <c r="G3906" t="s">
        <v>14</v>
      </c>
      <c r="H3906" t="s">
        <v>26</v>
      </c>
      <c r="I3906" t="s">
        <v>40</v>
      </c>
      <c r="J3906">
        <v>5.0790916999999998E-2</v>
      </c>
      <c r="L3906">
        <v>142.77860000000001</v>
      </c>
      <c r="M3906">
        <v>3.9</v>
      </c>
    </row>
    <row r="3907" spans="1:13" x14ac:dyDescent="0.25">
      <c r="A3907" t="s">
        <v>17</v>
      </c>
      <c r="B3907">
        <v>3906</v>
      </c>
      <c r="C3907" t="s">
        <v>433</v>
      </c>
      <c r="D3907" t="s">
        <v>42</v>
      </c>
      <c r="E3907">
        <v>2018</v>
      </c>
      <c r="F3907" t="s">
        <v>137</v>
      </c>
      <c r="G3907" t="s">
        <v>14</v>
      </c>
      <c r="H3907" t="s">
        <v>26</v>
      </c>
      <c r="I3907" t="s">
        <v>40</v>
      </c>
      <c r="J3907">
        <v>2.8207784E-2</v>
      </c>
      <c r="L3907">
        <v>195.5478</v>
      </c>
      <c r="M3907">
        <v>3.9</v>
      </c>
    </row>
    <row r="3908" spans="1:13" x14ac:dyDescent="0.25">
      <c r="A3908" t="s">
        <v>17</v>
      </c>
      <c r="B3908">
        <v>3907</v>
      </c>
      <c r="C3908" t="s">
        <v>113</v>
      </c>
      <c r="D3908" t="s">
        <v>42</v>
      </c>
      <c r="E3908">
        <v>2018</v>
      </c>
      <c r="F3908" t="s">
        <v>137</v>
      </c>
      <c r="G3908" t="s">
        <v>14</v>
      </c>
      <c r="H3908" t="s">
        <v>26</v>
      </c>
      <c r="I3908" t="s">
        <v>40</v>
      </c>
      <c r="J3908">
        <v>0.19875618</v>
      </c>
      <c r="L3908">
        <v>250.7724</v>
      </c>
      <c r="M3908">
        <v>3.9</v>
      </c>
    </row>
    <row r="3909" spans="1:13" x14ac:dyDescent="0.25">
      <c r="A3909" t="s">
        <v>17</v>
      </c>
      <c r="B3909">
        <v>3908</v>
      </c>
      <c r="C3909" t="s">
        <v>1306</v>
      </c>
      <c r="D3909" t="s">
        <v>64</v>
      </c>
      <c r="E3909">
        <v>2018</v>
      </c>
      <c r="F3909" t="s">
        <v>137</v>
      </c>
      <c r="G3909" t="s">
        <v>14</v>
      </c>
      <c r="H3909" t="s">
        <v>26</v>
      </c>
      <c r="I3909" t="s">
        <v>40</v>
      </c>
      <c r="J3909">
        <v>0.159394437</v>
      </c>
      <c r="L3909">
        <v>105.6938</v>
      </c>
      <c r="M3909">
        <v>3.9</v>
      </c>
    </row>
    <row r="3910" spans="1:13" x14ac:dyDescent="0.25">
      <c r="A3910" t="s">
        <v>10</v>
      </c>
      <c r="B3910">
        <v>3909</v>
      </c>
      <c r="C3910" t="s">
        <v>496</v>
      </c>
      <c r="D3910" t="s">
        <v>57</v>
      </c>
      <c r="E3910">
        <v>2018</v>
      </c>
      <c r="F3910" t="s">
        <v>137</v>
      </c>
      <c r="G3910" t="s">
        <v>14</v>
      </c>
      <c r="H3910" t="s">
        <v>26</v>
      </c>
      <c r="I3910" t="s">
        <v>40</v>
      </c>
      <c r="J3910">
        <v>2.8062401000000001E-2</v>
      </c>
      <c r="L3910">
        <v>44.040199999999999</v>
      </c>
      <c r="M3910">
        <v>3.9</v>
      </c>
    </row>
    <row r="3911" spans="1:13" x14ac:dyDescent="0.25">
      <c r="A3911" t="s">
        <v>10</v>
      </c>
      <c r="B3911">
        <v>3910</v>
      </c>
      <c r="C3911" t="s">
        <v>1402</v>
      </c>
      <c r="D3911" t="s">
        <v>67</v>
      </c>
      <c r="E3911">
        <v>2018</v>
      </c>
      <c r="F3911" t="s">
        <v>137</v>
      </c>
      <c r="G3911" t="s">
        <v>14</v>
      </c>
      <c r="H3911" t="s">
        <v>26</v>
      </c>
      <c r="I3911" t="s">
        <v>40</v>
      </c>
      <c r="J3911">
        <v>1.4497036E-2</v>
      </c>
      <c r="L3911">
        <v>150.8708</v>
      </c>
      <c r="M3911">
        <v>3.9</v>
      </c>
    </row>
    <row r="3912" spans="1:13" x14ac:dyDescent="0.25">
      <c r="A3912" t="s">
        <v>10</v>
      </c>
      <c r="B3912">
        <v>3911</v>
      </c>
      <c r="C3912" t="s">
        <v>1469</v>
      </c>
      <c r="D3912" t="s">
        <v>67</v>
      </c>
      <c r="E3912">
        <v>2018</v>
      </c>
      <c r="F3912" t="s">
        <v>137</v>
      </c>
      <c r="G3912" t="s">
        <v>14</v>
      </c>
      <c r="H3912" t="s">
        <v>26</v>
      </c>
      <c r="I3912" t="s">
        <v>40</v>
      </c>
      <c r="J3912">
        <v>0.173587926</v>
      </c>
      <c r="L3912">
        <v>60.019399999999997</v>
      </c>
      <c r="M3912">
        <v>3.9</v>
      </c>
    </row>
    <row r="3913" spans="1:13" x14ac:dyDescent="0.25">
      <c r="A3913" t="s">
        <v>10</v>
      </c>
      <c r="B3913">
        <v>3912</v>
      </c>
      <c r="C3913" t="s">
        <v>970</v>
      </c>
      <c r="D3913" t="s">
        <v>67</v>
      </c>
      <c r="E3913">
        <v>2018</v>
      </c>
      <c r="F3913" t="s">
        <v>137</v>
      </c>
      <c r="G3913" t="s">
        <v>14</v>
      </c>
      <c r="H3913" t="s">
        <v>26</v>
      </c>
      <c r="I3913" t="s">
        <v>40</v>
      </c>
      <c r="J3913">
        <v>3.9415840000000001E-2</v>
      </c>
      <c r="L3913">
        <v>247.8092</v>
      </c>
      <c r="M3913">
        <v>3.9</v>
      </c>
    </row>
    <row r="3914" spans="1:13" x14ac:dyDescent="0.25">
      <c r="A3914" t="s">
        <v>10</v>
      </c>
      <c r="B3914">
        <v>3913</v>
      </c>
      <c r="C3914" t="s">
        <v>1147</v>
      </c>
      <c r="D3914" t="s">
        <v>12</v>
      </c>
      <c r="E3914">
        <v>2018</v>
      </c>
      <c r="F3914" t="s">
        <v>137</v>
      </c>
      <c r="G3914" t="s">
        <v>14</v>
      </c>
      <c r="H3914" t="s">
        <v>26</v>
      </c>
      <c r="I3914" t="s">
        <v>40</v>
      </c>
      <c r="J3914">
        <v>7.2762086000000004E-2</v>
      </c>
      <c r="L3914">
        <v>120.9072</v>
      </c>
      <c r="M3914">
        <v>3.9</v>
      </c>
    </row>
    <row r="3915" spans="1:13" x14ac:dyDescent="0.25">
      <c r="A3915" t="s">
        <v>10</v>
      </c>
      <c r="B3915">
        <v>3914</v>
      </c>
      <c r="C3915" t="s">
        <v>1045</v>
      </c>
      <c r="D3915" t="s">
        <v>12</v>
      </c>
      <c r="E3915">
        <v>2018</v>
      </c>
      <c r="F3915" t="s">
        <v>137</v>
      </c>
      <c r="G3915" t="s">
        <v>14</v>
      </c>
      <c r="H3915" t="s">
        <v>26</v>
      </c>
      <c r="I3915" t="s">
        <v>40</v>
      </c>
      <c r="J3915">
        <v>0.150238656</v>
      </c>
      <c r="L3915">
        <v>229.36940000000001</v>
      </c>
      <c r="M3915">
        <v>3.9</v>
      </c>
    </row>
    <row r="3916" spans="1:13" x14ac:dyDescent="0.25">
      <c r="A3916" t="s">
        <v>10</v>
      </c>
      <c r="B3916">
        <v>3915</v>
      </c>
      <c r="C3916" t="s">
        <v>1115</v>
      </c>
      <c r="D3916" t="s">
        <v>48</v>
      </c>
      <c r="E3916">
        <v>2018</v>
      </c>
      <c r="F3916" t="s">
        <v>137</v>
      </c>
      <c r="G3916" t="s">
        <v>14</v>
      </c>
      <c r="H3916" t="s">
        <v>26</v>
      </c>
      <c r="I3916" t="s">
        <v>40</v>
      </c>
      <c r="J3916">
        <v>0.12308912800000001</v>
      </c>
      <c r="L3916">
        <v>63.648400000000002</v>
      </c>
      <c r="M3916">
        <v>3.9</v>
      </c>
    </row>
    <row r="3917" spans="1:13" x14ac:dyDescent="0.25">
      <c r="A3917" t="s">
        <v>17</v>
      </c>
      <c r="B3917">
        <v>3916</v>
      </c>
      <c r="C3917" t="s">
        <v>980</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345</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1239</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845</v>
      </c>
      <c r="D3920" t="s">
        <v>152</v>
      </c>
      <c r="E3920">
        <v>2016</v>
      </c>
      <c r="F3920" t="s">
        <v>25</v>
      </c>
      <c r="G3920" t="s">
        <v>14</v>
      </c>
      <c r="H3920" t="s">
        <v>26</v>
      </c>
      <c r="I3920" t="s">
        <v>16</v>
      </c>
      <c r="J3920">
        <v>3.3858186999999998E-2</v>
      </c>
      <c r="K3920">
        <v>11.65</v>
      </c>
      <c r="L3920">
        <v>113.386</v>
      </c>
      <c r="M3920">
        <v>3.9</v>
      </c>
    </row>
    <row r="3921" spans="1:13" x14ac:dyDescent="0.25">
      <c r="A3921" t="s">
        <v>17</v>
      </c>
      <c r="B3921">
        <v>3920</v>
      </c>
      <c r="C3921" t="s">
        <v>282</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1131</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1264</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1290</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1057</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373</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634</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408</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1512</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215</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1137</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1513</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303</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306</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591</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877</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865</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449</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414</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539</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1514</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494</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1179</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1351</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1495</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446</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790</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649</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1452</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150</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1515</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1516</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924</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874</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1254</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1255</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1155</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547</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737</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652</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1517</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609</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286</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1056</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165</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1098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1157</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1518</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326</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1142</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1034</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1519</v>
      </c>
      <c r="D3974" t="s">
        <v>158</v>
      </c>
      <c r="E3974">
        <v>2020</v>
      </c>
      <c r="F3974" t="s">
        <v>37</v>
      </c>
      <c r="G3974" t="s">
        <v>34</v>
      </c>
      <c r="H3974" t="s">
        <v>30</v>
      </c>
      <c r="I3974" t="s">
        <v>16</v>
      </c>
      <c r="J3974">
        <v>0</v>
      </c>
      <c r="K3974">
        <v>12.5</v>
      </c>
      <c r="L3974">
        <v>127.102</v>
      </c>
      <c r="M3974">
        <v>3.9</v>
      </c>
    </row>
    <row r="3975" spans="1:13" x14ac:dyDescent="0.25">
      <c r="A3975" t="s">
        <v>17</v>
      </c>
      <c r="B3975">
        <v>3974</v>
      </c>
      <c r="C3975" t="s">
        <v>1144</v>
      </c>
      <c r="D3975" t="s">
        <v>158</v>
      </c>
      <c r="E3975">
        <v>2020</v>
      </c>
      <c r="F3975" t="s">
        <v>37</v>
      </c>
      <c r="G3975" t="s">
        <v>34</v>
      </c>
      <c r="H3975" t="s">
        <v>30</v>
      </c>
      <c r="I3975" t="s">
        <v>16</v>
      </c>
      <c r="J3975">
        <v>0.15486035300000001</v>
      </c>
      <c r="K3975">
        <v>15</v>
      </c>
      <c r="L3975">
        <v>106.1938</v>
      </c>
      <c r="M3975">
        <v>3.9</v>
      </c>
    </row>
    <row r="3976" spans="1:13" x14ac:dyDescent="0.25">
      <c r="A3976" t="s">
        <v>10</v>
      </c>
      <c r="B3976">
        <v>3975</v>
      </c>
      <c r="C3976" t="s">
        <v>1498</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720</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422</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432</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1520</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1521</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1045</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1368</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1285</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1171</v>
      </c>
      <c r="D3985" t="s">
        <v>158</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1356</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309</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691</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549</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856</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955</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1046</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801</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1298</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401</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1506</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755</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198</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1176</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540</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1053</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199</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1459</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1028</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1178</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678</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814</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1227</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1370</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1417</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615</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1399</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943</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1339</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381</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241</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793</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1600</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1422</v>
      </c>
      <c r="D4021" t="s">
        <v>158</v>
      </c>
      <c r="E4021">
        <v>2017</v>
      </c>
      <c r="F4021" t="s">
        <v>50</v>
      </c>
      <c r="G4021" t="s">
        <v>34</v>
      </c>
      <c r="H4021" t="s">
        <v>26</v>
      </c>
      <c r="I4021" t="s">
        <v>16</v>
      </c>
      <c r="J4021">
        <v>0</v>
      </c>
      <c r="K4021">
        <v>12.15</v>
      </c>
      <c r="L4021">
        <v>119.244</v>
      </c>
      <c r="M4021">
        <v>3.9</v>
      </c>
    </row>
    <row r="4022" spans="1:13" x14ac:dyDescent="0.25">
      <c r="A4022" t="s">
        <v>17</v>
      </c>
      <c r="B4022">
        <v>4021</v>
      </c>
      <c r="C4022" t="s">
        <v>1415</v>
      </c>
      <c r="D4022" t="s">
        <v>158</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1522</v>
      </c>
      <c r="D4023" t="s">
        <v>158</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1232</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893</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642</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1321</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253</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1523</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1214</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1501</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1004</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655</v>
      </c>
      <c r="D4034" t="s">
        <v>48</v>
      </c>
      <c r="E4034">
        <v>2017</v>
      </c>
      <c r="F4034" t="s">
        <v>50</v>
      </c>
      <c r="G4034" t="s">
        <v>34</v>
      </c>
      <c r="H4034" t="s">
        <v>26</v>
      </c>
      <c r="I4034" t="s">
        <v>16</v>
      </c>
      <c r="J4034">
        <v>0</v>
      </c>
      <c r="K4034">
        <v>14.5</v>
      </c>
      <c r="L4034">
        <v>159.3262</v>
      </c>
      <c r="M4034">
        <v>3.9</v>
      </c>
    </row>
    <row r="4035" spans="1:13" x14ac:dyDescent="0.25">
      <c r="A4035" t="s">
        <v>35</v>
      </c>
      <c r="B4035">
        <v>4034</v>
      </c>
      <c r="C4035" t="s">
        <v>827</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565</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1067</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741</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1427</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600</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276</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1495</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1496</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1172</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1524</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863</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1021</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273</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1191</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1304</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222</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1264</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847</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710</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1398</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372</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1606</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1370</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983</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984</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1120</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1105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993</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651</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419</v>
      </c>
      <c r="D4067" t="s">
        <v>95</v>
      </c>
      <c r="E4067">
        <v>2014</v>
      </c>
      <c r="F4067" t="s">
        <v>29</v>
      </c>
      <c r="G4067" t="s">
        <v>21</v>
      </c>
      <c r="H4067" t="s">
        <v>30</v>
      </c>
      <c r="I4067" t="s">
        <v>16</v>
      </c>
      <c r="J4067">
        <v>0</v>
      </c>
      <c r="K4067">
        <v>6.78</v>
      </c>
      <c r="L4067">
        <v>94.012</v>
      </c>
      <c r="M4067">
        <v>3.9</v>
      </c>
    </row>
    <row r="4068" spans="1:13" x14ac:dyDescent="0.25">
      <c r="A4068" t="s">
        <v>10</v>
      </c>
      <c r="B4068">
        <v>4067</v>
      </c>
      <c r="C4068" t="s">
        <v>119</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1332</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250</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948</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312</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1507</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779</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1353</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1386</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753</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1489</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1525</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544</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1398</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678</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1596</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505</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531</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215</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774</v>
      </c>
      <c r="D4089" t="s">
        <v>42</v>
      </c>
      <c r="E4089">
        <v>2022</v>
      </c>
      <c r="F4089" t="s">
        <v>20</v>
      </c>
      <c r="G4089" t="s">
        <v>21</v>
      </c>
      <c r="H4089" t="s">
        <v>15</v>
      </c>
      <c r="I4089" t="s">
        <v>22</v>
      </c>
      <c r="J4089">
        <v>0</v>
      </c>
      <c r="K4089">
        <v>12.15</v>
      </c>
      <c r="L4089">
        <v>118.515</v>
      </c>
      <c r="M4089">
        <v>3.9</v>
      </c>
    </row>
    <row r="4090" spans="1:13" x14ac:dyDescent="0.25">
      <c r="A4090" t="s">
        <v>17</v>
      </c>
      <c r="B4090">
        <v>4089</v>
      </c>
      <c r="C4090" t="s">
        <v>1063</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1510</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353</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1281</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1526</v>
      </c>
      <c r="D4094" t="s">
        <v>158</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262</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119</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1469</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1358</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1521</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1405</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317</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1406</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1148</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900</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760</v>
      </c>
      <c r="D4105" t="s">
        <v>28</v>
      </c>
      <c r="E4105">
        <v>2018</v>
      </c>
      <c r="F4105" t="s">
        <v>45</v>
      </c>
      <c r="G4105" t="s">
        <v>21</v>
      </c>
      <c r="H4105" t="s">
        <v>15</v>
      </c>
      <c r="I4105" t="s">
        <v>46</v>
      </c>
      <c r="J4105">
        <v>1.1206631999999999E-2</v>
      </c>
      <c r="L4105">
        <v>191.4188</v>
      </c>
      <c r="M4105">
        <v>3.9</v>
      </c>
    </row>
    <row r="4106" spans="1:13" x14ac:dyDescent="0.25">
      <c r="A4106" t="s">
        <v>17</v>
      </c>
      <c r="B4106">
        <v>4105</v>
      </c>
      <c r="C4106" t="s">
        <v>1599</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546</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1266</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710</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665</v>
      </c>
      <c r="D4111" t="s">
        <v>42</v>
      </c>
      <c r="E4111">
        <v>2018</v>
      </c>
      <c r="F4111" t="s">
        <v>45</v>
      </c>
      <c r="G4111" t="s">
        <v>21</v>
      </c>
      <c r="H4111" t="s">
        <v>15</v>
      </c>
      <c r="I4111" t="s">
        <v>46</v>
      </c>
      <c r="J4111">
        <v>9.6411425999999995E-2</v>
      </c>
      <c r="L4111">
        <v>192.982</v>
      </c>
      <c r="M4111">
        <v>3.9</v>
      </c>
    </row>
    <row r="4112" spans="1:13" x14ac:dyDescent="0.25">
      <c r="A4112" t="s">
        <v>17</v>
      </c>
      <c r="B4112">
        <v>4111</v>
      </c>
      <c r="C4112" t="s">
        <v>1252</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908</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1305</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572</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1464</v>
      </c>
      <c r="D4116" t="s">
        <v>42</v>
      </c>
      <c r="E4116">
        <v>2018</v>
      </c>
      <c r="F4116" t="s">
        <v>45</v>
      </c>
      <c r="G4116" t="s">
        <v>21</v>
      </c>
      <c r="H4116" t="s">
        <v>15</v>
      </c>
      <c r="I4116" t="s">
        <v>46</v>
      </c>
      <c r="J4116">
        <v>0.134418705</v>
      </c>
      <c r="L4116">
        <v>99.67</v>
      </c>
      <c r="M4116">
        <v>3.9</v>
      </c>
    </row>
    <row r="4117" spans="1:13" x14ac:dyDescent="0.25">
      <c r="A4117" t="s">
        <v>17</v>
      </c>
      <c r="B4117">
        <v>4116</v>
      </c>
      <c r="C4117" t="s">
        <v>1241</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1255</v>
      </c>
      <c r="D4118" t="s">
        <v>48</v>
      </c>
      <c r="E4118">
        <v>2018</v>
      </c>
      <c r="F4118" t="s">
        <v>45</v>
      </c>
      <c r="G4118" t="s">
        <v>21</v>
      </c>
      <c r="H4118" t="s">
        <v>15</v>
      </c>
      <c r="I4118" t="s">
        <v>46</v>
      </c>
      <c r="J4118">
        <v>0.11753085100000001</v>
      </c>
      <c r="L4118">
        <v>222.7088</v>
      </c>
      <c r="M4118">
        <v>3.9</v>
      </c>
    </row>
    <row r="4119" spans="1:13" x14ac:dyDescent="0.25">
      <c r="A4119" t="s">
        <v>17</v>
      </c>
      <c r="B4119">
        <v>4118</v>
      </c>
      <c r="C4119" t="s">
        <v>1524</v>
      </c>
      <c r="D4119" t="s">
        <v>32</v>
      </c>
      <c r="E4119">
        <v>2018</v>
      </c>
      <c r="F4119" t="s">
        <v>45</v>
      </c>
      <c r="G4119" t="s">
        <v>21</v>
      </c>
      <c r="H4119" t="s">
        <v>15</v>
      </c>
      <c r="I4119" t="s">
        <v>46</v>
      </c>
      <c r="J4119">
        <v>0</v>
      </c>
      <c r="L4119">
        <v>153.80240000000001</v>
      </c>
      <c r="M4119">
        <v>3.9</v>
      </c>
    </row>
    <row r="4120" spans="1:13" x14ac:dyDescent="0.25">
      <c r="A4120" t="s">
        <v>10</v>
      </c>
      <c r="B4120">
        <v>4119</v>
      </c>
      <c r="C4120" t="s">
        <v>608</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1080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1527</v>
      </c>
      <c r="D4122" t="s">
        <v>24</v>
      </c>
      <c r="E4122">
        <v>2018</v>
      </c>
      <c r="F4122" t="s">
        <v>45</v>
      </c>
      <c r="G4122" t="s">
        <v>21</v>
      </c>
      <c r="H4122" t="s">
        <v>15</v>
      </c>
      <c r="I4122" t="s">
        <v>46</v>
      </c>
      <c r="J4122">
        <v>3.7681358999999998E-2</v>
      </c>
      <c r="L4122">
        <v>125.1046</v>
      </c>
      <c r="M4122">
        <v>3.9</v>
      </c>
    </row>
    <row r="4123" spans="1:13" x14ac:dyDescent="0.25">
      <c r="A4123" t="s">
        <v>10</v>
      </c>
      <c r="B4123">
        <v>4122</v>
      </c>
      <c r="C4123" t="s">
        <v>577</v>
      </c>
      <c r="D4123" t="s">
        <v>24</v>
      </c>
      <c r="E4123">
        <v>2018</v>
      </c>
      <c r="F4123" t="s">
        <v>45</v>
      </c>
      <c r="G4123" t="s">
        <v>21</v>
      </c>
      <c r="H4123" t="s">
        <v>15</v>
      </c>
      <c r="I4123" t="s">
        <v>46</v>
      </c>
      <c r="J4123">
        <v>1.9837654999999999E-2</v>
      </c>
      <c r="L4123">
        <v>128.131</v>
      </c>
      <c r="M4123">
        <v>3.9</v>
      </c>
    </row>
    <row r="4124" spans="1:13" x14ac:dyDescent="0.25">
      <c r="A4124" t="s">
        <v>10</v>
      </c>
      <c r="B4124">
        <v>4123</v>
      </c>
      <c r="C4124" t="s">
        <v>1471</v>
      </c>
      <c r="D4124" t="s">
        <v>12</v>
      </c>
      <c r="E4124">
        <v>2018</v>
      </c>
      <c r="F4124" t="s">
        <v>45</v>
      </c>
      <c r="G4124" t="s">
        <v>21</v>
      </c>
      <c r="H4124" t="s">
        <v>15</v>
      </c>
      <c r="I4124" t="s">
        <v>46</v>
      </c>
      <c r="J4124">
        <v>2.2807826E-2</v>
      </c>
      <c r="L4124">
        <v>183.495</v>
      </c>
      <c r="M4124">
        <v>3.9</v>
      </c>
    </row>
    <row r="4125" spans="1:13" x14ac:dyDescent="0.25">
      <c r="A4125" t="s">
        <v>10</v>
      </c>
      <c r="B4125">
        <v>4124</v>
      </c>
      <c r="C4125" t="s">
        <v>441</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803</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192</v>
      </c>
      <c r="D4127" t="s">
        <v>152</v>
      </c>
      <c r="E4127">
        <v>2018</v>
      </c>
      <c r="F4127" t="s">
        <v>45</v>
      </c>
      <c r="G4127" t="s">
        <v>21</v>
      </c>
      <c r="H4127" t="s">
        <v>15</v>
      </c>
      <c r="I4127" t="s">
        <v>46</v>
      </c>
      <c r="J4127">
        <v>0.14559143799999999</v>
      </c>
      <c r="L4127">
        <v>148.70500000000001</v>
      </c>
      <c r="M4127">
        <v>3.9</v>
      </c>
    </row>
    <row r="4128" spans="1:13" x14ac:dyDescent="0.25">
      <c r="A4128" t="s">
        <v>10</v>
      </c>
      <c r="B4128">
        <v>4127</v>
      </c>
      <c r="C4128" t="s">
        <v>449</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1483</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276</v>
      </c>
      <c r="D4130" t="s">
        <v>19</v>
      </c>
      <c r="E4130">
        <v>2018</v>
      </c>
      <c r="F4130" t="s">
        <v>45</v>
      </c>
      <c r="G4130" t="s">
        <v>21</v>
      </c>
      <c r="H4130" t="s">
        <v>15</v>
      </c>
      <c r="I4130" t="s">
        <v>46</v>
      </c>
      <c r="J4130">
        <v>7.5368868000000006E-2</v>
      </c>
      <c r="L4130">
        <v>35.2532</v>
      </c>
      <c r="M4130">
        <v>3.9</v>
      </c>
    </row>
    <row r="4131" spans="1:13" x14ac:dyDescent="0.25">
      <c r="A4131" t="s">
        <v>10</v>
      </c>
      <c r="B4131">
        <v>4130</v>
      </c>
      <c r="C4131" t="s">
        <v>764</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908</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1033</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190</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259</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1049</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630</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900</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441</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340</v>
      </c>
      <c r="D4140" t="s">
        <v>95</v>
      </c>
      <c r="E4140">
        <v>2018</v>
      </c>
      <c r="F4140" t="s">
        <v>137</v>
      </c>
      <c r="G4140" t="s">
        <v>14</v>
      </c>
      <c r="H4140" t="s">
        <v>26</v>
      </c>
      <c r="I4140" t="s">
        <v>40</v>
      </c>
      <c r="J4140">
        <v>0.143592939</v>
      </c>
      <c r="L4140">
        <v>37.316400000000002</v>
      </c>
      <c r="M4140">
        <v>3.8</v>
      </c>
    </row>
    <row r="4141" spans="1:13" x14ac:dyDescent="0.25">
      <c r="A4141" t="s">
        <v>17</v>
      </c>
      <c r="B4141">
        <v>4140</v>
      </c>
      <c r="C4141" t="s">
        <v>1052</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460</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433</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115</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1351</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411</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1087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971</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756</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1442</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1447</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983</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1102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303</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236</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1115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949</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903</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1195</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1273</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1393</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284</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1442</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1250</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1205</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848</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952</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684</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1174</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457</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386</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737</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1479</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749</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764</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455</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601</v>
      </c>
      <c r="D4178" t="s">
        <v>48</v>
      </c>
      <c r="E4178">
        <v>2018</v>
      </c>
      <c r="F4178" t="s">
        <v>137</v>
      </c>
      <c r="G4178" t="s">
        <v>14</v>
      </c>
      <c r="H4178" t="s">
        <v>26</v>
      </c>
      <c r="I4178" t="s">
        <v>40</v>
      </c>
      <c r="J4178">
        <v>0.24830153199999999</v>
      </c>
      <c r="L4178">
        <v>124.10720000000001</v>
      </c>
      <c r="M4178">
        <v>3.8</v>
      </c>
    </row>
    <row r="4179" spans="1:13" x14ac:dyDescent="0.25">
      <c r="A4179" t="s">
        <v>17</v>
      </c>
      <c r="B4179">
        <v>4178</v>
      </c>
      <c r="C4179" t="s">
        <v>1528</v>
      </c>
      <c r="D4179" t="s">
        <v>48</v>
      </c>
      <c r="E4179">
        <v>2018</v>
      </c>
      <c r="F4179" t="s">
        <v>137</v>
      </c>
      <c r="G4179" t="s">
        <v>14</v>
      </c>
      <c r="H4179" t="s">
        <v>26</v>
      </c>
      <c r="I4179" t="s">
        <v>40</v>
      </c>
      <c r="J4179">
        <v>0.30374337000000001</v>
      </c>
      <c r="L4179">
        <v>196.011</v>
      </c>
      <c r="M4179">
        <v>3.8</v>
      </c>
    </row>
    <row r="4180" spans="1:13" x14ac:dyDescent="0.25">
      <c r="A4180" t="s">
        <v>17</v>
      </c>
      <c r="B4180">
        <v>4179</v>
      </c>
      <c r="C4180" t="s">
        <v>1600</v>
      </c>
      <c r="D4180" t="s">
        <v>32</v>
      </c>
      <c r="E4180">
        <v>2018</v>
      </c>
      <c r="F4180" t="s">
        <v>137</v>
      </c>
      <c r="G4180" t="s">
        <v>14</v>
      </c>
      <c r="H4180" t="s">
        <v>26</v>
      </c>
      <c r="I4180" t="s">
        <v>40</v>
      </c>
      <c r="J4180">
        <v>3.3929133E-2</v>
      </c>
      <c r="L4180">
        <v>154.3972</v>
      </c>
      <c r="M4180">
        <v>3.8</v>
      </c>
    </row>
    <row r="4181" spans="1:13" x14ac:dyDescent="0.25">
      <c r="A4181" t="s">
        <v>17</v>
      </c>
      <c r="B4181">
        <v>4180</v>
      </c>
      <c r="C4181" t="s">
        <v>197</v>
      </c>
      <c r="D4181" t="s">
        <v>95</v>
      </c>
      <c r="E4181">
        <v>2018</v>
      </c>
      <c r="F4181" t="s">
        <v>137</v>
      </c>
      <c r="G4181" t="s">
        <v>14</v>
      </c>
      <c r="H4181" t="s">
        <v>26</v>
      </c>
      <c r="I4181" t="s">
        <v>40</v>
      </c>
      <c r="J4181">
        <v>0.13227533799999999</v>
      </c>
      <c r="L4181">
        <v>123.83880000000001</v>
      </c>
      <c r="M4181">
        <v>3.8</v>
      </c>
    </row>
    <row r="4182" spans="1:13" x14ac:dyDescent="0.25">
      <c r="A4182" t="s">
        <v>17</v>
      </c>
      <c r="B4182">
        <v>4181</v>
      </c>
      <c r="C4182" t="s">
        <v>1053</v>
      </c>
      <c r="D4182" t="s">
        <v>95</v>
      </c>
      <c r="E4182">
        <v>2018</v>
      </c>
      <c r="F4182" t="s">
        <v>137</v>
      </c>
      <c r="G4182" t="s">
        <v>14</v>
      </c>
      <c r="H4182" t="s">
        <v>26</v>
      </c>
      <c r="I4182" t="s">
        <v>40</v>
      </c>
      <c r="J4182">
        <v>0</v>
      </c>
      <c r="L4182">
        <v>81.861800000000002</v>
      </c>
      <c r="M4182">
        <v>3.8</v>
      </c>
    </row>
    <row r="4183" spans="1:13" x14ac:dyDescent="0.25">
      <c r="A4183" t="s">
        <v>17</v>
      </c>
      <c r="B4183">
        <v>4182</v>
      </c>
      <c r="C4183" t="s">
        <v>760</v>
      </c>
      <c r="D4183" t="s">
        <v>28</v>
      </c>
      <c r="E4183">
        <v>2018</v>
      </c>
      <c r="F4183" t="s">
        <v>137</v>
      </c>
      <c r="G4183" t="s">
        <v>14</v>
      </c>
      <c r="H4183" t="s">
        <v>26</v>
      </c>
      <c r="I4183" t="s">
        <v>40</v>
      </c>
      <c r="J4183">
        <v>1.9716846E-2</v>
      </c>
      <c r="L4183">
        <v>191.9188</v>
      </c>
      <c r="M4183">
        <v>3.8</v>
      </c>
    </row>
    <row r="4184" spans="1:13" x14ac:dyDescent="0.25">
      <c r="A4184" t="s">
        <v>17</v>
      </c>
      <c r="B4184">
        <v>4183</v>
      </c>
      <c r="C4184" t="s">
        <v>1134</v>
      </c>
      <c r="D4184" t="s">
        <v>12</v>
      </c>
      <c r="E4184">
        <v>2018</v>
      </c>
      <c r="F4184" t="s">
        <v>137</v>
      </c>
      <c r="G4184" t="s">
        <v>14</v>
      </c>
      <c r="H4184" t="s">
        <v>26</v>
      </c>
      <c r="I4184" t="s">
        <v>40</v>
      </c>
      <c r="J4184">
        <v>0.30814544799999999</v>
      </c>
      <c r="L4184">
        <v>222.0772</v>
      </c>
      <c r="M4184">
        <v>3.8</v>
      </c>
    </row>
    <row r="4185" spans="1:13" x14ac:dyDescent="0.25">
      <c r="A4185" t="s">
        <v>17</v>
      </c>
      <c r="B4185">
        <v>4184</v>
      </c>
      <c r="C4185" t="s">
        <v>788</v>
      </c>
      <c r="D4185" t="s">
        <v>61</v>
      </c>
      <c r="E4185">
        <v>2018</v>
      </c>
      <c r="F4185" t="s">
        <v>137</v>
      </c>
      <c r="G4185" t="s">
        <v>14</v>
      </c>
      <c r="H4185" t="s">
        <v>26</v>
      </c>
      <c r="I4185" t="s">
        <v>40</v>
      </c>
      <c r="J4185">
        <v>6.0237464999999997E-2</v>
      </c>
      <c r="L4185">
        <v>115.9834</v>
      </c>
      <c r="M4185">
        <v>3.8</v>
      </c>
    </row>
    <row r="4186" spans="1:13" x14ac:dyDescent="0.25">
      <c r="A4186" t="s">
        <v>17</v>
      </c>
      <c r="B4186">
        <v>4185</v>
      </c>
      <c r="C4186" t="s">
        <v>1394</v>
      </c>
      <c r="D4186" t="s">
        <v>19</v>
      </c>
      <c r="E4186">
        <v>2018</v>
      </c>
      <c r="F4186" t="s">
        <v>137</v>
      </c>
      <c r="G4186" t="s">
        <v>14</v>
      </c>
      <c r="H4186" t="s">
        <v>26</v>
      </c>
      <c r="I4186" t="s">
        <v>40</v>
      </c>
      <c r="J4186">
        <v>2.1214363999999999E-2</v>
      </c>
      <c r="L4186">
        <v>48.203400000000002</v>
      </c>
      <c r="M4186">
        <v>3.8</v>
      </c>
    </row>
    <row r="4187" spans="1:13" x14ac:dyDescent="0.25">
      <c r="A4187" t="s">
        <v>17</v>
      </c>
      <c r="B4187">
        <v>4186</v>
      </c>
      <c r="C4187" t="s">
        <v>446</v>
      </c>
      <c r="D4187" t="s">
        <v>42</v>
      </c>
      <c r="E4187">
        <v>2018</v>
      </c>
      <c r="F4187" t="s">
        <v>137</v>
      </c>
      <c r="G4187" t="s">
        <v>14</v>
      </c>
      <c r="H4187" t="s">
        <v>26</v>
      </c>
      <c r="I4187" t="s">
        <v>40</v>
      </c>
      <c r="J4187">
        <v>0.20778348299999999</v>
      </c>
      <c r="L4187">
        <v>262.291</v>
      </c>
      <c r="M4187">
        <v>3.8</v>
      </c>
    </row>
    <row r="4188" spans="1:13" x14ac:dyDescent="0.25">
      <c r="A4188" t="s">
        <v>17</v>
      </c>
      <c r="B4188">
        <v>4187</v>
      </c>
      <c r="C4188" t="s">
        <v>627</v>
      </c>
      <c r="D4188" t="s">
        <v>64</v>
      </c>
      <c r="E4188">
        <v>2018</v>
      </c>
      <c r="F4188" t="s">
        <v>137</v>
      </c>
      <c r="G4188" t="s">
        <v>14</v>
      </c>
      <c r="H4188" t="s">
        <v>26</v>
      </c>
      <c r="I4188" t="s">
        <v>40</v>
      </c>
      <c r="J4188">
        <v>1.1835436E-2</v>
      </c>
      <c r="L4188">
        <v>121.373</v>
      </c>
      <c r="M4188">
        <v>3.8</v>
      </c>
    </row>
    <row r="4189" spans="1:13" x14ac:dyDescent="0.25">
      <c r="A4189" t="s">
        <v>10</v>
      </c>
      <c r="B4189">
        <v>4188</v>
      </c>
      <c r="C4189" t="s">
        <v>418</v>
      </c>
      <c r="D4189" t="s">
        <v>95</v>
      </c>
      <c r="E4189">
        <v>2018</v>
      </c>
      <c r="F4189" t="s">
        <v>137</v>
      </c>
      <c r="G4189" t="s">
        <v>14</v>
      </c>
      <c r="H4189" t="s">
        <v>26</v>
      </c>
      <c r="I4189" t="s">
        <v>40</v>
      </c>
      <c r="J4189">
        <v>0</v>
      </c>
      <c r="L4189">
        <v>121.3098</v>
      </c>
      <c r="M4189">
        <v>3.8</v>
      </c>
    </row>
    <row r="4190" spans="1:13" x14ac:dyDescent="0.25">
      <c r="A4190" t="s">
        <v>10</v>
      </c>
      <c r="B4190">
        <v>4189</v>
      </c>
      <c r="C4190" t="s">
        <v>264</v>
      </c>
      <c r="D4190" t="s">
        <v>95</v>
      </c>
      <c r="E4190">
        <v>2018</v>
      </c>
      <c r="F4190" t="s">
        <v>137</v>
      </c>
      <c r="G4190" t="s">
        <v>14</v>
      </c>
      <c r="H4190" t="s">
        <v>26</v>
      </c>
      <c r="I4190" t="s">
        <v>40</v>
      </c>
      <c r="J4190">
        <v>0.20548439499999999</v>
      </c>
      <c r="L4190">
        <v>198.011</v>
      </c>
      <c r="M4190">
        <v>3.8</v>
      </c>
    </row>
    <row r="4191" spans="1:13" x14ac:dyDescent="0.25">
      <c r="A4191" t="s">
        <v>10</v>
      </c>
      <c r="B4191">
        <v>4190</v>
      </c>
      <c r="C4191" t="s">
        <v>468</v>
      </c>
      <c r="D4191" t="s">
        <v>12</v>
      </c>
      <c r="E4191">
        <v>2018</v>
      </c>
      <c r="F4191" t="s">
        <v>137</v>
      </c>
      <c r="G4191" t="s">
        <v>14</v>
      </c>
      <c r="H4191" t="s">
        <v>26</v>
      </c>
      <c r="I4191" t="s">
        <v>40</v>
      </c>
      <c r="J4191">
        <v>6.6765522999999993E-2</v>
      </c>
      <c r="L4191">
        <v>107.1964</v>
      </c>
      <c r="M4191">
        <v>3.8</v>
      </c>
    </row>
    <row r="4192" spans="1:13" x14ac:dyDescent="0.25">
      <c r="A4192" t="s">
        <v>17</v>
      </c>
      <c r="B4192">
        <v>4191</v>
      </c>
      <c r="C4192" t="s">
        <v>674</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1390</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682</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1529</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514</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320</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347</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713</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885</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239</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965</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1510</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1017</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619</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447</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1413</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960</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362</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761</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1530</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528</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1481</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276</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1215</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1486</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1362</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784</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503</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866</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907</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713</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572</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1371</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1287</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776</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477</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1328</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1078</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994</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197</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283</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366</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201</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535</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781</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168</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346</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1031</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1371</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216</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382</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954</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136</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1343</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1328</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601</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966</v>
      </c>
      <c r="D4250" t="s">
        <v>158</v>
      </c>
      <c r="E4250">
        <v>2020</v>
      </c>
      <c r="F4250" t="s">
        <v>37</v>
      </c>
      <c r="G4250" t="s">
        <v>34</v>
      </c>
      <c r="H4250" t="s">
        <v>30</v>
      </c>
      <c r="I4250" t="s">
        <v>16</v>
      </c>
      <c r="J4250">
        <v>1.4944614E-2</v>
      </c>
      <c r="K4250">
        <v>11.5</v>
      </c>
      <c r="L4250">
        <v>171.80799999999999</v>
      </c>
      <c r="M4250">
        <v>3.8</v>
      </c>
    </row>
    <row r="4251" spans="1:13" x14ac:dyDescent="0.25">
      <c r="A4251" t="s">
        <v>17</v>
      </c>
      <c r="B4251">
        <v>4250</v>
      </c>
      <c r="C4251" t="s">
        <v>1415</v>
      </c>
      <c r="D4251" t="s">
        <v>158</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1257</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182</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591</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1531</v>
      </c>
      <c r="D4255" t="s">
        <v>95</v>
      </c>
      <c r="E4255">
        <v>2015</v>
      </c>
      <c r="F4255" t="s">
        <v>33</v>
      </c>
      <c r="G4255" t="s">
        <v>34</v>
      </c>
      <c r="H4255" t="s">
        <v>30</v>
      </c>
      <c r="I4255" t="s">
        <v>16</v>
      </c>
      <c r="J4255">
        <v>0</v>
      </c>
      <c r="K4255">
        <v>19.7</v>
      </c>
      <c r="L4255">
        <v>197.911</v>
      </c>
      <c r="M4255">
        <v>3.8</v>
      </c>
    </row>
    <row r="4256" spans="1:13" x14ac:dyDescent="0.25">
      <c r="A4256" t="s">
        <v>10</v>
      </c>
      <c r="B4256">
        <v>4255</v>
      </c>
      <c r="C4256" t="s">
        <v>929</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420</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394</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278</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1457</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610</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1530</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754</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1412</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251</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501</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1282</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768</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313</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1426</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708</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590</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978</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1490</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1532</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1533</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1237</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165</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605</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1451</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844</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1401</v>
      </c>
      <c r="D4282" t="s">
        <v>158</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1257</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694</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249</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397</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809</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1309</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1261</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806</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1518</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365</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1218</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1394</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987</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1429</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303</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253</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777</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1083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1091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1247</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535</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1352</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676</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813</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1227</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851</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1534</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1238</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688</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242</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136</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1535</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308</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264</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1333</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555</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1474</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1198</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260</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400</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1362</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1221</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1443</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1263</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1360</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1310</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1301</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677</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1195</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984</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294</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495</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680</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1120</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1294</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1536</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588</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1064</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1340</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1537</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1318</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1535</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1126</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135</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1187</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1018</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1011</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810</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1250</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660</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140</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345</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207</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142</v>
      </c>
      <c r="D4363" t="s">
        <v>12</v>
      </c>
      <c r="E4363">
        <v>2018</v>
      </c>
      <c r="F4363" t="s">
        <v>45</v>
      </c>
      <c r="G4363" t="s">
        <v>21</v>
      </c>
      <c r="H4363" t="s">
        <v>15</v>
      </c>
      <c r="I4363" t="s">
        <v>46</v>
      </c>
      <c r="J4363">
        <v>2.5612348E-2</v>
      </c>
      <c r="L4363">
        <v>168.2474</v>
      </c>
      <c r="M4363">
        <v>3.8</v>
      </c>
    </row>
    <row r="4364" spans="1:13" x14ac:dyDescent="0.25">
      <c r="A4364" t="s">
        <v>17</v>
      </c>
      <c r="B4364">
        <v>4363</v>
      </c>
      <c r="C4364" t="s">
        <v>1074</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789</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890</v>
      </c>
      <c r="D4367" t="s">
        <v>42</v>
      </c>
      <c r="E4367">
        <v>2018</v>
      </c>
      <c r="F4367" t="s">
        <v>45</v>
      </c>
      <c r="G4367" t="s">
        <v>21</v>
      </c>
      <c r="H4367" t="s">
        <v>15</v>
      </c>
      <c r="I4367" t="s">
        <v>46</v>
      </c>
      <c r="J4367">
        <v>0.16657250100000001</v>
      </c>
      <c r="L4367">
        <v>176.1712</v>
      </c>
      <c r="M4367">
        <v>3.8</v>
      </c>
    </row>
    <row r="4368" spans="1:13" x14ac:dyDescent="0.25">
      <c r="A4368" t="s">
        <v>17</v>
      </c>
      <c r="B4368">
        <v>4367</v>
      </c>
      <c r="C4368" t="s">
        <v>1495</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465</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793</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1143</v>
      </c>
      <c r="D4371" t="s">
        <v>152</v>
      </c>
      <c r="E4371">
        <v>2018</v>
      </c>
      <c r="F4371" t="s">
        <v>45</v>
      </c>
      <c r="G4371" t="s">
        <v>21</v>
      </c>
      <c r="H4371" t="s">
        <v>15</v>
      </c>
      <c r="I4371" t="s">
        <v>46</v>
      </c>
      <c r="J4371">
        <v>5.3764023000000001E-2</v>
      </c>
      <c r="L4371">
        <v>195.77680000000001</v>
      </c>
      <c r="M4371">
        <v>3.8</v>
      </c>
    </row>
    <row r="4372" spans="1:13" x14ac:dyDescent="0.25">
      <c r="A4372" t="s">
        <v>17</v>
      </c>
      <c r="B4372">
        <v>4371</v>
      </c>
      <c r="C4372" t="s">
        <v>689</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334</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1207</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310</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1467</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1455</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579</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1150</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581</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1508</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654</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1275</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1471</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194</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876</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1528</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605</v>
      </c>
      <c r="D4389" t="s">
        <v>42</v>
      </c>
      <c r="E4389">
        <v>2018</v>
      </c>
      <c r="F4389" t="s">
        <v>45</v>
      </c>
      <c r="G4389" t="s">
        <v>21</v>
      </c>
      <c r="H4389" t="s">
        <v>15</v>
      </c>
      <c r="I4389" t="s">
        <v>46</v>
      </c>
      <c r="J4389">
        <v>2.8459761E-2</v>
      </c>
      <c r="L4389">
        <v>149.9708</v>
      </c>
      <c r="M4389">
        <v>3.7</v>
      </c>
    </row>
    <row r="4390" spans="1:13" x14ac:dyDescent="0.25">
      <c r="A4390" t="s">
        <v>10</v>
      </c>
      <c r="B4390">
        <v>4389</v>
      </c>
      <c r="C4390" t="s">
        <v>1488</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1272</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389</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1012</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790</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1498</v>
      </c>
      <c r="D4395" t="s">
        <v>28</v>
      </c>
      <c r="E4395">
        <v>2018</v>
      </c>
      <c r="F4395" t="s">
        <v>45</v>
      </c>
      <c r="G4395" t="s">
        <v>21</v>
      </c>
      <c r="H4395" t="s">
        <v>15</v>
      </c>
      <c r="I4395" t="s">
        <v>46</v>
      </c>
      <c r="J4395">
        <v>0.101338651</v>
      </c>
      <c r="L4395">
        <v>232.63</v>
      </c>
      <c r="M4395">
        <v>3.7</v>
      </c>
    </row>
    <row r="4396" spans="1:13" x14ac:dyDescent="0.25">
      <c r="A4396" t="s">
        <v>10</v>
      </c>
      <c r="B4396">
        <v>4395</v>
      </c>
      <c r="C4396" t="s">
        <v>1087</v>
      </c>
      <c r="D4396" t="s">
        <v>48</v>
      </c>
      <c r="E4396">
        <v>2018</v>
      </c>
      <c r="F4396" t="s">
        <v>137</v>
      </c>
      <c r="G4396" t="s">
        <v>14</v>
      </c>
      <c r="H4396" t="s">
        <v>26</v>
      </c>
      <c r="I4396" t="s">
        <v>40</v>
      </c>
      <c r="J4396">
        <v>5.1643608000000001E-2</v>
      </c>
      <c r="L4396">
        <v>107.3622</v>
      </c>
      <c r="M4396">
        <v>3.7</v>
      </c>
    </row>
    <row r="4397" spans="1:13" x14ac:dyDescent="0.25">
      <c r="A4397" t="s">
        <v>17</v>
      </c>
      <c r="B4397">
        <v>4396</v>
      </c>
      <c r="C4397" t="s">
        <v>1538</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362</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465</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989</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1147</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851</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1326</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1487</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1291</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1078</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1424</v>
      </c>
      <c r="D4407" t="s">
        <v>158</v>
      </c>
      <c r="E4407">
        <v>2011</v>
      </c>
      <c r="F4407" t="s">
        <v>39</v>
      </c>
      <c r="G4407" t="s">
        <v>21</v>
      </c>
      <c r="H4407" t="s">
        <v>15</v>
      </c>
      <c r="I4407" t="s">
        <v>40</v>
      </c>
      <c r="J4407">
        <v>7.3480266000000002E-2</v>
      </c>
      <c r="K4407">
        <v>7.06</v>
      </c>
      <c r="L4407">
        <v>58.8904</v>
      </c>
      <c r="M4407">
        <v>3.7</v>
      </c>
    </row>
    <row r="4408" spans="1:13" x14ac:dyDescent="0.25">
      <c r="A4408" t="s">
        <v>10</v>
      </c>
      <c r="B4408">
        <v>4407</v>
      </c>
      <c r="C4408" t="s">
        <v>1247</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766</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304</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1502</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1442</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586</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849</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1236</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1492</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722</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1539</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873</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295</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1381</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560</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1374</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926</v>
      </c>
      <c r="D4426" t="s">
        <v>48</v>
      </c>
      <c r="E4426">
        <v>2012</v>
      </c>
      <c r="F4426" t="s">
        <v>13</v>
      </c>
      <c r="G4426" t="s">
        <v>14</v>
      </c>
      <c r="H4426" t="s">
        <v>15</v>
      </c>
      <c r="I4426" t="s">
        <v>16</v>
      </c>
      <c r="J4426">
        <v>0</v>
      </c>
      <c r="K4426">
        <v>11.1</v>
      </c>
      <c r="L4426">
        <v>220.7482</v>
      </c>
      <c r="M4426">
        <v>3.7</v>
      </c>
    </row>
    <row r="4427" spans="1:13" x14ac:dyDescent="0.25">
      <c r="A4427" t="s">
        <v>17</v>
      </c>
      <c r="B4427">
        <v>4426</v>
      </c>
      <c r="C4427" t="s">
        <v>651</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1340</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928</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184</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1045</v>
      </c>
      <c r="D4431" t="s">
        <v>12</v>
      </c>
      <c r="E4431">
        <v>2012</v>
      </c>
      <c r="F4431" t="s">
        <v>13</v>
      </c>
      <c r="G4431" t="s">
        <v>14</v>
      </c>
      <c r="H4431" t="s">
        <v>15</v>
      </c>
      <c r="I4431" t="s">
        <v>16</v>
      </c>
      <c r="J4431">
        <v>0</v>
      </c>
      <c r="K4431">
        <v>6.78</v>
      </c>
      <c r="L4431">
        <v>227.5694</v>
      </c>
      <c r="M4431">
        <v>3.7</v>
      </c>
    </row>
    <row r="4432" spans="1:13" x14ac:dyDescent="0.25">
      <c r="A4432" t="s">
        <v>10</v>
      </c>
      <c r="B4432">
        <v>4431</v>
      </c>
      <c r="C4432" t="s">
        <v>777</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1116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198</v>
      </c>
      <c r="D4434" t="s">
        <v>95</v>
      </c>
      <c r="E4434">
        <v>2018</v>
      </c>
      <c r="F4434" t="s">
        <v>137</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137</v>
      </c>
      <c r="G4435" t="s">
        <v>14</v>
      </c>
      <c r="H4435" t="s">
        <v>26</v>
      </c>
      <c r="I4435" t="s">
        <v>40</v>
      </c>
      <c r="J4435">
        <v>0.100493148</v>
      </c>
      <c r="L4435">
        <v>123.1046</v>
      </c>
      <c r="M4435">
        <v>3.7</v>
      </c>
    </row>
    <row r="4436" spans="1:13" x14ac:dyDescent="0.25">
      <c r="A4436" t="s">
        <v>17</v>
      </c>
      <c r="B4436">
        <v>4435</v>
      </c>
      <c r="C4436" t="s">
        <v>409</v>
      </c>
      <c r="D4436" t="s">
        <v>42</v>
      </c>
      <c r="E4436">
        <v>2018</v>
      </c>
      <c r="F4436" t="s">
        <v>137</v>
      </c>
      <c r="G4436" t="s">
        <v>14</v>
      </c>
      <c r="H4436" t="s">
        <v>26</v>
      </c>
      <c r="I4436" t="s">
        <v>40</v>
      </c>
      <c r="J4436">
        <v>0.16285659299999999</v>
      </c>
      <c r="L4436">
        <v>54.595599999999997</v>
      </c>
      <c r="M4436">
        <v>3.7</v>
      </c>
    </row>
    <row r="4437" spans="1:13" x14ac:dyDescent="0.25">
      <c r="A4437" t="s">
        <v>17</v>
      </c>
      <c r="B4437">
        <v>4436</v>
      </c>
      <c r="C4437" t="s">
        <v>1278</v>
      </c>
      <c r="D4437" t="s">
        <v>42</v>
      </c>
      <c r="E4437">
        <v>2018</v>
      </c>
      <c r="F4437" t="s">
        <v>137</v>
      </c>
      <c r="G4437" t="s">
        <v>14</v>
      </c>
      <c r="H4437" t="s">
        <v>26</v>
      </c>
      <c r="I4437" t="s">
        <v>40</v>
      </c>
      <c r="J4437">
        <v>5.0901813999999997E-2</v>
      </c>
      <c r="L4437">
        <v>120.5414</v>
      </c>
      <c r="M4437">
        <v>3.7</v>
      </c>
    </row>
    <row r="4438" spans="1:13" x14ac:dyDescent="0.25">
      <c r="A4438" t="s">
        <v>17</v>
      </c>
      <c r="B4438">
        <v>4437</v>
      </c>
      <c r="C4438" t="s">
        <v>1339</v>
      </c>
      <c r="D4438" t="s">
        <v>54</v>
      </c>
      <c r="E4438">
        <v>2018</v>
      </c>
      <c r="F4438" t="s">
        <v>137</v>
      </c>
      <c r="G4438" t="s">
        <v>14</v>
      </c>
      <c r="H4438" t="s">
        <v>26</v>
      </c>
      <c r="I4438" t="s">
        <v>40</v>
      </c>
      <c r="J4438">
        <v>1.5664229000000002E-2</v>
      </c>
      <c r="L4438">
        <v>122.2756</v>
      </c>
      <c r="M4438">
        <v>3.7</v>
      </c>
    </row>
    <row r="4439" spans="1:13" x14ac:dyDescent="0.25">
      <c r="A4439" t="s">
        <v>17</v>
      </c>
      <c r="B4439">
        <v>4438</v>
      </c>
      <c r="C4439" t="s">
        <v>855</v>
      </c>
      <c r="D4439" t="s">
        <v>54</v>
      </c>
      <c r="E4439">
        <v>2018</v>
      </c>
      <c r="F4439" t="s">
        <v>137</v>
      </c>
      <c r="G4439" t="s">
        <v>14</v>
      </c>
      <c r="H4439" t="s">
        <v>26</v>
      </c>
      <c r="I4439" t="s">
        <v>40</v>
      </c>
      <c r="J4439">
        <v>0.121554149</v>
      </c>
      <c r="L4439">
        <v>53.732399999999998</v>
      </c>
      <c r="M4439">
        <v>3.7</v>
      </c>
    </row>
    <row r="4440" spans="1:13" x14ac:dyDescent="0.25">
      <c r="A4440" t="s">
        <v>17</v>
      </c>
      <c r="B4440">
        <v>4439</v>
      </c>
      <c r="C4440" t="s">
        <v>748</v>
      </c>
      <c r="D4440" t="s">
        <v>64</v>
      </c>
      <c r="E4440">
        <v>2018</v>
      </c>
      <c r="F4440" t="s">
        <v>137</v>
      </c>
      <c r="G4440" t="s">
        <v>14</v>
      </c>
      <c r="H4440" t="s">
        <v>26</v>
      </c>
      <c r="I4440" t="s">
        <v>40</v>
      </c>
      <c r="J4440">
        <v>5.4869769999999998E-2</v>
      </c>
      <c r="L4440">
        <v>40.548000000000002</v>
      </c>
      <c r="M4440">
        <v>3.7</v>
      </c>
    </row>
    <row r="4441" spans="1:13" x14ac:dyDescent="0.25">
      <c r="A4441" t="s">
        <v>17</v>
      </c>
      <c r="B4441">
        <v>4440</v>
      </c>
      <c r="C4441" t="s">
        <v>912</v>
      </c>
      <c r="D4441" t="s">
        <v>48</v>
      </c>
      <c r="E4441">
        <v>2018</v>
      </c>
      <c r="F4441" t="s">
        <v>137</v>
      </c>
      <c r="G4441" t="s">
        <v>14</v>
      </c>
      <c r="H4441" t="s">
        <v>26</v>
      </c>
      <c r="I4441" t="s">
        <v>40</v>
      </c>
      <c r="J4441">
        <v>0.13064231000000001</v>
      </c>
      <c r="L4441">
        <v>88.382999999999996</v>
      </c>
      <c r="M4441">
        <v>3.7</v>
      </c>
    </row>
    <row r="4442" spans="1:13" x14ac:dyDescent="0.25">
      <c r="A4442" t="s">
        <v>17</v>
      </c>
      <c r="B4442">
        <v>4441</v>
      </c>
      <c r="C4442" t="s">
        <v>245</v>
      </c>
      <c r="D4442" t="s">
        <v>48</v>
      </c>
      <c r="E4442">
        <v>2018</v>
      </c>
      <c r="F4442" t="s">
        <v>137</v>
      </c>
      <c r="G4442" t="s">
        <v>14</v>
      </c>
      <c r="H4442" t="s">
        <v>26</v>
      </c>
      <c r="I4442" t="s">
        <v>40</v>
      </c>
      <c r="J4442">
        <v>2.2074764E-2</v>
      </c>
      <c r="L4442">
        <v>141.41800000000001</v>
      </c>
      <c r="M4442">
        <v>3.7</v>
      </c>
    </row>
    <row r="4443" spans="1:13" x14ac:dyDescent="0.25">
      <c r="A4443" t="s">
        <v>17</v>
      </c>
      <c r="B4443">
        <v>4442</v>
      </c>
      <c r="C4443" t="s">
        <v>964</v>
      </c>
      <c r="D4443" t="s">
        <v>32</v>
      </c>
      <c r="E4443">
        <v>2018</v>
      </c>
      <c r="F4443" t="s">
        <v>137</v>
      </c>
      <c r="G4443" t="s">
        <v>14</v>
      </c>
      <c r="H4443" t="s">
        <v>26</v>
      </c>
      <c r="I4443" t="s">
        <v>40</v>
      </c>
      <c r="J4443">
        <v>4.1821227000000002E-2</v>
      </c>
      <c r="L4443">
        <v>107.628</v>
      </c>
      <c r="M4443">
        <v>3.7</v>
      </c>
    </row>
    <row r="4444" spans="1:13" x14ac:dyDescent="0.25">
      <c r="A4444" t="s">
        <v>10</v>
      </c>
      <c r="B4444">
        <v>4443</v>
      </c>
      <c r="C4444" t="s">
        <v>1467</v>
      </c>
      <c r="D4444" t="s">
        <v>28</v>
      </c>
      <c r="E4444">
        <v>2018</v>
      </c>
      <c r="F4444" t="s">
        <v>137</v>
      </c>
      <c r="G4444" t="s">
        <v>14</v>
      </c>
      <c r="H4444" t="s">
        <v>26</v>
      </c>
      <c r="I4444" t="s">
        <v>40</v>
      </c>
      <c r="J4444">
        <v>9.3883944999999996E-2</v>
      </c>
      <c r="L4444">
        <v>200.4742</v>
      </c>
      <c r="M4444">
        <v>3.7</v>
      </c>
    </row>
    <row r="4445" spans="1:13" x14ac:dyDescent="0.25">
      <c r="A4445" t="s">
        <v>10</v>
      </c>
      <c r="B4445">
        <v>4444</v>
      </c>
      <c r="C4445" t="s">
        <v>769</v>
      </c>
      <c r="D4445" t="s">
        <v>28</v>
      </c>
      <c r="E4445">
        <v>2018</v>
      </c>
      <c r="F4445" t="s">
        <v>137</v>
      </c>
      <c r="G4445" t="s">
        <v>14</v>
      </c>
      <c r="H4445" t="s">
        <v>26</v>
      </c>
      <c r="I4445" t="s">
        <v>40</v>
      </c>
      <c r="J4445">
        <v>2.1002171E-2</v>
      </c>
      <c r="L4445">
        <v>185.19239999999999</v>
      </c>
      <c r="M4445">
        <v>3.7</v>
      </c>
    </row>
    <row r="4446" spans="1:13" x14ac:dyDescent="0.25">
      <c r="A4446" t="s">
        <v>10</v>
      </c>
      <c r="B4446">
        <v>4445</v>
      </c>
      <c r="C4446" t="s">
        <v>727</v>
      </c>
      <c r="D4446" t="s">
        <v>12</v>
      </c>
      <c r="E4446">
        <v>2018</v>
      </c>
      <c r="F4446" t="s">
        <v>137</v>
      </c>
      <c r="G4446" t="s">
        <v>14</v>
      </c>
      <c r="H4446" t="s">
        <v>26</v>
      </c>
      <c r="I4446" t="s">
        <v>40</v>
      </c>
      <c r="J4446">
        <v>0.135375727</v>
      </c>
      <c r="L4446">
        <v>256.13299999999998</v>
      </c>
      <c r="M4446">
        <v>3.7</v>
      </c>
    </row>
    <row r="4447" spans="1:13" x14ac:dyDescent="0.25">
      <c r="A4447" t="s">
        <v>17</v>
      </c>
      <c r="B4447">
        <v>4446</v>
      </c>
      <c r="C4447" t="s">
        <v>222</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343</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811</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812</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1011</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1303</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1494</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1228</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384</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1500</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1540</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1541</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981</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1354</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785</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343</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1098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1011</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905</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436</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1159</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826</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352</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1489</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402</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1199</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1195</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987</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1339</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576</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1523</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1211</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1235</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130</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1192</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275</v>
      </c>
      <c r="D4486" t="s">
        <v>158</v>
      </c>
      <c r="E4486">
        <v>2015</v>
      </c>
      <c r="F4486" t="s">
        <v>33</v>
      </c>
      <c r="G4486" t="s">
        <v>34</v>
      </c>
      <c r="H4486" t="s">
        <v>30</v>
      </c>
      <c r="I4486" t="s">
        <v>16</v>
      </c>
      <c r="J4486">
        <v>0</v>
      </c>
      <c r="K4486">
        <v>19.2</v>
      </c>
      <c r="L4486">
        <v>223.80619999999999</v>
      </c>
      <c r="M4486">
        <v>3.7</v>
      </c>
    </row>
    <row r="4487" spans="1:13" x14ac:dyDescent="0.25">
      <c r="A4487" t="s">
        <v>10</v>
      </c>
      <c r="B4487">
        <v>4486</v>
      </c>
      <c r="C4487" t="s">
        <v>1542</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159</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188</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1358</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1151</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654</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682</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365</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1054</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921</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583</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203</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1543</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507</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634</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212</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1121</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215</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415</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1273</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265</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1544</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948</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996</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549</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188</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1545</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361</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834</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641</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1056</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227</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1267</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140</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1103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961</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1516</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118</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1167</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1233</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1246</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1546</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1490</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1008</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1354</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1533</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732</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677</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1505</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375</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1409</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1371</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1436</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646</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560</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845</v>
      </c>
      <c r="D4546" t="s">
        <v>152</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453</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619</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447</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1465</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1163</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336</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806</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807</v>
      </c>
      <c r="D4554" t="s">
        <v>158</v>
      </c>
      <c r="E4554">
        <v>2014</v>
      </c>
      <c r="F4554" t="s">
        <v>29</v>
      </c>
      <c r="G4554" t="s">
        <v>21</v>
      </c>
      <c r="H4554" t="s">
        <v>30</v>
      </c>
      <c r="I4554" t="s">
        <v>16</v>
      </c>
      <c r="J4554">
        <v>0.142292265</v>
      </c>
      <c r="K4554">
        <v>7.6</v>
      </c>
      <c r="L4554">
        <v>171.34479999999999</v>
      </c>
      <c r="M4554">
        <v>3.7</v>
      </c>
    </row>
    <row r="4555" spans="1:13" x14ac:dyDescent="0.25">
      <c r="A4555" t="s">
        <v>35</v>
      </c>
      <c r="B4555">
        <v>4554</v>
      </c>
      <c r="C4555" t="s">
        <v>612</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996</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1351</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1547</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700</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743</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723</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322</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457</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746</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562</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1016</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465</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1143</v>
      </c>
      <c r="D4568" t="s">
        <v>152</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601</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303</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1345</v>
      </c>
      <c r="D4571" t="s">
        <v>158</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1540</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454</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252</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896</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269</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1311</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715</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300</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383</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1548</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1374</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1549</v>
      </c>
      <c r="D4584" t="s">
        <v>48</v>
      </c>
      <c r="E4584">
        <v>2018</v>
      </c>
      <c r="F4584" t="s">
        <v>45</v>
      </c>
      <c r="G4584" t="s">
        <v>21</v>
      </c>
      <c r="H4584" t="s">
        <v>15</v>
      </c>
      <c r="I4584" t="s">
        <v>46</v>
      </c>
      <c r="J4584">
        <v>7.9904067999999995E-2</v>
      </c>
      <c r="L4584">
        <v>120.044</v>
      </c>
      <c r="M4584">
        <v>3.7</v>
      </c>
    </row>
    <row r="4585" spans="1:13" x14ac:dyDescent="0.25">
      <c r="A4585" t="s">
        <v>17</v>
      </c>
      <c r="B4585">
        <v>4584</v>
      </c>
      <c r="C4585" t="s">
        <v>994</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1230</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390</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134</v>
      </c>
      <c r="D4588" t="s">
        <v>95</v>
      </c>
      <c r="E4588">
        <v>2018</v>
      </c>
      <c r="F4588" t="s">
        <v>45</v>
      </c>
      <c r="G4588" t="s">
        <v>21</v>
      </c>
      <c r="H4588" t="s">
        <v>15</v>
      </c>
      <c r="I4588" t="s">
        <v>46</v>
      </c>
      <c r="J4588">
        <v>0</v>
      </c>
      <c r="L4588">
        <v>75.9328</v>
      </c>
      <c r="M4588">
        <v>3.7</v>
      </c>
    </row>
    <row r="4589" spans="1:13" x14ac:dyDescent="0.25">
      <c r="A4589" t="s">
        <v>10</v>
      </c>
      <c r="B4589">
        <v>4588</v>
      </c>
      <c r="C4589" t="s">
        <v>1367</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555</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857</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460</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479</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1550</v>
      </c>
      <c r="D4594" t="s">
        <v>158</v>
      </c>
      <c r="E4594">
        <v>2018</v>
      </c>
      <c r="F4594" t="s">
        <v>45</v>
      </c>
      <c r="G4594" t="s">
        <v>21</v>
      </c>
      <c r="H4594" t="s">
        <v>15</v>
      </c>
      <c r="I4594" t="s">
        <v>46</v>
      </c>
      <c r="J4594">
        <v>6.5860322999999998E-2</v>
      </c>
      <c r="L4594">
        <v>81.896000000000001</v>
      </c>
      <c r="M4594">
        <v>3.7</v>
      </c>
    </row>
    <row r="4595" spans="1:13" x14ac:dyDescent="0.25">
      <c r="A4595" t="s">
        <v>10</v>
      </c>
      <c r="B4595">
        <v>4594</v>
      </c>
      <c r="C4595" t="s">
        <v>1376</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760</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1243</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418</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1509</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1352</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1469</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1324</v>
      </c>
      <c r="D4602" t="s">
        <v>152</v>
      </c>
      <c r="E4602">
        <v>2018</v>
      </c>
      <c r="F4602" t="s">
        <v>45</v>
      </c>
      <c r="G4602" t="s">
        <v>21</v>
      </c>
      <c r="H4602" t="s">
        <v>15</v>
      </c>
      <c r="I4602" t="s">
        <v>46</v>
      </c>
      <c r="J4602">
        <v>0.13956115999999999</v>
      </c>
      <c r="L4602">
        <v>170.47640000000001</v>
      </c>
      <c r="M4602">
        <v>3.6</v>
      </c>
    </row>
    <row r="4603" spans="1:13" x14ac:dyDescent="0.25">
      <c r="A4603" t="s">
        <v>17</v>
      </c>
      <c r="B4603">
        <v>4602</v>
      </c>
      <c r="C4603" t="s">
        <v>783</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1551</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1488</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846</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1245</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1552</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1189</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485</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747</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1321</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1356</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1376</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443</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866</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553</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233</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1486</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720</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858</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1156</v>
      </c>
      <c r="D4622" t="s">
        <v>24</v>
      </c>
      <c r="E4622">
        <v>2018</v>
      </c>
      <c r="F4622" t="s">
        <v>137</v>
      </c>
      <c r="G4622" t="s">
        <v>14</v>
      </c>
      <c r="H4622" t="s">
        <v>26</v>
      </c>
      <c r="I4622" t="s">
        <v>40</v>
      </c>
      <c r="J4622">
        <v>0.29493921400000001</v>
      </c>
      <c r="L4622">
        <v>47.106000000000002</v>
      </c>
      <c r="M4622">
        <v>3.6</v>
      </c>
    </row>
    <row r="4623" spans="1:13" x14ac:dyDescent="0.25">
      <c r="A4623" t="s">
        <v>17</v>
      </c>
      <c r="B4623">
        <v>4622</v>
      </c>
      <c r="C4623" t="s">
        <v>871</v>
      </c>
      <c r="D4623" t="s">
        <v>61</v>
      </c>
      <c r="E4623">
        <v>2018</v>
      </c>
      <c r="F4623" t="s">
        <v>137</v>
      </c>
      <c r="G4623" t="s">
        <v>14</v>
      </c>
      <c r="H4623" t="s">
        <v>26</v>
      </c>
      <c r="I4623" t="s">
        <v>40</v>
      </c>
      <c r="J4623">
        <v>1.8847114000000002E-2</v>
      </c>
      <c r="L4623">
        <v>148.03919999999999</v>
      </c>
      <c r="M4623">
        <v>3.6</v>
      </c>
    </row>
    <row r="4624" spans="1:13" x14ac:dyDescent="0.25">
      <c r="A4624" t="s">
        <v>17</v>
      </c>
      <c r="B4624">
        <v>4623</v>
      </c>
      <c r="C4624" t="s">
        <v>1515</v>
      </c>
      <c r="D4624" t="s">
        <v>64</v>
      </c>
      <c r="E4624">
        <v>2018</v>
      </c>
      <c r="F4624" t="s">
        <v>137</v>
      </c>
      <c r="G4624" t="s">
        <v>14</v>
      </c>
      <c r="H4624" t="s">
        <v>26</v>
      </c>
      <c r="I4624" t="s">
        <v>40</v>
      </c>
      <c r="J4624">
        <v>4.0520753999999999E-2</v>
      </c>
      <c r="L4624">
        <v>153.934</v>
      </c>
      <c r="M4624">
        <v>3.6</v>
      </c>
    </row>
    <row r="4625" spans="1:13" x14ac:dyDescent="0.25">
      <c r="A4625" t="s">
        <v>17</v>
      </c>
      <c r="B4625">
        <v>4624</v>
      </c>
      <c r="C4625" t="s">
        <v>244</v>
      </c>
      <c r="D4625" t="s">
        <v>48</v>
      </c>
      <c r="E4625">
        <v>2018</v>
      </c>
      <c r="F4625" t="s">
        <v>137</v>
      </c>
      <c r="G4625" t="s">
        <v>14</v>
      </c>
      <c r="H4625" t="s">
        <v>26</v>
      </c>
      <c r="I4625" t="s">
        <v>40</v>
      </c>
      <c r="J4625">
        <v>0.160665697</v>
      </c>
      <c r="L4625">
        <v>227.5352</v>
      </c>
      <c r="M4625">
        <v>3.6</v>
      </c>
    </row>
    <row r="4626" spans="1:13" x14ac:dyDescent="0.25">
      <c r="A4626" t="s">
        <v>17</v>
      </c>
      <c r="B4626">
        <v>4625</v>
      </c>
      <c r="C4626" t="s">
        <v>1343</v>
      </c>
      <c r="D4626" t="s">
        <v>48</v>
      </c>
      <c r="E4626">
        <v>2018</v>
      </c>
      <c r="F4626" t="s">
        <v>137</v>
      </c>
      <c r="G4626" t="s">
        <v>14</v>
      </c>
      <c r="H4626" t="s">
        <v>26</v>
      </c>
      <c r="I4626" t="s">
        <v>40</v>
      </c>
      <c r="J4626">
        <v>5.3939315000000002E-2</v>
      </c>
      <c r="L4626">
        <v>52.1008</v>
      </c>
      <c r="M4626">
        <v>3.6</v>
      </c>
    </row>
    <row r="4627" spans="1:13" x14ac:dyDescent="0.25">
      <c r="A4627" t="s">
        <v>10</v>
      </c>
      <c r="B4627">
        <v>4626</v>
      </c>
      <c r="C4627" t="s">
        <v>1165</v>
      </c>
      <c r="D4627" t="s">
        <v>28</v>
      </c>
      <c r="E4627">
        <v>2018</v>
      </c>
      <c r="F4627" t="s">
        <v>137</v>
      </c>
      <c r="G4627" t="s">
        <v>14</v>
      </c>
      <c r="H4627" t="s">
        <v>26</v>
      </c>
      <c r="I4627" t="s">
        <v>40</v>
      </c>
      <c r="J4627">
        <v>0.23518320500000001</v>
      </c>
      <c r="L4627">
        <v>41.548000000000002</v>
      </c>
      <c r="M4627">
        <v>3.6</v>
      </c>
    </row>
    <row r="4628" spans="1:13" x14ac:dyDescent="0.25">
      <c r="A4628" t="s">
        <v>10</v>
      </c>
      <c r="B4628">
        <v>4627</v>
      </c>
      <c r="C4628" t="s">
        <v>487</v>
      </c>
      <c r="D4628" t="s">
        <v>54</v>
      </c>
      <c r="E4628">
        <v>2018</v>
      </c>
      <c r="F4628" t="s">
        <v>137</v>
      </c>
      <c r="G4628" t="s">
        <v>14</v>
      </c>
      <c r="H4628" t="s">
        <v>26</v>
      </c>
      <c r="I4628" t="s">
        <v>40</v>
      </c>
      <c r="J4628">
        <v>6.4577332000000001E-2</v>
      </c>
      <c r="L4628">
        <v>230.5352</v>
      </c>
      <c r="M4628">
        <v>3.6</v>
      </c>
    </row>
    <row r="4629" spans="1:13" x14ac:dyDescent="0.25">
      <c r="A4629" t="s">
        <v>10</v>
      </c>
      <c r="B4629">
        <v>4628</v>
      </c>
      <c r="C4629" t="s">
        <v>260</v>
      </c>
      <c r="D4629" t="s">
        <v>48</v>
      </c>
      <c r="E4629">
        <v>2018</v>
      </c>
      <c r="F4629" t="s">
        <v>137</v>
      </c>
      <c r="G4629" t="s">
        <v>14</v>
      </c>
      <c r="H4629" t="s">
        <v>26</v>
      </c>
      <c r="I4629" t="s">
        <v>40</v>
      </c>
      <c r="J4629">
        <v>0</v>
      </c>
      <c r="L4629">
        <v>262.89100000000002</v>
      </c>
      <c r="M4629">
        <v>3.6</v>
      </c>
    </row>
    <row r="4630" spans="1:13" x14ac:dyDescent="0.25">
      <c r="A4630" t="s">
        <v>17</v>
      </c>
      <c r="B4630">
        <v>4629</v>
      </c>
      <c r="C4630" t="s">
        <v>226</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1100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791</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513</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1096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231</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600</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1606</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790</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1175</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483</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1553</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1186</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1554</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1003</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1020</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1123</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1381</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1249</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1301</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1275</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825</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1142</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385</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1316</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1524</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1555</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634</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1556</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559</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890</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473</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588</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176</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153</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1150</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1299</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1535</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718</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420</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1456</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761</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1330</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474</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739</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938</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205</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632</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889</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218</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611</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1605</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187</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125</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785</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1511</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1140</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1537</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579</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400</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1271</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1067</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1291</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1096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850</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841</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558</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1268</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982</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627</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458</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1307</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329</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1557</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1476</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1081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857</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896</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1315</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1185</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489</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840</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1303</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469</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1105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1380</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844</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1241</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991</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1461</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1296</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424</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708</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500</v>
      </c>
      <c r="D4729" t="s">
        <v>67</v>
      </c>
      <c r="E4729">
        <v>2018</v>
      </c>
      <c r="F4729" t="s">
        <v>45</v>
      </c>
      <c r="G4729" t="s">
        <v>21</v>
      </c>
      <c r="H4729" t="s">
        <v>15</v>
      </c>
      <c r="I4729" t="s">
        <v>46</v>
      </c>
      <c r="J4729">
        <v>0</v>
      </c>
      <c r="L4729">
        <v>89.185599999999994</v>
      </c>
      <c r="M4729">
        <v>3.6</v>
      </c>
    </row>
    <row r="4730" spans="1:13" x14ac:dyDescent="0.25">
      <c r="A4730" t="s">
        <v>17</v>
      </c>
      <c r="B4730">
        <v>4729</v>
      </c>
      <c r="C4730" t="s">
        <v>1027</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1119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1558</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1596</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888</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212</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516</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1206</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123</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1045</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1457</v>
      </c>
      <c r="D4740" t="s">
        <v>54</v>
      </c>
      <c r="E4740">
        <v>2018</v>
      </c>
      <c r="F4740" t="s">
        <v>45</v>
      </c>
      <c r="G4740" t="s">
        <v>21</v>
      </c>
      <c r="H4740" t="s">
        <v>15</v>
      </c>
      <c r="I4740" t="s">
        <v>46</v>
      </c>
      <c r="J4740">
        <v>1.7937483000000001E-2</v>
      </c>
      <c r="L4740">
        <v>103.499</v>
      </c>
      <c r="M4740">
        <v>3.6</v>
      </c>
    </row>
    <row r="4741" spans="1:13" x14ac:dyDescent="0.25">
      <c r="A4741" t="s">
        <v>10</v>
      </c>
      <c r="B4741">
        <v>4740</v>
      </c>
      <c r="C4741" t="s">
        <v>832</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363</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193</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895</v>
      </c>
      <c r="D4744" t="s">
        <v>24</v>
      </c>
      <c r="E4744">
        <v>2018</v>
      </c>
      <c r="F4744" t="s">
        <v>45</v>
      </c>
      <c r="G4744" t="s">
        <v>21</v>
      </c>
      <c r="H4744" t="s">
        <v>15</v>
      </c>
      <c r="I4744" t="s">
        <v>46</v>
      </c>
      <c r="J4744">
        <v>0.13511820199999999</v>
      </c>
      <c r="L4744">
        <v>52.564</v>
      </c>
      <c r="M4744">
        <v>3.6</v>
      </c>
    </row>
    <row r="4745" spans="1:13" x14ac:dyDescent="0.25">
      <c r="A4745" t="s">
        <v>10</v>
      </c>
      <c r="B4745">
        <v>4744</v>
      </c>
      <c r="C4745" t="s">
        <v>1113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274</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1173</v>
      </c>
      <c r="D4747" t="s">
        <v>12</v>
      </c>
      <c r="E4747">
        <v>2022</v>
      </c>
      <c r="F4747" t="s">
        <v>20</v>
      </c>
      <c r="G4747" t="s">
        <v>21</v>
      </c>
      <c r="H4747" t="s">
        <v>15</v>
      </c>
      <c r="I4747" t="s">
        <v>22</v>
      </c>
      <c r="J4747">
        <v>0</v>
      </c>
      <c r="K4747">
        <v>10</v>
      </c>
      <c r="L4747">
        <v>246.9144</v>
      </c>
      <c r="M4747">
        <v>3.5</v>
      </c>
    </row>
    <row r="4748" spans="1:13" x14ac:dyDescent="0.25">
      <c r="A4748" t="s">
        <v>17</v>
      </c>
      <c r="B4748">
        <v>4747</v>
      </c>
      <c r="C4748" t="s">
        <v>1125</v>
      </c>
      <c r="D4748" t="s">
        <v>158</v>
      </c>
      <c r="E4748">
        <v>2015</v>
      </c>
      <c r="F4748" t="s">
        <v>33</v>
      </c>
      <c r="G4748" t="s">
        <v>34</v>
      </c>
      <c r="H4748" t="s">
        <v>26</v>
      </c>
      <c r="I4748" t="s">
        <v>16</v>
      </c>
      <c r="J4748">
        <v>0</v>
      </c>
      <c r="K4748">
        <v>18.25</v>
      </c>
      <c r="L4748">
        <v>164.7526</v>
      </c>
      <c r="M4748">
        <v>3.5</v>
      </c>
    </row>
    <row r="4749" spans="1:13" x14ac:dyDescent="0.25">
      <c r="A4749" t="s">
        <v>10</v>
      </c>
      <c r="B4749">
        <v>4748</v>
      </c>
      <c r="C4749" t="s">
        <v>1476</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612</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552</v>
      </c>
      <c r="D4751" t="s">
        <v>158</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1524</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922</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174</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741</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266</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1411</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1244</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1551</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1090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1030</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236</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1392</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946</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238</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444</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355</v>
      </c>
      <c r="D4768" t="s">
        <v>28</v>
      </c>
      <c r="E4768">
        <v>2018</v>
      </c>
      <c r="F4768" t="s">
        <v>137</v>
      </c>
      <c r="G4768" t="s">
        <v>14</v>
      </c>
      <c r="H4768" t="s">
        <v>26</v>
      </c>
      <c r="I4768" t="s">
        <v>40</v>
      </c>
      <c r="J4768">
        <v>2.5795769999999999E-2</v>
      </c>
      <c r="L4768">
        <v>88.417199999999994</v>
      </c>
      <c r="M4768">
        <v>3.5</v>
      </c>
    </row>
    <row r="4769" spans="1:13" x14ac:dyDescent="0.25">
      <c r="A4769" t="s">
        <v>17</v>
      </c>
      <c r="B4769">
        <v>4768</v>
      </c>
      <c r="C4769" t="s">
        <v>1277</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1517</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1504</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1512</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1399</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1239</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438</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1017</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538</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690</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1474</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862</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949</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485</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1559</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729</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504</v>
      </c>
      <c r="D4785" t="s">
        <v>24</v>
      </c>
      <c r="E4785">
        <v>2018</v>
      </c>
      <c r="F4785" t="s">
        <v>137</v>
      </c>
      <c r="G4785" t="s">
        <v>14</v>
      </c>
      <c r="H4785" t="s">
        <v>26</v>
      </c>
      <c r="I4785" t="s">
        <v>40</v>
      </c>
      <c r="J4785">
        <v>1.2865901000000001E-2</v>
      </c>
      <c r="L4785">
        <v>59.3536</v>
      </c>
      <c r="M4785">
        <v>3.5</v>
      </c>
    </row>
    <row r="4786" spans="1:13" x14ac:dyDescent="0.25">
      <c r="A4786" t="s">
        <v>17</v>
      </c>
      <c r="B4786">
        <v>4785</v>
      </c>
      <c r="C4786" t="s">
        <v>79</v>
      </c>
      <c r="D4786" t="s">
        <v>48</v>
      </c>
      <c r="E4786">
        <v>2018</v>
      </c>
      <c r="F4786" t="s">
        <v>137</v>
      </c>
      <c r="G4786" t="s">
        <v>14</v>
      </c>
      <c r="H4786" t="s">
        <v>26</v>
      </c>
      <c r="I4786" t="s">
        <v>40</v>
      </c>
      <c r="J4786">
        <v>4.4122209000000003E-2</v>
      </c>
      <c r="L4786">
        <v>173.80539999999999</v>
      </c>
      <c r="M4786">
        <v>3.5</v>
      </c>
    </row>
    <row r="4787" spans="1:13" x14ac:dyDescent="0.25">
      <c r="A4787" t="s">
        <v>10</v>
      </c>
      <c r="B4787">
        <v>4786</v>
      </c>
      <c r="C4787" t="s">
        <v>879</v>
      </c>
      <c r="D4787" t="s">
        <v>54</v>
      </c>
      <c r="E4787">
        <v>2018</v>
      </c>
      <c r="F4787" t="s">
        <v>137</v>
      </c>
      <c r="G4787" t="s">
        <v>14</v>
      </c>
      <c r="H4787" t="s">
        <v>26</v>
      </c>
      <c r="I4787" t="s">
        <v>40</v>
      </c>
      <c r="J4787">
        <v>0</v>
      </c>
      <c r="L4787">
        <v>98.2042</v>
      </c>
      <c r="M4787">
        <v>3.5</v>
      </c>
    </row>
    <row r="4788" spans="1:13" x14ac:dyDescent="0.25">
      <c r="A4788" t="s">
        <v>10</v>
      </c>
      <c r="B4788">
        <v>4787</v>
      </c>
      <c r="C4788" t="s">
        <v>1483</v>
      </c>
      <c r="D4788" t="s">
        <v>32</v>
      </c>
      <c r="E4788">
        <v>2018</v>
      </c>
      <c r="F4788" t="s">
        <v>137</v>
      </c>
      <c r="G4788" t="s">
        <v>14</v>
      </c>
      <c r="H4788" t="s">
        <v>26</v>
      </c>
      <c r="I4788" t="s">
        <v>40</v>
      </c>
      <c r="J4788">
        <v>6.9909187999999997E-2</v>
      </c>
      <c r="L4788">
        <v>163.2868</v>
      </c>
      <c r="M4788">
        <v>3.5</v>
      </c>
    </row>
    <row r="4789" spans="1:13" x14ac:dyDescent="0.25">
      <c r="A4789" t="s">
        <v>17</v>
      </c>
      <c r="B4789">
        <v>4788</v>
      </c>
      <c r="C4789" t="s">
        <v>529</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940</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291</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841</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1271</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748</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992</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134</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566</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1473</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856</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1423</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1129</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1560</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1070</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1071</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1072</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1225</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1385</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565</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836</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1131</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838</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164</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208</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1539</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375</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984</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815</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298</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1160</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635</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177</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1344</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269</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578</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132</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1153</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1424</v>
      </c>
      <c r="D4831" t="s">
        <v>158</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704</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1355</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1481</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857</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595</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299</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1349</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1538</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1377</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1369</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370</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1119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826</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990</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352</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483</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1453</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1561</v>
      </c>
      <c r="D4851" t="s">
        <v>158</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828</v>
      </c>
      <c r="D4852" t="s">
        <v>158</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584</v>
      </c>
      <c r="D4853" t="s">
        <v>158</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690</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132</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489</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1131</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1290</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973</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1398</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1155</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1461</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770</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1146</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1114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131</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1379</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817</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450</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1225</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1269</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774</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1305</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925</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389</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565</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309</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797</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819</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123</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1414</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1201</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1555</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1562</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1543</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1099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1269</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1494</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351</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1287</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966</v>
      </c>
      <c r="D4891" t="s">
        <v>158</v>
      </c>
      <c r="E4891">
        <v>2022</v>
      </c>
      <c r="F4891" t="s">
        <v>20</v>
      </c>
      <c r="G4891" t="s">
        <v>21</v>
      </c>
      <c r="H4891" t="s">
        <v>15</v>
      </c>
      <c r="I4891" t="s">
        <v>22</v>
      </c>
      <c r="J4891">
        <v>1.4921093E-2</v>
      </c>
      <c r="K4891">
        <v>11.5</v>
      </c>
      <c r="L4891">
        <v>173.90799999999999</v>
      </c>
      <c r="M4891">
        <v>3.5</v>
      </c>
    </row>
    <row r="4892" spans="1:13" x14ac:dyDescent="0.25">
      <c r="A4892" t="s">
        <v>17</v>
      </c>
      <c r="B4892">
        <v>4891</v>
      </c>
      <c r="C4892" t="s">
        <v>584</v>
      </c>
      <c r="D4892" t="s">
        <v>158</v>
      </c>
      <c r="E4892">
        <v>2022</v>
      </c>
      <c r="F4892" t="s">
        <v>20</v>
      </c>
      <c r="G4892" t="s">
        <v>21</v>
      </c>
      <c r="H4892" t="s">
        <v>15</v>
      </c>
      <c r="I4892" t="s">
        <v>22</v>
      </c>
      <c r="J4892">
        <v>6.9902437999999997E-2</v>
      </c>
      <c r="K4892">
        <v>12.8</v>
      </c>
      <c r="L4892">
        <v>261.3252</v>
      </c>
      <c r="M4892">
        <v>3.5</v>
      </c>
    </row>
    <row r="4893" spans="1:13" x14ac:dyDescent="0.25">
      <c r="A4893" t="s">
        <v>10</v>
      </c>
      <c r="B4893">
        <v>4892</v>
      </c>
      <c r="C4893" t="s">
        <v>1308</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749</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967</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802</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610</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868</v>
      </c>
      <c r="D4898" t="s">
        <v>57</v>
      </c>
      <c r="E4898">
        <v>2018</v>
      </c>
      <c r="F4898" t="s">
        <v>45</v>
      </c>
      <c r="G4898" t="s">
        <v>21</v>
      </c>
      <c r="H4898" t="s">
        <v>15</v>
      </c>
      <c r="I4898" t="s">
        <v>46</v>
      </c>
      <c r="J4898">
        <v>0.105324246</v>
      </c>
      <c r="L4898">
        <v>125.7046</v>
      </c>
      <c r="M4898">
        <v>3.5</v>
      </c>
    </row>
    <row r="4899" spans="1:13" x14ac:dyDescent="0.25">
      <c r="A4899" t="s">
        <v>17</v>
      </c>
      <c r="B4899">
        <v>4898</v>
      </c>
      <c r="C4899" t="s">
        <v>1249</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821</v>
      </c>
      <c r="D4900" t="s">
        <v>67</v>
      </c>
      <c r="E4900">
        <v>2018</v>
      </c>
      <c r="F4900" t="s">
        <v>45</v>
      </c>
      <c r="G4900" t="s">
        <v>21</v>
      </c>
      <c r="H4900" t="s">
        <v>15</v>
      </c>
      <c r="I4900" t="s">
        <v>46</v>
      </c>
      <c r="J4900">
        <v>0.119371835</v>
      </c>
      <c r="L4900">
        <v>45.2744</v>
      </c>
      <c r="M4900">
        <v>3.5</v>
      </c>
    </row>
    <row r="4901" spans="1:13" x14ac:dyDescent="0.25">
      <c r="A4901" t="s">
        <v>17</v>
      </c>
      <c r="B4901">
        <v>4900</v>
      </c>
      <c r="C4901" t="s">
        <v>1095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1073</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1563</v>
      </c>
      <c r="D4903" t="s">
        <v>12</v>
      </c>
      <c r="E4903">
        <v>2018</v>
      </c>
      <c r="F4903" t="s">
        <v>45</v>
      </c>
      <c r="G4903" t="s">
        <v>21</v>
      </c>
      <c r="H4903" t="s">
        <v>15</v>
      </c>
      <c r="I4903" t="s">
        <v>46</v>
      </c>
      <c r="J4903">
        <v>0</v>
      </c>
      <c r="L4903">
        <v>55.729799999999997</v>
      </c>
      <c r="M4903">
        <v>3.5</v>
      </c>
    </row>
    <row r="4904" spans="1:13" x14ac:dyDescent="0.25">
      <c r="A4904" t="s">
        <v>17</v>
      </c>
      <c r="B4904">
        <v>4903</v>
      </c>
      <c r="C4904" t="s">
        <v>1268</v>
      </c>
      <c r="D4904" t="s">
        <v>12</v>
      </c>
      <c r="E4904">
        <v>2018</v>
      </c>
      <c r="F4904" t="s">
        <v>45</v>
      </c>
      <c r="G4904" t="s">
        <v>21</v>
      </c>
      <c r="H4904" t="s">
        <v>15</v>
      </c>
      <c r="I4904" t="s">
        <v>46</v>
      </c>
      <c r="J4904">
        <v>1.2215675E-2</v>
      </c>
      <c r="L4904">
        <v>162.7894</v>
      </c>
      <c r="M4904">
        <v>3.5</v>
      </c>
    </row>
    <row r="4905" spans="1:13" x14ac:dyDescent="0.25">
      <c r="A4905" t="s">
        <v>17</v>
      </c>
      <c r="B4905">
        <v>4904</v>
      </c>
      <c r="C4905" t="s">
        <v>1031</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145</v>
      </c>
      <c r="D4906" t="s">
        <v>19</v>
      </c>
      <c r="E4906">
        <v>2018</v>
      </c>
      <c r="F4906" t="s">
        <v>45</v>
      </c>
      <c r="G4906" t="s">
        <v>21</v>
      </c>
      <c r="H4906" t="s">
        <v>15</v>
      </c>
      <c r="I4906" t="s">
        <v>46</v>
      </c>
      <c r="J4906">
        <v>2.5354071999999998E-2</v>
      </c>
      <c r="L4906">
        <v>144.476</v>
      </c>
      <c r="M4906">
        <v>3.5</v>
      </c>
    </row>
    <row r="4907" spans="1:13" x14ac:dyDescent="0.25">
      <c r="A4907" t="s">
        <v>17</v>
      </c>
      <c r="B4907">
        <v>4906</v>
      </c>
      <c r="C4907" t="s">
        <v>1124</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1061</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816</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1603</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652</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1466</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1564</v>
      </c>
      <c r="D4913" t="s">
        <v>67</v>
      </c>
      <c r="E4913">
        <v>2018</v>
      </c>
      <c r="F4913" t="s">
        <v>45</v>
      </c>
      <c r="G4913" t="s">
        <v>21</v>
      </c>
      <c r="H4913" t="s">
        <v>15</v>
      </c>
      <c r="I4913" t="s">
        <v>46</v>
      </c>
      <c r="J4913">
        <v>0</v>
      </c>
      <c r="L4913">
        <v>184.26079999999999</v>
      </c>
      <c r="M4913">
        <v>3.5</v>
      </c>
    </row>
    <row r="4914" spans="1:13" x14ac:dyDescent="0.25">
      <c r="A4914" t="s">
        <v>10</v>
      </c>
      <c r="B4914">
        <v>4913</v>
      </c>
      <c r="C4914" t="s">
        <v>1321</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1309</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150</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1184</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1338</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766</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1085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683</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1410</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482</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1547</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1514</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1505</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1287</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1519</v>
      </c>
      <c r="D4930" t="s">
        <v>158</v>
      </c>
      <c r="E4930">
        <v>2012</v>
      </c>
      <c r="F4930" t="s">
        <v>13</v>
      </c>
      <c r="G4930" t="s">
        <v>14</v>
      </c>
      <c r="H4930" t="s">
        <v>15</v>
      </c>
      <c r="I4930" t="s">
        <v>16</v>
      </c>
      <c r="J4930">
        <v>7.1354773999999996E-2</v>
      </c>
      <c r="K4930">
        <v>12.5</v>
      </c>
      <c r="L4930">
        <v>125.702</v>
      </c>
      <c r="M4930">
        <v>3.4</v>
      </c>
    </row>
    <row r="4931" spans="1:13" x14ac:dyDescent="0.25">
      <c r="A4931" t="s">
        <v>10</v>
      </c>
      <c r="B4931">
        <v>4930</v>
      </c>
      <c r="C4931" t="s">
        <v>312</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1153</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1565</v>
      </c>
      <c r="D4933" t="s">
        <v>61</v>
      </c>
      <c r="E4933">
        <v>2018</v>
      </c>
      <c r="F4933" t="s">
        <v>137</v>
      </c>
      <c r="G4933" t="s">
        <v>14</v>
      </c>
      <c r="H4933" t="s">
        <v>26</v>
      </c>
      <c r="I4933" t="s">
        <v>40</v>
      </c>
      <c r="J4933">
        <v>3.7160705000000002E-2</v>
      </c>
      <c r="L4933">
        <v>54.229799999999997</v>
      </c>
      <c r="M4933">
        <v>3.4</v>
      </c>
    </row>
    <row r="4934" spans="1:13" x14ac:dyDescent="0.25">
      <c r="A4934" t="s">
        <v>17</v>
      </c>
      <c r="B4934">
        <v>4933</v>
      </c>
      <c r="C4934" t="s">
        <v>638</v>
      </c>
      <c r="D4934" t="s">
        <v>48</v>
      </c>
      <c r="E4934">
        <v>2018</v>
      </c>
      <c r="F4934" t="s">
        <v>137</v>
      </c>
      <c r="G4934" t="s">
        <v>14</v>
      </c>
      <c r="H4934" t="s">
        <v>26</v>
      </c>
      <c r="I4934" t="s">
        <v>40</v>
      </c>
      <c r="J4934">
        <v>0.19033746000000001</v>
      </c>
      <c r="L4934">
        <v>159.45779999999999</v>
      </c>
      <c r="M4934">
        <v>3.4</v>
      </c>
    </row>
    <row r="4935" spans="1:13" x14ac:dyDescent="0.25">
      <c r="A4935" t="s">
        <v>10</v>
      </c>
      <c r="B4935">
        <v>4934</v>
      </c>
      <c r="C4935" t="s">
        <v>1049</v>
      </c>
      <c r="D4935" t="s">
        <v>48</v>
      </c>
      <c r="E4935">
        <v>2018</v>
      </c>
      <c r="F4935" t="s">
        <v>137</v>
      </c>
      <c r="G4935" t="s">
        <v>14</v>
      </c>
      <c r="H4935" t="s">
        <v>26</v>
      </c>
      <c r="I4935" t="s">
        <v>40</v>
      </c>
      <c r="J4935">
        <v>6.216667E-2</v>
      </c>
      <c r="L4935">
        <v>112.3518</v>
      </c>
      <c r="M4935">
        <v>3.4</v>
      </c>
    </row>
    <row r="4936" spans="1:13" x14ac:dyDescent="0.25">
      <c r="A4936" t="s">
        <v>17</v>
      </c>
      <c r="B4936">
        <v>4935</v>
      </c>
      <c r="C4936" t="s">
        <v>1176</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1357</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1566</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548</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1089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947</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789</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1515</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223</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1302</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1100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788</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1450</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715</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174</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241</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1528</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342</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652</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1186</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1040</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894</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421</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485</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1389</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1333</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1243</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998</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815</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730</v>
      </c>
      <c r="D4966" t="s">
        <v>158</v>
      </c>
      <c r="E4966">
        <v>2017</v>
      </c>
      <c r="F4966" t="s">
        <v>50</v>
      </c>
      <c r="G4966" t="s">
        <v>34</v>
      </c>
      <c r="H4966" t="s">
        <v>26</v>
      </c>
      <c r="I4966" t="s">
        <v>16</v>
      </c>
      <c r="J4966">
        <v>0</v>
      </c>
      <c r="K4966">
        <v>12.85</v>
      </c>
      <c r="L4966">
        <v>254.70400000000001</v>
      </c>
      <c r="M4966">
        <v>3.4</v>
      </c>
    </row>
    <row r="4967" spans="1:13" x14ac:dyDescent="0.25">
      <c r="A4967" t="s">
        <v>17</v>
      </c>
      <c r="B4967">
        <v>4966</v>
      </c>
      <c r="C4967" t="s">
        <v>1432</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1315</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1567</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1524</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510</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1026</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852</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984</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1528</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1322</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767</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1525</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223</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1072</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1428</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986</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1254</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1385</v>
      </c>
      <c r="D4984" t="s">
        <v>32</v>
      </c>
      <c r="E4984">
        <v>2014</v>
      </c>
      <c r="F4984" t="s">
        <v>29</v>
      </c>
      <c r="G4984" t="s">
        <v>21</v>
      </c>
      <c r="H4984" t="s">
        <v>30</v>
      </c>
      <c r="I4984" t="s">
        <v>16</v>
      </c>
      <c r="J4984">
        <v>0</v>
      </c>
      <c r="K4984">
        <v>16.2</v>
      </c>
      <c r="L4984">
        <v>73.4696</v>
      </c>
      <c r="M4984">
        <v>3.4</v>
      </c>
    </row>
    <row r="4985" spans="1:13" x14ac:dyDescent="0.25">
      <c r="A4985" t="s">
        <v>10</v>
      </c>
      <c r="B4985">
        <v>4984</v>
      </c>
      <c r="C4985" t="s">
        <v>820</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313</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398</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405</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1311</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850</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577</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1003</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1553</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561</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969</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1240</v>
      </c>
      <c r="D4997" t="s">
        <v>54</v>
      </c>
      <c r="E4997">
        <v>2018</v>
      </c>
      <c r="F4997" t="s">
        <v>45</v>
      </c>
      <c r="G4997" t="s">
        <v>21</v>
      </c>
      <c r="H4997" t="s">
        <v>15</v>
      </c>
      <c r="I4997" t="s">
        <v>46</v>
      </c>
      <c r="J4997">
        <v>3.7712875E-2</v>
      </c>
      <c r="L4997">
        <v>64.482600000000005</v>
      </c>
      <c r="M4997">
        <v>3.4</v>
      </c>
    </row>
    <row r="4998" spans="1:13" x14ac:dyDescent="0.25">
      <c r="A4998" t="s">
        <v>10</v>
      </c>
      <c r="B4998">
        <v>4997</v>
      </c>
      <c r="C4998" t="s">
        <v>695</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1557</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612</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305</v>
      </c>
      <c r="D5001" t="s">
        <v>32</v>
      </c>
      <c r="E5001">
        <v>2018</v>
      </c>
      <c r="F5001" t="s">
        <v>137</v>
      </c>
      <c r="G5001" t="s">
        <v>14</v>
      </c>
      <c r="H5001" t="s">
        <v>26</v>
      </c>
      <c r="I5001" t="s">
        <v>40</v>
      </c>
      <c r="J5001">
        <v>0.27897407499999999</v>
      </c>
      <c r="L5001">
        <v>225.37200000000001</v>
      </c>
      <c r="M5001">
        <v>3.3</v>
      </c>
    </row>
    <row r="5002" spans="1:13" x14ac:dyDescent="0.25">
      <c r="A5002" t="s">
        <v>17</v>
      </c>
      <c r="B5002">
        <v>5001</v>
      </c>
      <c r="C5002" t="s">
        <v>1272</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445</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784</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985</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357</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1379</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436</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447</v>
      </c>
      <c r="D5009" t="s">
        <v>32</v>
      </c>
      <c r="E5009">
        <v>2018</v>
      </c>
      <c r="F5009" t="s">
        <v>45</v>
      </c>
      <c r="G5009" t="s">
        <v>21</v>
      </c>
      <c r="H5009" t="s">
        <v>15</v>
      </c>
      <c r="I5009" t="s">
        <v>46</v>
      </c>
      <c r="J5009">
        <v>7.0437799999999995E-2</v>
      </c>
      <c r="L5009">
        <v>112.886</v>
      </c>
      <c r="M5009">
        <v>3.3</v>
      </c>
    </row>
    <row r="5010" spans="1:13" x14ac:dyDescent="0.25">
      <c r="A5010" t="s">
        <v>17</v>
      </c>
      <c r="B5010">
        <v>5009</v>
      </c>
      <c r="C5010" t="s">
        <v>1513</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837</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1568</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1276</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930</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1214</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1324</v>
      </c>
      <c r="D5017" t="s">
        <v>152</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258</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488</v>
      </c>
      <c r="D5019" t="s">
        <v>158</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1027</v>
      </c>
      <c r="D5021" t="s">
        <v>67</v>
      </c>
      <c r="E5021">
        <v>2018</v>
      </c>
      <c r="F5021" t="s">
        <v>137</v>
      </c>
      <c r="G5021" t="s">
        <v>14</v>
      </c>
      <c r="H5021" t="s">
        <v>26</v>
      </c>
      <c r="I5021" t="s">
        <v>40</v>
      </c>
      <c r="J5021">
        <v>0.144534212</v>
      </c>
      <c r="L5021">
        <v>190.65039999999999</v>
      </c>
      <c r="M5021">
        <v>3.3</v>
      </c>
    </row>
    <row r="5022" spans="1:13" x14ac:dyDescent="0.25">
      <c r="A5022" t="s">
        <v>17</v>
      </c>
      <c r="B5022">
        <v>5021</v>
      </c>
      <c r="C5022" t="s">
        <v>622</v>
      </c>
      <c r="D5022" t="s">
        <v>19</v>
      </c>
      <c r="E5022">
        <v>2018</v>
      </c>
      <c r="F5022" t="s">
        <v>137</v>
      </c>
      <c r="G5022" t="s">
        <v>14</v>
      </c>
      <c r="H5022" t="s">
        <v>26</v>
      </c>
      <c r="I5022" t="s">
        <v>40</v>
      </c>
      <c r="J5022">
        <v>9.1411749E-2</v>
      </c>
      <c r="L5022">
        <v>121.373</v>
      </c>
      <c r="M5022">
        <v>3.3</v>
      </c>
    </row>
    <row r="5023" spans="1:13" x14ac:dyDescent="0.25">
      <c r="A5023" t="s">
        <v>17</v>
      </c>
      <c r="B5023">
        <v>5022</v>
      </c>
      <c r="C5023" t="s">
        <v>1103</v>
      </c>
      <c r="D5023" t="s">
        <v>19</v>
      </c>
      <c r="E5023">
        <v>2018</v>
      </c>
      <c r="F5023" t="s">
        <v>137</v>
      </c>
      <c r="G5023" t="s">
        <v>14</v>
      </c>
      <c r="H5023" t="s">
        <v>26</v>
      </c>
      <c r="I5023" t="s">
        <v>40</v>
      </c>
      <c r="J5023">
        <v>0.16994319499999999</v>
      </c>
      <c r="L5023">
        <v>116.2492</v>
      </c>
      <c r="M5023">
        <v>3.3</v>
      </c>
    </row>
    <row r="5024" spans="1:13" x14ac:dyDescent="0.25">
      <c r="A5024" t="s">
        <v>17</v>
      </c>
      <c r="B5024">
        <v>5023</v>
      </c>
      <c r="C5024" t="s">
        <v>1461</v>
      </c>
      <c r="D5024" t="s">
        <v>32</v>
      </c>
      <c r="E5024">
        <v>2018</v>
      </c>
      <c r="F5024" t="s">
        <v>137</v>
      </c>
      <c r="G5024" t="s">
        <v>14</v>
      </c>
      <c r="H5024" t="s">
        <v>26</v>
      </c>
      <c r="I5024" t="s">
        <v>40</v>
      </c>
      <c r="J5024">
        <v>0.19842484099999999</v>
      </c>
      <c r="L5024">
        <v>185.29239999999999</v>
      </c>
      <c r="M5024">
        <v>3.3</v>
      </c>
    </row>
    <row r="5025" spans="1:13" x14ac:dyDescent="0.25">
      <c r="A5025" t="s">
        <v>10</v>
      </c>
      <c r="B5025">
        <v>5024</v>
      </c>
      <c r="C5025" t="s">
        <v>1114</v>
      </c>
      <c r="D5025" t="s">
        <v>48</v>
      </c>
      <c r="E5025">
        <v>2018</v>
      </c>
      <c r="F5025" t="s">
        <v>137</v>
      </c>
      <c r="G5025" t="s">
        <v>14</v>
      </c>
      <c r="H5025" t="s">
        <v>26</v>
      </c>
      <c r="I5025" t="s">
        <v>40</v>
      </c>
      <c r="J5025">
        <v>0.23585940799999999</v>
      </c>
      <c r="L5025">
        <v>46.1402</v>
      </c>
      <c r="M5025">
        <v>3.3</v>
      </c>
    </row>
    <row r="5026" spans="1:13" x14ac:dyDescent="0.25">
      <c r="A5026" t="s">
        <v>17</v>
      </c>
      <c r="B5026">
        <v>5025</v>
      </c>
      <c r="C5026" t="s">
        <v>1489</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1095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1009</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1569</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1304</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1077</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1155</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1206</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1333</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1468</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1470</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267</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800</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740</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821</v>
      </c>
      <c r="D5042" t="s">
        <v>67</v>
      </c>
      <c r="E5042">
        <v>2015</v>
      </c>
      <c r="F5042" t="s">
        <v>33</v>
      </c>
      <c r="G5042" t="s">
        <v>34</v>
      </c>
      <c r="H5042" t="s">
        <v>15</v>
      </c>
      <c r="I5042" t="s">
        <v>16</v>
      </c>
      <c r="J5042">
        <v>0</v>
      </c>
      <c r="K5042">
        <v>11.15</v>
      </c>
      <c r="L5042">
        <v>44.7744</v>
      </c>
      <c r="M5042">
        <v>3.3</v>
      </c>
    </row>
    <row r="5043" spans="1:13" x14ac:dyDescent="0.25">
      <c r="A5043" t="s">
        <v>17</v>
      </c>
      <c r="B5043">
        <v>5042</v>
      </c>
      <c r="C5043" t="s">
        <v>824</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942</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701</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531</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1057</v>
      </c>
      <c r="D5047" t="s">
        <v>67</v>
      </c>
      <c r="E5047">
        <v>2020</v>
      </c>
      <c r="F5047" t="s">
        <v>37</v>
      </c>
      <c r="G5047" t="s">
        <v>34</v>
      </c>
      <c r="H5047" t="s">
        <v>26</v>
      </c>
      <c r="I5047" t="s">
        <v>16</v>
      </c>
      <c r="J5047">
        <v>0</v>
      </c>
      <c r="K5047">
        <v>13.35</v>
      </c>
      <c r="L5047">
        <v>75.7012</v>
      </c>
      <c r="M5047">
        <v>3.3</v>
      </c>
    </row>
    <row r="5048" spans="1:13" x14ac:dyDescent="0.25">
      <c r="A5048" t="s">
        <v>17</v>
      </c>
      <c r="B5048">
        <v>5047</v>
      </c>
      <c r="C5048" t="s">
        <v>1514</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1193</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1119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1570</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680</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1475</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1124</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993</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651</v>
      </c>
      <c r="D5057" t="s">
        <v>48</v>
      </c>
      <c r="E5057">
        <v>2020</v>
      </c>
      <c r="F5057" t="s">
        <v>37</v>
      </c>
      <c r="G5057" t="s">
        <v>34</v>
      </c>
      <c r="H5057" t="s">
        <v>30</v>
      </c>
      <c r="I5057" t="s">
        <v>16</v>
      </c>
      <c r="J5057">
        <v>0</v>
      </c>
      <c r="K5057">
        <v>15.5</v>
      </c>
      <c r="L5057">
        <v>141.547</v>
      </c>
      <c r="M5057">
        <v>3.3</v>
      </c>
    </row>
    <row r="5058" spans="1:13" x14ac:dyDescent="0.25">
      <c r="A5058" t="s">
        <v>17</v>
      </c>
      <c r="B5058">
        <v>5057</v>
      </c>
      <c r="C5058" t="s">
        <v>1316</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1161</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428</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304</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265</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1501</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1456</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1091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126</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252</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376</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1136</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1602</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767</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142</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887</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667</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944</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993</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1206</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768</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376</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443</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554</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1240</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1343</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1396</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1276</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772</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657</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150</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782</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438</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611</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135</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498</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759</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1005</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639</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1090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1289</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1571</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1382</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350</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1438</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1572</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1445</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594</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1152</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488</v>
      </c>
      <c r="D5111" t="s">
        <v>158</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493</v>
      </c>
      <c r="D5112" t="s">
        <v>67</v>
      </c>
      <c r="E5112">
        <v>2018</v>
      </c>
      <c r="F5112" t="s">
        <v>45</v>
      </c>
      <c r="G5112" t="s">
        <v>21</v>
      </c>
      <c r="H5112" t="s">
        <v>15</v>
      </c>
      <c r="I5112" t="s">
        <v>46</v>
      </c>
      <c r="J5112">
        <v>0</v>
      </c>
      <c r="L5112">
        <v>175.30279999999999</v>
      </c>
      <c r="M5112">
        <v>3.3</v>
      </c>
    </row>
    <row r="5113" spans="1:13" x14ac:dyDescent="0.25">
      <c r="A5113" t="s">
        <v>17</v>
      </c>
      <c r="B5113">
        <v>5112</v>
      </c>
      <c r="C5113" t="s">
        <v>464</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195</v>
      </c>
      <c r="D5114" t="s">
        <v>19</v>
      </c>
      <c r="E5114">
        <v>2018</v>
      </c>
      <c r="F5114" t="s">
        <v>45</v>
      </c>
      <c r="G5114" t="s">
        <v>21</v>
      </c>
      <c r="H5114" t="s">
        <v>15</v>
      </c>
      <c r="I5114" t="s">
        <v>46</v>
      </c>
      <c r="J5114">
        <v>7.9046991999999996E-2</v>
      </c>
      <c r="L5114">
        <v>39.8506</v>
      </c>
      <c r="M5114">
        <v>3.3</v>
      </c>
    </row>
    <row r="5115" spans="1:13" x14ac:dyDescent="0.25">
      <c r="A5115" t="s">
        <v>17</v>
      </c>
      <c r="B5115">
        <v>5114</v>
      </c>
      <c r="C5115" t="s">
        <v>526</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248</v>
      </c>
      <c r="D5116" t="s">
        <v>28</v>
      </c>
      <c r="E5116">
        <v>2018</v>
      </c>
      <c r="F5116" t="s">
        <v>45</v>
      </c>
      <c r="G5116" t="s">
        <v>21</v>
      </c>
      <c r="H5116" t="s">
        <v>15</v>
      </c>
      <c r="I5116" t="s">
        <v>46</v>
      </c>
      <c r="J5116">
        <v>3.0693308999999998E-2</v>
      </c>
      <c r="L5116">
        <v>228.0352</v>
      </c>
      <c r="M5116">
        <v>3.3</v>
      </c>
    </row>
    <row r="5117" spans="1:13" x14ac:dyDescent="0.25">
      <c r="A5117" t="s">
        <v>10</v>
      </c>
      <c r="B5117">
        <v>5116</v>
      </c>
      <c r="C5117" t="s">
        <v>996</v>
      </c>
      <c r="D5117" t="s">
        <v>67</v>
      </c>
      <c r="E5117">
        <v>2018</v>
      </c>
      <c r="F5117" t="s">
        <v>45</v>
      </c>
      <c r="G5117" t="s">
        <v>21</v>
      </c>
      <c r="H5117" t="s">
        <v>15</v>
      </c>
      <c r="I5117" t="s">
        <v>46</v>
      </c>
      <c r="J5117">
        <v>0.14331999500000001</v>
      </c>
      <c r="L5117">
        <v>237.5222</v>
      </c>
      <c r="M5117">
        <v>3.3</v>
      </c>
    </row>
    <row r="5118" spans="1:13" x14ac:dyDescent="0.25">
      <c r="A5118" t="s">
        <v>10</v>
      </c>
      <c r="B5118">
        <v>5117</v>
      </c>
      <c r="C5118" t="s">
        <v>524</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580</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853</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1351</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890</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566</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1512</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402</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1383</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326</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1330</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1333</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1358</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456</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528</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1070</v>
      </c>
      <c r="D5133" t="s">
        <v>12</v>
      </c>
      <c r="E5133">
        <v>2018</v>
      </c>
      <c r="F5133" t="s">
        <v>137</v>
      </c>
      <c r="G5133" t="s">
        <v>14</v>
      </c>
      <c r="H5133" t="s">
        <v>26</v>
      </c>
      <c r="I5133" t="s">
        <v>40</v>
      </c>
      <c r="J5133">
        <v>0.15531693599999999</v>
      </c>
      <c r="L5133">
        <v>64.150999999999996</v>
      </c>
      <c r="M5133">
        <v>3.2</v>
      </c>
    </row>
    <row r="5134" spans="1:13" x14ac:dyDescent="0.25">
      <c r="A5134" t="s">
        <v>10</v>
      </c>
      <c r="B5134">
        <v>5133</v>
      </c>
      <c r="C5134" t="s">
        <v>123</v>
      </c>
      <c r="D5134" t="s">
        <v>67</v>
      </c>
      <c r="E5134">
        <v>2018</v>
      </c>
      <c r="F5134" t="s">
        <v>137</v>
      </c>
      <c r="G5134" t="s">
        <v>14</v>
      </c>
      <c r="H5134" t="s">
        <v>26</v>
      </c>
      <c r="I5134" t="s">
        <v>40</v>
      </c>
      <c r="J5134">
        <v>5.2040538999999997E-2</v>
      </c>
      <c r="L5134">
        <v>143.17859999999999</v>
      </c>
      <c r="M5134">
        <v>3.2</v>
      </c>
    </row>
    <row r="5135" spans="1:13" x14ac:dyDescent="0.25">
      <c r="A5135" t="s">
        <v>10</v>
      </c>
      <c r="B5135">
        <v>5134</v>
      </c>
      <c r="C5135" t="s">
        <v>485</v>
      </c>
      <c r="D5135" t="s">
        <v>48</v>
      </c>
      <c r="E5135">
        <v>2018</v>
      </c>
      <c r="F5135" t="s">
        <v>137</v>
      </c>
      <c r="G5135" t="s">
        <v>14</v>
      </c>
      <c r="H5135" t="s">
        <v>26</v>
      </c>
      <c r="I5135" t="s">
        <v>40</v>
      </c>
      <c r="J5135">
        <v>0.21610753499999999</v>
      </c>
      <c r="L5135">
        <v>86.851399999999998</v>
      </c>
      <c r="M5135">
        <v>3.2</v>
      </c>
    </row>
    <row r="5136" spans="1:13" x14ac:dyDescent="0.25">
      <c r="A5136" t="s">
        <v>17</v>
      </c>
      <c r="B5136">
        <v>5135</v>
      </c>
      <c r="C5136" t="s">
        <v>1342</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129</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1093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236</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1108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1302</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1101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377</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584</v>
      </c>
      <c r="D5144" t="s">
        <v>158</v>
      </c>
      <c r="E5144">
        <v>2020</v>
      </c>
      <c r="F5144" t="s">
        <v>37</v>
      </c>
      <c r="G5144" t="s">
        <v>34</v>
      </c>
      <c r="H5144" t="s">
        <v>30</v>
      </c>
      <c r="I5144" t="s">
        <v>16</v>
      </c>
      <c r="J5144">
        <v>7.0012633000000005E-2</v>
      </c>
      <c r="K5144">
        <v>12.8</v>
      </c>
      <c r="L5144">
        <v>262.8252</v>
      </c>
      <c r="M5144">
        <v>3.2</v>
      </c>
    </row>
    <row r="5145" spans="1:13" x14ac:dyDescent="0.25">
      <c r="A5145" t="s">
        <v>10</v>
      </c>
      <c r="B5145">
        <v>5144</v>
      </c>
      <c r="C5145" t="s">
        <v>510</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865</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894</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709</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561</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839</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823</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233</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816</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800</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1027</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1028</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537</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415</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1187</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623</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713</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608</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866</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507</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945</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1053</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662</v>
      </c>
      <c r="D5170" t="s">
        <v>12</v>
      </c>
      <c r="E5170">
        <v>2018</v>
      </c>
      <c r="F5170" t="s">
        <v>45</v>
      </c>
      <c r="G5170" t="s">
        <v>21</v>
      </c>
      <c r="H5170" t="s">
        <v>15</v>
      </c>
      <c r="I5170" t="s">
        <v>46</v>
      </c>
      <c r="J5170">
        <v>0</v>
      </c>
      <c r="L5170">
        <v>255.7988</v>
      </c>
      <c r="M5170">
        <v>3.2</v>
      </c>
    </row>
    <row r="5171" spans="1:13" x14ac:dyDescent="0.25">
      <c r="A5171" t="s">
        <v>10</v>
      </c>
      <c r="B5171">
        <v>5170</v>
      </c>
      <c r="C5171" t="s">
        <v>1410</v>
      </c>
      <c r="D5171" t="s">
        <v>95</v>
      </c>
      <c r="E5171">
        <v>2018</v>
      </c>
      <c r="F5171" t="s">
        <v>45</v>
      </c>
      <c r="G5171" t="s">
        <v>21</v>
      </c>
      <c r="H5171" t="s">
        <v>15</v>
      </c>
      <c r="I5171" t="s">
        <v>46</v>
      </c>
      <c r="J5171">
        <v>6.7175915000000003E-2</v>
      </c>
      <c r="L5171">
        <v>187.124</v>
      </c>
      <c r="M5171">
        <v>3.2</v>
      </c>
    </row>
    <row r="5172" spans="1:13" x14ac:dyDescent="0.25">
      <c r="A5172" t="s">
        <v>10</v>
      </c>
      <c r="B5172">
        <v>5171</v>
      </c>
      <c r="C5172" t="s">
        <v>251</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626</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729</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1044</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520</v>
      </c>
      <c r="D5176" t="s">
        <v>67</v>
      </c>
      <c r="E5176">
        <v>2018</v>
      </c>
      <c r="F5176" t="s">
        <v>137</v>
      </c>
      <c r="G5176" t="s">
        <v>14</v>
      </c>
      <c r="H5176" t="s">
        <v>26</v>
      </c>
      <c r="I5176" t="s">
        <v>40</v>
      </c>
      <c r="J5176">
        <v>6.1393095000000002E-2</v>
      </c>
      <c r="L5176">
        <v>91.811999999999998</v>
      </c>
      <c r="M5176">
        <v>3.1</v>
      </c>
    </row>
    <row r="5177" spans="1:13" x14ac:dyDescent="0.25">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1261</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1086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1291</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904</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679</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1278</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412</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627</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250</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728</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1191</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681</v>
      </c>
      <c r="D5190" t="s">
        <v>42</v>
      </c>
      <c r="E5190">
        <v>2018</v>
      </c>
      <c r="F5190" t="s">
        <v>137</v>
      </c>
      <c r="G5190" t="s">
        <v>14</v>
      </c>
      <c r="H5190" t="s">
        <v>26</v>
      </c>
      <c r="I5190" t="s">
        <v>40</v>
      </c>
      <c r="J5190">
        <v>5.7969482000000003E-2</v>
      </c>
      <c r="L5190">
        <v>119.3124</v>
      </c>
      <c r="M5190">
        <v>3.1</v>
      </c>
    </row>
    <row r="5191" spans="1:13" x14ac:dyDescent="0.25">
      <c r="A5191" t="s">
        <v>17</v>
      </c>
      <c r="B5191">
        <v>5190</v>
      </c>
      <c r="C5191" t="s">
        <v>935</v>
      </c>
      <c r="D5191" t="s">
        <v>48</v>
      </c>
      <c r="E5191">
        <v>2018</v>
      </c>
      <c r="F5191" t="s">
        <v>137</v>
      </c>
      <c r="G5191" t="s">
        <v>14</v>
      </c>
      <c r="H5191" t="s">
        <v>26</v>
      </c>
      <c r="I5191" t="s">
        <v>40</v>
      </c>
      <c r="J5191">
        <v>0.18803837200000001</v>
      </c>
      <c r="L5191">
        <v>146.4076</v>
      </c>
      <c r="M5191">
        <v>3.1</v>
      </c>
    </row>
    <row r="5192" spans="1:13" x14ac:dyDescent="0.25">
      <c r="A5192" t="s">
        <v>17</v>
      </c>
      <c r="B5192">
        <v>5191</v>
      </c>
      <c r="C5192" t="s">
        <v>1538</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1085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550</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1310</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1026</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472</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1182</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253</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1170</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620</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406</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1059</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530</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488</v>
      </c>
      <c r="D5206" t="s">
        <v>158</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1568</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159</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969</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1570</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688</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532</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1516</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547</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1112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1096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301</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1445</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801</v>
      </c>
      <c r="D5221" t="s">
        <v>12</v>
      </c>
      <c r="E5221">
        <v>2018</v>
      </c>
      <c r="F5221" t="s">
        <v>45</v>
      </c>
      <c r="G5221" t="s">
        <v>21</v>
      </c>
      <c r="H5221" t="s">
        <v>15</v>
      </c>
      <c r="I5221" t="s">
        <v>46</v>
      </c>
      <c r="J5221">
        <v>2.9510313E-2</v>
      </c>
      <c r="L5221">
        <v>141.9838</v>
      </c>
      <c r="M5221">
        <v>3.1</v>
      </c>
    </row>
    <row r="5222" spans="1:13" x14ac:dyDescent="0.25">
      <c r="A5222" t="s">
        <v>10</v>
      </c>
      <c r="B5222">
        <v>5221</v>
      </c>
      <c r="C5222" t="s">
        <v>455</v>
      </c>
      <c r="D5222" t="s">
        <v>54</v>
      </c>
      <c r="E5222">
        <v>2018</v>
      </c>
      <c r="F5222" t="s">
        <v>45</v>
      </c>
      <c r="G5222" t="s">
        <v>21</v>
      </c>
      <c r="H5222" t="s">
        <v>15</v>
      </c>
      <c r="I5222" t="s">
        <v>46</v>
      </c>
      <c r="J5222">
        <v>3.3276066E-2</v>
      </c>
      <c r="L5222">
        <v>153.8314</v>
      </c>
      <c r="M5222">
        <v>3.1</v>
      </c>
    </row>
    <row r="5223" spans="1:13" x14ac:dyDescent="0.25">
      <c r="A5223" t="s">
        <v>10</v>
      </c>
      <c r="B5223">
        <v>5222</v>
      </c>
      <c r="C5223" t="s">
        <v>1552</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1388</v>
      </c>
      <c r="D5224" t="s">
        <v>67</v>
      </c>
      <c r="E5224">
        <v>2018</v>
      </c>
      <c r="F5224" t="s">
        <v>137</v>
      </c>
      <c r="G5224" t="s">
        <v>14</v>
      </c>
      <c r="H5224" t="s">
        <v>26</v>
      </c>
      <c r="I5224" t="s">
        <v>40</v>
      </c>
      <c r="J5224">
        <v>0.25539489599999998</v>
      </c>
      <c r="L5224">
        <v>196.8794</v>
      </c>
      <c r="M5224">
        <v>3</v>
      </c>
    </row>
    <row r="5225" spans="1:13" x14ac:dyDescent="0.25">
      <c r="A5225" t="s">
        <v>10</v>
      </c>
      <c r="B5225">
        <v>5224</v>
      </c>
      <c r="C5225" t="s">
        <v>1112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1333</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618</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137</v>
      </c>
      <c r="G5228" t="s">
        <v>14</v>
      </c>
      <c r="H5228" t="s">
        <v>26</v>
      </c>
      <c r="I5228" t="s">
        <v>40</v>
      </c>
      <c r="J5228">
        <v>4.9754975E-2</v>
      </c>
      <c r="L5228">
        <v>152.13399999999999</v>
      </c>
      <c r="M5228">
        <v>3</v>
      </c>
    </row>
    <row r="5229" spans="1:13" x14ac:dyDescent="0.25">
      <c r="A5229" t="s">
        <v>10</v>
      </c>
      <c r="B5229">
        <v>5228</v>
      </c>
      <c r="C5229" t="s">
        <v>468</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305</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710</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1378</v>
      </c>
      <c r="D5232" t="s">
        <v>67</v>
      </c>
      <c r="E5232">
        <v>2018</v>
      </c>
      <c r="F5232" t="s">
        <v>137</v>
      </c>
      <c r="G5232" t="s">
        <v>14</v>
      </c>
      <c r="H5232" t="s">
        <v>26</v>
      </c>
      <c r="I5232" t="s">
        <v>40</v>
      </c>
      <c r="J5232">
        <v>0.13121031999999999</v>
      </c>
      <c r="L5232">
        <v>74.035399999999996</v>
      </c>
      <c r="M5232">
        <v>3</v>
      </c>
    </row>
    <row r="5233" spans="1:13" x14ac:dyDescent="0.25">
      <c r="A5233" t="s">
        <v>17</v>
      </c>
      <c r="B5233">
        <v>5232</v>
      </c>
      <c r="C5233" t="s">
        <v>744</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818</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300</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931</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1536</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776</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1376</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711</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178</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758</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389</v>
      </c>
      <c r="D5243" t="s">
        <v>48</v>
      </c>
      <c r="E5243">
        <v>2018</v>
      </c>
      <c r="F5243" t="s">
        <v>45</v>
      </c>
      <c r="G5243" t="s">
        <v>21</v>
      </c>
      <c r="H5243" t="s">
        <v>15</v>
      </c>
      <c r="I5243" t="s">
        <v>46</v>
      </c>
      <c r="J5243">
        <v>0.154627247</v>
      </c>
      <c r="L5243">
        <v>177.637</v>
      </c>
      <c r="M5243">
        <v>3</v>
      </c>
    </row>
    <row r="5244" spans="1:13" x14ac:dyDescent="0.25">
      <c r="A5244" t="s">
        <v>17</v>
      </c>
      <c r="B5244">
        <v>5243</v>
      </c>
      <c r="C5244" t="s">
        <v>163</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1568</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1532</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139</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1569</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370</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1267</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1449</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855</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650</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1308</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1531</v>
      </c>
      <c r="D5258" t="s">
        <v>95</v>
      </c>
      <c r="E5258">
        <v>2012</v>
      </c>
      <c r="F5258" t="s">
        <v>13</v>
      </c>
      <c r="G5258" t="s">
        <v>14</v>
      </c>
      <c r="H5258" t="s">
        <v>15</v>
      </c>
      <c r="I5258" t="s">
        <v>16</v>
      </c>
      <c r="J5258">
        <v>0</v>
      </c>
      <c r="K5258">
        <v>19.7</v>
      </c>
      <c r="L5258">
        <v>194.411</v>
      </c>
      <c r="M5258">
        <v>3</v>
      </c>
    </row>
    <row r="5259" spans="1:13" x14ac:dyDescent="0.25">
      <c r="A5259" t="s">
        <v>10</v>
      </c>
      <c r="B5259">
        <v>5258</v>
      </c>
      <c r="C5259" t="s">
        <v>1145</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1388</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190</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1546</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259</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1049</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1084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489</v>
      </c>
      <c r="D5266" t="s">
        <v>95</v>
      </c>
      <c r="E5266">
        <v>2018</v>
      </c>
      <c r="F5266" t="s">
        <v>137</v>
      </c>
      <c r="G5266" t="s">
        <v>14</v>
      </c>
      <c r="H5266" t="s">
        <v>26</v>
      </c>
      <c r="I5266" t="s">
        <v>40</v>
      </c>
      <c r="J5266">
        <v>0.30485910399999999</v>
      </c>
      <c r="L5266">
        <v>125.4362</v>
      </c>
      <c r="M5266">
        <v>3</v>
      </c>
    </row>
    <row r="5267" spans="1:13" x14ac:dyDescent="0.25">
      <c r="A5267" t="s">
        <v>17</v>
      </c>
      <c r="B5267">
        <v>5266</v>
      </c>
      <c r="C5267" t="s">
        <v>979</v>
      </c>
      <c r="D5267" t="s">
        <v>74</v>
      </c>
      <c r="E5267">
        <v>2018</v>
      </c>
      <c r="F5267" t="s">
        <v>137</v>
      </c>
      <c r="G5267" t="s">
        <v>14</v>
      </c>
      <c r="H5267" t="s">
        <v>26</v>
      </c>
      <c r="I5267" t="s">
        <v>40</v>
      </c>
      <c r="J5267">
        <v>0.266234421</v>
      </c>
      <c r="L5267">
        <v>98.535799999999995</v>
      </c>
      <c r="M5267">
        <v>3</v>
      </c>
    </row>
    <row r="5268" spans="1:13" x14ac:dyDescent="0.25">
      <c r="A5268" t="s">
        <v>17</v>
      </c>
      <c r="B5268">
        <v>5267</v>
      </c>
      <c r="C5268" t="s">
        <v>1093</v>
      </c>
      <c r="D5268" t="s">
        <v>28</v>
      </c>
      <c r="E5268">
        <v>2018</v>
      </c>
      <c r="F5268" t="s">
        <v>137</v>
      </c>
      <c r="G5268" t="s">
        <v>14</v>
      </c>
      <c r="H5268" t="s">
        <v>26</v>
      </c>
      <c r="I5268" t="s">
        <v>40</v>
      </c>
      <c r="J5268">
        <v>1.8632082000000001E-2</v>
      </c>
      <c r="L5268">
        <v>82.990799999999993</v>
      </c>
      <c r="M5268">
        <v>3</v>
      </c>
    </row>
    <row r="5269" spans="1:13" x14ac:dyDescent="0.25">
      <c r="A5269" t="s">
        <v>17</v>
      </c>
      <c r="B5269">
        <v>5268</v>
      </c>
      <c r="C5269" t="s">
        <v>513</v>
      </c>
      <c r="D5269" t="s">
        <v>28</v>
      </c>
      <c r="E5269">
        <v>2018</v>
      </c>
      <c r="F5269" t="s">
        <v>137</v>
      </c>
      <c r="G5269" t="s">
        <v>14</v>
      </c>
      <c r="H5269" t="s">
        <v>26</v>
      </c>
      <c r="I5269" t="s">
        <v>40</v>
      </c>
      <c r="J5269">
        <v>0.17138350599999999</v>
      </c>
      <c r="L5269">
        <v>50.532400000000003</v>
      </c>
      <c r="M5269">
        <v>3</v>
      </c>
    </row>
    <row r="5270" spans="1:13" x14ac:dyDescent="0.25">
      <c r="A5270" t="s">
        <v>17</v>
      </c>
      <c r="B5270">
        <v>5269</v>
      </c>
      <c r="C5270" t="s">
        <v>368</v>
      </c>
      <c r="D5270" t="s">
        <v>67</v>
      </c>
      <c r="E5270">
        <v>2018</v>
      </c>
      <c r="F5270" t="s">
        <v>137</v>
      </c>
      <c r="G5270" t="s">
        <v>14</v>
      </c>
      <c r="H5270" t="s">
        <v>26</v>
      </c>
      <c r="I5270" t="s">
        <v>40</v>
      </c>
      <c r="J5270">
        <v>7.8764058999999997E-2</v>
      </c>
      <c r="L5270">
        <v>241.3854</v>
      </c>
      <c r="M5270">
        <v>3</v>
      </c>
    </row>
    <row r="5271" spans="1:13" x14ac:dyDescent="0.25">
      <c r="A5271" t="s">
        <v>17</v>
      </c>
      <c r="B5271">
        <v>5270</v>
      </c>
      <c r="C5271" t="s">
        <v>903</v>
      </c>
      <c r="D5271" t="s">
        <v>12</v>
      </c>
      <c r="E5271">
        <v>2018</v>
      </c>
      <c r="F5271" t="s">
        <v>137</v>
      </c>
      <c r="G5271" t="s">
        <v>14</v>
      </c>
      <c r="H5271" t="s">
        <v>26</v>
      </c>
      <c r="I5271" t="s">
        <v>40</v>
      </c>
      <c r="J5271">
        <v>7.0660449E-2</v>
      </c>
      <c r="L5271">
        <v>180.40020000000001</v>
      </c>
      <c r="M5271">
        <v>3</v>
      </c>
    </row>
    <row r="5272" spans="1:13" x14ac:dyDescent="0.25">
      <c r="A5272" t="s">
        <v>10</v>
      </c>
      <c r="B5272">
        <v>5271</v>
      </c>
      <c r="C5272" t="s">
        <v>1521</v>
      </c>
      <c r="D5272" t="s">
        <v>24</v>
      </c>
      <c r="E5272">
        <v>2018</v>
      </c>
      <c r="F5272" t="s">
        <v>137</v>
      </c>
      <c r="G5272" t="s">
        <v>14</v>
      </c>
      <c r="H5272" t="s">
        <v>26</v>
      </c>
      <c r="I5272" t="s">
        <v>40</v>
      </c>
      <c r="J5272">
        <v>0.17038272600000001</v>
      </c>
      <c r="L5272">
        <v>45.271799999999999</v>
      </c>
      <c r="M5272">
        <v>3</v>
      </c>
    </row>
    <row r="5273" spans="1:13" x14ac:dyDescent="0.25">
      <c r="A5273" t="s">
        <v>10</v>
      </c>
      <c r="B5273">
        <v>5272</v>
      </c>
      <c r="C5273" t="s">
        <v>338</v>
      </c>
      <c r="D5273" t="s">
        <v>24</v>
      </c>
      <c r="E5273">
        <v>2018</v>
      </c>
      <c r="F5273" t="s">
        <v>137</v>
      </c>
      <c r="G5273" t="s">
        <v>14</v>
      </c>
      <c r="H5273" t="s">
        <v>26</v>
      </c>
      <c r="I5273" t="s">
        <v>40</v>
      </c>
      <c r="J5273">
        <v>0.27988694800000002</v>
      </c>
      <c r="L5273">
        <v>193.14779999999999</v>
      </c>
      <c r="M5273">
        <v>3</v>
      </c>
    </row>
    <row r="5274" spans="1:13" x14ac:dyDescent="0.25">
      <c r="A5274" t="s">
        <v>35</v>
      </c>
      <c r="B5274">
        <v>5273</v>
      </c>
      <c r="C5274" t="s">
        <v>848</v>
      </c>
      <c r="D5274" t="s">
        <v>67</v>
      </c>
      <c r="E5274">
        <v>2018</v>
      </c>
      <c r="F5274" t="s">
        <v>137</v>
      </c>
      <c r="G5274" t="s">
        <v>14</v>
      </c>
      <c r="H5274" t="s">
        <v>26</v>
      </c>
      <c r="I5274" t="s">
        <v>40</v>
      </c>
      <c r="J5274">
        <v>0</v>
      </c>
      <c r="L5274">
        <v>75.966999999999999</v>
      </c>
      <c r="M5274">
        <v>3</v>
      </c>
    </row>
    <row r="5275" spans="1:13" x14ac:dyDescent="0.25">
      <c r="A5275" t="s">
        <v>17</v>
      </c>
      <c r="B5275">
        <v>5274</v>
      </c>
      <c r="C5275" t="s">
        <v>1604</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546</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1204</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1099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1158</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1277</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941</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1062</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434</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705</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1573</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1296</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998</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949</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156</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804</v>
      </c>
      <c r="D5290" t="s">
        <v>48</v>
      </c>
      <c r="E5290">
        <v>2016</v>
      </c>
      <c r="F5290" t="s">
        <v>25</v>
      </c>
      <c r="G5290" t="s">
        <v>14</v>
      </c>
      <c r="H5290" t="s">
        <v>26</v>
      </c>
      <c r="I5290" t="s">
        <v>16</v>
      </c>
      <c r="J5290">
        <v>0</v>
      </c>
      <c r="K5290">
        <v>11.35</v>
      </c>
      <c r="L5290">
        <v>101.5016</v>
      </c>
      <c r="M5290">
        <v>3</v>
      </c>
    </row>
    <row r="5291" spans="1:13" x14ac:dyDescent="0.25">
      <c r="A5291" t="s">
        <v>10</v>
      </c>
      <c r="B5291">
        <v>5290</v>
      </c>
      <c r="C5291" t="s">
        <v>709</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887</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324</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631</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231</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873</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714</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1429</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1288</v>
      </c>
      <c r="D5299" t="s">
        <v>152</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703</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1077</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1161</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1532</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870</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812</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536</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1139</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1162</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181</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1410</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124</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440</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727</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1297</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949</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1002</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832</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1261</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1498</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893</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1128</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999</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362</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502</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1488</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539</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900</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629</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598</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1363</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1275</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231</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323</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1380</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328</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219</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1496</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1462</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392</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1574</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267</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1474</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1358</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916</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270</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1235</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1419</v>
      </c>
      <c r="D5348" t="s">
        <v>158</v>
      </c>
      <c r="E5348">
        <v>2017</v>
      </c>
      <c r="F5348" t="s">
        <v>50</v>
      </c>
      <c r="G5348" t="s">
        <v>34</v>
      </c>
      <c r="H5348" t="s">
        <v>26</v>
      </c>
      <c r="I5348" t="s">
        <v>16</v>
      </c>
      <c r="J5348">
        <v>4.8676324E-2</v>
      </c>
      <c r="K5348">
        <v>9.5</v>
      </c>
      <c r="L5348">
        <v>187.78980000000001</v>
      </c>
      <c r="M5348">
        <v>3</v>
      </c>
    </row>
    <row r="5349" spans="1:13" x14ac:dyDescent="0.25">
      <c r="A5349" t="s">
        <v>35</v>
      </c>
      <c r="B5349">
        <v>5348</v>
      </c>
      <c r="C5349" t="s">
        <v>810</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550</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436</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698</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390</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1259</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1176</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1443</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1173</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1382</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1575</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844</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1576</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474</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671</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707</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881</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1506</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902</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1103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1519</v>
      </c>
      <c r="D5371" t="s">
        <v>158</v>
      </c>
      <c r="E5371">
        <v>2022</v>
      </c>
      <c r="F5371" t="s">
        <v>20</v>
      </c>
      <c r="G5371" t="s">
        <v>21</v>
      </c>
      <c r="H5371" t="s">
        <v>15</v>
      </c>
      <c r="I5371" t="s">
        <v>22</v>
      </c>
      <c r="J5371">
        <v>7.1534226000000006E-2</v>
      </c>
      <c r="K5371">
        <v>12.5</v>
      </c>
      <c r="L5371">
        <v>124.902</v>
      </c>
      <c r="M5371">
        <v>3</v>
      </c>
    </row>
    <row r="5372" spans="1:13" x14ac:dyDescent="0.25">
      <c r="A5372" t="s">
        <v>17</v>
      </c>
      <c r="B5372">
        <v>5371</v>
      </c>
      <c r="C5372" t="s">
        <v>1248</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1277</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1181</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942</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1060</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701</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1104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890</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1213</v>
      </c>
      <c r="D5382" t="s">
        <v>48</v>
      </c>
      <c r="E5382">
        <v>2022</v>
      </c>
      <c r="F5382" t="s">
        <v>20</v>
      </c>
      <c r="G5382" t="s">
        <v>21</v>
      </c>
      <c r="H5382" t="s">
        <v>15</v>
      </c>
      <c r="I5382" t="s">
        <v>22</v>
      </c>
      <c r="J5382">
        <v>0</v>
      </c>
      <c r="K5382">
        <v>12.3</v>
      </c>
      <c r="L5382">
        <v>116.4834</v>
      </c>
      <c r="M5382">
        <v>3</v>
      </c>
    </row>
    <row r="5383" spans="1:13" x14ac:dyDescent="0.25">
      <c r="A5383" t="s">
        <v>17</v>
      </c>
      <c r="B5383">
        <v>5382</v>
      </c>
      <c r="C5383" t="s">
        <v>1342</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1386</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719</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593</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1481</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1147</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1284</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867</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803</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1088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853</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1538</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1248</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1291</v>
      </c>
      <c r="D5397" t="s">
        <v>28</v>
      </c>
      <c r="E5397">
        <v>2018</v>
      </c>
      <c r="F5397" t="s">
        <v>45</v>
      </c>
      <c r="G5397" t="s">
        <v>21</v>
      </c>
      <c r="H5397" t="s">
        <v>15</v>
      </c>
      <c r="I5397" t="s">
        <v>46</v>
      </c>
      <c r="J5397">
        <v>0.14095631</v>
      </c>
      <c r="L5397">
        <v>167.7132</v>
      </c>
      <c r="M5397">
        <v>3</v>
      </c>
    </row>
    <row r="5398" spans="1:13" x14ac:dyDescent="0.25">
      <c r="A5398" t="s">
        <v>17</v>
      </c>
      <c r="B5398">
        <v>5397</v>
      </c>
      <c r="C5398" t="s">
        <v>847</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683</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1566</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1539</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1239</v>
      </c>
      <c r="D5403" t="s">
        <v>42</v>
      </c>
      <c r="E5403">
        <v>2018</v>
      </c>
      <c r="F5403" t="s">
        <v>45</v>
      </c>
      <c r="G5403" t="s">
        <v>21</v>
      </c>
      <c r="H5403" t="s">
        <v>15</v>
      </c>
      <c r="I5403" t="s">
        <v>46</v>
      </c>
      <c r="J5403">
        <v>0.111777297</v>
      </c>
      <c r="L5403">
        <v>124.6046</v>
      </c>
      <c r="M5403">
        <v>3</v>
      </c>
    </row>
    <row r="5404" spans="1:13" x14ac:dyDescent="0.25">
      <c r="A5404" t="s">
        <v>17</v>
      </c>
      <c r="B5404">
        <v>5403</v>
      </c>
      <c r="C5404" t="s">
        <v>1120</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1063</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1078</v>
      </c>
      <c r="D5406" t="s">
        <v>48</v>
      </c>
      <c r="E5406">
        <v>2018</v>
      </c>
      <c r="F5406" t="s">
        <v>45</v>
      </c>
      <c r="G5406" t="s">
        <v>21</v>
      </c>
      <c r="H5406" t="s">
        <v>15</v>
      </c>
      <c r="I5406" t="s">
        <v>46</v>
      </c>
      <c r="J5406">
        <v>3.8340116E-2</v>
      </c>
      <c r="L5406">
        <v>240.15639999999999</v>
      </c>
      <c r="M5406">
        <v>3</v>
      </c>
    </row>
    <row r="5407" spans="1:13" x14ac:dyDescent="0.25">
      <c r="A5407" t="s">
        <v>17</v>
      </c>
      <c r="B5407">
        <v>5406</v>
      </c>
      <c r="C5407" t="s">
        <v>179</v>
      </c>
      <c r="D5407" t="s">
        <v>48</v>
      </c>
      <c r="E5407">
        <v>2018</v>
      </c>
      <c r="F5407" t="s">
        <v>45</v>
      </c>
      <c r="G5407" t="s">
        <v>21</v>
      </c>
      <c r="H5407" t="s">
        <v>15</v>
      </c>
      <c r="I5407" t="s">
        <v>46</v>
      </c>
      <c r="J5407">
        <v>3.9385518000000001E-2</v>
      </c>
      <c r="L5407">
        <v>164.8526</v>
      </c>
      <c r="M5407">
        <v>3</v>
      </c>
    </row>
    <row r="5408" spans="1:13" x14ac:dyDescent="0.25">
      <c r="A5408" t="s">
        <v>17</v>
      </c>
      <c r="B5408">
        <v>5407</v>
      </c>
      <c r="C5408" t="s">
        <v>1553</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1462</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770</v>
      </c>
      <c r="D5410" t="s">
        <v>57</v>
      </c>
      <c r="E5410">
        <v>2018</v>
      </c>
      <c r="F5410" t="s">
        <v>45</v>
      </c>
      <c r="G5410" t="s">
        <v>21</v>
      </c>
      <c r="H5410" t="s">
        <v>15</v>
      </c>
      <c r="I5410" t="s">
        <v>46</v>
      </c>
      <c r="J5410">
        <v>5.6192275999999999E-2</v>
      </c>
      <c r="L5410">
        <v>103.1648</v>
      </c>
      <c r="M5410">
        <v>3</v>
      </c>
    </row>
    <row r="5411" spans="1:13" x14ac:dyDescent="0.25">
      <c r="A5411" t="s">
        <v>10</v>
      </c>
      <c r="B5411">
        <v>5410</v>
      </c>
      <c r="C5411" t="s">
        <v>1110</v>
      </c>
      <c r="D5411" t="s">
        <v>67</v>
      </c>
      <c r="E5411">
        <v>2018</v>
      </c>
      <c r="F5411" t="s">
        <v>45</v>
      </c>
      <c r="G5411" t="s">
        <v>21</v>
      </c>
      <c r="H5411" t="s">
        <v>15</v>
      </c>
      <c r="I5411" t="s">
        <v>46</v>
      </c>
      <c r="J5411">
        <v>6.7543726999999998E-2</v>
      </c>
      <c r="L5411">
        <v>57.2562</v>
      </c>
      <c r="M5411">
        <v>3</v>
      </c>
    </row>
    <row r="5412" spans="1:13" x14ac:dyDescent="0.25">
      <c r="A5412" t="s">
        <v>10</v>
      </c>
      <c r="B5412">
        <v>5411</v>
      </c>
      <c r="C5412" t="s">
        <v>459</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269</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897</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1151</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533</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1461</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1187</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1152</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223</v>
      </c>
      <c r="D5421" t="s">
        <v>28</v>
      </c>
      <c r="E5421">
        <v>2018</v>
      </c>
      <c r="F5421" t="s">
        <v>137</v>
      </c>
      <c r="G5421" t="s">
        <v>14</v>
      </c>
      <c r="H5421" t="s">
        <v>26</v>
      </c>
      <c r="I5421" t="s">
        <v>40</v>
      </c>
      <c r="J5421">
        <v>0.21799414</v>
      </c>
      <c r="L5421">
        <v>266.58839999999998</v>
      </c>
      <c r="M5421">
        <v>2.9</v>
      </c>
    </row>
    <row r="5422" spans="1:13" x14ac:dyDescent="0.25">
      <c r="A5422" t="s">
        <v>17</v>
      </c>
      <c r="B5422">
        <v>5421</v>
      </c>
      <c r="C5422" t="s">
        <v>565</v>
      </c>
      <c r="D5422" t="s">
        <v>32</v>
      </c>
      <c r="E5422">
        <v>2018</v>
      </c>
      <c r="F5422" t="s">
        <v>137</v>
      </c>
      <c r="G5422" t="s">
        <v>14</v>
      </c>
      <c r="H5422" t="s">
        <v>26</v>
      </c>
      <c r="I5422" t="s">
        <v>40</v>
      </c>
      <c r="J5422">
        <v>0</v>
      </c>
      <c r="L5422">
        <v>261.291</v>
      </c>
      <c r="M5422">
        <v>2.9</v>
      </c>
    </row>
    <row r="5423" spans="1:13" x14ac:dyDescent="0.25">
      <c r="A5423" t="s">
        <v>17</v>
      </c>
      <c r="B5423">
        <v>5422</v>
      </c>
      <c r="C5423" t="s">
        <v>781</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913</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976</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1420</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736</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1600</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1523</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1262</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741</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777</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428</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781</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872</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1259</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908</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831</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224</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385</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1383</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538</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1522</v>
      </c>
      <c r="D5443" t="s">
        <v>158</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995</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720</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703</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132</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1293</v>
      </c>
      <c r="D5449" t="s">
        <v>12</v>
      </c>
      <c r="E5449">
        <v>2018</v>
      </c>
      <c r="F5449" t="s">
        <v>137</v>
      </c>
      <c r="G5449" t="s">
        <v>14</v>
      </c>
      <c r="H5449" t="s">
        <v>26</v>
      </c>
      <c r="I5449" t="s">
        <v>40</v>
      </c>
      <c r="J5449">
        <v>0.22022560799999999</v>
      </c>
      <c r="L5449">
        <v>85.619799999999998</v>
      </c>
      <c r="M5449">
        <v>2.8</v>
      </c>
    </row>
    <row r="5450" spans="1:13" x14ac:dyDescent="0.25">
      <c r="A5450" t="s">
        <v>17</v>
      </c>
      <c r="B5450">
        <v>5449</v>
      </c>
      <c r="C5450" t="s">
        <v>1067</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910</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478</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917</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537</v>
      </c>
      <c r="D5454" t="s">
        <v>42</v>
      </c>
      <c r="E5454">
        <v>2018</v>
      </c>
      <c r="F5454" t="s">
        <v>137</v>
      </c>
      <c r="G5454" t="s">
        <v>14</v>
      </c>
      <c r="H5454" t="s">
        <v>26</v>
      </c>
      <c r="I5454" t="s">
        <v>40</v>
      </c>
      <c r="J5454">
        <v>7.2295506999999995E-2</v>
      </c>
      <c r="L5454">
        <v>89.751400000000004</v>
      </c>
      <c r="M5454">
        <v>2.8</v>
      </c>
    </row>
    <row r="5455" spans="1:13" x14ac:dyDescent="0.25">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521</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1537</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1156</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1226</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1413</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1147</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318</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1343</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1040</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1335</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1246</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1080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693</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1270</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1381</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1607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1111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1355</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1020</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868</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1180</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565</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898</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1468</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1244</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1080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811</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851</v>
      </c>
      <c r="D5483" t="s">
        <v>61</v>
      </c>
      <c r="E5483">
        <v>2018</v>
      </c>
      <c r="F5483" t="s">
        <v>45</v>
      </c>
      <c r="G5483" t="s">
        <v>21</v>
      </c>
      <c r="H5483" t="s">
        <v>15</v>
      </c>
      <c r="I5483" t="s">
        <v>46</v>
      </c>
      <c r="J5483">
        <v>7.1628097000000002E-2</v>
      </c>
      <c r="L5483">
        <v>251.904</v>
      </c>
      <c r="M5483">
        <v>2.8</v>
      </c>
    </row>
    <row r="5484" spans="1:13" x14ac:dyDescent="0.25">
      <c r="A5484" t="s">
        <v>17</v>
      </c>
      <c r="B5484">
        <v>5483</v>
      </c>
      <c r="C5484" t="s">
        <v>1076</v>
      </c>
      <c r="D5484" t="s">
        <v>19</v>
      </c>
      <c r="E5484">
        <v>2018</v>
      </c>
      <c r="F5484" t="s">
        <v>45</v>
      </c>
      <c r="G5484" t="s">
        <v>21</v>
      </c>
      <c r="H5484" t="s">
        <v>15</v>
      </c>
      <c r="I5484" t="s">
        <v>46</v>
      </c>
      <c r="J5484">
        <v>0.174336148</v>
      </c>
      <c r="L5484">
        <v>184.0608</v>
      </c>
      <c r="M5484">
        <v>2.8</v>
      </c>
    </row>
    <row r="5485" spans="1:13" x14ac:dyDescent="0.25">
      <c r="A5485" t="s">
        <v>17</v>
      </c>
      <c r="B5485">
        <v>5484</v>
      </c>
      <c r="C5485" t="s">
        <v>649</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1444</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1439</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917</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1194</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1195</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1317</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870</v>
      </c>
      <c r="D5492" t="s">
        <v>24</v>
      </c>
      <c r="E5492">
        <v>2018</v>
      </c>
      <c r="F5492" t="s">
        <v>137</v>
      </c>
      <c r="G5492" t="s">
        <v>14</v>
      </c>
      <c r="H5492" t="s">
        <v>26</v>
      </c>
      <c r="I5492" t="s">
        <v>40</v>
      </c>
      <c r="J5492">
        <v>0.17332420700000001</v>
      </c>
      <c r="L5492">
        <v>39.916400000000003</v>
      </c>
      <c r="M5492">
        <v>2.7</v>
      </c>
    </row>
    <row r="5493" spans="1:13" x14ac:dyDescent="0.25">
      <c r="A5493" t="s">
        <v>10</v>
      </c>
      <c r="B5493">
        <v>5492</v>
      </c>
      <c r="C5493" t="s">
        <v>1320</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147</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546</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923</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1221</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505</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278</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1249</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743</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1103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1509</v>
      </c>
      <c r="D5504" t="s">
        <v>42</v>
      </c>
      <c r="E5504">
        <v>2014</v>
      </c>
      <c r="F5504" t="s">
        <v>29</v>
      </c>
      <c r="G5504" t="s">
        <v>21</v>
      </c>
      <c r="H5504" t="s">
        <v>30</v>
      </c>
      <c r="I5504" t="s">
        <v>16</v>
      </c>
      <c r="J5504">
        <v>0</v>
      </c>
      <c r="K5504">
        <v>8.02</v>
      </c>
      <c r="L5504">
        <v>157.7972</v>
      </c>
      <c r="M5504">
        <v>2.7</v>
      </c>
    </row>
    <row r="5505" spans="1:13" x14ac:dyDescent="0.25">
      <c r="A5505" t="s">
        <v>17</v>
      </c>
      <c r="B5505">
        <v>5504</v>
      </c>
      <c r="C5505" t="s">
        <v>539</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1012</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114</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1546</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1552</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204</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901</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894</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1414</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754</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281</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1244</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1292</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589</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419</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1007</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1056</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1197</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171</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819</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1157</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1003</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801</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910</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1115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1096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1302</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841</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1161</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308</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856</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423</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1510</v>
      </c>
      <c r="D5538" t="s">
        <v>48</v>
      </c>
      <c r="E5538">
        <v>2018</v>
      </c>
      <c r="F5538" t="s">
        <v>137</v>
      </c>
      <c r="G5538" t="s">
        <v>14</v>
      </c>
      <c r="H5538" t="s">
        <v>26</v>
      </c>
      <c r="I5538" t="s">
        <v>40</v>
      </c>
      <c r="J5538">
        <v>0</v>
      </c>
      <c r="L5538">
        <v>154.53399999999999</v>
      </c>
      <c r="M5538">
        <v>2.5</v>
      </c>
    </row>
    <row r="5539" spans="1:13" x14ac:dyDescent="0.25">
      <c r="A5539" t="s">
        <v>10</v>
      </c>
      <c r="B5539">
        <v>5538</v>
      </c>
      <c r="C5539" t="s">
        <v>271</v>
      </c>
      <c r="D5539" t="s">
        <v>54</v>
      </c>
      <c r="E5539">
        <v>2018</v>
      </c>
      <c r="F5539" t="s">
        <v>137</v>
      </c>
      <c r="G5539" t="s">
        <v>14</v>
      </c>
      <c r="H5539" t="s">
        <v>26</v>
      </c>
      <c r="I5539" t="s">
        <v>40</v>
      </c>
      <c r="J5539">
        <v>5.9110912000000002E-2</v>
      </c>
      <c r="L5539">
        <v>199.3426</v>
      </c>
      <c r="M5539">
        <v>2.5</v>
      </c>
    </row>
    <row r="5540" spans="1:13" x14ac:dyDescent="0.25">
      <c r="A5540" t="s">
        <v>17</v>
      </c>
      <c r="B5540">
        <v>5539</v>
      </c>
      <c r="C5540" t="s">
        <v>1225</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295</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1475</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413</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1374</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385</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282</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1567</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823</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957</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702</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1554</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1245</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977</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1189</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1325</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247</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931</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957</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435</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959</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1146</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1011</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292</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1280</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179</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1468</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513</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1132</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1572</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554</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1096</v>
      </c>
      <c r="D5574" t="s">
        <v>67</v>
      </c>
      <c r="E5574">
        <v>2018</v>
      </c>
      <c r="F5574" t="s">
        <v>137</v>
      </c>
      <c r="G5574" t="s">
        <v>14</v>
      </c>
      <c r="H5574" t="s">
        <v>26</v>
      </c>
      <c r="I5574" t="s">
        <v>40</v>
      </c>
      <c r="J5574">
        <v>0.15263241299999999</v>
      </c>
      <c r="L5574">
        <v>98.441000000000003</v>
      </c>
      <c r="M5574">
        <v>2.4</v>
      </c>
    </row>
    <row r="5575" spans="1:13" x14ac:dyDescent="0.25">
      <c r="A5575" t="s">
        <v>10</v>
      </c>
      <c r="B5575">
        <v>5574</v>
      </c>
      <c r="C5575" t="s">
        <v>798</v>
      </c>
      <c r="D5575" t="s">
        <v>67</v>
      </c>
      <c r="E5575">
        <v>2018</v>
      </c>
      <c r="F5575" t="s">
        <v>137</v>
      </c>
      <c r="G5575" t="s">
        <v>14</v>
      </c>
      <c r="H5575" t="s">
        <v>26</v>
      </c>
      <c r="I5575" t="s">
        <v>40</v>
      </c>
      <c r="J5575">
        <v>0.29909785900000002</v>
      </c>
      <c r="L5575">
        <v>157.863</v>
      </c>
      <c r="M5575">
        <v>2.4</v>
      </c>
    </row>
    <row r="5576" spans="1:13" x14ac:dyDescent="0.25">
      <c r="A5576" t="s">
        <v>17</v>
      </c>
      <c r="B5576">
        <v>5575</v>
      </c>
      <c r="C5576" t="s">
        <v>390</v>
      </c>
      <c r="D5576" t="s">
        <v>32</v>
      </c>
      <c r="E5576">
        <v>2015</v>
      </c>
      <c r="F5576" t="s">
        <v>33</v>
      </c>
      <c r="G5576" t="s">
        <v>34</v>
      </c>
      <c r="H5576" t="s">
        <v>26</v>
      </c>
      <c r="I5576" t="s">
        <v>16</v>
      </c>
      <c r="J5576">
        <v>0</v>
      </c>
      <c r="K5576">
        <v>7.97</v>
      </c>
      <c r="L5576">
        <v>173.7422</v>
      </c>
      <c r="M5576">
        <v>2.4</v>
      </c>
    </row>
    <row r="5577" spans="1:13" x14ac:dyDescent="0.25">
      <c r="A5577" t="s">
        <v>17</v>
      </c>
      <c r="B5577">
        <v>5576</v>
      </c>
      <c r="C5577" t="s">
        <v>1421</v>
      </c>
      <c r="D5577" t="s">
        <v>152</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593</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739</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1184</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1561</v>
      </c>
      <c r="D5582" t="s">
        <v>158</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473</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479</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435</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346</v>
      </c>
      <c r="D5586" t="s">
        <v>12</v>
      </c>
      <c r="E5586">
        <v>2018</v>
      </c>
      <c r="F5586" t="s">
        <v>137</v>
      </c>
      <c r="G5586" t="s">
        <v>14</v>
      </c>
      <c r="H5586" t="s">
        <v>26</v>
      </c>
      <c r="I5586" t="s">
        <v>40</v>
      </c>
      <c r="J5586">
        <v>0.122896411</v>
      </c>
      <c r="L5586">
        <v>111.19119999999999</v>
      </c>
      <c r="M5586">
        <v>2.2999999999999998</v>
      </c>
    </row>
    <row r="5587" spans="1:13" x14ac:dyDescent="0.25">
      <c r="A5587" t="s">
        <v>17</v>
      </c>
      <c r="B5587">
        <v>5586</v>
      </c>
      <c r="C5587" t="s">
        <v>1536</v>
      </c>
      <c r="D5587" t="s">
        <v>54</v>
      </c>
      <c r="E5587">
        <v>2018</v>
      </c>
      <c r="F5587" t="s">
        <v>137</v>
      </c>
      <c r="G5587" t="s">
        <v>14</v>
      </c>
      <c r="H5587" t="s">
        <v>26</v>
      </c>
      <c r="I5587" t="s">
        <v>40</v>
      </c>
      <c r="J5587">
        <v>0.17230990299999999</v>
      </c>
      <c r="L5587">
        <v>98.2042</v>
      </c>
      <c r="M5587">
        <v>2.2999999999999998</v>
      </c>
    </row>
    <row r="5588" spans="1:13" x14ac:dyDescent="0.25">
      <c r="A5588" t="s">
        <v>17</v>
      </c>
      <c r="B5588">
        <v>5587</v>
      </c>
      <c r="C5588" t="s">
        <v>1008</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294</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1144</v>
      </c>
      <c r="D5590" t="s">
        <v>158</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137</v>
      </c>
      <c r="G5591" t="s">
        <v>14</v>
      </c>
      <c r="H5591" t="s">
        <v>26</v>
      </c>
      <c r="I5591" t="s">
        <v>40</v>
      </c>
      <c r="J5591">
        <v>2.3876708E-2</v>
      </c>
      <c r="L5591">
        <v>258.63040000000001</v>
      </c>
      <c r="M5591">
        <v>2.2999999999999998</v>
      </c>
    </row>
    <row r="5592" spans="1:13" x14ac:dyDescent="0.25">
      <c r="A5592" t="s">
        <v>17</v>
      </c>
      <c r="B5592">
        <v>5591</v>
      </c>
      <c r="C5592" t="s">
        <v>1274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608</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765</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199</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795</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587</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1295</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1514</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961</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1605</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804</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174</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264</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348</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234</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1359</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728</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1376</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336</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1133</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1541</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557</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1577</v>
      </c>
      <c r="D5616" t="s">
        <v>158</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1064</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1101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687</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279</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1606</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1520</v>
      </c>
      <c r="D5622" t="s">
        <v>24</v>
      </c>
      <c r="E5622">
        <v>2018</v>
      </c>
      <c r="F5622" t="s">
        <v>45</v>
      </c>
      <c r="G5622" t="s">
        <v>21</v>
      </c>
      <c r="H5622" t="s">
        <v>15</v>
      </c>
      <c r="I5622" t="s">
        <v>46</v>
      </c>
      <c r="J5622">
        <v>0</v>
      </c>
      <c r="L5622">
        <v>37.050600000000003</v>
      </c>
      <c r="M5622">
        <v>2.1</v>
      </c>
    </row>
    <row r="5623" spans="1:13" x14ac:dyDescent="0.25">
      <c r="A5623" t="s">
        <v>10</v>
      </c>
      <c r="B5623">
        <v>5622</v>
      </c>
      <c r="C5623" t="s">
        <v>1196</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1000</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1575</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273</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1270</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1073</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1578</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992</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446</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840</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947</v>
      </c>
      <c r="D5633" t="s">
        <v>74</v>
      </c>
      <c r="E5633">
        <v>2018</v>
      </c>
      <c r="F5633" t="s">
        <v>137</v>
      </c>
      <c r="G5633" t="s">
        <v>14</v>
      </c>
      <c r="H5633" t="s">
        <v>26</v>
      </c>
      <c r="I5633" t="s">
        <v>40</v>
      </c>
      <c r="J5633">
        <v>5.7870079999999997E-2</v>
      </c>
      <c r="L5633">
        <v>49.700800000000001</v>
      </c>
      <c r="M5633">
        <v>2</v>
      </c>
    </row>
    <row r="5634" spans="1:13" x14ac:dyDescent="0.25">
      <c r="A5634" t="s">
        <v>17</v>
      </c>
      <c r="B5634">
        <v>5633</v>
      </c>
      <c r="C5634" t="s">
        <v>1008</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781</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1106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1242</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1043</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1353</v>
      </c>
      <c r="D5639" t="s">
        <v>28</v>
      </c>
      <c r="E5639">
        <v>2018</v>
      </c>
      <c r="F5639" t="s">
        <v>137</v>
      </c>
      <c r="G5639" t="s">
        <v>14</v>
      </c>
      <c r="H5639" t="s">
        <v>26</v>
      </c>
      <c r="I5639" t="s">
        <v>40</v>
      </c>
      <c r="J5639">
        <v>7.9931185000000002E-2</v>
      </c>
      <c r="L5639">
        <v>219.7456</v>
      </c>
      <c r="M5639">
        <v>2</v>
      </c>
    </row>
    <row r="5640" spans="1:13" x14ac:dyDescent="0.25">
      <c r="A5640" t="s">
        <v>10</v>
      </c>
      <c r="B5640">
        <v>5639</v>
      </c>
      <c r="C5640" t="s">
        <v>591</v>
      </c>
      <c r="D5640" t="s">
        <v>95</v>
      </c>
      <c r="E5640">
        <v>2018</v>
      </c>
      <c r="F5640" t="s">
        <v>137</v>
      </c>
      <c r="G5640" t="s">
        <v>14</v>
      </c>
      <c r="H5640" t="s">
        <v>26</v>
      </c>
      <c r="I5640" t="s">
        <v>40</v>
      </c>
      <c r="J5640">
        <v>0.22460739900000001</v>
      </c>
      <c r="L5640">
        <v>223.1404</v>
      </c>
      <c r="M5640">
        <v>2</v>
      </c>
    </row>
    <row r="5641" spans="1:13" x14ac:dyDescent="0.25">
      <c r="A5641" t="s">
        <v>10</v>
      </c>
      <c r="B5641">
        <v>5640</v>
      </c>
      <c r="C5641" t="s">
        <v>579</v>
      </c>
      <c r="D5641" t="s">
        <v>54</v>
      </c>
      <c r="E5641">
        <v>2018</v>
      </c>
      <c r="F5641" t="s">
        <v>137</v>
      </c>
      <c r="G5641" t="s">
        <v>14</v>
      </c>
      <c r="H5641" t="s">
        <v>26</v>
      </c>
      <c r="I5641" t="s">
        <v>40</v>
      </c>
      <c r="J5641">
        <v>2.6420580999999999E-2</v>
      </c>
      <c r="L5641">
        <v>250.9408</v>
      </c>
      <c r="M5641">
        <v>2</v>
      </c>
    </row>
    <row r="5642" spans="1:13" x14ac:dyDescent="0.25">
      <c r="A5642" t="s">
        <v>10</v>
      </c>
      <c r="B5642">
        <v>5641</v>
      </c>
      <c r="C5642" t="s">
        <v>1309</v>
      </c>
      <c r="D5642" t="s">
        <v>48</v>
      </c>
      <c r="E5642">
        <v>2018</v>
      </c>
      <c r="F5642" t="s">
        <v>137</v>
      </c>
      <c r="G5642" t="s">
        <v>14</v>
      </c>
      <c r="H5642" t="s">
        <v>26</v>
      </c>
      <c r="I5642" t="s">
        <v>40</v>
      </c>
      <c r="J5642">
        <v>1.9153298999999999E-2</v>
      </c>
      <c r="L5642">
        <v>57.658799999999999</v>
      </c>
      <c r="M5642">
        <v>2</v>
      </c>
    </row>
    <row r="5643" spans="1:13" x14ac:dyDescent="0.25">
      <c r="A5643" t="s">
        <v>17</v>
      </c>
      <c r="B5643">
        <v>5642</v>
      </c>
      <c r="C5643" t="s">
        <v>471</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776</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1608</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1544</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967</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779</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369</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981</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1074</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1562</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1212</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1121</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354</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1337</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1474</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697</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1324</v>
      </c>
      <c r="D5659" t="s">
        <v>152</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543</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566</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1302</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236</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651</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416</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1027</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884</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1431</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1488</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923</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1364</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413</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576</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307</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927</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310</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626</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1162</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1460</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303</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1348</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802</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836</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285</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1237</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888</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1396</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1608</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1574</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895</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1029</v>
      </c>
      <c r="D5693" t="s">
        <v>24</v>
      </c>
      <c r="E5693">
        <v>2018</v>
      </c>
      <c r="F5693" t="s">
        <v>45</v>
      </c>
      <c r="G5693" t="s">
        <v>21</v>
      </c>
      <c r="H5693" t="s">
        <v>15</v>
      </c>
      <c r="I5693" t="s">
        <v>46</v>
      </c>
      <c r="J5693">
        <v>2.2457694E-2</v>
      </c>
      <c r="L5693">
        <v>98.606800000000007</v>
      </c>
      <c r="M5693">
        <v>2</v>
      </c>
    </row>
    <row r="5694" spans="1:13" x14ac:dyDescent="0.25">
      <c r="A5694" t="s">
        <v>17</v>
      </c>
      <c r="B5694">
        <v>5693</v>
      </c>
      <c r="C5694" t="s">
        <v>1098</v>
      </c>
      <c r="D5694" t="s">
        <v>12</v>
      </c>
      <c r="E5694">
        <v>2018</v>
      </c>
      <c r="F5694" t="s">
        <v>45</v>
      </c>
      <c r="G5694" t="s">
        <v>21</v>
      </c>
      <c r="H5694" t="s">
        <v>15</v>
      </c>
      <c r="I5694" t="s">
        <v>46</v>
      </c>
      <c r="J5694">
        <v>0.11995987299999999</v>
      </c>
      <c r="L5694">
        <v>45.506</v>
      </c>
      <c r="M5694">
        <v>2</v>
      </c>
    </row>
    <row r="5695" spans="1:13" x14ac:dyDescent="0.25">
      <c r="A5695" t="s">
        <v>17</v>
      </c>
      <c r="B5695">
        <v>5694</v>
      </c>
      <c r="C5695" t="s">
        <v>1536</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1077</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1478</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1406</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870</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289</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536</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141</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648</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310</v>
      </c>
      <c r="D5704" t="s">
        <v>28</v>
      </c>
      <c r="E5704">
        <v>2018</v>
      </c>
      <c r="F5704" t="s">
        <v>137</v>
      </c>
      <c r="G5704" t="s">
        <v>14</v>
      </c>
      <c r="H5704" t="s">
        <v>26</v>
      </c>
      <c r="I5704" t="s">
        <v>40</v>
      </c>
      <c r="J5704">
        <v>0.1263349</v>
      </c>
      <c r="L5704">
        <v>184.0924</v>
      </c>
      <c r="M5704">
        <v>1.7</v>
      </c>
    </row>
    <row r="5705" spans="1:13" x14ac:dyDescent="0.25">
      <c r="A5705" t="s">
        <v>17</v>
      </c>
      <c r="B5705">
        <v>5704</v>
      </c>
      <c r="C5705" t="s">
        <v>481</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240</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1579</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1090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402</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448</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393</v>
      </c>
      <c r="D5712" t="s">
        <v>28</v>
      </c>
      <c r="E5712">
        <v>2018</v>
      </c>
      <c r="F5712" t="s">
        <v>137</v>
      </c>
      <c r="G5712" t="s">
        <v>14</v>
      </c>
      <c r="H5712" t="s">
        <v>26</v>
      </c>
      <c r="I5712" t="s">
        <v>40</v>
      </c>
      <c r="J5712">
        <v>7.2221801000000002E-2</v>
      </c>
      <c r="L5712">
        <v>43.645400000000002</v>
      </c>
      <c r="M5712">
        <v>1.5</v>
      </c>
    </row>
    <row r="5713" spans="1:13" x14ac:dyDescent="0.25">
      <c r="A5713" t="s">
        <v>17</v>
      </c>
      <c r="B5713">
        <v>5712</v>
      </c>
      <c r="C5713" t="s">
        <v>210</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802</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1197</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494</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792</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317</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1532</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463</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351</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1244</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1277</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1509</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556</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626</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1161</v>
      </c>
      <c r="D5727" t="s">
        <v>48</v>
      </c>
      <c r="E5727">
        <v>2018</v>
      </c>
      <c r="F5727" t="s">
        <v>45</v>
      </c>
      <c r="G5727" t="s">
        <v>21</v>
      </c>
      <c r="H5727" t="s">
        <v>15</v>
      </c>
      <c r="I5727" t="s">
        <v>46</v>
      </c>
      <c r="J5727">
        <v>2.6015519000000001E-2</v>
      </c>
      <c r="L5727">
        <v>255.8356</v>
      </c>
      <c r="M5727">
        <v>1</v>
      </c>
    </row>
    <row r="5728" spans="1:13" x14ac:dyDescent="0.25">
      <c r="A5728" t="s">
        <v>10</v>
      </c>
      <c r="B5728">
        <v>5727</v>
      </c>
      <c r="C5728" t="s">
        <v>917</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978</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1500</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594</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720</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1508</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176</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836</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871</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1555</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940</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872</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1576</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1253</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1341</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1577</v>
      </c>
      <c r="D5744" t="s">
        <v>158</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1410</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1520</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1285</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1262</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291</v>
      </c>
      <c r="D5749" t="s">
        <v>12</v>
      </c>
      <c r="E5749">
        <v>2018</v>
      </c>
      <c r="F5749" t="s">
        <v>137</v>
      </c>
      <c r="G5749" t="s">
        <v>14</v>
      </c>
      <c r="H5749" t="s">
        <v>26</v>
      </c>
      <c r="I5749" t="s">
        <v>40</v>
      </c>
      <c r="J5749">
        <v>6.7809579999999994E-2</v>
      </c>
      <c r="L5749">
        <v>118.1808</v>
      </c>
      <c r="M5749">
        <v>1</v>
      </c>
    </row>
    <row r="5750" spans="1:13" x14ac:dyDescent="0.25">
      <c r="A5750" t="s">
        <v>10</v>
      </c>
      <c r="B5750">
        <v>5749</v>
      </c>
      <c r="C5750" t="s">
        <v>1531</v>
      </c>
      <c r="D5750" t="s">
        <v>95</v>
      </c>
      <c r="E5750">
        <v>2018</v>
      </c>
      <c r="F5750" t="s">
        <v>137</v>
      </c>
      <c r="G5750" t="s">
        <v>14</v>
      </c>
      <c r="H5750" t="s">
        <v>26</v>
      </c>
      <c r="I5750" t="s">
        <v>40</v>
      </c>
      <c r="J5750">
        <v>0.14136011800000001</v>
      </c>
      <c r="L5750">
        <v>197.31100000000001</v>
      </c>
      <c r="M5750">
        <v>1</v>
      </c>
    </row>
    <row r="5751" spans="1:13" x14ac:dyDescent="0.25">
      <c r="A5751" t="s">
        <v>10</v>
      </c>
      <c r="B5751">
        <v>5750</v>
      </c>
      <c r="C5751" t="s">
        <v>541</v>
      </c>
      <c r="D5751" t="s">
        <v>74</v>
      </c>
      <c r="E5751">
        <v>2018</v>
      </c>
      <c r="F5751" t="s">
        <v>137</v>
      </c>
      <c r="G5751" t="s">
        <v>14</v>
      </c>
      <c r="H5751" t="s">
        <v>26</v>
      </c>
      <c r="I5751" t="s">
        <v>40</v>
      </c>
      <c r="J5751">
        <v>6.8717719999999996E-2</v>
      </c>
      <c r="L5751">
        <v>155.56299999999999</v>
      </c>
      <c r="M5751">
        <v>1</v>
      </c>
    </row>
    <row r="5752" spans="1:13" x14ac:dyDescent="0.25">
      <c r="A5752" t="s">
        <v>17</v>
      </c>
      <c r="B5752">
        <v>5751</v>
      </c>
      <c r="C5752" t="s">
        <v>598</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785</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1563</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766</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1541</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243</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438</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301</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576</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1603</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1561</v>
      </c>
      <c r="D5762" t="s">
        <v>158</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121</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933</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603</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1191</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357</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413</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1313</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229</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1158</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1390</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756</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1362</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1350</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108</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1287</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1126</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25">
      <c r="A5781" t="s">
        <v>10</v>
      </c>
      <c r="B5781">
        <v>5780</v>
      </c>
      <c r="C5781" t="s">
        <v>1309</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429</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1348</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997</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881</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1213</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489</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924</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1185</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638</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1465</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794</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1080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930</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420</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670</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752</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1326</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953</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905</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1280</v>
      </c>
      <c r="D5802" t="s">
        <v>48</v>
      </c>
      <c r="E5802">
        <v>2017</v>
      </c>
      <c r="F5802" t="s">
        <v>50</v>
      </c>
      <c r="G5802" t="s">
        <v>34</v>
      </c>
      <c r="H5802" t="s">
        <v>26</v>
      </c>
      <c r="I5802" t="s">
        <v>16</v>
      </c>
      <c r="J5802">
        <v>0</v>
      </c>
      <c r="K5802">
        <v>15</v>
      </c>
      <c r="L5802">
        <v>47.2744</v>
      </c>
      <c r="M5802">
        <v>1</v>
      </c>
    </row>
    <row r="5803" spans="1:13" x14ac:dyDescent="0.25">
      <c r="A5803" t="s">
        <v>17</v>
      </c>
      <c r="B5803">
        <v>5802</v>
      </c>
      <c r="C5803" t="s">
        <v>1415</v>
      </c>
      <c r="D5803" t="s">
        <v>158</v>
      </c>
      <c r="E5803">
        <v>2011</v>
      </c>
      <c r="F5803" t="s">
        <v>39</v>
      </c>
      <c r="G5803" t="s">
        <v>21</v>
      </c>
      <c r="H5803" t="s">
        <v>15</v>
      </c>
      <c r="I5803" t="s">
        <v>40</v>
      </c>
      <c r="J5803">
        <v>0.104257037</v>
      </c>
      <c r="K5803">
        <v>12.15</v>
      </c>
      <c r="L5803">
        <v>34.053199999999997</v>
      </c>
      <c r="M5803">
        <v>1</v>
      </c>
    </row>
    <row r="5804" spans="1:13" x14ac:dyDescent="0.25">
      <c r="A5804" t="s">
        <v>17</v>
      </c>
      <c r="B5804">
        <v>5803</v>
      </c>
      <c r="C5804" t="s">
        <v>1068</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1014</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146</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614</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1183</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690</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1423</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728</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1377</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1478</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632</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715</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298</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929</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1187</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1018</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129</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678</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464</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1011</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1033</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1578</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1298</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520</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457</v>
      </c>
      <c r="D5829" t="s">
        <v>19</v>
      </c>
      <c r="E5829">
        <v>2018</v>
      </c>
      <c r="F5829" t="s">
        <v>45</v>
      </c>
      <c r="G5829" t="s">
        <v>21</v>
      </c>
      <c r="H5829" t="s">
        <v>15</v>
      </c>
      <c r="I5829" t="s">
        <v>46</v>
      </c>
      <c r="J5829">
        <v>1.6956266000000001E-2</v>
      </c>
      <c r="L5829">
        <v>109.3228</v>
      </c>
      <c r="M5829">
        <v>1</v>
      </c>
    </row>
    <row r="5830" spans="1:13" x14ac:dyDescent="0.25">
      <c r="A5830" t="s">
        <v>17</v>
      </c>
      <c r="B5830">
        <v>5829</v>
      </c>
      <c r="C5830" t="s">
        <v>1489</v>
      </c>
      <c r="D5830" t="s">
        <v>95</v>
      </c>
      <c r="E5830">
        <v>2018</v>
      </c>
      <c r="F5830" t="s">
        <v>45</v>
      </c>
      <c r="G5830" t="s">
        <v>21</v>
      </c>
      <c r="H5830" t="s">
        <v>15</v>
      </c>
      <c r="I5830" t="s">
        <v>46</v>
      </c>
      <c r="J5830">
        <v>0</v>
      </c>
      <c r="L5830">
        <v>196.50839999999999</v>
      </c>
      <c r="M5830">
        <v>1</v>
      </c>
    </row>
    <row r="5831" spans="1:13" x14ac:dyDescent="0.25">
      <c r="A5831" t="s">
        <v>17</v>
      </c>
      <c r="B5831">
        <v>5830</v>
      </c>
      <c r="C5831" t="s">
        <v>814</v>
      </c>
      <c r="D5831" t="s">
        <v>12</v>
      </c>
      <c r="E5831">
        <v>2018</v>
      </c>
      <c r="F5831" t="s">
        <v>45</v>
      </c>
      <c r="G5831" t="s">
        <v>21</v>
      </c>
      <c r="H5831" t="s">
        <v>15</v>
      </c>
      <c r="I5831" t="s">
        <v>46</v>
      </c>
      <c r="J5831">
        <v>2.5841875E-2</v>
      </c>
      <c r="L5831">
        <v>120.7414</v>
      </c>
      <c r="M5831">
        <v>1</v>
      </c>
    </row>
    <row r="5832" spans="1:13" x14ac:dyDescent="0.25">
      <c r="A5832" t="s">
        <v>17</v>
      </c>
      <c r="B5832">
        <v>5831</v>
      </c>
      <c r="C5832" t="s">
        <v>233</v>
      </c>
      <c r="D5832" t="s">
        <v>61</v>
      </c>
      <c r="E5832">
        <v>2018</v>
      </c>
      <c r="F5832" t="s">
        <v>45</v>
      </c>
      <c r="G5832" t="s">
        <v>21</v>
      </c>
      <c r="H5832" t="s">
        <v>15</v>
      </c>
      <c r="I5832" t="s">
        <v>46</v>
      </c>
      <c r="J5832">
        <v>0</v>
      </c>
      <c r="L5832">
        <v>171.7422</v>
      </c>
      <c r="M5832">
        <v>1</v>
      </c>
    </row>
    <row r="5833" spans="1:13" x14ac:dyDescent="0.25">
      <c r="A5833" t="s">
        <v>17</v>
      </c>
      <c r="B5833">
        <v>5832</v>
      </c>
      <c r="C5833" t="s">
        <v>1219</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1372</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304</v>
      </c>
      <c r="D5835" t="s">
        <v>48</v>
      </c>
      <c r="E5835">
        <v>2018</v>
      </c>
      <c r="F5835" t="s">
        <v>45</v>
      </c>
      <c r="G5835" t="s">
        <v>21</v>
      </c>
      <c r="H5835" t="s">
        <v>15</v>
      </c>
      <c r="I5835" t="s">
        <v>46</v>
      </c>
      <c r="J5835">
        <v>4.9066248E-2</v>
      </c>
      <c r="L5835">
        <v>192.4478</v>
      </c>
      <c r="M5835">
        <v>1</v>
      </c>
    </row>
    <row r="5836" spans="1:13" x14ac:dyDescent="0.25">
      <c r="A5836" t="s">
        <v>17</v>
      </c>
      <c r="B5836">
        <v>5835</v>
      </c>
      <c r="C5836" t="s">
        <v>428</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1039</v>
      </c>
      <c r="D5837" t="s">
        <v>57</v>
      </c>
      <c r="E5837">
        <v>2018</v>
      </c>
      <c r="F5837" t="s">
        <v>45</v>
      </c>
      <c r="G5837" t="s">
        <v>21</v>
      </c>
      <c r="H5837" t="s">
        <v>15</v>
      </c>
      <c r="I5837" t="s">
        <v>46</v>
      </c>
      <c r="J5837">
        <v>6.3554289E-2</v>
      </c>
      <c r="L5837">
        <v>263.65940000000001</v>
      </c>
      <c r="M5837">
        <v>1</v>
      </c>
    </row>
    <row r="5838" spans="1:13" x14ac:dyDescent="0.25">
      <c r="A5838" t="s">
        <v>10</v>
      </c>
      <c r="B5838">
        <v>5837</v>
      </c>
      <c r="C5838" t="s">
        <v>189</v>
      </c>
      <c r="D5838" t="s">
        <v>24</v>
      </c>
      <c r="E5838">
        <v>2018</v>
      </c>
      <c r="F5838" t="s">
        <v>45</v>
      </c>
      <c r="G5838" t="s">
        <v>21</v>
      </c>
      <c r="H5838" t="s">
        <v>15</v>
      </c>
      <c r="I5838" t="s">
        <v>46</v>
      </c>
      <c r="J5838">
        <v>4.1370245E-2</v>
      </c>
      <c r="L5838">
        <v>46.2376</v>
      </c>
      <c r="M5838">
        <v>1</v>
      </c>
    </row>
    <row r="5839" spans="1:13" x14ac:dyDescent="0.25">
      <c r="A5839" t="s">
        <v>10</v>
      </c>
      <c r="B5839">
        <v>5838</v>
      </c>
      <c r="C5839" t="s">
        <v>1147</v>
      </c>
      <c r="D5839" t="s">
        <v>12</v>
      </c>
      <c r="E5839">
        <v>2018</v>
      </c>
      <c r="F5839" t="s">
        <v>45</v>
      </c>
      <c r="G5839" t="s">
        <v>21</v>
      </c>
      <c r="H5839" t="s">
        <v>15</v>
      </c>
      <c r="I5839" t="s">
        <v>46</v>
      </c>
      <c r="J5839">
        <v>0</v>
      </c>
      <c r="L5839">
        <v>120.5072</v>
      </c>
      <c r="M5839">
        <v>1</v>
      </c>
    </row>
    <row r="5840" spans="1:13" x14ac:dyDescent="0.25">
      <c r="A5840" t="s">
        <v>10</v>
      </c>
      <c r="B5840">
        <v>5839</v>
      </c>
      <c r="C5840" t="s">
        <v>644</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116</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1532</v>
      </c>
      <c r="D5842" t="s">
        <v>28</v>
      </c>
      <c r="E5842">
        <v>2018</v>
      </c>
      <c r="F5842" t="s">
        <v>137</v>
      </c>
      <c r="G5842" t="s">
        <v>14</v>
      </c>
      <c r="H5842" t="s">
        <v>26</v>
      </c>
      <c r="I5842" t="s">
        <v>40</v>
      </c>
      <c r="J5842">
        <v>6.1082177000000001E-2</v>
      </c>
      <c r="L5842">
        <v>180.03440000000001</v>
      </c>
      <c r="M5842">
        <v>4</v>
      </c>
    </row>
    <row r="5843" spans="1:13" x14ac:dyDescent="0.25">
      <c r="A5843" t="s">
        <v>17</v>
      </c>
      <c r="B5843">
        <v>5842</v>
      </c>
      <c r="C5843" t="s">
        <v>176</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724</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853</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1475</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940</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432</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1106</v>
      </c>
      <c r="D5849" t="s">
        <v>42</v>
      </c>
      <c r="E5849">
        <v>2018</v>
      </c>
      <c r="F5849" t="s">
        <v>137</v>
      </c>
      <c r="G5849" t="s">
        <v>14</v>
      </c>
      <c r="H5849" t="s">
        <v>26</v>
      </c>
      <c r="I5849" t="s">
        <v>40</v>
      </c>
      <c r="J5849">
        <v>0.293417759</v>
      </c>
      <c r="L5849">
        <v>194.61359999999999</v>
      </c>
      <c r="M5849">
        <v>4</v>
      </c>
    </row>
    <row r="5850" spans="1:13" x14ac:dyDescent="0.25">
      <c r="A5850" t="s">
        <v>10</v>
      </c>
      <c r="B5850">
        <v>5849</v>
      </c>
      <c r="C5850" t="s">
        <v>1319</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967</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1416</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1107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1562</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823</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1091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860</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991</v>
      </c>
      <c r="D5859" t="s">
        <v>48</v>
      </c>
      <c r="E5859">
        <v>2018</v>
      </c>
      <c r="F5859" t="s">
        <v>45</v>
      </c>
      <c r="G5859" t="s">
        <v>21</v>
      </c>
      <c r="H5859" t="s">
        <v>15</v>
      </c>
      <c r="I5859" t="s">
        <v>46</v>
      </c>
      <c r="J5859">
        <v>7.1636936999999998E-2</v>
      </c>
      <c r="L5859">
        <v>121.7098</v>
      </c>
      <c r="M5859">
        <v>4</v>
      </c>
    </row>
    <row r="5860" spans="1:13" x14ac:dyDescent="0.25">
      <c r="A5860" t="s">
        <v>17</v>
      </c>
      <c r="B5860">
        <v>5859</v>
      </c>
      <c r="C5860" t="s">
        <v>226</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1437</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1537</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421</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533</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1596</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473</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746</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884</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1125</v>
      </c>
      <c r="D5869" t="s">
        <v>158</v>
      </c>
      <c r="E5869">
        <v>2018</v>
      </c>
      <c r="F5869" t="s">
        <v>45</v>
      </c>
      <c r="G5869" t="s">
        <v>21</v>
      </c>
      <c r="H5869" t="s">
        <v>15</v>
      </c>
      <c r="I5869" t="s">
        <v>46</v>
      </c>
      <c r="J5869">
        <v>5.9956875999999999E-2</v>
      </c>
      <c r="L5869">
        <v>165.45259999999999</v>
      </c>
      <c r="M5869">
        <v>4</v>
      </c>
    </row>
    <row r="5870" spans="1:13" x14ac:dyDescent="0.25">
      <c r="A5870" t="s">
        <v>17</v>
      </c>
      <c r="B5870">
        <v>5869</v>
      </c>
      <c r="C5870" t="s">
        <v>1263</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228</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640</v>
      </c>
      <c r="D5872" t="s">
        <v>158</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737</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1050</v>
      </c>
      <c r="D5874" t="s">
        <v>32</v>
      </c>
      <c r="E5874">
        <v>2018</v>
      </c>
      <c r="F5874" t="s">
        <v>45</v>
      </c>
      <c r="G5874" t="s">
        <v>21</v>
      </c>
      <c r="H5874" t="s">
        <v>15</v>
      </c>
      <c r="I5874" t="s">
        <v>46</v>
      </c>
      <c r="J5874">
        <v>4.1683481000000001E-2</v>
      </c>
      <c r="L5874">
        <v>31.29</v>
      </c>
      <c r="M5874">
        <v>4</v>
      </c>
    </row>
    <row r="5875" spans="1:13" x14ac:dyDescent="0.25">
      <c r="A5875" t="s">
        <v>17</v>
      </c>
      <c r="B5875">
        <v>5874</v>
      </c>
      <c r="C5875" t="s">
        <v>791</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979</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180</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803</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1227</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1007</v>
      </c>
      <c r="D5881" t="s">
        <v>32</v>
      </c>
      <c r="E5881">
        <v>2018</v>
      </c>
      <c r="F5881" t="s">
        <v>137</v>
      </c>
      <c r="G5881" t="s">
        <v>14</v>
      </c>
      <c r="H5881" t="s">
        <v>26</v>
      </c>
      <c r="I5881" t="s">
        <v>40</v>
      </c>
      <c r="J5881">
        <v>0.191013663</v>
      </c>
      <c r="L5881">
        <v>42.111199999999997</v>
      </c>
      <c r="M5881">
        <v>4</v>
      </c>
    </row>
    <row r="5882" spans="1:13" x14ac:dyDescent="0.25">
      <c r="A5882" t="s">
        <v>10</v>
      </c>
      <c r="B5882">
        <v>5881</v>
      </c>
      <c r="C5882" t="s">
        <v>1044</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692</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717</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312</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815</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1241</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171</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1521</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417</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1342</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1092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1050</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649</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1109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1520</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384</v>
      </c>
      <c r="D5898" t="s">
        <v>64</v>
      </c>
      <c r="E5898">
        <v>2018</v>
      </c>
      <c r="F5898" t="s">
        <v>137</v>
      </c>
      <c r="G5898" t="s">
        <v>14</v>
      </c>
      <c r="H5898" t="s">
        <v>26</v>
      </c>
      <c r="I5898" t="s">
        <v>40</v>
      </c>
      <c r="J5898">
        <v>1.7116982999999999E-2</v>
      </c>
      <c r="L5898">
        <v>211.95599999999999</v>
      </c>
      <c r="M5898">
        <v>4</v>
      </c>
    </row>
    <row r="5899" spans="1:13" x14ac:dyDescent="0.25">
      <c r="A5899" t="s">
        <v>17</v>
      </c>
      <c r="B5899">
        <v>5898</v>
      </c>
      <c r="C5899" t="s">
        <v>974</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238</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1293</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113</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441</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116</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1182</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1379</v>
      </c>
      <c r="D5907" t="s">
        <v>67</v>
      </c>
      <c r="E5907">
        <v>2018</v>
      </c>
      <c r="F5907" t="s">
        <v>137</v>
      </c>
      <c r="G5907" t="s">
        <v>14</v>
      </c>
      <c r="H5907" t="s">
        <v>26</v>
      </c>
      <c r="I5907" t="s">
        <v>40</v>
      </c>
      <c r="J5907">
        <v>5.8153409000000003E-2</v>
      </c>
      <c r="L5907">
        <v>152.03399999999999</v>
      </c>
      <c r="M5907">
        <v>4</v>
      </c>
    </row>
    <row r="5908" spans="1:13" x14ac:dyDescent="0.25">
      <c r="A5908" t="s">
        <v>17</v>
      </c>
      <c r="B5908">
        <v>5907</v>
      </c>
      <c r="C5908" t="s">
        <v>1070</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1018</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513</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626</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875</v>
      </c>
      <c r="D5912" t="s">
        <v>158</v>
      </c>
      <c r="E5912">
        <v>2020</v>
      </c>
      <c r="F5912" t="s">
        <v>37</v>
      </c>
      <c r="G5912" t="s">
        <v>34</v>
      </c>
      <c r="H5912" t="s">
        <v>26</v>
      </c>
      <c r="I5912" t="s">
        <v>16</v>
      </c>
      <c r="J5912">
        <v>4.3479126E-2</v>
      </c>
      <c r="K5912">
        <v>15.85</v>
      </c>
      <c r="L5912">
        <v>36.7164</v>
      </c>
      <c r="M5912">
        <v>4</v>
      </c>
    </row>
    <row r="5913" spans="1:13" x14ac:dyDescent="0.25">
      <c r="A5913" t="s">
        <v>17</v>
      </c>
      <c r="B5913">
        <v>5912</v>
      </c>
      <c r="C5913" t="s">
        <v>1058</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1205</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225</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662</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116</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1475</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1380</v>
      </c>
      <c r="D5919" t="s">
        <v>42</v>
      </c>
      <c r="E5919">
        <v>2018</v>
      </c>
      <c r="F5919" t="s">
        <v>45</v>
      </c>
      <c r="G5919" t="s">
        <v>21</v>
      </c>
      <c r="H5919" t="s">
        <v>15</v>
      </c>
      <c r="I5919" t="s">
        <v>46</v>
      </c>
      <c r="J5919">
        <v>3.1867463999999998E-2</v>
      </c>
      <c r="L5919">
        <v>101.0016</v>
      </c>
      <c r="M5919">
        <v>4</v>
      </c>
    </row>
    <row r="5920" spans="1:13" x14ac:dyDescent="0.25">
      <c r="A5920" t="s">
        <v>17</v>
      </c>
      <c r="B5920">
        <v>5919</v>
      </c>
      <c r="C5920" t="s">
        <v>733</v>
      </c>
      <c r="D5920" t="s">
        <v>12</v>
      </c>
      <c r="E5920">
        <v>2018</v>
      </c>
      <c r="F5920" t="s">
        <v>137</v>
      </c>
      <c r="G5920" t="s">
        <v>14</v>
      </c>
      <c r="H5920" t="s">
        <v>26</v>
      </c>
      <c r="I5920" t="s">
        <v>40</v>
      </c>
      <c r="J5920">
        <v>0.19377256800000001</v>
      </c>
      <c r="L5920">
        <v>190.38460000000001</v>
      </c>
      <c r="M5920">
        <v>4</v>
      </c>
    </row>
    <row r="5921" spans="1:13" x14ac:dyDescent="0.25">
      <c r="A5921" t="s">
        <v>17</v>
      </c>
      <c r="B5921">
        <v>5920</v>
      </c>
      <c r="C5921" t="s">
        <v>279</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1332</v>
      </c>
      <c r="D5922" t="s">
        <v>74</v>
      </c>
      <c r="E5922">
        <v>2018</v>
      </c>
      <c r="F5922" t="s">
        <v>45</v>
      </c>
      <c r="G5922" t="s">
        <v>21</v>
      </c>
      <c r="H5922" t="s">
        <v>15</v>
      </c>
      <c r="I5922" t="s">
        <v>46</v>
      </c>
      <c r="J5922">
        <v>6.0371962000000001E-2</v>
      </c>
      <c r="L5922">
        <v>174.0712</v>
      </c>
      <c r="M5922">
        <v>4</v>
      </c>
    </row>
    <row r="5923" spans="1:13" x14ac:dyDescent="0.25">
      <c r="A5923" t="s">
        <v>17</v>
      </c>
      <c r="B5923">
        <v>5922</v>
      </c>
      <c r="C5923" t="s">
        <v>676</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1395</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1029</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555</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392</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1358</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467</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1047</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591</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1402</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347</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175</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975</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507</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848</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282</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834</v>
      </c>
      <c r="D5939" t="s">
        <v>48</v>
      </c>
      <c r="E5939">
        <v>2018</v>
      </c>
      <c r="F5939" t="s">
        <v>45</v>
      </c>
      <c r="G5939" t="s">
        <v>21</v>
      </c>
      <c r="H5939" t="s">
        <v>15</v>
      </c>
      <c r="I5939" t="s">
        <v>46</v>
      </c>
      <c r="J5939">
        <v>5.6596985000000002E-2</v>
      </c>
      <c r="L5939">
        <v>230.9984</v>
      </c>
      <c r="M5939">
        <v>4</v>
      </c>
    </row>
    <row r="5940" spans="1:13" x14ac:dyDescent="0.25">
      <c r="A5940" t="s">
        <v>17</v>
      </c>
      <c r="B5940">
        <v>5939</v>
      </c>
      <c r="C5940" t="s">
        <v>588</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1527</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1024</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646</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770</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524</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1195</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839</v>
      </c>
      <c r="D5947" t="s">
        <v>67</v>
      </c>
      <c r="E5947">
        <v>2018</v>
      </c>
      <c r="F5947" t="s">
        <v>137</v>
      </c>
      <c r="G5947" t="s">
        <v>14</v>
      </c>
      <c r="H5947" t="s">
        <v>26</v>
      </c>
      <c r="I5947" t="s">
        <v>40</v>
      </c>
      <c r="J5947">
        <v>0.15374138500000001</v>
      </c>
      <c r="L5947">
        <v>182.6292</v>
      </c>
      <c r="M5947">
        <v>4</v>
      </c>
    </row>
    <row r="5948" spans="1:13" x14ac:dyDescent="0.25">
      <c r="A5948" t="s">
        <v>17</v>
      </c>
      <c r="B5948">
        <v>5947</v>
      </c>
      <c r="C5948" t="s">
        <v>1071</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1507</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817</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1360</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932</v>
      </c>
      <c r="D5952" t="s">
        <v>24</v>
      </c>
      <c r="E5952">
        <v>2017</v>
      </c>
      <c r="F5952" t="s">
        <v>50</v>
      </c>
      <c r="G5952" t="s">
        <v>34</v>
      </c>
      <c r="H5952" t="s">
        <v>26</v>
      </c>
      <c r="I5952" t="s">
        <v>16</v>
      </c>
      <c r="J5952">
        <v>0</v>
      </c>
      <c r="K5952">
        <v>7.47</v>
      </c>
      <c r="L5952">
        <v>214.3218</v>
      </c>
      <c r="M5952">
        <v>4</v>
      </c>
    </row>
    <row r="5953" spans="1:13" x14ac:dyDescent="0.25">
      <c r="A5953" t="s">
        <v>10</v>
      </c>
      <c r="B5953">
        <v>5952</v>
      </c>
      <c r="C5953" t="s">
        <v>398</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632</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224</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1482</v>
      </c>
      <c r="D5957" t="s">
        <v>48</v>
      </c>
      <c r="E5957">
        <v>2018</v>
      </c>
      <c r="F5957" t="s">
        <v>45</v>
      </c>
      <c r="G5957" t="s">
        <v>21</v>
      </c>
      <c r="H5957" t="s">
        <v>15</v>
      </c>
      <c r="I5957" t="s">
        <v>46</v>
      </c>
      <c r="J5957">
        <v>0</v>
      </c>
      <c r="L5957">
        <v>52.666600000000003</v>
      </c>
      <c r="M5957">
        <v>4</v>
      </c>
    </row>
    <row r="5958" spans="1:13" x14ac:dyDescent="0.25">
      <c r="A5958" t="s">
        <v>17</v>
      </c>
      <c r="B5958">
        <v>5957</v>
      </c>
      <c r="C5958" t="s">
        <v>1524</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1193</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645</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866</v>
      </c>
      <c r="D5961" t="s">
        <v>67</v>
      </c>
      <c r="E5961">
        <v>2018</v>
      </c>
      <c r="F5961" t="s">
        <v>137</v>
      </c>
      <c r="G5961" t="s">
        <v>14</v>
      </c>
      <c r="H5961" t="s">
        <v>26</v>
      </c>
      <c r="I5961" t="s">
        <v>40</v>
      </c>
      <c r="J5961">
        <v>0.17948441100000001</v>
      </c>
      <c r="L5961">
        <v>228.93520000000001</v>
      </c>
      <c r="M5961">
        <v>4</v>
      </c>
    </row>
    <row r="5962" spans="1:13" x14ac:dyDescent="0.25">
      <c r="A5962" t="s">
        <v>17</v>
      </c>
      <c r="B5962">
        <v>5961</v>
      </c>
      <c r="C5962" t="s">
        <v>352</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906</v>
      </c>
      <c r="D5963" t="s">
        <v>61</v>
      </c>
      <c r="E5963">
        <v>2018</v>
      </c>
      <c r="F5963" t="s">
        <v>45</v>
      </c>
      <c r="G5963" t="s">
        <v>21</v>
      </c>
      <c r="H5963" t="s">
        <v>15</v>
      </c>
      <c r="I5963" t="s">
        <v>46</v>
      </c>
      <c r="J5963">
        <v>9.0427268000000005E-2</v>
      </c>
      <c r="L5963">
        <v>126.2336</v>
      </c>
      <c r="M5963">
        <v>4</v>
      </c>
    </row>
    <row r="5964" spans="1:13" x14ac:dyDescent="0.25">
      <c r="A5964" t="s">
        <v>17</v>
      </c>
      <c r="B5964">
        <v>5963</v>
      </c>
      <c r="C5964" t="s">
        <v>350</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1362</v>
      </c>
      <c r="D5965" t="s">
        <v>57</v>
      </c>
      <c r="E5965">
        <v>2018</v>
      </c>
      <c r="F5965" t="s">
        <v>137</v>
      </c>
      <c r="G5965" t="s">
        <v>14</v>
      </c>
      <c r="H5965" t="s">
        <v>26</v>
      </c>
      <c r="I5965" t="s">
        <v>40</v>
      </c>
      <c r="J5965">
        <v>1.94158E-2</v>
      </c>
      <c r="L5965">
        <v>41.645400000000002</v>
      </c>
      <c r="M5965">
        <v>4</v>
      </c>
    </row>
    <row r="5966" spans="1:13" x14ac:dyDescent="0.25">
      <c r="A5966" t="s">
        <v>17</v>
      </c>
      <c r="B5966">
        <v>5965</v>
      </c>
      <c r="C5966" t="s">
        <v>683</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1470</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1368</v>
      </c>
      <c r="D5970" t="s">
        <v>54</v>
      </c>
      <c r="E5970">
        <v>2018</v>
      </c>
      <c r="F5970" t="s">
        <v>137</v>
      </c>
      <c r="G5970" t="s">
        <v>14</v>
      </c>
      <c r="H5970" t="s">
        <v>26</v>
      </c>
      <c r="I5970" t="s">
        <v>40</v>
      </c>
      <c r="J5970">
        <v>0.26412466899999998</v>
      </c>
      <c r="L5970">
        <v>155.73140000000001</v>
      </c>
      <c r="M5970">
        <v>4</v>
      </c>
    </row>
    <row r="5971" spans="1:13" x14ac:dyDescent="0.25">
      <c r="A5971" t="s">
        <v>17</v>
      </c>
      <c r="B5971">
        <v>5970</v>
      </c>
      <c r="C5971" t="s">
        <v>572</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1472</v>
      </c>
      <c r="D5972" t="s">
        <v>48</v>
      </c>
      <c r="E5972">
        <v>2018</v>
      </c>
      <c r="F5972" t="s">
        <v>137</v>
      </c>
      <c r="G5972" t="s">
        <v>14</v>
      </c>
      <c r="H5972" t="s">
        <v>26</v>
      </c>
      <c r="I5972" t="s">
        <v>40</v>
      </c>
      <c r="J5972">
        <v>0.141975462</v>
      </c>
      <c r="L5972">
        <v>49.6008</v>
      </c>
      <c r="M5972">
        <v>4</v>
      </c>
    </row>
    <row r="5973" spans="1:13" x14ac:dyDescent="0.25">
      <c r="A5973" t="s">
        <v>17</v>
      </c>
      <c r="B5973">
        <v>5972</v>
      </c>
      <c r="C5973" t="s">
        <v>435</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258</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1123</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421</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1488</v>
      </c>
      <c r="D5977" t="s">
        <v>32</v>
      </c>
      <c r="E5977">
        <v>2018</v>
      </c>
      <c r="F5977" t="s">
        <v>45</v>
      </c>
      <c r="G5977" t="s">
        <v>21</v>
      </c>
      <c r="H5977" t="s">
        <v>15</v>
      </c>
      <c r="I5977" t="s">
        <v>46</v>
      </c>
      <c r="J5977">
        <v>2.4733134E-2</v>
      </c>
      <c r="L5977">
        <v>40.282200000000003</v>
      </c>
      <c r="M5977">
        <v>4</v>
      </c>
    </row>
    <row r="5978" spans="1:13" x14ac:dyDescent="0.25">
      <c r="A5978" t="s">
        <v>17</v>
      </c>
      <c r="B5978">
        <v>5977</v>
      </c>
      <c r="C5978" t="s">
        <v>699</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886</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378</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1580</v>
      </c>
      <c r="D5982" t="s">
        <v>12</v>
      </c>
      <c r="E5982">
        <v>2018</v>
      </c>
      <c r="F5982" t="s">
        <v>45</v>
      </c>
      <c r="G5982" t="s">
        <v>21</v>
      </c>
      <c r="H5982" t="s">
        <v>15</v>
      </c>
      <c r="I5982" t="s">
        <v>46</v>
      </c>
      <c r="J5982">
        <v>0</v>
      </c>
      <c r="L5982">
        <v>184.72659999999999</v>
      </c>
      <c r="M5982">
        <v>4</v>
      </c>
    </row>
    <row r="5983" spans="1:13" x14ac:dyDescent="0.25">
      <c r="A5983" t="s">
        <v>17</v>
      </c>
      <c r="B5983">
        <v>5982</v>
      </c>
      <c r="C5983" t="s">
        <v>1181</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1520</v>
      </c>
      <c r="D5984" t="s">
        <v>24</v>
      </c>
      <c r="E5984">
        <v>2018</v>
      </c>
      <c r="F5984" t="s">
        <v>137</v>
      </c>
      <c r="G5984" t="s">
        <v>14</v>
      </c>
      <c r="H5984" t="s">
        <v>26</v>
      </c>
      <c r="I5984" t="s">
        <v>40</v>
      </c>
      <c r="J5984">
        <v>0.19265007200000001</v>
      </c>
      <c r="L5984">
        <v>37.450600000000001</v>
      </c>
      <c r="M5984">
        <v>4</v>
      </c>
    </row>
    <row r="5985" spans="1:13" x14ac:dyDescent="0.25">
      <c r="A5985" t="s">
        <v>10</v>
      </c>
      <c r="B5985">
        <v>5984</v>
      </c>
      <c r="C5985" t="s">
        <v>596</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1405</v>
      </c>
      <c r="D5986" t="s">
        <v>12</v>
      </c>
      <c r="E5986">
        <v>2018</v>
      </c>
      <c r="F5986" t="s">
        <v>45</v>
      </c>
      <c r="G5986" t="s">
        <v>21</v>
      </c>
      <c r="H5986" t="s">
        <v>15</v>
      </c>
      <c r="I5986" t="s">
        <v>46</v>
      </c>
      <c r="J5986">
        <v>0.100277876</v>
      </c>
      <c r="L5986">
        <v>196.8768</v>
      </c>
      <c r="M5986">
        <v>4</v>
      </c>
    </row>
    <row r="5987" spans="1:13" x14ac:dyDescent="0.25">
      <c r="A5987" t="s">
        <v>17</v>
      </c>
      <c r="B5987">
        <v>5986</v>
      </c>
      <c r="C5987" t="s">
        <v>1228</v>
      </c>
      <c r="D5987" t="s">
        <v>42</v>
      </c>
      <c r="E5987">
        <v>2015</v>
      </c>
      <c r="F5987" t="s">
        <v>33</v>
      </c>
      <c r="G5987" t="s">
        <v>34</v>
      </c>
      <c r="H5987" t="s">
        <v>15</v>
      </c>
      <c r="I5987" t="s">
        <v>16</v>
      </c>
      <c r="J5987">
        <v>0</v>
      </c>
      <c r="K5987">
        <v>19.2</v>
      </c>
      <c r="L5987">
        <v>127.831</v>
      </c>
      <c r="M5987">
        <v>4</v>
      </c>
    </row>
    <row r="5988" spans="1:13" x14ac:dyDescent="0.25">
      <c r="A5988" t="s">
        <v>17</v>
      </c>
      <c r="B5988">
        <v>5987</v>
      </c>
      <c r="C5988" t="s">
        <v>1014</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1462</v>
      </c>
      <c r="D5989" t="s">
        <v>32</v>
      </c>
      <c r="E5989">
        <v>2018</v>
      </c>
      <c r="F5989" t="s">
        <v>137</v>
      </c>
      <c r="G5989" t="s">
        <v>14</v>
      </c>
      <c r="H5989" t="s">
        <v>26</v>
      </c>
      <c r="I5989" t="s">
        <v>40</v>
      </c>
      <c r="J5989">
        <v>8.7854925E-2</v>
      </c>
      <c r="L5989">
        <v>95.975200000000001</v>
      </c>
      <c r="M5989">
        <v>4</v>
      </c>
    </row>
    <row r="5990" spans="1:13" x14ac:dyDescent="0.25">
      <c r="A5990" t="s">
        <v>17</v>
      </c>
      <c r="B5990">
        <v>5989</v>
      </c>
      <c r="C5990" t="s">
        <v>742</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632</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1105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1533</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1551</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1347</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660</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481</v>
      </c>
      <c r="D5998" t="s">
        <v>67</v>
      </c>
      <c r="E5998">
        <v>2018</v>
      </c>
      <c r="F5998" t="s">
        <v>137</v>
      </c>
      <c r="G5998" t="s">
        <v>14</v>
      </c>
      <c r="H5998" t="s">
        <v>26</v>
      </c>
      <c r="I5998" t="s">
        <v>40</v>
      </c>
      <c r="J5998">
        <v>0.13232740600000001</v>
      </c>
      <c r="L5998">
        <v>168.41579999999999</v>
      </c>
      <c r="M5998">
        <v>4</v>
      </c>
    </row>
    <row r="5999" spans="1:13" x14ac:dyDescent="0.25">
      <c r="A5999" t="s">
        <v>17</v>
      </c>
      <c r="B5999">
        <v>5998</v>
      </c>
      <c r="C5999" t="s">
        <v>904</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671</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243</v>
      </c>
      <c r="D6001" t="s">
        <v>64</v>
      </c>
      <c r="E6001">
        <v>2018</v>
      </c>
      <c r="F6001" t="s">
        <v>45</v>
      </c>
      <c r="G6001" t="s">
        <v>21</v>
      </c>
      <c r="H6001" t="s">
        <v>15</v>
      </c>
      <c r="I6001" t="s">
        <v>46</v>
      </c>
      <c r="J6001">
        <v>0.11076264199999999</v>
      </c>
      <c r="L6001">
        <v>108.5912</v>
      </c>
      <c r="M6001">
        <v>4</v>
      </c>
    </row>
    <row r="6002" spans="1:13" x14ac:dyDescent="0.25">
      <c r="A6002" t="s">
        <v>17</v>
      </c>
      <c r="B6002">
        <v>6001</v>
      </c>
      <c r="C6002" t="s">
        <v>1027</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369</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1446</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1196</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555</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1102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403</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711</v>
      </c>
      <c r="D6009" t="s">
        <v>61</v>
      </c>
      <c r="E6009">
        <v>2018</v>
      </c>
      <c r="F6009" t="s">
        <v>137</v>
      </c>
      <c r="G6009" t="s">
        <v>14</v>
      </c>
      <c r="H6009" t="s">
        <v>26</v>
      </c>
      <c r="I6009" t="s">
        <v>40</v>
      </c>
      <c r="J6009">
        <v>0.12579393799999999</v>
      </c>
      <c r="L6009">
        <v>36.250599999999999</v>
      </c>
      <c r="M6009">
        <v>4</v>
      </c>
    </row>
    <row r="6010" spans="1:13" x14ac:dyDescent="0.25">
      <c r="A6010" t="s">
        <v>17</v>
      </c>
      <c r="B6010">
        <v>6009</v>
      </c>
      <c r="C6010" t="s">
        <v>886</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302</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1033</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292</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1382</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1581</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1107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1311</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972</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1526</v>
      </c>
      <c r="D6020" t="s">
        <v>158</v>
      </c>
      <c r="E6020">
        <v>2018</v>
      </c>
      <c r="F6020" t="s">
        <v>45</v>
      </c>
      <c r="G6020" t="s">
        <v>21</v>
      </c>
      <c r="H6020" t="s">
        <v>15</v>
      </c>
      <c r="I6020" t="s">
        <v>46</v>
      </c>
      <c r="J6020">
        <v>0.14110620199999999</v>
      </c>
      <c r="L6020">
        <v>87.917199999999994</v>
      </c>
      <c r="M6020">
        <v>4</v>
      </c>
    </row>
    <row r="6021" spans="1:13" x14ac:dyDescent="0.25">
      <c r="A6021" t="s">
        <v>17</v>
      </c>
      <c r="B6021">
        <v>6020</v>
      </c>
      <c r="C6021" t="s">
        <v>611</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1345</v>
      </c>
      <c r="D6022" t="s">
        <v>158</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1326</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161</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1372</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1538</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1028</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777</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817</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181</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1259</v>
      </c>
      <c r="D6033" t="s">
        <v>24</v>
      </c>
      <c r="E6033">
        <v>2018</v>
      </c>
      <c r="F6033" t="s">
        <v>137</v>
      </c>
      <c r="G6033" t="s">
        <v>14</v>
      </c>
      <c r="H6033" t="s">
        <v>26</v>
      </c>
      <c r="I6033" t="s">
        <v>40</v>
      </c>
      <c r="J6033">
        <v>0</v>
      </c>
      <c r="L6033">
        <v>145.21019999999999</v>
      </c>
      <c r="M6033">
        <v>4</v>
      </c>
    </row>
    <row r="6034" spans="1:13" x14ac:dyDescent="0.25">
      <c r="A6034" t="s">
        <v>17</v>
      </c>
      <c r="B6034">
        <v>6033</v>
      </c>
      <c r="C6034" t="s">
        <v>1341</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996</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219</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1609</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539</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484</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542</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1106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660</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285</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399</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1041</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733</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814</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802</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1582</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1580</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379</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830</v>
      </c>
      <c r="D6055" t="s">
        <v>12</v>
      </c>
      <c r="E6055">
        <v>2018</v>
      </c>
      <c r="F6055" t="s">
        <v>45</v>
      </c>
      <c r="G6055" t="s">
        <v>21</v>
      </c>
      <c r="H6055" t="s">
        <v>15</v>
      </c>
      <c r="I6055" t="s">
        <v>46</v>
      </c>
      <c r="J6055">
        <v>6.8604502999999997E-2</v>
      </c>
      <c r="L6055">
        <v>197.3768</v>
      </c>
      <c r="M6055">
        <v>4</v>
      </c>
    </row>
    <row r="6056" spans="1:13" x14ac:dyDescent="0.25">
      <c r="A6056" t="s">
        <v>17</v>
      </c>
      <c r="B6056">
        <v>6055</v>
      </c>
      <c r="C6056" t="s">
        <v>681</v>
      </c>
      <c r="D6056" t="s">
        <v>42</v>
      </c>
      <c r="E6056">
        <v>2018</v>
      </c>
      <c r="F6056" t="s">
        <v>45</v>
      </c>
      <c r="G6056" t="s">
        <v>21</v>
      </c>
      <c r="H6056" t="s">
        <v>15</v>
      </c>
      <c r="I6056" t="s">
        <v>46</v>
      </c>
      <c r="J6056">
        <v>3.2948610000000003E-2</v>
      </c>
      <c r="L6056">
        <v>116.8124</v>
      </c>
      <c r="M6056">
        <v>4</v>
      </c>
    </row>
    <row r="6057" spans="1:13" x14ac:dyDescent="0.25">
      <c r="A6057" t="s">
        <v>17</v>
      </c>
      <c r="B6057">
        <v>6056</v>
      </c>
      <c r="C6057" t="s">
        <v>332</v>
      </c>
      <c r="D6057" t="s">
        <v>32</v>
      </c>
      <c r="E6057">
        <v>2018</v>
      </c>
      <c r="F6057" t="s">
        <v>45</v>
      </c>
      <c r="G6057" t="s">
        <v>21</v>
      </c>
      <c r="H6057" t="s">
        <v>15</v>
      </c>
      <c r="I6057" t="s">
        <v>46</v>
      </c>
      <c r="J6057">
        <v>1.4522363E-2</v>
      </c>
      <c r="L6057">
        <v>50.232399999999998</v>
      </c>
      <c r="M6057">
        <v>4</v>
      </c>
    </row>
    <row r="6058" spans="1:13" x14ac:dyDescent="0.25">
      <c r="A6058" t="s">
        <v>17</v>
      </c>
      <c r="B6058">
        <v>6057</v>
      </c>
      <c r="C6058" t="s">
        <v>239</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648</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1484</v>
      </c>
      <c r="D6060" t="s">
        <v>152</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1301</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1569</v>
      </c>
      <c r="D6062" t="s">
        <v>67</v>
      </c>
      <c r="E6062">
        <v>2018</v>
      </c>
      <c r="F6062" t="s">
        <v>137</v>
      </c>
      <c r="G6062" t="s">
        <v>14</v>
      </c>
      <c r="H6062" t="s">
        <v>26</v>
      </c>
      <c r="I6062" t="s">
        <v>40</v>
      </c>
      <c r="J6062">
        <v>0.11412741799999999</v>
      </c>
      <c r="L6062">
        <v>147.17599999999999</v>
      </c>
      <c r="M6062">
        <v>4</v>
      </c>
    </row>
    <row r="6063" spans="1:13" x14ac:dyDescent="0.25">
      <c r="A6063" t="s">
        <v>17</v>
      </c>
      <c r="B6063">
        <v>6062</v>
      </c>
      <c r="C6063" t="s">
        <v>685</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1394</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939</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336</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1327</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1165</v>
      </c>
      <c r="D6068" t="s">
        <v>28</v>
      </c>
      <c r="E6068">
        <v>2018</v>
      </c>
      <c r="F6068" t="s">
        <v>45</v>
      </c>
      <c r="G6068" t="s">
        <v>21</v>
      </c>
      <c r="H6068" t="s">
        <v>15</v>
      </c>
      <c r="I6068" t="s">
        <v>46</v>
      </c>
      <c r="J6068">
        <v>0.133673087</v>
      </c>
      <c r="L6068">
        <v>41.548000000000002</v>
      </c>
      <c r="M6068">
        <v>4</v>
      </c>
    </row>
    <row r="6069" spans="1:13" x14ac:dyDescent="0.25">
      <c r="A6069" t="s">
        <v>17</v>
      </c>
      <c r="B6069">
        <v>6068</v>
      </c>
      <c r="C6069" t="s">
        <v>1495</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554</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1529</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1340</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880</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1207</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784</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1018</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738</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1497</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948</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1211</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955</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1081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1369</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892</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896</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369</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1274</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535</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740</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107</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670</v>
      </c>
      <c r="D6095" t="s">
        <v>28</v>
      </c>
      <c r="E6095">
        <v>2018</v>
      </c>
      <c r="F6095" t="s">
        <v>45</v>
      </c>
      <c r="G6095" t="s">
        <v>21</v>
      </c>
      <c r="H6095" t="s">
        <v>15</v>
      </c>
      <c r="I6095" t="s">
        <v>46</v>
      </c>
      <c r="J6095">
        <v>9.0149779999999999E-3</v>
      </c>
      <c r="L6095">
        <v>102.699</v>
      </c>
      <c r="M6095">
        <v>4</v>
      </c>
    </row>
    <row r="6096" spans="1:13" x14ac:dyDescent="0.25">
      <c r="A6096" t="s">
        <v>17</v>
      </c>
      <c r="B6096">
        <v>6095</v>
      </c>
      <c r="C6096" t="s">
        <v>1563</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860</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686</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731</v>
      </c>
      <c r="D6099" t="s">
        <v>95</v>
      </c>
      <c r="E6099">
        <v>2018</v>
      </c>
      <c r="F6099" t="s">
        <v>45</v>
      </c>
      <c r="G6099" t="s">
        <v>21</v>
      </c>
      <c r="H6099" t="s">
        <v>15</v>
      </c>
      <c r="I6099" t="s">
        <v>46</v>
      </c>
      <c r="J6099">
        <v>8.0711179999999993E-2</v>
      </c>
      <c r="L6099">
        <v>113.1544</v>
      </c>
      <c r="M6099">
        <v>4</v>
      </c>
    </row>
    <row r="6100" spans="1:13" x14ac:dyDescent="0.25">
      <c r="A6100" t="s">
        <v>17</v>
      </c>
      <c r="B6100">
        <v>6099</v>
      </c>
      <c r="C6100" t="s">
        <v>906</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1186</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1355</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874</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951</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458</v>
      </c>
      <c r="D6105" t="s">
        <v>64</v>
      </c>
      <c r="E6105">
        <v>2018</v>
      </c>
      <c r="F6105" t="s">
        <v>45</v>
      </c>
      <c r="G6105" t="s">
        <v>21</v>
      </c>
      <c r="H6105" t="s">
        <v>15</v>
      </c>
      <c r="I6105" t="s">
        <v>46</v>
      </c>
      <c r="J6105">
        <v>4.7008497000000003E-2</v>
      </c>
      <c r="L6105">
        <v>112.0202</v>
      </c>
      <c r="M6105">
        <v>4</v>
      </c>
    </row>
    <row r="6106" spans="1:13" x14ac:dyDescent="0.25">
      <c r="A6106" t="s">
        <v>10</v>
      </c>
      <c r="B6106">
        <v>6105</v>
      </c>
      <c r="C6106" t="s">
        <v>1187</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382</v>
      </c>
      <c r="D6107" t="s">
        <v>54</v>
      </c>
      <c r="E6107">
        <v>2018</v>
      </c>
      <c r="F6107" t="s">
        <v>137</v>
      </c>
      <c r="G6107" t="s">
        <v>14</v>
      </c>
      <c r="H6107" t="s">
        <v>26</v>
      </c>
      <c r="I6107" t="s">
        <v>40</v>
      </c>
      <c r="J6107">
        <v>4.5105407E-2</v>
      </c>
      <c r="L6107">
        <v>89.417199999999994</v>
      </c>
      <c r="M6107">
        <v>4</v>
      </c>
    </row>
    <row r="6108" spans="1:13" x14ac:dyDescent="0.25">
      <c r="A6108" t="s">
        <v>17</v>
      </c>
      <c r="B6108">
        <v>6107</v>
      </c>
      <c r="C6108" t="s">
        <v>1604</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777</v>
      </c>
      <c r="D6109" t="s">
        <v>12</v>
      </c>
      <c r="E6109">
        <v>2018</v>
      </c>
      <c r="F6109" t="s">
        <v>137</v>
      </c>
      <c r="G6109" t="s">
        <v>14</v>
      </c>
      <c r="H6109" t="s">
        <v>26</v>
      </c>
      <c r="I6109" t="s">
        <v>40</v>
      </c>
      <c r="J6109">
        <v>0.11491654599999999</v>
      </c>
      <c r="L6109">
        <v>188.42140000000001</v>
      </c>
      <c r="M6109">
        <v>4</v>
      </c>
    </row>
    <row r="6110" spans="1:13" x14ac:dyDescent="0.25">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1545</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1264</v>
      </c>
      <c r="D6112" t="s">
        <v>28</v>
      </c>
      <c r="E6112">
        <v>2018</v>
      </c>
      <c r="F6112" t="s">
        <v>137</v>
      </c>
      <c r="G6112" t="s">
        <v>14</v>
      </c>
      <c r="H6112" t="s">
        <v>26</v>
      </c>
      <c r="I6112" t="s">
        <v>40</v>
      </c>
      <c r="J6112">
        <v>0.32839094800000002</v>
      </c>
      <c r="L6112">
        <v>146.04179999999999</v>
      </c>
      <c r="M6112">
        <v>4</v>
      </c>
    </row>
    <row r="6113" spans="1:13" x14ac:dyDescent="0.25">
      <c r="A6113" t="s">
        <v>10</v>
      </c>
      <c r="B6113">
        <v>6112</v>
      </c>
      <c r="C6113" t="s">
        <v>128</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137</v>
      </c>
      <c r="G6114" t="s">
        <v>14</v>
      </c>
      <c r="H6114" t="s">
        <v>26</v>
      </c>
      <c r="I6114" t="s">
        <v>40</v>
      </c>
      <c r="J6114">
        <v>6.2892909999999998E-3</v>
      </c>
      <c r="L6114">
        <v>153.2998</v>
      </c>
      <c r="M6114">
        <v>4</v>
      </c>
    </row>
    <row r="6115" spans="1:13" x14ac:dyDescent="0.25">
      <c r="A6115" t="s">
        <v>17</v>
      </c>
      <c r="B6115">
        <v>6114</v>
      </c>
      <c r="C6115" t="s">
        <v>516</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1573</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276</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1212</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657</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1368</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821</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325</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1048</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1195</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1190</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342</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1220</v>
      </c>
      <c r="D6127" t="s">
        <v>95</v>
      </c>
      <c r="E6127">
        <v>2018</v>
      </c>
      <c r="F6127" t="s">
        <v>137</v>
      </c>
      <c r="G6127" t="s">
        <v>14</v>
      </c>
      <c r="H6127" t="s">
        <v>26</v>
      </c>
      <c r="I6127" t="s">
        <v>40</v>
      </c>
      <c r="J6127">
        <v>0</v>
      </c>
      <c r="L6127">
        <v>144.84700000000001</v>
      </c>
      <c r="M6127">
        <v>4</v>
      </c>
    </row>
    <row r="6128" spans="1:13" x14ac:dyDescent="0.25">
      <c r="A6128" t="s">
        <v>17</v>
      </c>
      <c r="B6128">
        <v>6127</v>
      </c>
      <c r="C6128" t="s">
        <v>990</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1359</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1601</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161</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1523</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305</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535</v>
      </c>
      <c r="D6134" t="s">
        <v>28</v>
      </c>
      <c r="E6134">
        <v>2018</v>
      </c>
      <c r="F6134" t="s">
        <v>137</v>
      </c>
      <c r="G6134" t="s">
        <v>14</v>
      </c>
      <c r="H6134" t="s">
        <v>26</v>
      </c>
      <c r="I6134" t="s">
        <v>40</v>
      </c>
      <c r="J6134">
        <v>0.14453827</v>
      </c>
      <c r="L6134">
        <v>180.6002</v>
      </c>
      <c r="M6134">
        <v>4</v>
      </c>
    </row>
    <row r="6135" spans="1:13" x14ac:dyDescent="0.25">
      <c r="A6135" t="s">
        <v>17</v>
      </c>
      <c r="B6135">
        <v>6134</v>
      </c>
      <c r="C6135" t="s">
        <v>1173</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846</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1310</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635</v>
      </c>
      <c r="D6138" t="s">
        <v>64</v>
      </c>
      <c r="E6138">
        <v>2018</v>
      </c>
      <c r="F6138" t="s">
        <v>137</v>
      </c>
      <c r="G6138" t="s">
        <v>14</v>
      </c>
      <c r="H6138" t="s">
        <v>26</v>
      </c>
      <c r="I6138" t="s">
        <v>40</v>
      </c>
      <c r="J6138">
        <v>0.16093617800000001</v>
      </c>
      <c r="L6138">
        <v>184.26079999999999</v>
      </c>
      <c r="M6138">
        <v>4</v>
      </c>
    </row>
    <row r="6139" spans="1:13" x14ac:dyDescent="0.25">
      <c r="A6139" t="s">
        <v>10</v>
      </c>
      <c r="B6139">
        <v>6138</v>
      </c>
      <c r="C6139" t="s">
        <v>596</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1457</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135</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184</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402</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1550</v>
      </c>
      <c r="D6144" t="s">
        <v>158</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636</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1230</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484</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637</v>
      </c>
      <c r="D6149" t="s">
        <v>48</v>
      </c>
      <c r="E6149">
        <v>2018</v>
      </c>
      <c r="F6149" t="s">
        <v>137</v>
      </c>
      <c r="G6149" t="s">
        <v>14</v>
      </c>
      <c r="H6149" t="s">
        <v>26</v>
      </c>
      <c r="I6149" t="s">
        <v>40</v>
      </c>
      <c r="J6149">
        <v>0.16335022099999999</v>
      </c>
      <c r="L6149">
        <v>120.2124</v>
      </c>
      <c r="M6149">
        <v>4</v>
      </c>
    </row>
    <row r="6150" spans="1:13" x14ac:dyDescent="0.25">
      <c r="A6150" t="s">
        <v>10</v>
      </c>
      <c r="B6150">
        <v>6149</v>
      </c>
      <c r="C6150" t="s">
        <v>754</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1190</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1284</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1457</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1395</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318</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1237</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1408</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1583</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743</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321</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574</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1515</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1034</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1489</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340</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475</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1490</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1458</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476</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561</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1053</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1248</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1094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609</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598</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199</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1353</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919</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163</v>
      </c>
      <c r="D6179" t="s">
        <v>28</v>
      </c>
      <c r="E6179">
        <v>2012</v>
      </c>
      <c r="F6179" t="s">
        <v>13</v>
      </c>
      <c r="G6179" t="s">
        <v>14</v>
      </c>
      <c r="H6179" t="s">
        <v>15</v>
      </c>
      <c r="I6179" t="s">
        <v>16</v>
      </c>
      <c r="J6179">
        <v>0</v>
      </c>
      <c r="K6179">
        <v>7</v>
      </c>
      <c r="L6179">
        <v>105.628</v>
      </c>
      <c r="M6179">
        <v>4</v>
      </c>
    </row>
    <row r="6180" spans="1:13" x14ac:dyDescent="0.25">
      <c r="A6180" t="s">
        <v>17</v>
      </c>
      <c r="B6180">
        <v>6179</v>
      </c>
      <c r="C6180" t="s">
        <v>286</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513</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1054</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1093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937</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1290</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699</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869</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1055</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1397</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288</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1443</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741</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452</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582</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1601</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481</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771</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1197</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1609</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368</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1360</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585</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533</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225</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962</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504</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1427</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1029</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464</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1571</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823</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1068</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732</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344</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1563</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1098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1312</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1511</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1361</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291</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1072</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813</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1203</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662</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558</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1566</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1351</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1493</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824</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1269</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1314</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852</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941</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1584</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1450</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505</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1074</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883</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374</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825</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375</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942</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236</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1304</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884</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1394</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1076</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1270</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463</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663</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664</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536</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936</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1585</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212</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714</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885</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1272</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469</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531</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1518</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887</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1121</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888</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774</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1032</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1137</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612</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647</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1371</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1124</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649</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299</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573</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379</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1429</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1586</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944</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300</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1575</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747</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1175</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473</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1216</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508</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1339</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1240</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965</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327</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465</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243</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1421</v>
      </c>
      <c r="D6298" t="s">
        <v>152</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414</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1375</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716</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606</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1213</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1587</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874</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1280</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911</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1553</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611</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329</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1572</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330</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177</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1254</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245</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1342</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1496</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178</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416</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1581</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304</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1608</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1155</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1497</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1567</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564</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1461</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353</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913</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724</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669</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1524</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966</v>
      </c>
      <c r="D6335" t="s">
        <v>158</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1522</v>
      </c>
      <c r="D6336" t="s">
        <v>158</v>
      </c>
      <c r="E6336">
        <v>2012</v>
      </c>
      <c r="F6336" t="s">
        <v>13</v>
      </c>
      <c r="G6336" t="s">
        <v>14</v>
      </c>
      <c r="H6336" t="s">
        <v>15</v>
      </c>
      <c r="I6336" t="s">
        <v>16</v>
      </c>
      <c r="J6336">
        <v>4.1355365999999998E-2</v>
      </c>
      <c r="K6336">
        <v>14</v>
      </c>
      <c r="L6336">
        <v>182.0634</v>
      </c>
      <c r="M6336">
        <v>4</v>
      </c>
    </row>
    <row r="6337" spans="1:13" x14ac:dyDescent="0.25">
      <c r="A6337" t="s">
        <v>10</v>
      </c>
      <c r="B6337">
        <v>6336</v>
      </c>
      <c r="C6337" t="s">
        <v>417</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898</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434</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429</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1257</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183</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1356</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309</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1206</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1163</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1080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947</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1544</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1166</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931</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1258</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393</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692</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186</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510</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1110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819</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1335</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395</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1470</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1430</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1404</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750</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1473</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933</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1403</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439</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1113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1554</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357</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1523</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1297</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397</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358</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359</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697</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977</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1405</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339</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1170</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1298</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1047</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1471</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1456</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604</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831</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863</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879</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271</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1021</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567</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272</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1194</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1260</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693</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1326</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1261</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1327</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1588</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1090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260</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833</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1482</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653</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1022</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1406</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1488</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1483</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1424</v>
      </c>
      <c r="D6412" t="s">
        <v>158</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1419</v>
      </c>
      <c r="D6413" t="s">
        <v>158</v>
      </c>
      <c r="E6413">
        <v>2012</v>
      </c>
      <c r="F6413" t="s">
        <v>13</v>
      </c>
      <c r="G6413" t="s">
        <v>14</v>
      </c>
      <c r="H6413" t="s">
        <v>15</v>
      </c>
      <c r="I6413" t="s">
        <v>16</v>
      </c>
      <c r="J6413">
        <v>4.8761222999999999E-2</v>
      </c>
      <c r="K6413">
        <v>9.5</v>
      </c>
      <c r="L6413">
        <v>186.5898</v>
      </c>
      <c r="M6413">
        <v>4</v>
      </c>
    </row>
    <row r="6414" spans="1:13" x14ac:dyDescent="0.25">
      <c r="A6414" t="s">
        <v>10</v>
      </c>
      <c r="B6414">
        <v>6413</v>
      </c>
      <c r="C6414" t="s">
        <v>882</v>
      </c>
      <c r="D6414" t="s">
        <v>158</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1352</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1117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1384</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718</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1320</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1337</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1321</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727</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956</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708</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787</v>
      </c>
      <c r="D6425" t="s">
        <v>12</v>
      </c>
      <c r="E6425">
        <v>2018</v>
      </c>
      <c r="F6425" t="s">
        <v>137</v>
      </c>
      <c r="G6425" t="s">
        <v>14</v>
      </c>
      <c r="H6425" t="s">
        <v>26</v>
      </c>
      <c r="I6425" t="s">
        <v>40</v>
      </c>
      <c r="J6425">
        <v>5.4363970999999997E-2</v>
      </c>
      <c r="L6425">
        <v>105.099</v>
      </c>
      <c r="M6425">
        <v>4</v>
      </c>
    </row>
    <row r="6426" spans="1:13" x14ac:dyDescent="0.25">
      <c r="A6426" t="s">
        <v>17</v>
      </c>
      <c r="B6426">
        <v>6425</v>
      </c>
      <c r="C6426" t="s">
        <v>662</v>
      </c>
      <c r="D6426" t="s">
        <v>12</v>
      </c>
      <c r="E6426">
        <v>2018</v>
      </c>
      <c r="F6426" t="s">
        <v>137</v>
      </c>
      <c r="G6426" t="s">
        <v>14</v>
      </c>
      <c r="H6426" t="s">
        <v>26</v>
      </c>
      <c r="I6426" t="s">
        <v>40</v>
      </c>
      <c r="J6426">
        <v>0</v>
      </c>
      <c r="L6426">
        <v>258.39879999999999</v>
      </c>
      <c r="M6426">
        <v>4</v>
      </c>
    </row>
    <row r="6427" spans="1:13" x14ac:dyDescent="0.25">
      <c r="A6427" t="s">
        <v>17</v>
      </c>
      <c r="B6427">
        <v>6426</v>
      </c>
      <c r="C6427" t="s">
        <v>299</v>
      </c>
      <c r="D6427" t="s">
        <v>42</v>
      </c>
      <c r="E6427">
        <v>2018</v>
      </c>
      <c r="F6427" t="s">
        <v>137</v>
      </c>
      <c r="G6427" t="s">
        <v>14</v>
      </c>
      <c r="H6427" t="s">
        <v>26</v>
      </c>
      <c r="I6427" t="s">
        <v>40</v>
      </c>
      <c r="J6427">
        <v>5.8827583000000003E-2</v>
      </c>
      <c r="L6427">
        <v>110.49120000000001</v>
      </c>
      <c r="M6427">
        <v>4</v>
      </c>
    </row>
    <row r="6428" spans="1:13" x14ac:dyDescent="0.25">
      <c r="A6428" t="s">
        <v>17</v>
      </c>
      <c r="B6428">
        <v>6427</v>
      </c>
      <c r="C6428" t="s">
        <v>1139</v>
      </c>
      <c r="D6428" t="s">
        <v>42</v>
      </c>
      <c r="E6428">
        <v>2018</v>
      </c>
      <c r="F6428" t="s">
        <v>137</v>
      </c>
      <c r="G6428" t="s">
        <v>14</v>
      </c>
      <c r="H6428" t="s">
        <v>26</v>
      </c>
      <c r="I6428" t="s">
        <v>40</v>
      </c>
      <c r="J6428">
        <v>4.6609281000000002E-2</v>
      </c>
      <c r="L6428">
        <v>248.67760000000001</v>
      </c>
      <c r="M6428">
        <v>4</v>
      </c>
    </row>
    <row r="6429" spans="1:13" x14ac:dyDescent="0.25">
      <c r="A6429" t="s">
        <v>17</v>
      </c>
      <c r="B6429">
        <v>6428</v>
      </c>
      <c r="C6429" t="s">
        <v>1064</v>
      </c>
      <c r="D6429" t="s">
        <v>48</v>
      </c>
      <c r="E6429">
        <v>2018</v>
      </c>
      <c r="F6429" t="s">
        <v>137</v>
      </c>
      <c r="G6429" t="s">
        <v>14</v>
      </c>
      <c r="H6429" t="s">
        <v>26</v>
      </c>
      <c r="I6429" t="s">
        <v>40</v>
      </c>
      <c r="J6429">
        <v>0.28406587900000002</v>
      </c>
      <c r="L6429">
        <v>105.5622</v>
      </c>
      <c r="M6429">
        <v>4</v>
      </c>
    </row>
    <row r="6430" spans="1:13" x14ac:dyDescent="0.25">
      <c r="A6430" t="s">
        <v>17</v>
      </c>
      <c r="B6430">
        <v>6429</v>
      </c>
      <c r="C6430" t="s">
        <v>1231</v>
      </c>
      <c r="D6430" t="s">
        <v>32</v>
      </c>
      <c r="E6430">
        <v>2018</v>
      </c>
      <c r="F6430" t="s">
        <v>137</v>
      </c>
      <c r="G6430" t="s">
        <v>14</v>
      </c>
      <c r="H6430" t="s">
        <v>26</v>
      </c>
      <c r="I6430" t="s">
        <v>40</v>
      </c>
      <c r="J6430">
        <v>0</v>
      </c>
      <c r="L6430">
        <v>40.513800000000003</v>
      </c>
      <c r="M6430">
        <v>4</v>
      </c>
    </row>
    <row r="6431" spans="1:13" x14ac:dyDescent="0.25">
      <c r="A6431" t="s">
        <v>17</v>
      </c>
      <c r="B6431">
        <v>6430</v>
      </c>
      <c r="C6431" t="s">
        <v>772</v>
      </c>
      <c r="D6431" t="s">
        <v>95</v>
      </c>
      <c r="E6431">
        <v>2018</v>
      </c>
      <c r="F6431" t="s">
        <v>137</v>
      </c>
      <c r="G6431" t="s">
        <v>14</v>
      </c>
      <c r="H6431" t="s">
        <v>26</v>
      </c>
      <c r="I6431" t="s">
        <v>40</v>
      </c>
      <c r="J6431">
        <v>9.9211070000000002E-3</v>
      </c>
      <c r="L6431">
        <v>183.69239999999999</v>
      </c>
      <c r="M6431">
        <v>4</v>
      </c>
    </row>
    <row r="6432" spans="1:13" x14ac:dyDescent="0.25">
      <c r="A6432" t="s">
        <v>17</v>
      </c>
      <c r="B6432">
        <v>6431</v>
      </c>
      <c r="C6432" t="s">
        <v>1448</v>
      </c>
      <c r="D6432" t="s">
        <v>95</v>
      </c>
      <c r="E6432">
        <v>2018</v>
      </c>
      <c r="F6432" t="s">
        <v>137</v>
      </c>
      <c r="G6432" t="s">
        <v>14</v>
      </c>
      <c r="H6432" t="s">
        <v>26</v>
      </c>
      <c r="I6432" t="s">
        <v>40</v>
      </c>
      <c r="J6432">
        <v>2.7767577000000002E-2</v>
      </c>
      <c r="L6432">
        <v>82.159199999999998</v>
      </c>
      <c r="M6432">
        <v>4</v>
      </c>
    </row>
    <row r="6433" spans="1:13" x14ac:dyDescent="0.25">
      <c r="A6433" t="s">
        <v>17</v>
      </c>
      <c r="B6433">
        <v>6432</v>
      </c>
      <c r="C6433" t="s">
        <v>1517</v>
      </c>
      <c r="D6433" t="s">
        <v>95</v>
      </c>
      <c r="E6433">
        <v>2018</v>
      </c>
      <c r="F6433" t="s">
        <v>137</v>
      </c>
      <c r="G6433" t="s">
        <v>14</v>
      </c>
      <c r="H6433" t="s">
        <v>26</v>
      </c>
      <c r="I6433" t="s">
        <v>40</v>
      </c>
      <c r="J6433">
        <v>0.14874289600000001</v>
      </c>
      <c r="L6433">
        <v>107.128</v>
      </c>
      <c r="M6433">
        <v>4</v>
      </c>
    </row>
    <row r="6434" spans="1:13" x14ac:dyDescent="0.25">
      <c r="A6434" t="s">
        <v>17</v>
      </c>
      <c r="B6434">
        <v>6433</v>
      </c>
      <c r="C6434" t="s">
        <v>476</v>
      </c>
      <c r="D6434" t="s">
        <v>95</v>
      </c>
      <c r="E6434">
        <v>2018</v>
      </c>
      <c r="F6434" t="s">
        <v>137</v>
      </c>
      <c r="G6434" t="s">
        <v>14</v>
      </c>
      <c r="H6434" t="s">
        <v>26</v>
      </c>
      <c r="I6434" t="s">
        <v>40</v>
      </c>
      <c r="J6434">
        <v>0.105893301</v>
      </c>
      <c r="L6434">
        <v>86.254000000000005</v>
      </c>
      <c r="M6434">
        <v>4</v>
      </c>
    </row>
    <row r="6435" spans="1:13" x14ac:dyDescent="0.25">
      <c r="A6435" t="s">
        <v>17</v>
      </c>
      <c r="B6435">
        <v>6434</v>
      </c>
      <c r="C6435" t="s">
        <v>763</v>
      </c>
      <c r="D6435" t="s">
        <v>95</v>
      </c>
      <c r="E6435">
        <v>2018</v>
      </c>
      <c r="F6435" t="s">
        <v>137</v>
      </c>
      <c r="G6435" t="s">
        <v>14</v>
      </c>
      <c r="H6435" t="s">
        <v>26</v>
      </c>
      <c r="I6435" t="s">
        <v>40</v>
      </c>
      <c r="J6435">
        <v>0.13787023700000001</v>
      </c>
      <c r="L6435">
        <v>175.03700000000001</v>
      </c>
      <c r="M6435">
        <v>4</v>
      </c>
    </row>
    <row r="6436" spans="1:13" x14ac:dyDescent="0.25">
      <c r="A6436" t="s">
        <v>17</v>
      </c>
      <c r="B6436">
        <v>6435</v>
      </c>
      <c r="C6436" t="s">
        <v>900</v>
      </c>
      <c r="D6436" t="s">
        <v>95</v>
      </c>
      <c r="E6436">
        <v>2018</v>
      </c>
      <c r="F6436" t="s">
        <v>137</v>
      </c>
      <c r="G6436" t="s">
        <v>14</v>
      </c>
      <c r="H6436" t="s">
        <v>26</v>
      </c>
      <c r="I6436" t="s">
        <v>40</v>
      </c>
      <c r="J6436">
        <v>4.8637887999999997E-2</v>
      </c>
      <c r="L6436">
        <v>149.77080000000001</v>
      </c>
      <c r="M6436">
        <v>4</v>
      </c>
    </row>
    <row r="6437" spans="1:13" x14ac:dyDescent="0.25">
      <c r="A6437" t="s">
        <v>17</v>
      </c>
      <c r="B6437">
        <v>6436</v>
      </c>
      <c r="C6437" t="s">
        <v>1458</v>
      </c>
      <c r="D6437" t="s">
        <v>95</v>
      </c>
      <c r="E6437">
        <v>2018</v>
      </c>
      <c r="F6437" t="s">
        <v>137</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137</v>
      </c>
      <c r="G6438" t="s">
        <v>14</v>
      </c>
      <c r="H6438" t="s">
        <v>26</v>
      </c>
      <c r="I6438" t="s">
        <v>40</v>
      </c>
      <c r="J6438">
        <v>0.25637538999999998</v>
      </c>
      <c r="L6438">
        <v>94.843599999999995</v>
      </c>
      <c r="M6438">
        <v>4</v>
      </c>
    </row>
    <row r="6439" spans="1:13" x14ac:dyDescent="0.25">
      <c r="A6439" t="s">
        <v>17</v>
      </c>
      <c r="B6439">
        <v>6438</v>
      </c>
      <c r="C6439" t="s">
        <v>739</v>
      </c>
      <c r="D6439" t="s">
        <v>57</v>
      </c>
      <c r="E6439">
        <v>2018</v>
      </c>
      <c r="F6439" t="s">
        <v>137</v>
      </c>
      <c r="G6439" t="s">
        <v>14</v>
      </c>
      <c r="H6439" t="s">
        <v>26</v>
      </c>
      <c r="I6439" t="s">
        <v>40</v>
      </c>
      <c r="J6439">
        <v>0.12098613900000001</v>
      </c>
      <c r="L6439">
        <v>216.11660000000001</v>
      </c>
      <c r="M6439">
        <v>4</v>
      </c>
    </row>
    <row r="6440" spans="1:13" x14ac:dyDescent="0.25">
      <c r="A6440" t="s">
        <v>17</v>
      </c>
      <c r="B6440">
        <v>6439</v>
      </c>
      <c r="C6440" t="s">
        <v>1094</v>
      </c>
      <c r="D6440" t="s">
        <v>57</v>
      </c>
      <c r="E6440">
        <v>2018</v>
      </c>
      <c r="F6440" t="s">
        <v>137</v>
      </c>
      <c r="G6440" t="s">
        <v>14</v>
      </c>
      <c r="H6440" t="s">
        <v>26</v>
      </c>
      <c r="I6440" t="s">
        <v>40</v>
      </c>
      <c r="J6440">
        <v>9.4910420999999995E-2</v>
      </c>
      <c r="L6440">
        <v>84.556600000000003</v>
      </c>
      <c r="M6440">
        <v>4</v>
      </c>
    </row>
    <row r="6441" spans="1:13" x14ac:dyDescent="0.25">
      <c r="A6441" t="s">
        <v>17</v>
      </c>
      <c r="B6441">
        <v>6440</v>
      </c>
      <c r="C6441" t="s">
        <v>1026</v>
      </c>
      <c r="D6441" t="s">
        <v>57</v>
      </c>
      <c r="E6441">
        <v>2018</v>
      </c>
      <c r="F6441" t="s">
        <v>137</v>
      </c>
      <c r="G6441" t="s">
        <v>14</v>
      </c>
      <c r="H6441" t="s">
        <v>26</v>
      </c>
      <c r="I6441" t="s">
        <v>40</v>
      </c>
      <c r="J6441">
        <v>8.1197035000000001E-2</v>
      </c>
      <c r="L6441">
        <v>121.7414</v>
      </c>
      <c r="M6441">
        <v>4</v>
      </c>
    </row>
    <row r="6442" spans="1:13" x14ac:dyDescent="0.25">
      <c r="A6442" t="s">
        <v>17</v>
      </c>
      <c r="B6442">
        <v>6441</v>
      </c>
      <c r="C6442" t="s">
        <v>341</v>
      </c>
      <c r="D6442" t="s">
        <v>57</v>
      </c>
      <c r="E6442">
        <v>2018</v>
      </c>
      <c r="F6442" t="s">
        <v>137</v>
      </c>
      <c r="G6442" t="s">
        <v>14</v>
      </c>
      <c r="H6442" t="s">
        <v>26</v>
      </c>
      <c r="I6442" t="s">
        <v>40</v>
      </c>
      <c r="J6442">
        <v>3.627089E-2</v>
      </c>
      <c r="L6442">
        <v>85.956599999999995</v>
      </c>
      <c r="M6442">
        <v>4</v>
      </c>
    </row>
    <row r="6443" spans="1:13" x14ac:dyDescent="0.25">
      <c r="A6443" t="s">
        <v>17</v>
      </c>
      <c r="B6443">
        <v>6442</v>
      </c>
      <c r="C6443" t="s">
        <v>658</v>
      </c>
      <c r="D6443" t="s">
        <v>74</v>
      </c>
      <c r="E6443">
        <v>2018</v>
      </c>
      <c r="F6443" t="s">
        <v>137</v>
      </c>
      <c r="G6443" t="s">
        <v>14</v>
      </c>
      <c r="H6443" t="s">
        <v>26</v>
      </c>
      <c r="I6443" t="s">
        <v>40</v>
      </c>
      <c r="J6443">
        <v>0.12676090800000001</v>
      </c>
      <c r="L6443">
        <v>176.93700000000001</v>
      </c>
      <c r="M6443">
        <v>4</v>
      </c>
    </row>
    <row r="6444" spans="1:13" x14ac:dyDescent="0.25">
      <c r="A6444" t="s">
        <v>17</v>
      </c>
      <c r="B6444">
        <v>6443</v>
      </c>
      <c r="C6444" t="s">
        <v>1130</v>
      </c>
      <c r="D6444" t="s">
        <v>74</v>
      </c>
      <c r="E6444">
        <v>2018</v>
      </c>
      <c r="F6444" t="s">
        <v>137</v>
      </c>
      <c r="G6444" t="s">
        <v>14</v>
      </c>
      <c r="H6444" t="s">
        <v>26</v>
      </c>
      <c r="I6444" t="s">
        <v>40</v>
      </c>
      <c r="J6444">
        <v>0.25056004900000001</v>
      </c>
      <c r="L6444">
        <v>126.99939999999999</v>
      </c>
      <c r="M6444">
        <v>4</v>
      </c>
    </row>
    <row r="6445" spans="1:13" x14ac:dyDescent="0.25">
      <c r="A6445" t="s">
        <v>17</v>
      </c>
      <c r="B6445">
        <v>6444</v>
      </c>
      <c r="C6445" t="s">
        <v>1408</v>
      </c>
      <c r="D6445" t="s">
        <v>28</v>
      </c>
      <c r="E6445">
        <v>2018</v>
      </c>
      <c r="F6445" t="s">
        <v>137</v>
      </c>
      <c r="G6445" t="s">
        <v>14</v>
      </c>
      <c r="H6445" t="s">
        <v>26</v>
      </c>
      <c r="I6445" t="s">
        <v>40</v>
      </c>
      <c r="J6445">
        <v>0.11366962899999999</v>
      </c>
      <c r="L6445">
        <v>89.019800000000004</v>
      </c>
      <c r="M6445">
        <v>4</v>
      </c>
    </row>
    <row r="6446" spans="1:13" x14ac:dyDescent="0.25">
      <c r="A6446" t="s">
        <v>17</v>
      </c>
      <c r="B6446">
        <v>6445</v>
      </c>
      <c r="C6446" t="s">
        <v>1300</v>
      </c>
      <c r="D6446" t="s">
        <v>28</v>
      </c>
      <c r="E6446">
        <v>2018</v>
      </c>
      <c r="F6446" t="s">
        <v>137</v>
      </c>
      <c r="G6446" t="s">
        <v>14</v>
      </c>
      <c r="H6446" t="s">
        <v>26</v>
      </c>
      <c r="I6446" t="s">
        <v>40</v>
      </c>
      <c r="J6446">
        <v>3.2516546E-2</v>
      </c>
      <c r="L6446">
        <v>188.82140000000001</v>
      </c>
      <c r="M6446">
        <v>4</v>
      </c>
    </row>
    <row r="6447" spans="1:13" x14ac:dyDescent="0.25">
      <c r="A6447" t="s">
        <v>17</v>
      </c>
      <c r="B6447">
        <v>6446</v>
      </c>
      <c r="C6447" t="s">
        <v>1514</v>
      </c>
      <c r="D6447" t="s">
        <v>67</v>
      </c>
      <c r="E6447">
        <v>2018</v>
      </c>
      <c r="F6447" t="s">
        <v>137</v>
      </c>
      <c r="G6447" t="s">
        <v>14</v>
      </c>
      <c r="H6447" t="s">
        <v>26</v>
      </c>
      <c r="I6447" t="s">
        <v>40</v>
      </c>
      <c r="J6447">
        <v>4.1740623999999997E-2</v>
      </c>
      <c r="L6447">
        <v>98.304199999999994</v>
      </c>
      <c r="M6447">
        <v>4</v>
      </c>
    </row>
    <row r="6448" spans="1:13" x14ac:dyDescent="0.25">
      <c r="A6448" t="s">
        <v>17</v>
      </c>
      <c r="B6448">
        <v>6447</v>
      </c>
      <c r="C6448" t="s">
        <v>1204</v>
      </c>
      <c r="D6448" t="s">
        <v>67</v>
      </c>
      <c r="E6448">
        <v>2018</v>
      </c>
      <c r="F6448" t="s">
        <v>137</v>
      </c>
      <c r="G6448" t="s">
        <v>14</v>
      </c>
      <c r="H6448" t="s">
        <v>26</v>
      </c>
      <c r="I6448" t="s">
        <v>40</v>
      </c>
      <c r="J6448">
        <v>0.19244045000000001</v>
      </c>
      <c r="L6448">
        <v>43.942799999999998</v>
      </c>
      <c r="M6448">
        <v>4</v>
      </c>
    </row>
    <row r="6449" spans="1:13" x14ac:dyDescent="0.25">
      <c r="A6449" t="s">
        <v>17</v>
      </c>
      <c r="B6449">
        <v>6448</v>
      </c>
      <c r="C6449" t="s">
        <v>1407</v>
      </c>
      <c r="D6449" t="s">
        <v>67</v>
      </c>
      <c r="E6449">
        <v>2018</v>
      </c>
      <c r="F6449" t="s">
        <v>137</v>
      </c>
      <c r="G6449" t="s">
        <v>14</v>
      </c>
      <c r="H6449" t="s">
        <v>26</v>
      </c>
      <c r="I6449" t="s">
        <v>40</v>
      </c>
      <c r="J6449">
        <v>6.7441725999999994E-2</v>
      </c>
      <c r="L6449">
        <v>57.427199999999999</v>
      </c>
      <c r="M6449">
        <v>4</v>
      </c>
    </row>
    <row r="6450" spans="1:13" x14ac:dyDescent="0.25">
      <c r="A6450" t="s">
        <v>17</v>
      </c>
      <c r="B6450">
        <v>6449</v>
      </c>
      <c r="C6450" t="s">
        <v>781</v>
      </c>
      <c r="D6450" t="s">
        <v>67</v>
      </c>
      <c r="E6450">
        <v>2018</v>
      </c>
      <c r="F6450" t="s">
        <v>137</v>
      </c>
      <c r="G6450" t="s">
        <v>14</v>
      </c>
      <c r="H6450" t="s">
        <v>26</v>
      </c>
      <c r="I6450" t="s">
        <v>40</v>
      </c>
      <c r="J6450">
        <v>0.15752811799999999</v>
      </c>
      <c r="L6450">
        <v>142.91540000000001</v>
      </c>
      <c r="M6450">
        <v>4</v>
      </c>
    </row>
    <row r="6451" spans="1:13" x14ac:dyDescent="0.25">
      <c r="A6451" t="s">
        <v>17</v>
      </c>
      <c r="B6451">
        <v>6450</v>
      </c>
      <c r="C6451" t="s">
        <v>676</v>
      </c>
      <c r="D6451" t="s">
        <v>67</v>
      </c>
      <c r="E6451">
        <v>2018</v>
      </c>
      <c r="F6451" t="s">
        <v>137</v>
      </c>
      <c r="G6451" t="s">
        <v>14</v>
      </c>
      <c r="H6451" t="s">
        <v>26</v>
      </c>
      <c r="I6451" t="s">
        <v>40</v>
      </c>
      <c r="J6451">
        <v>0.10215795799999999</v>
      </c>
      <c r="L6451">
        <v>145.0128</v>
      </c>
      <c r="M6451">
        <v>4</v>
      </c>
    </row>
    <row r="6452" spans="1:13" x14ac:dyDescent="0.25">
      <c r="A6452" t="s">
        <v>17</v>
      </c>
      <c r="B6452">
        <v>6451</v>
      </c>
      <c r="C6452" t="s">
        <v>1502</v>
      </c>
      <c r="D6452" t="s">
        <v>67</v>
      </c>
      <c r="E6452">
        <v>2018</v>
      </c>
      <c r="F6452" t="s">
        <v>137</v>
      </c>
      <c r="G6452" t="s">
        <v>14</v>
      </c>
      <c r="H6452" t="s">
        <v>26</v>
      </c>
      <c r="I6452" t="s">
        <v>40</v>
      </c>
      <c r="J6452">
        <v>0.30473738700000003</v>
      </c>
      <c r="L6452">
        <v>54.729799999999997</v>
      </c>
      <c r="M6452">
        <v>4</v>
      </c>
    </row>
    <row r="6453" spans="1:13" x14ac:dyDescent="0.25">
      <c r="A6453" t="s">
        <v>17</v>
      </c>
      <c r="B6453">
        <v>6452</v>
      </c>
      <c r="C6453" t="s">
        <v>533</v>
      </c>
      <c r="D6453" t="s">
        <v>67</v>
      </c>
      <c r="E6453">
        <v>2018</v>
      </c>
      <c r="F6453" t="s">
        <v>137</v>
      </c>
      <c r="G6453" t="s">
        <v>14</v>
      </c>
      <c r="H6453" t="s">
        <v>26</v>
      </c>
      <c r="I6453" t="s">
        <v>40</v>
      </c>
      <c r="J6453">
        <v>0.17819286400000001</v>
      </c>
      <c r="L6453">
        <v>54.995600000000003</v>
      </c>
      <c r="M6453">
        <v>4</v>
      </c>
    </row>
    <row r="6454" spans="1:13" x14ac:dyDescent="0.25">
      <c r="A6454" t="s">
        <v>17</v>
      </c>
      <c r="B6454">
        <v>6453</v>
      </c>
      <c r="C6454" t="s">
        <v>847</v>
      </c>
      <c r="D6454" t="s">
        <v>67</v>
      </c>
      <c r="E6454">
        <v>2018</v>
      </c>
      <c r="F6454" t="s">
        <v>137</v>
      </c>
      <c r="G6454" t="s">
        <v>14</v>
      </c>
      <c r="H6454" t="s">
        <v>26</v>
      </c>
      <c r="I6454" t="s">
        <v>40</v>
      </c>
      <c r="J6454">
        <v>1.4008751E-2</v>
      </c>
      <c r="L6454">
        <v>171.34219999999999</v>
      </c>
      <c r="M6454">
        <v>4</v>
      </c>
    </row>
    <row r="6455" spans="1:13" x14ac:dyDescent="0.25">
      <c r="A6455" t="s">
        <v>17</v>
      </c>
      <c r="B6455">
        <v>6454</v>
      </c>
      <c r="C6455" t="s">
        <v>710</v>
      </c>
      <c r="D6455" t="s">
        <v>24</v>
      </c>
      <c r="E6455">
        <v>2018</v>
      </c>
      <c r="F6455" t="s">
        <v>137</v>
      </c>
      <c r="G6455" t="s">
        <v>14</v>
      </c>
      <c r="H6455" t="s">
        <v>26</v>
      </c>
      <c r="I6455" t="s">
        <v>40</v>
      </c>
      <c r="J6455">
        <v>6.4208126000000004E-2</v>
      </c>
      <c r="L6455">
        <v>180.19759999999999</v>
      </c>
      <c r="M6455">
        <v>4</v>
      </c>
    </row>
    <row r="6456" spans="1:13" x14ac:dyDescent="0.25">
      <c r="A6456" t="s">
        <v>17</v>
      </c>
      <c r="B6456">
        <v>6455</v>
      </c>
      <c r="C6456" t="s">
        <v>290</v>
      </c>
      <c r="D6456" t="s">
        <v>24</v>
      </c>
      <c r="E6456">
        <v>2018</v>
      </c>
      <c r="F6456" t="s">
        <v>137</v>
      </c>
      <c r="G6456" t="s">
        <v>14</v>
      </c>
      <c r="H6456" t="s">
        <v>26</v>
      </c>
      <c r="I6456" t="s">
        <v>40</v>
      </c>
      <c r="J6456">
        <v>6.3649581999999996E-2</v>
      </c>
      <c r="L6456">
        <v>74.769599999999997</v>
      </c>
      <c r="M6456">
        <v>4</v>
      </c>
    </row>
    <row r="6457" spans="1:13" x14ac:dyDescent="0.25">
      <c r="A6457" t="s">
        <v>17</v>
      </c>
      <c r="B6457">
        <v>6456</v>
      </c>
      <c r="C6457" t="s">
        <v>1068</v>
      </c>
      <c r="D6457" t="s">
        <v>24</v>
      </c>
      <c r="E6457">
        <v>2018</v>
      </c>
      <c r="F6457" t="s">
        <v>137</v>
      </c>
      <c r="G6457" t="s">
        <v>14</v>
      </c>
      <c r="H6457" t="s">
        <v>26</v>
      </c>
      <c r="I6457" t="s">
        <v>40</v>
      </c>
      <c r="J6457">
        <v>7.7427883000000003E-2</v>
      </c>
      <c r="L6457">
        <v>41.845399999999998</v>
      </c>
      <c r="M6457">
        <v>4</v>
      </c>
    </row>
    <row r="6458" spans="1:13" x14ac:dyDescent="0.25">
      <c r="A6458" t="s">
        <v>17</v>
      </c>
      <c r="B6458">
        <v>6457</v>
      </c>
      <c r="C6458" t="s">
        <v>775</v>
      </c>
      <c r="D6458" t="s">
        <v>24</v>
      </c>
      <c r="E6458">
        <v>2018</v>
      </c>
      <c r="F6458" t="s">
        <v>137</v>
      </c>
      <c r="G6458" t="s">
        <v>14</v>
      </c>
      <c r="H6458" t="s">
        <v>26</v>
      </c>
      <c r="I6458" t="s">
        <v>40</v>
      </c>
      <c r="J6458">
        <v>4.6124444000000001E-2</v>
      </c>
      <c r="L6458">
        <v>206.7954</v>
      </c>
      <c r="M6458">
        <v>4</v>
      </c>
    </row>
    <row r="6459" spans="1:13" x14ac:dyDescent="0.25">
      <c r="A6459" t="s">
        <v>17</v>
      </c>
      <c r="B6459">
        <v>6458</v>
      </c>
      <c r="C6459" t="s">
        <v>1543</v>
      </c>
      <c r="D6459" t="s">
        <v>24</v>
      </c>
      <c r="E6459">
        <v>2018</v>
      </c>
      <c r="F6459" t="s">
        <v>137</v>
      </c>
      <c r="G6459" t="s">
        <v>14</v>
      </c>
      <c r="H6459" t="s">
        <v>26</v>
      </c>
      <c r="I6459" t="s">
        <v>40</v>
      </c>
      <c r="J6459">
        <v>1.0615026E-2</v>
      </c>
      <c r="L6459">
        <v>185.18979999999999</v>
      </c>
      <c r="M6459">
        <v>4</v>
      </c>
    </row>
    <row r="6460" spans="1:13" x14ac:dyDescent="0.25">
      <c r="A6460" t="s">
        <v>17</v>
      </c>
      <c r="B6460">
        <v>6459</v>
      </c>
      <c r="C6460" t="s">
        <v>1267</v>
      </c>
      <c r="D6460" t="s">
        <v>24</v>
      </c>
      <c r="E6460">
        <v>2018</v>
      </c>
      <c r="F6460" t="s">
        <v>137</v>
      </c>
      <c r="G6460" t="s">
        <v>14</v>
      </c>
      <c r="H6460" t="s">
        <v>26</v>
      </c>
      <c r="I6460" t="s">
        <v>40</v>
      </c>
      <c r="J6460">
        <v>2.4546148E-2</v>
      </c>
      <c r="L6460">
        <v>34.619</v>
      </c>
      <c r="M6460">
        <v>4</v>
      </c>
    </row>
    <row r="6461" spans="1:13" x14ac:dyDescent="0.25">
      <c r="A6461" t="s">
        <v>17</v>
      </c>
      <c r="B6461">
        <v>6460</v>
      </c>
      <c r="C6461" t="s">
        <v>406</v>
      </c>
      <c r="D6461" t="s">
        <v>24</v>
      </c>
      <c r="E6461">
        <v>2018</v>
      </c>
      <c r="F6461" t="s">
        <v>137</v>
      </c>
      <c r="G6461" t="s">
        <v>14</v>
      </c>
      <c r="H6461" t="s">
        <v>26</v>
      </c>
      <c r="I6461" t="s">
        <v>40</v>
      </c>
      <c r="J6461">
        <v>0.16772525099999999</v>
      </c>
      <c r="L6461">
        <v>128.36779999999999</v>
      </c>
      <c r="M6461">
        <v>4</v>
      </c>
    </row>
    <row r="6462" spans="1:13" x14ac:dyDescent="0.25">
      <c r="A6462" t="s">
        <v>17</v>
      </c>
      <c r="B6462">
        <v>6461</v>
      </c>
      <c r="C6462" t="s">
        <v>744</v>
      </c>
      <c r="D6462" t="s">
        <v>24</v>
      </c>
      <c r="E6462">
        <v>2018</v>
      </c>
      <c r="F6462" t="s">
        <v>137</v>
      </c>
      <c r="G6462" t="s">
        <v>14</v>
      </c>
      <c r="H6462" t="s">
        <v>26</v>
      </c>
      <c r="I6462" t="s">
        <v>40</v>
      </c>
      <c r="J6462">
        <v>0.11165454499999999</v>
      </c>
      <c r="L6462">
        <v>157.06299999999999</v>
      </c>
      <c r="M6462">
        <v>4</v>
      </c>
    </row>
    <row r="6463" spans="1:13" x14ac:dyDescent="0.25">
      <c r="A6463" t="s">
        <v>17</v>
      </c>
      <c r="B6463">
        <v>6462</v>
      </c>
      <c r="C6463" t="s">
        <v>1119</v>
      </c>
      <c r="D6463" t="s">
        <v>12</v>
      </c>
      <c r="E6463">
        <v>2018</v>
      </c>
      <c r="F6463" t="s">
        <v>137</v>
      </c>
      <c r="G6463" t="s">
        <v>14</v>
      </c>
      <c r="H6463" t="s">
        <v>26</v>
      </c>
      <c r="I6463" t="s">
        <v>40</v>
      </c>
      <c r="J6463">
        <v>4.1063069000000001E-2</v>
      </c>
      <c r="L6463">
        <v>93.577799999999996</v>
      </c>
      <c r="M6463">
        <v>4</v>
      </c>
    </row>
    <row r="6464" spans="1:13" x14ac:dyDescent="0.25">
      <c r="A6464" t="s">
        <v>17</v>
      </c>
      <c r="B6464">
        <v>6463</v>
      </c>
      <c r="C6464" t="s">
        <v>347</v>
      </c>
      <c r="D6464" t="s">
        <v>12</v>
      </c>
      <c r="E6464">
        <v>2018</v>
      </c>
      <c r="F6464" t="s">
        <v>137</v>
      </c>
      <c r="G6464" t="s">
        <v>14</v>
      </c>
      <c r="H6464" t="s">
        <v>26</v>
      </c>
      <c r="I6464" t="s">
        <v>40</v>
      </c>
      <c r="J6464">
        <v>3.7345714000000002E-2</v>
      </c>
      <c r="L6464">
        <v>106.53060000000001</v>
      </c>
      <c r="M6464">
        <v>4</v>
      </c>
    </row>
    <row r="6465" spans="1:13" x14ac:dyDescent="0.25">
      <c r="A6465" t="s">
        <v>17</v>
      </c>
      <c r="B6465">
        <v>6464</v>
      </c>
      <c r="C6465" t="s">
        <v>1179</v>
      </c>
      <c r="D6465" t="s">
        <v>12</v>
      </c>
      <c r="E6465">
        <v>2018</v>
      </c>
      <c r="F6465" t="s">
        <v>137</v>
      </c>
      <c r="G6465" t="s">
        <v>14</v>
      </c>
      <c r="H6465" t="s">
        <v>26</v>
      </c>
      <c r="I6465" t="s">
        <v>40</v>
      </c>
      <c r="J6465">
        <v>0.17352706800000001</v>
      </c>
      <c r="L6465">
        <v>92.046199999999999</v>
      </c>
      <c r="M6465">
        <v>4</v>
      </c>
    </row>
    <row r="6466" spans="1:13" x14ac:dyDescent="0.25">
      <c r="A6466" t="s">
        <v>17</v>
      </c>
      <c r="B6466">
        <v>6465</v>
      </c>
      <c r="C6466" t="s">
        <v>371</v>
      </c>
      <c r="D6466" t="s">
        <v>12</v>
      </c>
      <c r="E6466">
        <v>2018</v>
      </c>
      <c r="F6466" t="s">
        <v>137</v>
      </c>
      <c r="G6466" t="s">
        <v>14</v>
      </c>
      <c r="H6466" t="s">
        <v>26</v>
      </c>
      <c r="I6466" t="s">
        <v>40</v>
      </c>
      <c r="J6466">
        <v>8.6352402999999994E-2</v>
      </c>
      <c r="L6466">
        <v>149.8734</v>
      </c>
      <c r="M6466">
        <v>4</v>
      </c>
    </row>
    <row r="6467" spans="1:13" x14ac:dyDescent="0.25">
      <c r="A6467" t="s">
        <v>17</v>
      </c>
      <c r="B6467">
        <v>6466</v>
      </c>
      <c r="C6467" t="s">
        <v>1563</v>
      </c>
      <c r="D6467" t="s">
        <v>12</v>
      </c>
      <c r="E6467">
        <v>2018</v>
      </c>
      <c r="F6467" t="s">
        <v>137</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137</v>
      </c>
      <c r="G6468" t="s">
        <v>14</v>
      </c>
      <c r="H6468" t="s">
        <v>26</v>
      </c>
      <c r="I6468" t="s">
        <v>40</v>
      </c>
      <c r="J6468">
        <v>0.32111500999999998</v>
      </c>
      <c r="L6468">
        <v>100.77</v>
      </c>
      <c r="M6468">
        <v>4</v>
      </c>
    </row>
    <row r="6469" spans="1:13" x14ac:dyDescent="0.25">
      <c r="A6469" t="s">
        <v>17</v>
      </c>
      <c r="B6469">
        <v>6468</v>
      </c>
      <c r="C6469" t="s">
        <v>1203</v>
      </c>
      <c r="D6469" t="s">
        <v>12</v>
      </c>
      <c r="E6469">
        <v>2018</v>
      </c>
      <c r="F6469" t="s">
        <v>137</v>
      </c>
      <c r="G6469" t="s">
        <v>14</v>
      </c>
      <c r="H6469" t="s">
        <v>26</v>
      </c>
      <c r="I6469" t="s">
        <v>40</v>
      </c>
      <c r="J6469">
        <v>3.9576776000000001E-2</v>
      </c>
      <c r="L6469">
        <v>179.93180000000001</v>
      </c>
      <c r="M6469">
        <v>4</v>
      </c>
    </row>
    <row r="6470" spans="1:13" x14ac:dyDescent="0.25">
      <c r="A6470" t="s">
        <v>17</v>
      </c>
      <c r="B6470">
        <v>6469</v>
      </c>
      <c r="C6470" t="s">
        <v>850</v>
      </c>
      <c r="D6470" t="s">
        <v>12</v>
      </c>
      <c r="E6470">
        <v>2018</v>
      </c>
      <c r="F6470" t="s">
        <v>137</v>
      </c>
      <c r="G6470" t="s">
        <v>14</v>
      </c>
      <c r="H6470" t="s">
        <v>26</v>
      </c>
      <c r="I6470" t="s">
        <v>40</v>
      </c>
      <c r="J6470">
        <v>7.4517507999999996E-2</v>
      </c>
      <c r="L6470">
        <v>227.37200000000001</v>
      </c>
      <c r="M6470">
        <v>4</v>
      </c>
    </row>
    <row r="6471" spans="1:13" x14ac:dyDescent="0.25">
      <c r="A6471" t="s">
        <v>17</v>
      </c>
      <c r="B6471">
        <v>6470</v>
      </c>
      <c r="C6471" t="s">
        <v>673</v>
      </c>
      <c r="D6471" t="s">
        <v>12</v>
      </c>
      <c r="E6471">
        <v>2018</v>
      </c>
      <c r="F6471" t="s">
        <v>137</v>
      </c>
      <c r="G6471" t="s">
        <v>14</v>
      </c>
      <c r="H6471" t="s">
        <v>26</v>
      </c>
      <c r="I6471" t="s">
        <v>40</v>
      </c>
      <c r="J6471">
        <v>9.6658404000000003E-2</v>
      </c>
      <c r="L6471">
        <v>216.91659999999999</v>
      </c>
      <c r="M6471">
        <v>4</v>
      </c>
    </row>
    <row r="6472" spans="1:13" x14ac:dyDescent="0.25">
      <c r="A6472" t="s">
        <v>17</v>
      </c>
      <c r="B6472">
        <v>6471</v>
      </c>
      <c r="C6472" t="s">
        <v>1584</v>
      </c>
      <c r="D6472" t="s">
        <v>61</v>
      </c>
      <c r="E6472">
        <v>2018</v>
      </c>
      <c r="F6472" t="s">
        <v>137</v>
      </c>
      <c r="G6472" t="s">
        <v>14</v>
      </c>
      <c r="H6472" t="s">
        <v>26</v>
      </c>
      <c r="I6472" t="s">
        <v>40</v>
      </c>
      <c r="J6472">
        <v>9.4817104999999999E-2</v>
      </c>
      <c r="L6472">
        <v>77.901200000000003</v>
      </c>
      <c r="M6472">
        <v>4</v>
      </c>
    </row>
    <row r="6473" spans="1:13" x14ac:dyDescent="0.25">
      <c r="A6473" t="s">
        <v>17</v>
      </c>
      <c r="B6473">
        <v>6472</v>
      </c>
      <c r="C6473" t="s">
        <v>906</v>
      </c>
      <c r="D6473" t="s">
        <v>61</v>
      </c>
      <c r="E6473">
        <v>2018</v>
      </c>
      <c r="F6473" t="s">
        <v>137</v>
      </c>
      <c r="G6473" t="s">
        <v>14</v>
      </c>
      <c r="H6473" t="s">
        <v>26</v>
      </c>
      <c r="I6473" t="s">
        <v>40</v>
      </c>
      <c r="J6473">
        <v>0.15909690800000001</v>
      </c>
      <c r="L6473">
        <v>129.33359999999999</v>
      </c>
      <c r="M6473">
        <v>4</v>
      </c>
    </row>
    <row r="6474" spans="1:13" x14ac:dyDescent="0.25">
      <c r="A6474" t="s">
        <v>17</v>
      </c>
      <c r="B6474">
        <v>6473</v>
      </c>
      <c r="C6474" t="s">
        <v>236</v>
      </c>
      <c r="D6474" t="s">
        <v>19</v>
      </c>
      <c r="E6474">
        <v>2018</v>
      </c>
      <c r="F6474" t="s">
        <v>137</v>
      </c>
      <c r="G6474" t="s">
        <v>14</v>
      </c>
      <c r="H6474" t="s">
        <v>26</v>
      </c>
      <c r="I6474" t="s">
        <v>40</v>
      </c>
      <c r="J6474">
        <v>3.7829468999999998E-2</v>
      </c>
      <c r="L6474">
        <v>151.07079999999999</v>
      </c>
      <c r="M6474">
        <v>4</v>
      </c>
    </row>
    <row r="6475" spans="1:13" x14ac:dyDescent="0.25">
      <c r="A6475" t="s">
        <v>17</v>
      </c>
      <c r="B6475">
        <v>6474</v>
      </c>
      <c r="C6475" t="s">
        <v>1503</v>
      </c>
      <c r="D6475" t="s">
        <v>19</v>
      </c>
      <c r="E6475">
        <v>2018</v>
      </c>
      <c r="F6475" t="s">
        <v>137</v>
      </c>
      <c r="G6475" t="s">
        <v>14</v>
      </c>
      <c r="H6475" t="s">
        <v>26</v>
      </c>
      <c r="I6475" t="s">
        <v>40</v>
      </c>
      <c r="J6475">
        <v>0.112249603</v>
      </c>
      <c r="L6475">
        <v>123.34139999999999</v>
      </c>
      <c r="M6475">
        <v>4</v>
      </c>
    </row>
    <row r="6476" spans="1:13" x14ac:dyDescent="0.25">
      <c r="A6476" t="s">
        <v>17</v>
      </c>
      <c r="B6476">
        <v>6475</v>
      </c>
      <c r="C6476" t="s">
        <v>1304</v>
      </c>
      <c r="D6476" t="s">
        <v>19</v>
      </c>
      <c r="E6476">
        <v>2018</v>
      </c>
      <c r="F6476" t="s">
        <v>137</v>
      </c>
      <c r="G6476" t="s">
        <v>14</v>
      </c>
      <c r="H6476" t="s">
        <v>26</v>
      </c>
      <c r="I6476" t="s">
        <v>40</v>
      </c>
      <c r="J6476">
        <v>3.9996021E-2</v>
      </c>
      <c r="L6476">
        <v>176.76859999999999</v>
      </c>
      <c r="M6476">
        <v>4</v>
      </c>
    </row>
    <row r="6477" spans="1:13" x14ac:dyDescent="0.25">
      <c r="A6477" t="s">
        <v>17</v>
      </c>
      <c r="B6477">
        <v>6476</v>
      </c>
      <c r="C6477" t="s">
        <v>843</v>
      </c>
      <c r="D6477" t="s">
        <v>42</v>
      </c>
      <c r="E6477">
        <v>2018</v>
      </c>
      <c r="F6477" t="s">
        <v>137</v>
      </c>
      <c r="G6477" t="s">
        <v>14</v>
      </c>
      <c r="H6477" t="s">
        <v>26</v>
      </c>
      <c r="I6477" t="s">
        <v>40</v>
      </c>
      <c r="J6477">
        <v>2.8048877E-2</v>
      </c>
      <c r="L6477">
        <v>106.1964</v>
      </c>
      <c r="M6477">
        <v>4</v>
      </c>
    </row>
    <row r="6478" spans="1:13" x14ac:dyDescent="0.25">
      <c r="A6478" t="s">
        <v>17</v>
      </c>
      <c r="B6478">
        <v>6477</v>
      </c>
      <c r="C6478" t="s">
        <v>573</v>
      </c>
      <c r="D6478" t="s">
        <v>42</v>
      </c>
      <c r="E6478">
        <v>2018</v>
      </c>
      <c r="F6478" t="s">
        <v>137</v>
      </c>
      <c r="G6478" t="s">
        <v>14</v>
      </c>
      <c r="H6478" t="s">
        <v>26</v>
      </c>
      <c r="I6478" t="s">
        <v>40</v>
      </c>
      <c r="J6478">
        <v>0.17357440199999999</v>
      </c>
      <c r="L6478">
        <v>214.09020000000001</v>
      </c>
      <c r="M6478">
        <v>4</v>
      </c>
    </row>
    <row r="6479" spans="1:13" x14ac:dyDescent="0.25">
      <c r="A6479" t="s">
        <v>17</v>
      </c>
      <c r="B6479">
        <v>6478</v>
      </c>
      <c r="C6479" t="s">
        <v>890</v>
      </c>
      <c r="D6479" t="s">
        <v>42</v>
      </c>
      <c r="E6479">
        <v>2018</v>
      </c>
      <c r="F6479" t="s">
        <v>137</v>
      </c>
      <c r="G6479" t="s">
        <v>14</v>
      </c>
      <c r="H6479" t="s">
        <v>26</v>
      </c>
      <c r="I6479" t="s">
        <v>40</v>
      </c>
      <c r="J6479">
        <v>0.29306613300000001</v>
      </c>
      <c r="L6479">
        <v>177.0712</v>
      </c>
      <c r="M6479">
        <v>4</v>
      </c>
    </row>
    <row r="6480" spans="1:13" x14ac:dyDescent="0.25">
      <c r="A6480" t="s">
        <v>17</v>
      </c>
      <c r="B6480">
        <v>6479</v>
      </c>
      <c r="C6480" t="s">
        <v>214</v>
      </c>
      <c r="D6480" t="s">
        <v>42</v>
      </c>
      <c r="E6480">
        <v>2018</v>
      </c>
      <c r="F6480" t="s">
        <v>137</v>
      </c>
      <c r="G6480" t="s">
        <v>14</v>
      </c>
      <c r="H6480" t="s">
        <v>26</v>
      </c>
      <c r="I6480" t="s">
        <v>40</v>
      </c>
      <c r="J6480">
        <v>0.123557061</v>
      </c>
      <c r="L6480">
        <v>216.61920000000001</v>
      </c>
      <c r="M6480">
        <v>4</v>
      </c>
    </row>
    <row r="6481" spans="1:13" x14ac:dyDescent="0.25">
      <c r="A6481" t="s">
        <v>17</v>
      </c>
      <c r="B6481">
        <v>6480</v>
      </c>
      <c r="C6481" t="s">
        <v>746</v>
      </c>
      <c r="D6481" t="s">
        <v>42</v>
      </c>
      <c r="E6481">
        <v>2018</v>
      </c>
      <c r="F6481" t="s">
        <v>137</v>
      </c>
      <c r="G6481" t="s">
        <v>14</v>
      </c>
      <c r="H6481" t="s">
        <v>26</v>
      </c>
      <c r="I6481" t="s">
        <v>40</v>
      </c>
      <c r="J6481">
        <v>0.12723424899999999</v>
      </c>
      <c r="L6481">
        <v>158.392</v>
      </c>
      <c r="M6481">
        <v>4</v>
      </c>
    </row>
    <row r="6482" spans="1:13" x14ac:dyDescent="0.25">
      <c r="A6482" t="s">
        <v>17</v>
      </c>
      <c r="B6482">
        <v>6481</v>
      </c>
      <c r="C6482" t="s">
        <v>379</v>
      </c>
      <c r="D6482" t="s">
        <v>42</v>
      </c>
      <c r="E6482">
        <v>2018</v>
      </c>
      <c r="F6482" t="s">
        <v>137</v>
      </c>
      <c r="G6482" t="s">
        <v>14</v>
      </c>
      <c r="H6482" t="s">
        <v>26</v>
      </c>
      <c r="I6482" t="s">
        <v>40</v>
      </c>
      <c r="J6482">
        <v>6.0706748999999997E-2</v>
      </c>
      <c r="L6482">
        <v>127.502</v>
      </c>
      <c r="M6482">
        <v>4</v>
      </c>
    </row>
    <row r="6483" spans="1:13" x14ac:dyDescent="0.25">
      <c r="A6483" t="s">
        <v>17</v>
      </c>
      <c r="B6483">
        <v>6482</v>
      </c>
      <c r="C6483" t="s">
        <v>1141</v>
      </c>
      <c r="D6483" t="s">
        <v>42</v>
      </c>
      <c r="E6483">
        <v>2018</v>
      </c>
      <c r="F6483" t="s">
        <v>137</v>
      </c>
      <c r="G6483" t="s">
        <v>14</v>
      </c>
      <c r="H6483" t="s">
        <v>26</v>
      </c>
      <c r="I6483" t="s">
        <v>40</v>
      </c>
      <c r="J6483">
        <v>6.0672262999999997E-2</v>
      </c>
      <c r="L6483">
        <v>119.87820000000001</v>
      </c>
      <c r="M6483">
        <v>4</v>
      </c>
    </row>
    <row r="6484" spans="1:13" x14ac:dyDescent="0.25">
      <c r="A6484" t="s">
        <v>17</v>
      </c>
      <c r="B6484">
        <v>6483</v>
      </c>
      <c r="C6484" t="s">
        <v>217</v>
      </c>
      <c r="D6484" t="s">
        <v>42</v>
      </c>
      <c r="E6484">
        <v>2018</v>
      </c>
      <c r="F6484" t="s">
        <v>137</v>
      </c>
      <c r="G6484" t="s">
        <v>14</v>
      </c>
      <c r="H6484" t="s">
        <v>26</v>
      </c>
      <c r="I6484" t="s">
        <v>40</v>
      </c>
      <c r="J6484">
        <v>2.5039776E-2</v>
      </c>
      <c r="L6484">
        <v>102.7332</v>
      </c>
      <c r="M6484">
        <v>4</v>
      </c>
    </row>
    <row r="6485" spans="1:13" x14ac:dyDescent="0.25">
      <c r="A6485" t="s">
        <v>17</v>
      </c>
      <c r="B6485">
        <v>6484</v>
      </c>
      <c r="C6485" t="s">
        <v>114</v>
      </c>
      <c r="D6485" t="s">
        <v>42</v>
      </c>
      <c r="E6485">
        <v>2018</v>
      </c>
      <c r="F6485" t="s">
        <v>137</v>
      </c>
      <c r="G6485" t="s">
        <v>14</v>
      </c>
      <c r="H6485" t="s">
        <v>26</v>
      </c>
      <c r="I6485" t="s">
        <v>40</v>
      </c>
      <c r="J6485">
        <v>0.117825569</v>
      </c>
      <c r="L6485">
        <v>43.279600000000002</v>
      </c>
      <c r="M6485">
        <v>4</v>
      </c>
    </row>
    <row r="6486" spans="1:13" x14ac:dyDescent="0.25">
      <c r="A6486" t="s">
        <v>17</v>
      </c>
      <c r="B6486">
        <v>6485</v>
      </c>
      <c r="C6486" t="s">
        <v>1216</v>
      </c>
      <c r="D6486" t="s">
        <v>42</v>
      </c>
      <c r="E6486">
        <v>2018</v>
      </c>
      <c r="F6486" t="s">
        <v>137</v>
      </c>
      <c r="G6486" t="s">
        <v>14</v>
      </c>
      <c r="H6486" t="s">
        <v>26</v>
      </c>
      <c r="I6486" t="s">
        <v>40</v>
      </c>
      <c r="J6486">
        <v>0.124299531</v>
      </c>
      <c r="L6486">
        <v>73.4696</v>
      </c>
      <c r="M6486">
        <v>4</v>
      </c>
    </row>
    <row r="6487" spans="1:13" x14ac:dyDescent="0.25">
      <c r="A6487" t="s">
        <v>17</v>
      </c>
      <c r="B6487">
        <v>6486</v>
      </c>
      <c r="C6487" t="s">
        <v>1104</v>
      </c>
      <c r="D6487" t="s">
        <v>42</v>
      </c>
      <c r="E6487">
        <v>2018</v>
      </c>
      <c r="F6487" t="s">
        <v>137</v>
      </c>
      <c r="G6487" t="s">
        <v>14</v>
      </c>
      <c r="H6487" t="s">
        <v>26</v>
      </c>
      <c r="I6487" t="s">
        <v>40</v>
      </c>
      <c r="J6487">
        <v>5.5566934999999998E-2</v>
      </c>
      <c r="L6487">
        <v>263.59100000000001</v>
      </c>
      <c r="M6487">
        <v>4</v>
      </c>
    </row>
    <row r="6488" spans="1:13" x14ac:dyDescent="0.25">
      <c r="A6488" t="s">
        <v>17</v>
      </c>
      <c r="B6488">
        <v>6487</v>
      </c>
      <c r="C6488" t="s">
        <v>1121</v>
      </c>
      <c r="D6488" t="s">
        <v>42</v>
      </c>
      <c r="E6488">
        <v>2018</v>
      </c>
      <c r="F6488" t="s">
        <v>137</v>
      </c>
      <c r="G6488" t="s">
        <v>14</v>
      </c>
      <c r="H6488" t="s">
        <v>26</v>
      </c>
      <c r="I6488" t="s">
        <v>40</v>
      </c>
      <c r="J6488">
        <v>0.14058248500000001</v>
      </c>
      <c r="L6488">
        <v>47.171799999999998</v>
      </c>
      <c r="M6488">
        <v>4</v>
      </c>
    </row>
    <row r="6489" spans="1:13" x14ac:dyDescent="0.25">
      <c r="A6489" t="s">
        <v>17</v>
      </c>
      <c r="B6489">
        <v>6488</v>
      </c>
      <c r="C6489" t="s">
        <v>298</v>
      </c>
      <c r="D6489" t="s">
        <v>42</v>
      </c>
      <c r="E6489">
        <v>2018</v>
      </c>
      <c r="F6489" t="s">
        <v>137</v>
      </c>
      <c r="G6489" t="s">
        <v>14</v>
      </c>
      <c r="H6489" t="s">
        <v>26</v>
      </c>
      <c r="I6489" t="s">
        <v>40</v>
      </c>
      <c r="J6489">
        <v>9.7768727999999999E-2</v>
      </c>
      <c r="L6489">
        <v>142.4496</v>
      </c>
      <c r="M6489">
        <v>4</v>
      </c>
    </row>
    <row r="6490" spans="1:13" x14ac:dyDescent="0.25">
      <c r="A6490" t="s">
        <v>17</v>
      </c>
      <c r="B6490">
        <v>6489</v>
      </c>
      <c r="C6490" t="s">
        <v>1451</v>
      </c>
      <c r="D6490" t="s">
        <v>42</v>
      </c>
      <c r="E6490">
        <v>2018</v>
      </c>
      <c r="F6490" t="s">
        <v>137</v>
      </c>
      <c r="G6490" t="s">
        <v>14</v>
      </c>
      <c r="H6490" t="s">
        <v>26</v>
      </c>
      <c r="I6490" t="s">
        <v>40</v>
      </c>
      <c r="J6490">
        <v>1.5397129000000001E-2</v>
      </c>
      <c r="L6490">
        <v>194.911</v>
      </c>
      <c r="M6490">
        <v>4</v>
      </c>
    </row>
    <row r="6491" spans="1:13" x14ac:dyDescent="0.25">
      <c r="A6491" t="s">
        <v>17</v>
      </c>
      <c r="B6491">
        <v>6490</v>
      </c>
      <c r="C6491" t="s">
        <v>238</v>
      </c>
      <c r="D6491" t="s">
        <v>42</v>
      </c>
      <c r="E6491">
        <v>2018</v>
      </c>
      <c r="F6491" t="s">
        <v>137</v>
      </c>
      <c r="G6491" t="s">
        <v>14</v>
      </c>
      <c r="H6491" t="s">
        <v>26</v>
      </c>
      <c r="I6491" t="s">
        <v>40</v>
      </c>
      <c r="J6491">
        <v>1.0467749E-2</v>
      </c>
      <c r="L6491">
        <v>162.95259999999999</v>
      </c>
      <c r="M6491">
        <v>4</v>
      </c>
    </row>
    <row r="6492" spans="1:13" x14ac:dyDescent="0.25">
      <c r="A6492" t="s">
        <v>17</v>
      </c>
      <c r="B6492">
        <v>6491</v>
      </c>
      <c r="C6492" t="s">
        <v>1475</v>
      </c>
      <c r="D6492" t="s">
        <v>42</v>
      </c>
      <c r="E6492">
        <v>2018</v>
      </c>
      <c r="F6492" t="s">
        <v>137</v>
      </c>
      <c r="G6492" t="s">
        <v>14</v>
      </c>
      <c r="H6492" t="s">
        <v>26</v>
      </c>
      <c r="I6492" t="s">
        <v>40</v>
      </c>
      <c r="J6492">
        <v>0.32578080700000001</v>
      </c>
      <c r="L6492">
        <v>252.7698</v>
      </c>
      <c r="M6492">
        <v>4</v>
      </c>
    </row>
    <row r="6493" spans="1:13" x14ac:dyDescent="0.25">
      <c r="A6493" t="s">
        <v>17</v>
      </c>
      <c r="B6493">
        <v>6492</v>
      </c>
      <c r="C6493" t="s">
        <v>53</v>
      </c>
      <c r="D6493" t="s">
        <v>54</v>
      </c>
      <c r="E6493">
        <v>2018</v>
      </c>
      <c r="F6493" t="s">
        <v>137</v>
      </c>
      <c r="G6493" t="s">
        <v>14</v>
      </c>
      <c r="H6493" t="s">
        <v>26</v>
      </c>
      <c r="I6493" t="s">
        <v>40</v>
      </c>
      <c r="J6493">
        <v>5.7933643E-2</v>
      </c>
      <c r="L6493">
        <v>175.1738</v>
      </c>
      <c r="M6493">
        <v>4</v>
      </c>
    </row>
    <row r="6494" spans="1:13" x14ac:dyDescent="0.25">
      <c r="A6494" t="s">
        <v>17</v>
      </c>
      <c r="B6494">
        <v>6493</v>
      </c>
      <c r="C6494" t="s">
        <v>1063</v>
      </c>
      <c r="D6494" t="s">
        <v>54</v>
      </c>
      <c r="E6494">
        <v>2018</v>
      </c>
      <c r="F6494" t="s">
        <v>137</v>
      </c>
      <c r="G6494" t="s">
        <v>14</v>
      </c>
      <c r="H6494" t="s">
        <v>26</v>
      </c>
      <c r="I6494" t="s">
        <v>40</v>
      </c>
      <c r="J6494">
        <v>0.20914265000000001</v>
      </c>
      <c r="L6494">
        <v>190.953</v>
      </c>
      <c r="M6494">
        <v>4</v>
      </c>
    </row>
    <row r="6495" spans="1:13" x14ac:dyDescent="0.25">
      <c r="A6495" t="s">
        <v>17</v>
      </c>
      <c r="B6495">
        <v>6494</v>
      </c>
      <c r="C6495" t="s">
        <v>1357</v>
      </c>
      <c r="D6495" t="s">
        <v>54</v>
      </c>
      <c r="E6495">
        <v>2018</v>
      </c>
      <c r="F6495" t="s">
        <v>137</v>
      </c>
      <c r="G6495" t="s">
        <v>14</v>
      </c>
      <c r="H6495" t="s">
        <v>26</v>
      </c>
      <c r="I6495" t="s">
        <v>40</v>
      </c>
      <c r="J6495">
        <v>0</v>
      </c>
      <c r="L6495">
        <v>196.8426</v>
      </c>
      <c r="M6495">
        <v>4</v>
      </c>
    </row>
    <row r="6496" spans="1:13" x14ac:dyDescent="0.25">
      <c r="A6496" t="s">
        <v>17</v>
      </c>
      <c r="B6496">
        <v>6495</v>
      </c>
      <c r="C6496" t="s">
        <v>782</v>
      </c>
      <c r="D6496" t="s">
        <v>64</v>
      </c>
      <c r="E6496">
        <v>2018</v>
      </c>
      <c r="F6496" t="s">
        <v>137</v>
      </c>
      <c r="G6496" t="s">
        <v>14</v>
      </c>
      <c r="H6496" t="s">
        <v>26</v>
      </c>
      <c r="I6496" t="s">
        <v>40</v>
      </c>
      <c r="J6496">
        <v>0.210596485</v>
      </c>
      <c r="L6496">
        <v>144.74700000000001</v>
      </c>
      <c r="M6496">
        <v>4</v>
      </c>
    </row>
    <row r="6497" spans="1:13" x14ac:dyDescent="0.25">
      <c r="A6497" t="s">
        <v>17</v>
      </c>
      <c r="B6497">
        <v>6496</v>
      </c>
      <c r="C6497" t="s">
        <v>243</v>
      </c>
      <c r="D6497" t="s">
        <v>64</v>
      </c>
      <c r="E6497">
        <v>2018</v>
      </c>
      <c r="F6497" t="s">
        <v>137</v>
      </c>
      <c r="G6497" t="s">
        <v>14</v>
      </c>
      <c r="H6497" t="s">
        <v>26</v>
      </c>
      <c r="I6497" t="s">
        <v>40</v>
      </c>
      <c r="J6497">
        <v>0.194874778</v>
      </c>
      <c r="L6497">
        <v>110.2912</v>
      </c>
      <c r="M6497">
        <v>4</v>
      </c>
    </row>
    <row r="6498" spans="1:13" x14ac:dyDescent="0.25">
      <c r="A6498" t="s">
        <v>17</v>
      </c>
      <c r="B6498">
        <v>6497</v>
      </c>
      <c r="C6498" t="s">
        <v>1484</v>
      </c>
      <c r="D6498" t="s">
        <v>152</v>
      </c>
      <c r="E6498">
        <v>2018</v>
      </c>
      <c r="F6498" t="s">
        <v>137</v>
      </c>
      <c r="G6498" t="s">
        <v>14</v>
      </c>
      <c r="H6498" t="s">
        <v>26</v>
      </c>
      <c r="I6498" t="s">
        <v>40</v>
      </c>
      <c r="J6498">
        <v>5.4670967000000001E-2</v>
      </c>
      <c r="L6498">
        <v>158.66040000000001</v>
      </c>
      <c r="M6498">
        <v>4</v>
      </c>
    </row>
    <row r="6499" spans="1:13" x14ac:dyDescent="0.25">
      <c r="A6499" t="s">
        <v>17</v>
      </c>
      <c r="B6499">
        <v>6498</v>
      </c>
      <c r="C6499" t="s">
        <v>1392</v>
      </c>
      <c r="D6499" t="s">
        <v>48</v>
      </c>
      <c r="E6499">
        <v>2018</v>
      </c>
      <c r="F6499" t="s">
        <v>137</v>
      </c>
      <c r="G6499" t="s">
        <v>14</v>
      </c>
      <c r="H6499" t="s">
        <v>26</v>
      </c>
      <c r="I6499" t="s">
        <v>40</v>
      </c>
      <c r="J6499">
        <v>0.10391811300000001</v>
      </c>
      <c r="L6499">
        <v>100.67</v>
      </c>
      <c r="M6499">
        <v>4</v>
      </c>
    </row>
    <row r="6500" spans="1:13" x14ac:dyDescent="0.25">
      <c r="A6500" t="s">
        <v>17</v>
      </c>
      <c r="B6500">
        <v>6499</v>
      </c>
      <c r="C6500" t="s">
        <v>304</v>
      </c>
      <c r="D6500" t="s">
        <v>48</v>
      </c>
      <c r="E6500">
        <v>2018</v>
      </c>
      <c r="F6500" t="s">
        <v>137</v>
      </c>
      <c r="G6500" t="s">
        <v>14</v>
      </c>
      <c r="H6500" t="s">
        <v>26</v>
      </c>
      <c r="I6500" t="s">
        <v>40</v>
      </c>
      <c r="J6500">
        <v>8.6326707000000003E-2</v>
      </c>
      <c r="L6500">
        <v>192.64779999999999</v>
      </c>
      <c r="M6500">
        <v>4</v>
      </c>
    </row>
    <row r="6501" spans="1:13" x14ac:dyDescent="0.25">
      <c r="A6501" t="s">
        <v>17</v>
      </c>
      <c r="B6501">
        <v>6500</v>
      </c>
      <c r="C6501" t="s">
        <v>178</v>
      </c>
      <c r="D6501" t="s">
        <v>48</v>
      </c>
      <c r="E6501">
        <v>2018</v>
      </c>
      <c r="F6501" t="s">
        <v>137</v>
      </c>
      <c r="G6501" t="s">
        <v>14</v>
      </c>
      <c r="H6501" t="s">
        <v>26</v>
      </c>
      <c r="I6501" t="s">
        <v>40</v>
      </c>
      <c r="J6501">
        <v>0.13456428400000001</v>
      </c>
      <c r="L6501">
        <v>159.8236</v>
      </c>
      <c r="M6501">
        <v>4</v>
      </c>
    </row>
    <row r="6502" spans="1:13" x14ac:dyDescent="0.25">
      <c r="A6502" t="s">
        <v>17</v>
      </c>
      <c r="B6502">
        <v>6501</v>
      </c>
      <c r="C6502" t="s">
        <v>1342</v>
      </c>
      <c r="D6502" t="s">
        <v>48</v>
      </c>
      <c r="E6502">
        <v>2018</v>
      </c>
      <c r="F6502" t="s">
        <v>137</v>
      </c>
      <c r="G6502" t="s">
        <v>14</v>
      </c>
      <c r="H6502" t="s">
        <v>26</v>
      </c>
      <c r="I6502" t="s">
        <v>40</v>
      </c>
      <c r="J6502">
        <v>9.4957079E-2</v>
      </c>
      <c r="L6502">
        <v>143.5154</v>
      </c>
      <c r="M6502">
        <v>4</v>
      </c>
    </row>
    <row r="6503" spans="1:13" x14ac:dyDescent="0.25">
      <c r="A6503" t="s">
        <v>17</v>
      </c>
      <c r="B6503">
        <v>6502</v>
      </c>
      <c r="C6503" t="s">
        <v>1184</v>
      </c>
      <c r="D6503" t="s">
        <v>48</v>
      </c>
      <c r="E6503">
        <v>2018</v>
      </c>
      <c r="F6503" t="s">
        <v>137</v>
      </c>
      <c r="G6503" t="s">
        <v>14</v>
      </c>
      <c r="H6503" t="s">
        <v>26</v>
      </c>
      <c r="I6503" t="s">
        <v>40</v>
      </c>
      <c r="J6503">
        <v>0.15630419200000001</v>
      </c>
      <c r="L6503">
        <v>256.36720000000003</v>
      </c>
      <c r="M6503">
        <v>4</v>
      </c>
    </row>
    <row r="6504" spans="1:13" x14ac:dyDescent="0.25">
      <c r="A6504" t="s">
        <v>17</v>
      </c>
      <c r="B6504">
        <v>6503</v>
      </c>
      <c r="C6504" t="s">
        <v>926</v>
      </c>
      <c r="D6504" t="s">
        <v>48</v>
      </c>
      <c r="E6504">
        <v>2018</v>
      </c>
      <c r="F6504" t="s">
        <v>137</v>
      </c>
      <c r="G6504" t="s">
        <v>14</v>
      </c>
      <c r="H6504" t="s">
        <v>26</v>
      </c>
      <c r="I6504" t="s">
        <v>40</v>
      </c>
      <c r="J6504">
        <v>0.23661675400000001</v>
      </c>
      <c r="L6504">
        <v>217.6482</v>
      </c>
      <c r="M6504">
        <v>4</v>
      </c>
    </row>
    <row r="6505" spans="1:13" x14ac:dyDescent="0.25">
      <c r="A6505" t="s">
        <v>17</v>
      </c>
      <c r="B6505">
        <v>6504</v>
      </c>
      <c r="C6505" t="s">
        <v>1077</v>
      </c>
      <c r="D6505" t="s">
        <v>48</v>
      </c>
      <c r="E6505">
        <v>2018</v>
      </c>
      <c r="F6505" t="s">
        <v>137</v>
      </c>
      <c r="G6505" t="s">
        <v>14</v>
      </c>
      <c r="H6505" t="s">
        <v>26</v>
      </c>
      <c r="I6505" t="s">
        <v>40</v>
      </c>
      <c r="J6505">
        <v>6.2294473000000003E-2</v>
      </c>
      <c r="L6505">
        <v>242.417</v>
      </c>
      <c r="M6505">
        <v>4</v>
      </c>
    </row>
    <row r="6506" spans="1:13" x14ac:dyDescent="0.25">
      <c r="A6506" t="s">
        <v>17</v>
      </c>
      <c r="B6506">
        <v>6505</v>
      </c>
      <c r="C6506" t="s">
        <v>1553</v>
      </c>
      <c r="D6506" t="s">
        <v>48</v>
      </c>
      <c r="E6506">
        <v>2018</v>
      </c>
      <c r="F6506" t="s">
        <v>137</v>
      </c>
      <c r="G6506" t="s">
        <v>14</v>
      </c>
      <c r="H6506" t="s">
        <v>26</v>
      </c>
      <c r="I6506" t="s">
        <v>40</v>
      </c>
      <c r="J6506">
        <v>0.18358896</v>
      </c>
      <c r="L6506">
        <v>154.66300000000001</v>
      </c>
      <c r="M6506">
        <v>4</v>
      </c>
    </row>
    <row r="6507" spans="1:13" x14ac:dyDescent="0.25">
      <c r="A6507" t="s">
        <v>17</v>
      </c>
      <c r="B6507">
        <v>6506</v>
      </c>
      <c r="C6507" t="s">
        <v>387</v>
      </c>
      <c r="D6507" t="s">
        <v>48</v>
      </c>
      <c r="E6507">
        <v>2018</v>
      </c>
      <c r="F6507" t="s">
        <v>137</v>
      </c>
      <c r="G6507" t="s">
        <v>14</v>
      </c>
      <c r="H6507" t="s">
        <v>26</v>
      </c>
      <c r="I6507" t="s">
        <v>40</v>
      </c>
      <c r="J6507">
        <v>0.117091213</v>
      </c>
      <c r="L6507">
        <v>197.9084</v>
      </c>
      <c r="M6507">
        <v>4</v>
      </c>
    </row>
    <row r="6508" spans="1:13" x14ac:dyDescent="0.25">
      <c r="A6508" t="s">
        <v>17</v>
      </c>
      <c r="B6508">
        <v>6507</v>
      </c>
      <c r="C6508" t="s">
        <v>1396</v>
      </c>
      <c r="D6508" t="s">
        <v>32</v>
      </c>
      <c r="E6508">
        <v>2018</v>
      </c>
      <c r="F6508" t="s">
        <v>137</v>
      </c>
      <c r="G6508" t="s">
        <v>14</v>
      </c>
      <c r="H6508" t="s">
        <v>26</v>
      </c>
      <c r="I6508" t="s">
        <v>40</v>
      </c>
      <c r="J6508">
        <v>7.9440261999999998E-2</v>
      </c>
      <c r="L6508">
        <v>86.788200000000003</v>
      </c>
      <c r="M6508">
        <v>4</v>
      </c>
    </row>
    <row r="6509" spans="1:13" x14ac:dyDescent="0.25">
      <c r="A6509" t="s">
        <v>17</v>
      </c>
      <c r="B6509">
        <v>6508</v>
      </c>
      <c r="C6509" t="s">
        <v>1155</v>
      </c>
      <c r="D6509" t="s">
        <v>32</v>
      </c>
      <c r="E6509">
        <v>2018</v>
      </c>
      <c r="F6509" t="s">
        <v>137</v>
      </c>
      <c r="G6509" t="s">
        <v>14</v>
      </c>
      <c r="H6509" t="s">
        <v>26</v>
      </c>
      <c r="I6509" t="s">
        <v>40</v>
      </c>
      <c r="J6509">
        <v>0.13826987299999999</v>
      </c>
      <c r="L6509">
        <v>111.68600000000001</v>
      </c>
      <c r="M6509">
        <v>4</v>
      </c>
    </row>
    <row r="6510" spans="1:13" x14ac:dyDescent="0.25">
      <c r="A6510" t="s">
        <v>17</v>
      </c>
      <c r="B6510">
        <v>6509</v>
      </c>
      <c r="C6510" t="s">
        <v>794</v>
      </c>
      <c r="D6510" t="s">
        <v>32</v>
      </c>
      <c r="E6510">
        <v>2018</v>
      </c>
      <c r="F6510" t="s">
        <v>137</v>
      </c>
      <c r="G6510" t="s">
        <v>14</v>
      </c>
      <c r="H6510" t="s">
        <v>26</v>
      </c>
      <c r="I6510" t="s">
        <v>40</v>
      </c>
      <c r="J6510">
        <v>0.16496634499999999</v>
      </c>
      <c r="L6510">
        <v>189.4872</v>
      </c>
      <c r="M6510">
        <v>4</v>
      </c>
    </row>
    <row r="6511" spans="1:13" x14ac:dyDescent="0.25">
      <c r="A6511" t="s">
        <v>17</v>
      </c>
      <c r="B6511">
        <v>6510</v>
      </c>
      <c r="C6511" t="s">
        <v>1603</v>
      </c>
      <c r="D6511" t="s">
        <v>32</v>
      </c>
      <c r="E6511">
        <v>2018</v>
      </c>
      <c r="F6511" t="s">
        <v>137</v>
      </c>
      <c r="G6511" t="s">
        <v>14</v>
      </c>
      <c r="H6511" t="s">
        <v>26</v>
      </c>
      <c r="I6511" t="s">
        <v>40</v>
      </c>
      <c r="J6511">
        <v>7.8576074999999995E-2</v>
      </c>
      <c r="L6511">
        <v>78.466999999999999</v>
      </c>
      <c r="M6511">
        <v>4</v>
      </c>
    </row>
    <row r="6512" spans="1:13" x14ac:dyDescent="0.25">
      <c r="A6512" t="s">
        <v>17</v>
      </c>
      <c r="B6512">
        <v>6511</v>
      </c>
      <c r="C6512" t="s">
        <v>1385</v>
      </c>
      <c r="D6512" t="s">
        <v>32</v>
      </c>
      <c r="E6512">
        <v>2018</v>
      </c>
      <c r="F6512" t="s">
        <v>137</v>
      </c>
      <c r="G6512" t="s">
        <v>14</v>
      </c>
      <c r="H6512" t="s">
        <v>26</v>
      </c>
      <c r="I6512" t="s">
        <v>40</v>
      </c>
      <c r="J6512">
        <v>5.8444176E-2</v>
      </c>
      <c r="L6512">
        <v>73.069599999999994</v>
      </c>
      <c r="M6512">
        <v>4</v>
      </c>
    </row>
    <row r="6513" spans="1:13" x14ac:dyDescent="0.25">
      <c r="A6513" t="s">
        <v>17</v>
      </c>
      <c r="B6513">
        <v>6512</v>
      </c>
      <c r="C6513" t="s">
        <v>220</v>
      </c>
      <c r="D6513" t="s">
        <v>32</v>
      </c>
      <c r="E6513">
        <v>2018</v>
      </c>
      <c r="F6513" t="s">
        <v>137</v>
      </c>
      <c r="G6513" t="s">
        <v>14</v>
      </c>
      <c r="H6513" t="s">
        <v>26</v>
      </c>
      <c r="I6513" t="s">
        <v>40</v>
      </c>
      <c r="J6513">
        <v>7.7046505000000001E-2</v>
      </c>
      <c r="L6513">
        <v>189.453</v>
      </c>
      <c r="M6513">
        <v>4</v>
      </c>
    </row>
    <row r="6514" spans="1:13" x14ac:dyDescent="0.25">
      <c r="A6514" t="s">
        <v>10</v>
      </c>
      <c r="B6514">
        <v>6513</v>
      </c>
      <c r="C6514" t="s">
        <v>333</v>
      </c>
      <c r="D6514" t="s">
        <v>95</v>
      </c>
      <c r="E6514">
        <v>2018</v>
      </c>
      <c r="F6514" t="s">
        <v>137</v>
      </c>
      <c r="G6514" t="s">
        <v>14</v>
      </c>
      <c r="H6514" t="s">
        <v>26</v>
      </c>
      <c r="I6514" t="s">
        <v>40</v>
      </c>
      <c r="J6514">
        <v>0.2004264</v>
      </c>
      <c r="L6514">
        <v>88.851399999999998</v>
      </c>
      <c r="M6514">
        <v>4</v>
      </c>
    </row>
    <row r="6515" spans="1:13" x14ac:dyDescent="0.25">
      <c r="A6515" t="s">
        <v>10</v>
      </c>
      <c r="B6515">
        <v>6514</v>
      </c>
      <c r="C6515" t="s">
        <v>429</v>
      </c>
      <c r="D6515" t="s">
        <v>95</v>
      </c>
      <c r="E6515">
        <v>2018</v>
      </c>
      <c r="F6515" t="s">
        <v>137</v>
      </c>
      <c r="G6515" t="s">
        <v>14</v>
      </c>
      <c r="H6515" t="s">
        <v>26</v>
      </c>
      <c r="I6515" t="s">
        <v>40</v>
      </c>
      <c r="J6515">
        <v>0</v>
      </c>
      <c r="L6515">
        <v>38.184800000000003</v>
      </c>
      <c r="M6515">
        <v>4</v>
      </c>
    </row>
    <row r="6516" spans="1:13" x14ac:dyDescent="0.25">
      <c r="A6516" t="s">
        <v>10</v>
      </c>
      <c r="B6516">
        <v>6515</v>
      </c>
      <c r="C6516" t="s">
        <v>1589</v>
      </c>
      <c r="D6516" t="s">
        <v>95</v>
      </c>
      <c r="E6516">
        <v>2018</v>
      </c>
      <c r="F6516" t="s">
        <v>137</v>
      </c>
      <c r="G6516" t="s">
        <v>14</v>
      </c>
      <c r="H6516" t="s">
        <v>26</v>
      </c>
      <c r="I6516" t="s">
        <v>40</v>
      </c>
      <c r="J6516">
        <v>0.191500528</v>
      </c>
      <c r="L6516">
        <v>121.2098</v>
      </c>
      <c r="M6516">
        <v>4</v>
      </c>
    </row>
    <row r="6517" spans="1:13" x14ac:dyDescent="0.25">
      <c r="A6517" t="s">
        <v>10</v>
      </c>
      <c r="B6517">
        <v>6516</v>
      </c>
      <c r="C6517" t="s">
        <v>119</v>
      </c>
      <c r="D6517" t="s">
        <v>95</v>
      </c>
      <c r="E6517">
        <v>2018</v>
      </c>
      <c r="F6517" t="s">
        <v>137</v>
      </c>
      <c r="G6517" t="s">
        <v>14</v>
      </c>
      <c r="H6517" t="s">
        <v>26</v>
      </c>
      <c r="I6517" t="s">
        <v>40</v>
      </c>
      <c r="J6517">
        <v>0.13263034500000001</v>
      </c>
      <c r="L6517">
        <v>263.85680000000002</v>
      </c>
      <c r="M6517">
        <v>4</v>
      </c>
    </row>
    <row r="6518" spans="1:13" x14ac:dyDescent="0.25">
      <c r="A6518" t="s">
        <v>10</v>
      </c>
      <c r="B6518">
        <v>6517</v>
      </c>
      <c r="C6518" t="s">
        <v>898</v>
      </c>
      <c r="D6518" t="s">
        <v>95</v>
      </c>
      <c r="E6518">
        <v>2018</v>
      </c>
      <c r="F6518" t="s">
        <v>137</v>
      </c>
      <c r="G6518" t="s">
        <v>14</v>
      </c>
      <c r="H6518" t="s">
        <v>26</v>
      </c>
      <c r="I6518" t="s">
        <v>40</v>
      </c>
      <c r="J6518">
        <v>0.18212836299999999</v>
      </c>
      <c r="L6518">
        <v>165.65</v>
      </c>
      <c r="M6518">
        <v>4</v>
      </c>
    </row>
    <row r="6519" spans="1:13" x14ac:dyDescent="0.25">
      <c r="A6519" t="s">
        <v>10</v>
      </c>
      <c r="B6519">
        <v>6518</v>
      </c>
      <c r="C6519" t="s">
        <v>861</v>
      </c>
      <c r="D6519" t="s">
        <v>57</v>
      </c>
      <c r="E6519">
        <v>2018</v>
      </c>
      <c r="F6519" t="s">
        <v>137</v>
      </c>
      <c r="G6519" t="s">
        <v>14</v>
      </c>
      <c r="H6519" t="s">
        <v>26</v>
      </c>
      <c r="I6519" t="s">
        <v>40</v>
      </c>
      <c r="J6519">
        <v>9.7275776999999994E-2</v>
      </c>
      <c r="L6519">
        <v>223.90880000000001</v>
      </c>
      <c r="M6519">
        <v>4</v>
      </c>
    </row>
    <row r="6520" spans="1:13" x14ac:dyDescent="0.25">
      <c r="A6520" t="s">
        <v>10</v>
      </c>
      <c r="B6520">
        <v>6519</v>
      </c>
      <c r="C6520" t="s">
        <v>929</v>
      </c>
      <c r="D6520" t="s">
        <v>57</v>
      </c>
      <c r="E6520">
        <v>2018</v>
      </c>
      <c r="F6520" t="s">
        <v>137</v>
      </c>
      <c r="G6520" t="s">
        <v>14</v>
      </c>
      <c r="H6520" t="s">
        <v>26</v>
      </c>
      <c r="I6520" t="s">
        <v>40</v>
      </c>
      <c r="J6520">
        <v>7.6851759000000006E-2</v>
      </c>
      <c r="L6520">
        <v>111.857</v>
      </c>
      <c r="M6520">
        <v>4</v>
      </c>
    </row>
    <row r="6521" spans="1:13" x14ac:dyDescent="0.25">
      <c r="A6521" t="s">
        <v>10</v>
      </c>
      <c r="B6521">
        <v>6520</v>
      </c>
      <c r="C6521" t="s">
        <v>566</v>
      </c>
      <c r="D6521" t="s">
        <v>57</v>
      </c>
      <c r="E6521">
        <v>2018</v>
      </c>
      <c r="F6521" t="s">
        <v>137</v>
      </c>
      <c r="G6521" t="s">
        <v>14</v>
      </c>
      <c r="H6521" t="s">
        <v>26</v>
      </c>
      <c r="I6521" t="s">
        <v>40</v>
      </c>
      <c r="J6521">
        <v>0.13991304500000001</v>
      </c>
      <c r="L6521">
        <v>227.90360000000001</v>
      </c>
      <c r="M6521">
        <v>4</v>
      </c>
    </row>
    <row r="6522" spans="1:13" x14ac:dyDescent="0.25">
      <c r="A6522" t="s">
        <v>10</v>
      </c>
      <c r="B6522">
        <v>6521</v>
      </c>
      <c r="C6522" t="s">
        <v>420</v>
      </c>
      <c r="D6522" t="s">
        <v>74</v>
      </c>
      <c r="E6522">
        <v>2018</v>
      </c>
      <c r="F6522" t="s">
        <v>137</v>
      </c>
      <c r="G6522" t="s">
        <v>14</v>
      </c>
      <c r="H6522" t="s">
        <v>26</v>
      </c>
      <c r="I6522" t="s">
        <v>40</v>
      </c>
      <c r="J6522">
        <v>0.27459228299999999</v>
      </c>
      <c r="L6522">
        <v>167.84739999999999</v>
      </c>
      <c r="M6522">
        <v>4</v>
      </c>
    </row>
    <row r="6523" spans="1:13" x14ac:dyDescent="0.25">
      <c r="A6523" t="s">
        <v>10</v>
      </c>
      <c r="B6523">
        <v>6522</v>
      </c>
      <c r="C6523" t="s">
        <v>427</v>
      </c>
      <c r="D6523" t="s">
        <v>74</v>
      </c>
      <c r="E6523">
        <v>2018</v>
      </c>
      <c r="F6523" t="s">
        <v>137</v>
      </c>
      <c r="G6523" t="s">
        <v>14</v>
      </c>
      <c r="H6523" t="s">
        <v>26</v>
      </c>
      <c r="I6523" t="s">
        <v>40</v>
      </c>
      <c r="J6523">
        <v>0.120965853</v>
      </c>
      <c r="L6523">
        <v>55.861400000000003</v>
      </c>
      <c r="M6523">
        <v>4</v>
      </c>
    </row>
    <row r="6524" spans="1:13" x14ac:dyDescent="0.25">
      <c r="A6524" t="s">
        <v>10</v>
      </c>
      <c r="B6524">
        <v>6523</v>
      </c>
      <c r="C6524" t="s">
        <v>421</v>
      </c>
      <c r="D6524" t="s">
        <v>28</v>
      </c>
      <c r="E6524">
        <v>2018</v>
      </c>
      <c r="F6524" t="s">
        <v>137</v>
      </c>
      <c r="G6524" t="s">
        <v>14</v>
      </c>
      <c r="H6524" t="s">
        <v>26</v>
      </c>
      <c r="I6524" t="s">
        <v>40</v>
      </c>
      <c r="J6524">
        <v>0</v>
      </c>
      <c r="L6524">
        <v>92.311999999999998</v>
      </c>
      <c r="M6524">
        <v>4</v>
      </c>
    </row>
    <row r="6525" spans="1:13" x14ac:dyDescent="0.25">
      <c r="A6525" t="s">
        <v>10</v>
      </c>
      <c r="B6525">
        <v>6524</v>
      </c>
      <c r="C6525" t="s">
        <v>706</v>
      </c>
      <c r="D6525" t="s">
        <v>28</v>
      </c>
      <c r="E6525">
        <v>2018</v>
      </c>
      <c r="F6525" t="s">
        <v>137</v>
      </c>
      <c r="G6525" t="s">
        <v>14</v>
      </c>
      <c r="H6525" t="s">
        <v>26</v>
      </c>
      <c r="I6525" t="s">
        <v>40</v>
      </c>
      <c r="J6525">
        <v>4.4063785000000001E-2</v>
      </c>
      <c r="L6525">
        <v>147.24180000000001</v>
      </c>
      <c r="M6525">
        <v>4</v>
      </c>
    </row>
    <row r="6526" spans="1:13" x14ac:dyDescent="0.25">
      <c r="A6526" t="s">
        <v>10</v>
      </c>
      <c r="B6526">
        <v>6525</v>
      </c>
      <c r="C6526" t="s">
        <v>671</v>
      </c>
      <c r="D6526" t="s">
        <v>28</v>
      </c>
      <c r="E6526">
        <v>2018</v>
      </c>
      <c r="F6526" t="s">
        <v>137</v>
      </c>
      <c r="G6526" t="s">
        <v>14</v>
      </c>
      <c r="H6526" t="s">
        <v>26</v>
      </c>
      <c r="I6526" t="s">
        <v>40</v>
      </c>
      <c r="J6526">
        <v>0</v>
      </c>
      <c r="L6526">
        <v>78.896000000000001</v>
      </c>
      <c r="M6526">
        <v>4</v>
      </c>
    </row>
    <row r="6527" spans="1:13" x14ac:dyDescent="0.25">
      <c r="A6527" t="s">
        <v>10</v>
      </c>
      <c r="B6527">
        <v>6526</v>
      </c>
      <c r="C6527" t="s">
        <v>1040</v>
      </c>
      <c r="D6527" t="s">
        <v>28</v>
      </c>
      <c r="E6527">
        <v>2018</v>
      </c>
      <c r="F6527" t="s">
        <v>137</v>
      </c>
      <c r="G6527" t="s">
        <v>14</v>
      </c>
      <c r="H6527" t="s">
        <v>26</v>
      </c>
      <c r="I6527" t="s">
        <v>40</v>
      </c>
      <c r="J6527">
        <v>0.161030847</v>
      </c>
      <c r="L6527">
        <v>251.24080000000001</v>
      </c>
      <c r="M6527">
        <v>4</v>
      </c>
    </row>
    <row r="6528" spans="1:13" x14ac:dyDescent="0.25">
      <c r="A6528" t="s">
        <v>10</v>
      </c>
      <c r="B6528">
        <v>6527</v>
      </c>
      <c r="C6528" t="s">
        <v>250</v>
      </c>
      <c r="D6528" t="s">
        <v>28</v>
      </c>
      <c r="E6528">
        <v>2018</v>
      </c>
      <c r="F6528" t="s">
        <v>137</v>
      </c>
      <c r="G6528" t="s">
        <v>14</v>
      </c>
      <c r="H6528" t="s">
        <v>26</v>
      </c>
      <c r="I6528" t="s">
        <v>40</v>
      </c>
      <c r="J6528">
        <v>2.1031586000000001E-2</v>
      </c>
      <c r="L6528">
        <v>164.7184</v>
      </c>
      <c r="M6528">
        <v>4</v>
      </c>
    </row>
    <row r="6529" spans="1:13" x14ac:dyDescent="0.25">
      <c r="A6529" t="s">
        <v>10</v>
      </c>
      <c r="B6529">
        <v>6528</v>
      </c>
      <c r="C6529" t="s">
        <v>1574</v>
      </c>
      <c r="D6529" t="s">
        <v>67</v>
      </c>
      <c r="E6529">
        <v>2018</v>
      </c>
      <c r="F6529" t="s">
        <v>137</v>
      </c>
      <c r="G6529" t="s">
        <v>14</v>
      </c>
      <c r="H6529" t="s">
        <v>26</v>
      </c>
      <c r="I6529" t="s">
        <v>40</v>
      </c>
      <c r="J6529">
        <v>0.12942514499999999</v>
      </c>
      <c r="L6529">
        <v>219.34819999999999</v>
      </c>
      <c r="M6529">
        <v>4</v>
      </c>
    </row>
    <row r="6530" spans="1:13" x14ac:dyDescent="0.25">
      <c r="A6530" t="s">
        <v>10</v>
      </c>
      <c r="B6530">
        <v>6529</v>
      </c>
      <c r="C6530" t="s">
        <v>1233</v>
      </c>
      <c r="D6530" t="s">
        <v>67</v>
      </c>
      <c r="E6530">
        <v>2018</v>
      </c>
      <c r="F6530" t="s">
        <v>137</v>
      </c>
      <c r="G6530" t="s">
        <v>14</v>
      </c>
      <c r="H6530" t="s">
        <v>26</v>
      </c>
      <c r="I6530" t="s">
        <v>40</v>
      </c>
      <c r="J6530">
        <v>7.4620291000000005E-2</v>
      </c>
      <c r="L6530">
        <v>120.1782</v>
      </c>
      <c r="M6530">
        <v>4</v>
      </c>
    </row>
    <row r="6531" spans="1:13" x14ac:dyDescent="0.25">
      <c r="A6531" t="s">
        <v>10</v>
      </c>
      <c r="B6531">
        <v>6530</v>
      </c>
      <c r="C6531" t="s">
        <v>124</v>
      </c>
      <c r="D6531" t="s">
        <v>67</v>
      </c>
      <c r="E6531">
        <v>2018</v>
      </c>
      <c r="F6531" t="s">
        <v>137</v>
      </c>
      <c r="G6531" t="s">
        <v>14</v>
      </c>
      <c r="H6531" t="s">
        <v>26</v>
      </c>
      <c r="I6531" t="s">
        <v>40</v>
      </c>
      <c r="J6531">
        <v>0.13334711899999999</v>
      </c>
      <c r="L6531">
        <v>193.07939999999999</v>
      </c>
      <c r="M6531">
        <v>4</v>
      </c>
    </row>
    <row r="6532" spans="1:13" x14ac:dyDescent="0.25">
      <c r="A6532" t="s">
        <v>10</v>
      </c>
      <c r="B6532">
        <v>6531</v>
      </c>
      <c r="C6532" t="s">
        <v>1487</v>
      </c>
      <c r="D6532" t="s">
        <v>67</v>
      </c>
      <c r="E6532">
        <v>2018</v>
      </c>
      <c r="F6532" t="s">
        <v>137</v>
      </c>
      <c r="G6532" t="s">
        <v>14</v>
      </c>
      <c r="H6532" t="s">
        <v>26</v>
      </c>
      <c r="I6532" t="s">
        <v>40</v>
      </c>
      <c r="J6532">
        <v>0.153456703</v>
      </c>
      <c r="L6532">
        <v>264.09100000000001</v>
      </c>
      <c r="M6532">
        <v>4</v>
      </c>
    </row>
    <row r="6533" spans="1:13" x14ac:dyDescent="0.25">
      <c r="A6533" t="s">
        <v>10</v>
      </c>
      <c r="B6533">
        <v>6532</v>
      </c>
      <c r="C6533" t="s">
        <v>396</v>
      </c>
      <c r="D6533" t="s">
        <v>24</v>
      </c>
      <c r="E6533">
        <v>2018</v>
      </c>
      <c r="F6533" t="s">
        <v>137</v>
      </c>
      <c r="G6533" t="s">
        <v>14</v>
      </c>
      <c r="H6533" t="s">
        <v>26</v>
      </c>
      <c r="I6533" t="s">
        <v>40</v>
      </c>
      <c r="J6533">
        <v>1.9912605999999999E-2</v>
      </c>
      <c r="L6533">
        <v>91.0488</v>
      </c>
      <c r="M6533">
        <v>4</v>
      </c>
    </row>
    <row r="6534" spans="1:13" x14ac:dyDescent="0.25">
      <c r="A6534" t="s">
        <v>10</v>
      </c>
      <c r="B6534">
        <v>6533</v>
      </c>
      <c r="C6534" t="s">
        <v>1476</v>
      </c>
      <c r="D6534" t="s">
        <v>24</v>
      </c>
      <c r="E6534">
        <v>2018</v>
      </c>
      <c r="F6534" t="s">
        <v>137</v>
      </c>
      <c r="G6534" t="s">
        <v>14</v>
      </c>
      <c r="H6534" t="s">
        <v>26</v>
      </c>
      <c r="I6534" t="s">
        <v>40</v>
      </c>
      <c r="J6534">
        <v>0.127660257</v>
      </c>
      <c r="L6534">
        <v>198.54259999999999</v>
      </c>
      <c r="M6534">
        <v>4</v>
      </c>
    </row>
    <row r="6535" spans="1:13" x14ac:dyDescent="0.25">
      <c r="A6535" t="s">
        <v>10</v>
      </c>
      <c r="B6535">
        <v>6534</v>
      </c>
      <c r="C6535" t="s">
        <v>1480</v>
      </c>
      <c r="D6535" t="s">
        <v>24</v>
      </c>
      <c r="E6535">
        <v>2018</v>
      </c>
      <c r="F6535" t="s">
        <v>137</v>
      </c>
      <c r="G6535" t="s">
        <v>14</v>
      </c>
      <c r="H6535" t="s">
        <v>26</v>
      </c>
      <c r="I6535" t="s">
        <v>40</v>
      </c>
      <c r="J6535">
        <v>0</v>
      </c>
      <c r="L6535">
        <v>230.0668</v>
      </c>
      <c r="M6535">
        <v>4</v>
      </c>
    </row>
    <row r="6536" spans="1:13" x14ac:dyDescent="0.25">
      <c r="A6536" t="s">
        <v>10</v>
      </c>
      <c r="B6536">
        <v>6535</v>
      </c>
      <c r="C6536" t="s">
        <v>549</v>
      </c>
      <c r="D6536" t="s">
        <v>24</v>
      </c>
      <c r="E6536">
        <v>2018</v>
      </c>
      <c r="F6536" t="s">
        <v>137</v>
      </c>
      <c r="G6536" t="s">
        <v>14</v>
      </c>
      <c r="H6536" t="s">
        <v>26</v>
      </c>
      <c r="I6536" t="s">
        <v>40</v>
      </c>
      <c r="J6536">
        <v>6.3079544000000001E-2</v>
      </c>
      <c r="L6536">
        <v>175.77119999999999</v>
      </c>
      <c r="M6536">
        <v>4</v>
      </c>
    </row>
    <row r="6537" spans="1:13" x14ac:dyDescent="0.25">
      <c r="A6537" t="s">
        <v>10</v>
      </c>
      <c r="B6537">
        <v>6536</v>
      </c>
      <c r="C6537" t="s">
        <v>440</v>
      </c>
      <c r="D6537" t="s">
        <v>24</v>
      </c>
      <c r="E6537">
        <v>2018</v>
      </c>
      <c r="F6537" t="s">
        <v>137</v>
      </c>
      <c r="G6537" t="s">
        <v>14</v>
      </c>
      <c r="H6537" t="s">
        <v>26</v>
      </c>
      <c r="I6537" t="s">
        <v>40</v>
      </c>
      <c r="J6537">
        <v>0.13314425899999999</v>
      </c>
      <c r="L6537">
        <v>190.88460000000001</v>
      </c>
      <c r="M6537">
        <v>4</v>
      </c>
    </row>
    <row r="6538" spans="1:13" x14ac:dyDescent="0.25">
      <c r="A6538" t="s">
        <v>10</v>
      </c>
      <c r="B6538">
        <v>6537</v>
      </c>
      <c r="C6538" t="s">
        <v>998</v>
      </c>
      <c r="D6538" t="s">
        <v>24</v>
      </c>
      <c r="E6538">
        <v>2018</v>
      </c>
      <c r="F6538" t="s">
        <v>137</v>
      </c>
      <c r="G6538" t="s">
        <v>14</v>
      </c>
      <c r="H6538" t="s">
        <v>26</v>
      </c>
      <c r="I6538" t="s">
        <v>40</v>
      </c>
      <c r="J6538">
        <v>0.145200948</v>
      </c>
      <c r="L6538">
        <v>35.455800000000004</v>
      </c>
      <c r="M6538">
        <v>4</v>
      </c>
    </row>
    <row r="6539" spans="1:13" x14ac:dyDescent="0.25">
      <c r="A6539" t="s">
        <v>10</v>
      </c>
      <c r="B6539">
        <v>6538</v>
      </c>
      <c r="C6539" t="s">
        <v>1282</v>
      </c>
      <c r="D6539" t="s">
        <v>24</v>
      </c>
      <c r="E6539">
        <v>2018</v>
      </c>
      <c r="F6539" t="s">
        <v>137</v>
      </c>
      <c r="G6539" t="s">
        <v>14</v>
      </c>
      <c r="H6539" t="s">
        <v>26</v>
      </c>
      <c r="I6539" t="s">
        <v>40</v>
      </c>
      <c r="J6539">
        <v>7.3541071999999999E-2</v>
      </c>
      <c r="L6539">
        <v>192.28200000000001</v>
      </c>
      <c r="M6539">
        <v>4</v>
      </c>
    </row>
    <row r="6540" spans="1:13" x14ac:dyDescent="0.25">
      <c r="A6540" t="s">
        <v>10</v>
      </c>
      <c r="B6540">
        <v>6539</v>
      </c>
      <c r="C6540" t="s">
        <v>1148</v>
      </c>
      <c r="D6540" t="s">
        <v>12</v>
      </c>
      <c r="E6540">
        <v>2018</v>
      </c>
      <c r="F6540" t="s">
        <v>137</v>
      </c>
      <c r="G6540" t="s">
        <v>14</v>
      </c>
      <c r="H6540" t="s">
        <v>26</v>
      </c>
      <c r="I6540" t="s">
        <v>40</v>
      </c>
      <c r="J6540">
        <v>9.9780431000000003E-2</v>
      </c>
      <c r="L6540">
        <v>225.2088</v>
      </c>
      <c r="M6540">
        <v>4</v>
      </c>
    </row>
    <row r="6541" spans="1:13" x14ac:dyDescent="0.25">
      <c r="A6541" t="s">
        <v>10</v>
      </c>
      <c r="B6541">
        <v>6540</v>
      </c>
      <c r="C6541" t="s">
        <v>360</v>
      </c>
      <c r="D6541" t="s">
        <v>12</v>
      </c>
      <c r="E6541">
        <v>2018</v>
      </c>
      <c r="F6541" t="s">
        <v>137</v>
      </c>
      <c r="G6541" t="s">
        <v>14</v>
      </c>
      <c r="H6541" t="s">
        <v>26</v>
      </c>
      <c r="I6541" t="s">
        <v>40</v>
      </c>
      <c r="J6541">
        <v>7.5215349000000001E-2</v>
      </c>
      <c r="L6541">
        <v>108.4254</v>
      </c>
      <c r="M6541">
        <v>4</v>
      </c>
    </row>
    <row r="6542" spans="1:13" x14ac:dyDescent="0.25">
      <c r="A6542" t="s">
        <v>10</v>
      </c>
      <c r="B6542">
        <v>6541</v>
      </c>
      <c r="C6542" t="s">
        <v>1507</v>
      </c>
      <c r="D6542" t="s">
        <v>12</v>
      </c>
      <c r="E6542">
        <v>2018</v>
      </c>
      <c r="F6542" t="s">
        <v>137</v>
      </c>
      <c r="G6542" t="s">
        <v>14</v>
      </c>
      <c r="H6542" t="s">
        <v>26</v>
      </c>
      <c r="I6542" t="s">
        <v>40</v>
      </c>
      <c r="J6542">
        <v>0.214423791</v>
      </c>
      <c r="L6542">
        <v>111.6544</v>
      </c>
      <c r="M6542">
        <v>4</v>
      </c>
    </row>
    <row r="6543" spans="1:13" x14ac:dyDescent="0.25">
      <c r="A6543" t="s">
        <v>10</v>
      </c>
      <c r="B6543">
        <v>6542</v>
      </c>
      <c r="C6543" t="s">
        <v>1523</v>
      </c>
      <c r="D6543" t="s">
        <v>12</v>
      </c>
      <c r="E6543">
        <v>2018</v>
      </c>
      <c r="F6543" t="s">
        <v>137</v>
      </c>
      <c r="G6543" t="s">
        <v>14</v>
      </c>
      <c r="H6543" t="s">
        <v>26</v>
      </c>
      <c r="I6543" t="s">
        <v>40</v>
      </c>
      <c r="J6543">
        <v>0.187443314</v>
      </c>
      <c r="L6543">
        <v>145.87860000000001</v>
      </c>
      <c r="M6543">
        <v>4</v>
      </c>
    </row>
    <row r="6544" spans="1:13" x14ac:dyDescent="0.25">
      <c r="A6544" t="s">
        <v>10</v>
      </c>
      <c r="B6544">
        <v>6543</v>
      </c>
      <c r="C6544" t="s">
        <v>950</v>
      </c>
      <c r="D6544" t="s">
        <v>12</v>
      </c>
      <c r="E6544">
        <v>2018</v>
      </c>
      <c r="F6544" t="s">
        <v>137</v>
      </c>
      <c r="G6544" t="s">
        <v>14</v>
      </c>
      <c r="H6544" t="s">
        <v>26</v>
      </c>
      <c r="I6544" t="s">
        <v>40</v>
      </c>
      <c r="J6544">
        <v>8.6077865000000003E-2</v>
      </c>
      <c r="L6544">
        <v>143.81020000000001</v>
      </c>
      <c r="M6544">
        <v>4</v>
      </c>
    </row>
    <row r="6545" spans="1:13" x14ac:dyDescent="0.25">
      <c r="A6545" t="s">
        <v>10</v>
      </c>
      <c r="B6545">
        <v>6544</v>
      </c>
      <c r="C6545" t="s">
        <v>1284</v>
      </c>
      <c r="D6545" t="s">
        <v>12</v>
      </c>
      <c r="E6545">
        <v>2018</v>
      </c>
      <c r="F6545" t="s">
        <v>137</v>
      </c>
      <c r="G6545" t="s">
        <v>14</v>
      </c>
      <c r="H6545" t="s">
        <v>26</v>
      </c>
      <c r="I6545" t="s">
        <v>40</v>
      </c>
      <c r="J6545">
        <v>0.27321283000000002</v>
      </c>
      <c r="L6545">
        <v>240.9538</v>
      </c>
      <c r="M6545">
        <v>4</v>
      </c>
    </row>
    <row r="6546" spans="1:13" x14ac:dyDescent="0.25">
      <c r="A6546" t="s">
        <v>10</v>
      </c>
      <c r="B6546">
        <v>6545</v>
      </c>
      <c r="C6546" t="s">
        <v>1235</v>
      </c>
      <c r="D6546" t="s">
        <v>12</v>
      </c>
      <c r="E6546">
        <v>2018</v>
      </c>
      <c r="F6546" t="s">
        <v>137</v>
      </c>
      <c r="G6546" t="s">
        <v>14</v>
      </c>
      <c r="H6546" t="s">
        <v>26</v>
      </c>
      <c r="I6546" t="s">
        <v>40</v>
      </c>
      <c r="J6546">
        <v>3.7569401000000002E-2</v>
      </c>
      <c r="L6546">
        <v>120.7098</v>
      </c>
      <c r="M6546">
        <v>4</v>
      </c>
    </row>
    <row r="6547" spans="1:13" x14ac:dyDescent="0.25">
      <c r="A6547" t="s">
        <v>10</v>
      </c>
      <c r="B6547">
        <v>6546</v>
      </c>
      <c r="C6547" t="s">
        <v>361</v>
      </c>
      <c r="D6547" t="s">
        <v>12</v>
      </c>
      <c r="E6547">
        <v>2018</v>
      </c>
      <c r="F6547" t="s">
        <v>137</v>
      </c>
      <c r="G6547" t="s">
        <v>14</v>
      </c>
      <c r="H6547" t="s">
        <v>26</v>
      </c>
      <c r="I6547" t="s">
        <v>40</v>
      </c>
      <c r="J6547">
        <v>6.1730519999999997E-2</v>
      </c>
      <c r="L6547">
        <v>159.15780000000001</v>
      </c>
      <c r="M6547">
        <v>4</v>
      </c>
    </row>
    <row r="6548" spans="1:13" x14ac:dyDescent="0.25">
      <c r="A6548" t="s">
        <v>10</v>
      </c>
      <c r="B6548">
        <v>6547</v>
      </c>
      <c r="C6548" t="s">
        <v>1149</v>
      </c>
      <c r="D6548" t="s">
        <v>12</v>
      </c>
      <c r="E6548">
        <v>2018</v>
      </c>
      <c r="F6548" t="s">
        <v>137</v>
      </c>
      <c r="G6548" t="s">
        <v>14</v>
      </c>
      <c r="H6548" t="s">
        <v>26</v>
      </c>
      <c r="I6548" t="s">
        <v>40</v>
      </c>
      <c r="J6548">
        <v>0.165101585</v>
      </c>
      <c r="L6548">
        <v>87.788200000000003</v>
      </c>
      <c r="M6548">
        <v>4</v>
      </c>
    </row>
    <row r="6549" spans="1:13" x14ac:dyDescent="0.25">
      <c r="A6549" t="s">
        <v>10</v>
      </c>
      <c r="B6549">
        <v>6548</v>
      </c>
      <c r="C6549" t="s">
        <v>398</v>
      </c>
      <c r="D6549" t="s">
        <v>12</v>
      </c>
      <c r="E6549">
        <v>2018</v>
      </c>
      <c r="F6549" t="s">
        <v>137</v>
      </c>
      <c r="G6549" t="s">
        <v>14</v>
      </c>
      <c r="H6549" t="s">
        <v>26</v>
      </c>
      <c r="I6549" t="s">
        <v>40</v>
      </c>
      <c r="J6549">
        <v>0</v>
      </c>
      <c r="L6549">
        <v>234.79580000000001</v>
      </c>
      <c r="M6549">
        <v>4</v>
      </c>
    </row>
    <row r="6550" spans="1:13" x14ac:dyDescent="0.25">
      <c r="A6550" t="s">
        <v>10</v>
      </c>
      <c r="B6550">
        <v>6549</v>
      </c>
      <c r="C6550" t="s">
        <v>441</v>
      </c>
      <c r="D6550" t="s">
        <v>12</v>
      </c>
      <c r="E6550">
        <v>2018</v>
      </c>
      <c r="F6550" t="s">
        <v>137</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137</v>
      </c>
      <c r="G6551" t="s">
        <v>14</v>
      </c>
      <c r="H6551" t="s">
        <v>26</v>
      </c>
      <c r="I6551" t="s">
        <v>40</v>
      </c>
      <c r="J6551">
        <v>0.16439157300000001</v>
      </c>
      <c r="L6551">
        <v>62.819400000000002</v>
      </c>
      <c r="M6551">
        <v>4</v>
      </c>
    </row>
    <row r="6552" spans="1:13" x14ac:dyDescent="0.25">
      <c r="A6552" t="s">
        <v>10</v>
      </c>
      <c r="B6552">
        <v>6551</v>
      </c>
      <c r="C6552" t="s">
        <v>1005</v>
      </c>
      <c r="D6552" t="s">
        <v>54</v>
      </c>
      <c r="E6552">
        <v>2018</v>
      </c>
      <c r="F6552" t="s">
        <v>137</v>
      </c>
      <c r="G6552" t="s">
        <v>14</v>
      </c>
      <c r="H6552" t="s">
        <v>26</v>
      </c>
      <c r="I6552" t="s">
        <v>40</v>
      </c>
      <c r="J6552">
        <v>0.277459381</v>
      </c>
      <c r="L6552">
        <v>156.3946</v>
      </c>
      <c r="M6552">
        <v>4</v>
      </c>
    </row>
    <row r="6553" spans="1:13" x14ac:dyDescent="0.25">
      <c r="A6553" t="s">
        <v>10</v>
      </c>
      <c r="B6553">
        <v>6552</v>
      </c>
      <c r="C6553" t="s">
        <v>880</v>
      </c>
      <c r="D6553" t="s">
        <v>54</v>
      </c>
      <c r="E6553">
        <v>2018</v>
      </c>
      <c r="F6553" t="s">
        <v>137</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137</v>
      </c>
      <c r="G6554" t="s">
        <v>14</v>
      </c>
      <c r="H6554" t="s">
        <v>26</v>
      </c>
      <c r="I6554" t="s">
        <v>40</v>
      </c>
      <c r="J6554">
        <v>0.14930549700000001</v>
      </c>
      <c r="L6554">
        <v>119.61239999999999</v>
      </c>
      <c r="M6554">
        <v>4</v>
      </c>
    </row>
    <row r="6555" spans="1:13" x14ac:dyDescent="0.25">
      <c r="A6555" t="s">
        <v>10</v>
      </c>
      <c r="B6555">
        <v>6554</v>
      </c>
      <c r="C6555" t="s">
        <v>1006</v>
      </c>
      <c r="D6555" t="s">
        <v>54</v>
      </c>
      <c r="E6555">
        <v>2018</v>
      </c>
      <c r="F6555" t="s">
        <v>137</v>
      </c>
      <c r="G6555" t="s">
        <v>14</v>
      </c>
      <c r="H6555" t="s">
        <v>26</v>
      </c>
      <c r="I6555" t="s">
        <v>40</v>
      </c>
      <c r="J6555">
        <v>0.13659289099999999</v>
      </c>
      <c r="L6555">
        <v>238.0248</v>
      </c>
      <c r="M6555">
        <v>4</v>
      </c>
    </row>
    <row r="6556" spans="1:13" x14ac:dyDescent="0.25">
      <c r="A6556" t="s">
        <v>10</v>
      </c>
      <c r="B6556">
        <v>6555</v>
      </c>
      <c r="C6556" t="s">
        <v>1546</v>
      </c>
      <c r="D6556" t="s">
        <v>54</v>
      </c>
      <c r="E6556">
        <v>2018</v>
      </c>
      <c r="F6556" t="s">
        <v>137</v>
      </c>
      <c r="G6556" t="s">
        <v>14</v>
      </c>
      <c r="H6556" t="s">
        <v>26</v>
      </c>
      <c r="I6556" t="s">
        <v>40</v>
      </c>
      <c r="J6556">
        <v>7.4729834999999994E-2</v>
      </c>
      <c r="L6556">
        <v>183.79499999999999</v>
      </c>
      <c r="M6556">
        <v>4</v>
      </c>
    </row>
    <row r="6557" spans="1:13" x14ac:dyDescent="0.25">
      <c r="A6557" t="s">
        <v>10</v>
      </c>
      <c r="B6557">
        <v>6556</v>
      </c>
      <c r="C6557" t="s">
        <v>1323</v>
      </c>
      <c r="D6557" t="s">
        <v>54</v>
      </c>
      <c r="E6557">
        <v>2018</v>
      </c>
      <c r="F6557" t="s">
        <v>137</v>
      </c>
      <c r="G6557" t="s">
        <v>14</v>
      </c>
      <c r="H6557" t="s">
        <v>26</v>
      </c>
      <c r="I6557" t="s">
        <v>40</v>
      </c>
      <c r="J6557">
        <v>1.9117392E-2</v>
      </c>
      <c r="L6557">
        <v>110.6544</v>
      </c>
      <c r="M6557">
        <v>4</v>
      </c>
    </row>
    <row r="6558" spans="1:13" x14ac:dyDescent="0.25">
      <c r="A6558" t="s">
        <v>10</v>
      </c>
      <c r="B6558">
        <v>6557</v>
      </c>
      <c r="C6558" t="s">
        <v>1426</v>
      </c>
      <c r="D6558" t="s">
        <v>54</v>
      </c>
      <c r="E6558">
        <v>2018</v>
      </c>
      <c r="F6558" t="s">
        <v>137</v>
      </c>
      <c r="G6558" t="s">
        <v>14</v>
      </c>
      <c r="H6558" t="s">
        <v>26</v>
      </c>
      <c r="I6558" t="s">
        <v>40</v>
      </c>
      <c r="J6558">
        <v>7.0017381000000004E-2</v>
      </c>
      <c r="L6558">
        <v>89.351399999999998</v>
      </c>
      <c r="M6558">
        <v>4</v>
      </c>
    </row>
    <row r="6559" spans="1:13" x14ac:dyDescent="0.25">
      <c r="A6559" t="s">
        <v>10</v>
      </c>
      <c r="B6559">
        <v>6558</v>
      </c>
      <c r="C6559" t="s">
        <v>192</v>
      </c>
      <c r="D6559" t="s">
        <v>152</v>
      </c>
      <c r="E6559">
        <v>2018</v>
      </c>
      <c r="F6559" t="s">
        <v>137</v>
      </c>
      <c r="G6559" t="s">
        <v>14</v>
      </c>
      <c r="H6559" t="s">
        <v>26</v>
      </c>
      <c r="I6559" t="s">
        <v>40</v>
      </c>
      <c r="J6559">
        <v>0.256152243</v>
      </c>
      <c r="L6559">
        <v>151.005</v>
      </c>
      <c r="M6559">
        <v>4</v>
      </c>
    </row>
    <row r="6560" spans="1:13" x14ac:dyDescent="0.25">
      <c r="A6560" t="s">
        <v>10</v>
      </c>
      <c r="B6560">
        <v>6559</v>
      </c>
      <c r="C6560" t="s">
        <v>1324</v>
      </c>
      <c r="D6560" t="s">
        <v>152</v>
      </c>
      <c r="E6560">
        <v>2018</v>
      </c>
      <c r="F6560" t="s">
        <v>137</v>
      </c>
      <c r="G6560" t="s">
        <v>14</v>
      </c>
      <c r="H6560" t="s">
        <v>26</v>
      </c>
      <c r="I6560" t="s">
        <v>40</v>
      </c>
      <c r="J6560">
        <v>0.24554262700000001</v>
      </c>
      <c r="L6560">
        <v>172.2764</v>
      </c>
      <c r="M6560">
        <v>4</v>
      </c>
    </row>
    <row r="6561" spans="1:13" x14ac:dyDescent="0.25">
      <c r="A6561" t="s">
        <v>10</v>
      </c>
      <c r="B6561">
        <v>6560</v>
      </c>
      <c r="C6561" t="s">
        <v>191</v>
      </c>
      <c r="D6561" t="s">
        <v>152</v>
      </c>
      <c r="E6561">
        <v>2018</v>
      </c>
      <c r="F6561" t="s">
        <v>137</v>
      </c>
      <c r="G6561" t="s">
        <v>14</v>
      </c>
      <c r="H6561" t="s">
        <v>26</v>
      </c>
      <c r="I6561" t="s">
        <v>40</v>
      </c>
      <c r="J6561">
        <v>0</v>
      </c>
      <c r="L6561">
        <v>184.35820000000001</v>
      </c>
      <c r="M6561">
        <v>4</v>
      </c>
    </row>
    <row r="6562" spans="1:13" x14ac:dyDescent="0.25">
      <c r="A6562" t="s">
        <v>10</v>
      </c>
      <c r="B6562">
        <v>6561</v>
      </c>
      <c r="C6562" t="s">
        <v>897</v>
      </c>
      <c r="D6562" t="s">
        <v>48</v>
      </c>
      <c r="E6562">
        <v>2018</v>
      </c>
      <c r="F6562" t="s">
        <v>137</v>
      </c>
      <c r="G6562" t="s">
        <v>14</v>
      </c>
      <c r="H6562" t="s">
        <v>26</v>
      </c>
      <c r="I6562" t="s">
        <v>40</v>
      </c>
      <c r="J6562">
        <v>2.363057E-2</v>
      </c>
      <c r="L6562">
        <v>141.71539999999999</v>
      </c>
      <c r="M6562">
        <v>4</v>
      </c>
    </row>
    <row r="6563" spans="1:13" x14ac:dyDescent="0.25">
      <c r="A6563" t="s">
        <v>10</v>
      </c>
      <c r="B6563">
        <v>6562</v>
      </c>
      <c r="C6563" t="s">
        <v>1152</v>
      </c>
      <c r="D6563" t="s">
        <v>48</v>
      </c>
      <c r="E6563">
        <v>2018</v>
      </c>
      <c r="F6563" t="s">
        <v>137</v>
      </c>
      <c r="G6563" t="s">
        <v>14</v>
      </c>
      <c r="H6563" t="s">
        <v>26</v>
      </c>
      <c r="I6563" t="s">
        <v>40</v>
      </c>
      <c r="J6563">
        <v>0.30247887099999998</v>
      </c>
      <c r="L6563">
        <v>155.49719999999999</v>
      </c>
      <c r="M6563">
        <v>4</v>
      </c>
    </row>
    <row r="6564" spans="1:13" x14ac:dyDescent="0.25">
      <c r="A6564" t="s">
        <v>10</v>
      </c>
      <c r="B6564">
        <v>6563</v>
      </c>
      <c r="C6564" t="s">
        <v>693</v>
      </c>
      <c r="D6564" t="s">
        <v>48</v>
      </c>
      <c r="E6564">
        <v>2018</v>
      </c>
      <c r="F6564" t="s">
        <v>137</v>
      </c>
      <c r="G6564" t="s">
        <v>14</v>
      </c>
      <c r="H6564" t="s">
        <v>26</v>
      </c>
      <c r="I6564" t="s">
        <v>40</v>
      </c>
      <c r="J6564">
        <v>5.7620562E-2</v>
      </c>
      <c r="L6564">
        <v>115.45180000000001</v>
      </c>
      <c r="M6564">
        <v>4</v>
      </c>
    </row>
    <row r="6565" spans="1:13" x14ac:dyDescent="0.25">
      <c r="A6565" t="s">
        <v>10</v>
      </c>
      <c r="B6565">
        <v>6564</v>
      </c>
      <c r="C6565" t="s">
        <v>1088</v>
      </c>
      <c r="D6565" t="s">
        <v>48</v>
      </c>
      <c r="E6565">
        <v>2018</v>
      </c>
      <c r="F6565" t="s">
        <v>137</v>
      </c>
      <c r="G6565" t="s">
        <v>14</v>
      </c>
      <c r="H6565" t="s">
        <v>26</v>
      </c>
      <c r="I6565" t="s">
        <v>40</v>
      </c>
      <c r="J6565">
        <v>4.5068891999999999E-2</v>
      </c>
      <c r="L6565">
        <v>190.88720000000001</v>
      </c>
      <c r="M6565">
        <v>4</v>
      </c>
    </row>
    <row r="6566" spans="1:13" x14ac:dyDescent="0.25">
      <c r="A6566" t="s">
        <v>10</v>
      </c>
      <c r="B6566">
        <v>6565</v>
      </c>
      <c r="C6566" t="s">
        <v>1090</v>
      </c>
      <c r="D6566" t="s">
        <v>48</v>
      </c>
      <c r="E6566">
        <v>2018</v>
      </c>
      <c r="F6566" t="s">
        <v>137</v>
      </c>
      <c r="G6566" t="s">
        <v>14</v>
      </c>
      <c r="H6566" t="s">
        <v>26</v>
      </c>
      <c r="I6566" t="s">
        <v>40</v>
      </c>
      <c r="J6566">
        <v>0.13432761300000001</v>
      </c>
      <c r="L6566">
        <v>35.055799999999998</v>
      </c>
      <c r="M6566">
        <v>4</v>
      </c>
    </row>
    <row r="6567" spans="1:13" x14ac:dyDescent="0.25">
      <c r="A6567" t="s">
        <v>10</v>
      </c>
      <c r="B6567">
        <v>6566</v>
      </c>
      <c r="C6567" t="s">
        <v>259</v>
      </c>
      <c r="D6567" t="s">
        <v>48</v>
      </c>
      <c r="E6567">
        <v>2018</v>
      </c>
      <c r="F6567" t="s">
        <v>137</v>
      </c>
      <c r="G6567" t="s">
        <v>14</v>
      </c>
      <c r="H6567" t="s">
        <v>26</v>
      </c>
      <c r="I6567" t="s">
        <v>40</v>
      </c>
      <c r="J6567">
        <v>1.9227815999999998E-2</v>
      </c>
      <c r="L6567">
        <v>163.98419999999999</v>
      </c>
      <c r="M6567">
        <v>4</v>
      </c>
    </row>
    <row r="6568" spans="1:13" x14ac:dyDescent="0.25">
      <c r="A6568" t="s">
        <v>10</v>
      </c>
      <c r="B6568">
        <v>6567</v>
      </c>
      <c r="C6568" t="s">
        <v>518</v>
      </c>
      <c r="D6568" t="s">
        <v>32</v>
      </c>
      <c r="E6568">
        <v>2018</v>
      </c>
      <c r="F6568" t="s">
        <v>137</v>
      </c>
      <c r="G6568" t="s">
        <v>14</v>
      </c>
      <c r="H6568" t="s">
        <v>26</v>
      </c>
      <c r="I6568" t="s">
        <v>40</v>
      </c>
      <c r="J6568">
        <v>0.223985293</v>
      </c>
      <c r="L6568">
        <v>186.29239999999999</v>
      </c>
      <c r="M6568">
        <v>4</v>
      </c>
    </row>
    <row r="6569" spans="1:13" x14ac:dyDescent="0.25">
      <c r="A6569" t="s">
        <v>10</v>
      </c>
      <c r="B6569">
        <v>6568</v>
      </c>
      <c r="C6569" t="s">
        <v>953</v>
      </c>
      <c r="D6569" t="s">
        <v>32</v>
      </c>
      <c r="E6569">
        <v>2018</v>
      </c>
      <c r="F6569" t="s">
        <v>137</v>
      </c>
      <c r="G6569" t="s">
        <v>14</v>
      </c>
      <c r="H6569" t="s">
        <v>26</v>
      </c>
      <c r="I6569" t="s">
        <v>40</v>
      </c>
      <c r="J6569">
        <v>0.13511877</v>
      </c>
      <c r="L6569">
        <v>232.9958</v>
      </c>
      <c r="M6569">
        <v>4</v>
      </c>
    </row>
    <row r="6570" spans="1:13" x14ac:dyDescent="0.25">
      <c r="A6570" t="s">
        <v>10</v>
      </c>
      <c r="B6570">
        <v>6569</v>
      </c>
      <c r="C6570" t="s">
        <v>275</v>
      </c>
      <c r="D6570" t="s">
        <v>158</v>
      </c>
      <c r="E6570">
        <v>2018</v>
      </c>
      <c r="F6570" t="s">
        <v>137</v>
      </c>
      <c r="G6570" t="s">
        <v>14</v>
      </c>
      <c r="H6570" t="s">
        <v>26</v>
      </c>
      <c r="I6570" t="s">
        <v>40</v>
      </c>
      <c r="J6570">
        <v>9.7849200000000008E-3</v>
      </c>
      <c r="L6570">
        <v>225.90620000000001</v>
      </c>
      <c r="M6570">
        <v>4</v>
      </c>
    </row>
    <row r="6571" spans="1:13" x14ac:dyDescent="0.25">
      <c r="A6571" t="s">
        <v>35</v>
      </c>
      <c r="B6571">
        <v>6570</v>
      </c>
      <c r="C6571" t="s">
        <v>822</v>
      </c>
      <c r="D6571" t="s">
        <v>95</v>
      </c>
      <c r="E6571">
        <v>2018</v>
      </c>
      <c r="F6571" t="s">
        <v>137</v>
      </c>
      <c r="G6571" t="s">
        <v>14</v>
      </c>
      <c r="H6571" t="s">
        <v>26</v>
      </c>
      <c r="I6571" t="s">
        <v>40</v>
      </c>
      <c r="J6571">
        <v>0.13299549399999999</v>
      </c>
      <c r="L6571">
        <v>113.5544</v>
      </c>
      <c r="M6571">
        <v>4</v>
      </c>
    </row>
    <row r="6572" spans="1:13" x14ac:dyDescent="0.25">
      <c r="A6572" t="s">
        <v>35</v>
      </c>
      <c r="B6572">
        <v>6571</v>
      </c>
      <c r="C6572" t="s">
        <v>1290</v>
      </c>
      <c r="D6572" t="s">
        <v>28</v>
      </c>
      <c r="E6572">
        <v>2018</v>
      </c>
      <c r="F6572" t="s">
        <v>137</v>
      </c>
      <c r="G6572" t="s">
        <v>14</v>
      </c>
      <c r="H6572" t="s">
        <v>26</v>
      </c>
      <c r="I6572" t="s">
        <v>40</v>
      </c>
      <c r="J6572">
        <v>3.7131628E-2</v>
      </c>
      <c r="L6572">
        <v>216.48240000000001</v>
      </c>
      <c r="M6572">
        <v>4</v>
      </c>
    </row>
    <row r="6573" spans="1:13" x14ac:dyDescent="0.25">
      <c r="A6573" t="s">
        <v>35</v>
      </c>
      <c r="B6573">
        <v>6572</v>
      </c>
      <c r="C6573" t="s">
        <v>1100</v>
      </c>
      <c r="D6573" t="s">
        <v>12</v>
      </c>
      <c r="E6573">
        <v>2018</v>
      </c>
      <c r="F6573" t="s">
        <v>137</v>
      </c>
      <c r="G6573" t="s">
        <v>14</v>
      </c>
      <c r="H6573" t="s">
        <v>26</v>
      </c>
      <c r="I6573" t="s">
        <v>40</v>
      </c>
      <c r="J6573">
        <v>4.1970937999999999E-2</v>
      </c>
      <c r="L6573">
        <v>55.427199999999999</v>
      </c>
      <c r="M6573">
        <v>4</v>
      </c>
    </row>
    <row r="6574" spans="1:13" x14ac:dyDescent="0.25">
      <c r="A6574" t="s">
        <v>35</v>
      </c>
      <c r="B6574">
        <v>6573</v>
      </c>
      <c r="C6574" t="s">
        <v>1142</v>
      </c>
      <c r="D6574" t="s">
        <v>64</v>
      </c>
      <c r="E6574">
        <v>2018</v>
      </c>
      <c r="F6574" t="s">
        <v>137</v>
      </c>
      <c r="G6574" t="s">
        <v>14</v>
      </c>
      <c r="H6574" t="s">
        <v>26</v>
      </c>
      <c r="I6574" t="s">
        <v>40</v>
      </c>
      <c r="J6574">
        <v>1.9592288999999999E-2</v>
      </c>
      <c r="L6574">
        <v>56.961399999999998</v>
      </c>
      <c r="M6574">
        <v>4</v>
      </c>
    </row>
    <row r="6575" spans="1:13" x14ac:dyDescent="0.25">
      <c r="A6575" t="s">
        <v>17</v>
      </c>
      <c r="B6575">
        <v>6574</v>
      </c>
      <c r="C6575" t="s">
        <v>223</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847</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406</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902</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405</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1180</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1580</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1134</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1060</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1526</v>
      </c>
      <c r="D6585" t="s">
        <v>158</v>
      </c>
      <c r="E6585">
        <v>2016</v>
      </c>
      <c r="F6585" t="s">
        <v>25</v>
      </c>
      <c r="G6585" t="s">
        <v>14</v>
      </c>
      <c r="H6585" t="s">
        <v>26</v>
      </c>
      <c r="I6585" t="s">
        <v>16</v>
      </c>
      <c r="J6585">
        <v>0.141792841</v>
      </c>
      <c r="K6585">
        <v>20.5</v>
      </c>
      <c r="L6585">
        <v>89.717200000000005</v>
      </c>
      <c r="M6585">
        <v>4</v>
      </c>
    </row>
    <row r="6586" spans="1:13" x14ac:dyDescent="0.25">
      <c r="A6586" t="s">
        <v>17</v>
      </c>
      <c r="B6586">
        <v>6585</v>
      </c>
      <c r="C6586" t="s">
        <v>340</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899</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1525</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810</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470</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197</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1051</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1458</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731</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1221</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698</v>
      </c>
      <c r="D6596" t="s">
        <v>57</v>
      </c>
      <c r="E6596">
        <v>2016</v>
      </c>
      <c r="F6596" t="s">
        <v>25</v>
      </c>
      <c r="G6596" t="s">
        <v>14</v>
      </c>
      <c r="H6596" t="s">
        <v>26</v>
      </c>
      <c r="I6596" t="s">
        <v>16</v>
      </c>
      <c r="J6596">
        <v>0</v>
      </c>
      <c r="K6596">
        <v>6.44</v>
      </c>
      <c r="L6596">
        <v>98.27</v>
      </c>
      <c r="M6596">
        <v>4</v>
      </c>
    </row>
    <row r="6597" spans="1:13" x14ac:dyDescent="0.25">
      <c r="A6597" t="s">
        <v>17</v>
      </c>
      <c r="B6597">
        <v>6596</v>
      </c>
      <c r="C6597" t="s">
        <v>837</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597</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739</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919</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1354</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1533</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1568</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937</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920</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1263</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1598</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1583</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1502</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139</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1609</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1492</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1265</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1266</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1224</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583</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1310</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482</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319</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1097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525</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1571</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1132</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534</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404</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1562</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870</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710</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722</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1058</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1069</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1311</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624</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1558</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1416</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683</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1398</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1511</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1361</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814</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813</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723</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445</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981</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1478</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842</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632</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372</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1073</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1269</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1596</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852</v>
      </c>
      <c r="D6659" t="s">
        <v>61</v>
      </c>
      <c r="E6659">
        <v>2016</v>
      </c>
      <c r="F6659" t="s">
        <v>25</v>
      </c>
      <c r="G6659" t="s">
        <v>14</v>
      </c>
      <c r="H6659" t="s">
        <v>26</v>
      </c>
      <c r="I6659" t="s">
        <v>16</v>
      </c>
      <c r="J6659">
        <v>0</v>
      </c>
      <c r="K6659">
        <v>10.195</v>
      </c>
      <c r="L6659">
        <v>114.086</v>
      </c>
      <c r="M6659">
        <v>4</v>
      </c>
    </row>
    <row r="6660" spans="1:13" x14ac:dyDescent="0.25">
      <c r="A6660" t="s">
        <v>17</v>
      </c>
      <c r="B6660">
        <v>6659</v>
      </c>
      <c r="C6660" t="s">
        <v>1200</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789</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883</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374</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854</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1417</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1013</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294</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1503</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679</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571</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1463</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714</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109</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815</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1104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736</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1518</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887</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110</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1485</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1136</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1061</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147</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572</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298</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573</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1139</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326</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1429</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944</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300</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1106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1575</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537</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969</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745</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240</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792</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702</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381</v>
      </c>
      <c r="D6701" t="s">
        <v>54</v>
      </c>
      <c r="E6701">
        <v>2016</v>
      </c>
      <c r="F6701" t="s">
        <v>25</v>
      </c>
      <c r="G6701" t="s">
        <v>14</v>
      </c>
      <c r="H6701" t="s">
        <v>26</v>
      </c>
      <c r="I6701" t="s">
        <v>16</v>
      </c>
      <c r="J6701">
        <v>0</v>
      </c>
      <c r="K6701">
        <v>12.65</v>
      </c>
      <c r="L6701">
        <v>107.8938</v>
      </c>
      <c r="M6701">
        <v>4</v>
      </c>
    </row>
    <row r="6702" spans="1:13" x14ac:dyDescent="0.25">
      <c r="A6702" t="s">
        <v>17</v>
      </c>
      <c r="B6702">
        <v>6701</v>
      </c>
      <c r="C6702" t="s">
        <v>574</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492</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465</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1366</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242</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466</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635</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415</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650</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910</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532</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1064</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1213</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1548</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1280</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651</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1316</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1572</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330</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1396</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1172</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547</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964</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1242</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995</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1344</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794</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1602</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1462</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1318</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1345</v>
      </c>
      <c r="D6734" t="s">
        <v>158</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333</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1535</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717</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1126</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262</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860</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1479</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1331</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796</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120</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1444</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1127</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1337</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1080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690</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541</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1164</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310</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1590</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893</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393</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394</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1334</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1445</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454</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695</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593</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1110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1111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497</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124</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820</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396</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997</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1168</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643</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1403</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1476</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439</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1527</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915</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522</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253</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1523</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1322</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753</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1000</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1001</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809</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278</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425</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1147</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1284</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602</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697</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1245</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1298</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1149</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777</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398</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256</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1189</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455</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579</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524</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1546</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1324</v>
      </c>
      <c r="D6805" t="s">
        <v>152</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1446</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1325</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274</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1326</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708</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1083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260</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655</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499</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1152</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442</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1285</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1506</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1007</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755</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807</v>
      </c>
      <c r="D6822" t="s">
        <v>158</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1550</v>
      </c>
      <c r="D6823" t="s">
        <v>158</v>
      </c>
      <c r="E6823">
        <v>2016</v>
      </c>
      <c r="F6823" t="s">
        <v>25</v>
      </c>
      <c r="G6823" t="s">
        <v>14</v>
      </c>
      <c r="H6823" t="s">
        <v>26</v>
      </c>
      <c r="I6823" t="s">
        <v>16</v>
      </c>
      <c r="J6823">
        <v>0</v>
      </c>
      <c r="K6823">
        <v>10.5</v>
      </c>
      <c r="L6823">
        <v>78.296000000000006</v>
      </c>
      <c r="M6823">
        <v>4</v>
      </c>
    </row>
    <row r="6824" spans="1:13" x14ac:dyDescent="0.25">
      <c r="A6824" t="s">
        <v>35</v>
      </c>
      <c r="B6824">
        <v>6823</v>
      </c>
      <c r="C6824" t="s">
        <v>836</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1238</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531</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1531</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249</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1508</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1376</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849</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1493</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474</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1118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1411</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1450</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1219</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571</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1373</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1341</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340</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475</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1538</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1525</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470</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1517</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763</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1176</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540</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1377</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731</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561</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1066</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1289</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868</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365</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1248</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341</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739</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657</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1442</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979</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1532</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431</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599</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974</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937</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367</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1290</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1223</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224</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980</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1095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741</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1209</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1598</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368</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1360</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1547</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504</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1029</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226</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775</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320</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1562</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1543</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939</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700</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743</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656</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1416</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1292</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850</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1477</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321</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345</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813</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1203</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673</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322</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734</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347</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1277</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871</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1596</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1181</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1314</v>
      </c>
      <c r="D6915" t="s">
        <v>61</v>
      </c>
      <c r="E6915">
        <v>2015</v>
      </c>
      <c r="F6915" t="s">
        <v>33</v>
      </c>
      <c r="G6915" t="s">
        <v>34</v>
      </c>
      <c r="H6915" t="s">
        <v>15</v>
      </c>
      <c r="I6915" t="s">
        <v>16</v>
      </c>
      <c r="J6915">
        <v>0</v>
      </c>
      <c r="K6915">
        <v>9.5</v>
      </c>
      <c r="L6915">
        <v>190.9872</v>
      </c>
      <c r="M6915">
        <v>4</v>
      </c>
    </row>
    <row r="6916" spans="1:13" x14ac:dyDescent="0.25">
      <c r="A6916" t="s">
        <v>17</v>
      </c>
      <c r="B6916">
        <v>6915</v>
      </c>
      <c r="C6916" t="s">
        <v>1584</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982</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1539</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348</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374</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1534</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853</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854</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1014</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1409</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1359</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983</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1503</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1238</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1103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495</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1585</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1463</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109</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987</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554</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1278</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1104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410</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615</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1485</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111</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648</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774</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605</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1137</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614</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1160</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945</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1586</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1239</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411</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148</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745</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1216</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382</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1033</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1366</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748</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990</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1484</v>
      </c>
      <c r="D6966" t="s">
        <v>152</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991</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972</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415</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1510</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910</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116</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1295</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575</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117</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926</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1343</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387</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1307</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1280</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1553</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589</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827</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1572</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1340</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1496</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1162</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638</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639</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1608</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1172</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1497</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1465</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563</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448</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964</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995</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1447</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913</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576</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538</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1422</v>
      </c>
      <c r="D7003" t="s">
        <v>158</v>
      </c>
      <c r="E7003">
        <v>2015</v>
      </c>
      <c r="F7003" t="s">
        <v>33</v>
      </c>
      <c r="G7003" t="s">
        <v>34</v>
      </c>
      <c r="H7003" t="s">
        <v>26</v>
      </c>
      <c r="I7003" t="s">
        <v>16</v>
      </c>
      <c r="J7003">
        <v>2.5916883000000002E-2</v>
      </c>
      <c r="K7003">
        <v>12.15</v>
      </c>
      <c r="L7003">
        <v>120.244</v>
      </c>
      <c r="M7003">
        <v>4</v>
      </c>
    </row>
    <row r="7004" spans="1:13" x14ac:dyDescent="0.25">
      <c r="A7004" t="s">
        <v>17</v>
      </c>
      <c r="B7004">
        <v>7003</v>
      </c>
      <c r="C7004" t="s">
        <v>730</v>
      </c>
      <c r="D7004" t="s">
        <v>158</v>
      </c>
      <c r="E7004">
        <v>2015</v>
      </c>
      <c r="F7004" t="s">
        <v>33</v>
      </c>
      <c r="G7004" t="s">
        <v>34</v>
      </c>
      <c r="H7004" t="s">
        <v>26</v>
      </c>
      <c r="I7004" t="s">
        <v>16</v>
      </c>
      <c r="J7004">
        <v>3.0678825E-2</v>
      </c>
      <c r="K7004">
        <v>12.85</v>
      </c>
      <c r="L7004">
        <v>251.70400000000001</v>
      </c>
      <c r="M7004">
        <v>4</v>
      </c>
    </row>
    <row r="7005" spans="1:13" x14ac:dyDescent="0.25">
      <c r="A7005" t="s">
        <v>17</v>
      </c>
      <c r="B7005">
        <v>7004</v>
      </c>
      <c r="C7005" t="s">
        <v>1144</v>
      </c>
      <c r="D7005" t="s">
        <v>158</v>
      </c>
      <c r="E7005">
        <v>2015</v>
      </c>
      <c r="F7005" t="s">
        <v>33</v>
      </c>
      <c r="G7005" t="s">
        <v>34</v>
      </c>
      <c r="H7005" t="s">
        <v>26</v>
      </c>
      <c r="I7005" t="s">
        <v>16</v>
      </c>
      <c r="J7005">
        <v>0.154301621</v>
      </c>
      <c r="K7005">
        <v>15</v>
      </c>
      <c r="L7005">
        <v>105.99379999999999</v>
      </c>
      <c r="M7005">
        <v>4</v>
      </c>
    </row>
    <row r="7006" spans="1:13" x14ac:dyDescent="0.25">
      <c r="A7006" t="s">
        <v>17</v>
      </c>
      <c r="B7006">
        <v>7005</v>
      </c>
      <c r="C7006" t="s">
        <v>875</v>
      </c>
      <c r="D7006" t="s">
        <v>158</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767</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1525</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1448</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1490</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1052</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675</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731</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462</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1053</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739</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1094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162</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599</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1237</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1300</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1055</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1291</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288</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493</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1459</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1491</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1407</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1601</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481</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1378</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938</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1197</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1492</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1266</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839</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1310</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406</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504</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1029</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775</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1571</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370</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534</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404</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786</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660</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710</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1251</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204</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732</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405</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700</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677</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1416</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1449</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1312</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1361</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291</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1173</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1100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1030</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167</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1478</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673</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600</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372</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1420</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1584</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530</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1534</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873</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1494</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825</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1135</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1409</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211</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983</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942</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1060</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1013</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294</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1238</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1338</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295</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1103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679</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607</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986</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936</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408</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1271</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714</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666</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715</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554</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1215</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469</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325</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214</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613</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410</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378</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1062</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379</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171</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1436</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646</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969</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1141</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844</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1372</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745</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508</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1241</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381</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383</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492</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782</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1366</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793</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1421</v>
      </c>
      <c r="D7127" t="s">
        <v>152</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1143</v>
      </c>
      <c r="D7128" t="s">
        <v>152</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783</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352</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1437</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1374</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716</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302</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818</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925</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935</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118</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637</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453</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1587</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758</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1553</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827</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1572</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330</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1201</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1597</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390</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1065</v>
      </c>
      <c r="D7151" t="s">
        <v>32</v>
      </c>
      <c r="E7151">
        <v>2020</v>
      </c>
      <c r="F7151" t="s">
        <v>37</v>
      </c>
      <c r="G7151" t="s">
        <v>34</v>
      </c>
      <c r="H7151" t="s">
        <v>30</v>
      </c>
      <c r="I7151" t="s">
        <v>16</v>
      </c>
      <c r="J7151">
        <v>0</v>
      </c>
      <c r="K7151">
        <v>8.43</v>
      </c>
      <c r="L7151">
        <v>195.3768</v>
      </c>
      <c r="M7151">
        <v>4</v>
      </c>
    </row>
    <row r="7152" spans="1:13" x14ac:dyDescent="0.25">
      <c r="A7152" t="s">
        <v>17</v>
      </c>
      <c r="B7152">
        <v>7151</v>
      </c>
      <c r="C7152" t="s">
        <v>1567</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305</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1330</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1461</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1500</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1385</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724</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332</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1422</v>
      </c>
      <c r="D7160" t="s">
        <v>158</v>
      </c>
      <c r="E7160">
        <v>2020</v>
      </c>
      <c r="F7160" t="s">
        <v>37</v>
      </c>
      <c r="G7160" t="s">
        <v>34</v>
      </c>
      <c r="H7160" t="s">
        <v>30</v>
      </c>
      <c r="I7160" t="s">
        <v>16</v>
      </c>
      <c r="J7160">
        <v>2.6010729E-2</v>
      </c>
      <c r="K7160">
        <v>12.15</v>
      </c>
      <c r="L7160">
        <v>119.14400000000001</v>
      </c>
      <c r="M7160">
        <v>4</v>
      </c>
    </row>
    <row r="7161" spans="1:13" x14ac:dyDescent="0.25">
      <c r="A7161" t="s">
        <v>17</v>
      </c>
      <c r="B7161">
        <v>7160</v>
      </c>
      <c r="C7161" t="s">
        <v>1577</v>
      </c>
      <c r="D7161" t="s">
        <v>158</v>
      </c>
      <c r="E7161">
        <v>2020</v>
      </c>
      <c r="F7161" t="s">
        <v>37</v>
      </c>
      <c r="G7161" t="s">
        <v>34</v>
      </c>
      <c r="H7161" t="s">
        <v>30</v>
      </c>
      <c r="I7161" t="s">
        <v>16</v>
      </c>
      <c r="J7161">
        <v>9.8170402000000004E-2</v>
      </c>
      <c r="K7161">
        <v>20.85</v>
      </c>
      <c r="L7161">
        <v>224.0746</v>
      </c>
      <c r="M7161">
        <v>4</v>
      </c>
    </row>
    <row r="7162" spans="1:13" x14ac:dyDescent="0.25">
      <c r="A7162" t="s">
        <v>10</v>
      </c>
      <c r="B7162">
        <v>7161</v>
      </c>
      <c r="C7162" t="s">
        <v>417</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429</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718</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795</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1412</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1319</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1331</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119</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796</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1591</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264</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1320</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1038</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478</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719</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931</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391</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705</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1258</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878</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355</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1334</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1445</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1455</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1042</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1243</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780</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959</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1346</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1347</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1487</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1110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1335</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497</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960</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997</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932</v>
      </c>
      <c r="D7199" t="s">
        <v>24</v>
      </c>
      <c r="E7199">
        <v>2015</v>
      </c>
      <c r="F7199" t="s">
        <v>33</v>
      </c>
      <c r="G7199" t="s">
        <v>34</v>
      </c>
      <c r="H7199" t="s">
        <v>30</v>
      </c>
      <c r="I7199" t="s">
        <v>16</v>
      </c>
      <c r="J7199">
        <v>0</v>
      </c>
      <c r="K7199">
        <v>7.47</v>
      </c>
      <c r="L7199">
        <v>211.8218</v>
      </c>
      <c r="M7199">
        <v>4</v>
      </c>
    </row>
    <row r="7200" spans="1:13" x14ac:dyDescent="0.25">
      <c r="A7200" t="s">
        <v>10</v>
      </c>
      <c r="B7200">
        <v>7199</v>
      </c>
      <c r="C7200" t="s">
        <v>527</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1086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933</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267</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423</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915</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1146</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759</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397</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1246</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862</v>
      </c>
      <c r="D7213" t="s">
        <v>12</v>
      </c>
      <c r="E7213">
        <v>2015</v>
      </c>
      <c r="F7213" t="s">
        <v>33</v>
      </c>
      <c r="G7213" t="s">
        <v>34</v>
      </c>
      <c r="H7213" t="s">
        <v>30</v>
      </c>
      <c r="I7213" t="s">
        <v>16</v>
      </c>
      <c r="J7213">
        <v>0</v>
      </c>
      <c r="K7213">
        <v>10.3</v>
      </c>
      <c r="L7213">
        <v>189.053</v>
      </c>
      <c r="M7213">
        <v>4</v>
      </c>
    </row>
    <row r="7214" spans="1:13" x14ac:dyDescent="0.25">
      <c r="A7214" t="s">
        <v>10</v>
      </c>
      <c r="B7214">
        <v>7213</v>
      </c>
      <c r="C7214" t="s">
        <v>809</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425</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1214</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602</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1046</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967</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800</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1149</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484</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398</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802</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616</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956</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426</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455</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128</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863</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1006</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1286</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1188</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1446</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864</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274</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437</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1588</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708</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131</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804</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1115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833</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1482</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653</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596</v>
      </c>
      <c r="D7248" t="s">
        <v>48</v>
      </c>
      <c r="E7248">
        <v>2015</v>
      </c>
      <c r="F7248" t="s">
        <v>33</v>
      </c>
      <c r="G7248" t="s">
        <v>34</v>
      </c>
      <c r="H7248" t="s">
        <v>30</v>
      </c>
      <c r="I7248" t="s">
        <v>16</v>
      </c>
      <c r="J7248">
        <v>0</v>
      </c>
      <c r="K7248">
        <v>15.25</v>
      </c>
      <c r="L7248">
        <v>178.166</v>
      </c>
      <c r="M7248">
        <v>4</v>
      </c>
    </row>
    <row r="7249" spans="1:13" x14ac:dyDescent="0.25">
      <c r="A7249" t="s">
        <v>10</v>
      </c>
      <c r="B7249">
        <v>7248</v>
      </c>
      <c r="C7249" t="s">
        <v>1152</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364</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1022</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1262</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479</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1406</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1202</v>
      </c>
      <c r="D7255" t="s">
        <v>158</v>
      </c>
      <c r="E7255">
        <v>2015</v>
      </c>
      <c r="F7255" t="s">
        <v>33</v>
      </c>
      <c r="G7255" t="s">
        <v>34</v>
      </c>
      <c r="H7255" t="s">
        <v>30</v>
      </c>
      <c r="I7255" t="s">
        <v>16</v>
      </c>
      <c r="J7255">
        <v>1.7666978E-2</v>
      </c>
      <c r="K7255">
        <v>10.195</v>
      </c>
      <c r="L7255">
        <v>239.4538</v>
      </c>
      <c r="M7255">
        <v>4</v>
      </c>
    </row>
    <row r="7256" spans="1:13" x14ac:dyDescent="0.25">
      <c r="A7256" t="s">
        <v>10</v>
      </c>
      <c r="B7256">
        <v>7255</v>
      </c>
      <c r="C7256" t="s">
        <v>488</v>
      </c>
      <c r="D7256" t="s">
        <v>158</v>
      </c>
      <c r="E7256">
        <v>2015</v>
      </c>
      <c r="F7256" t="s">
        <v>33</v>
      </c>
      <c r="G7256" t="s">
        <v>34</v>
      </c>
      <c r="H7256" t="s">
        <v>30</v>
      </c>
      <c r="I7256" t="s">
        <v>16</v>
      </c>
      <c r="J7256">
        <v>5.4739692E-2</v>
      </c>
      <c r="K7256">
        <v>16.7</v>
      </c>
      <c r="L7256">
        <v>65.716800000000006</v>
      </c>
      <c r="M7256">
        <v>4</v>
      </c>
    </row>
    <row r="7257" spans="1:13" x14ac:dyDescent="0.25">
      <c r="A7257" t="s">
        <v>10</v>
      </c>
      <c r="B7257">
        <v>7256</v>
      </c>
      <c r="C7257" t="s">
        <v>608</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591</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1557</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1319</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548</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1578</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1531</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120</v>
      </c>
      <c r="D7264" t="s">
        <v>95</v>
      </c>
      <c r="E7264">
        <v>2020</v>
      </c>
      <c r="F7264" t="s">
        <v>37</v>
      </c>
      <c r="G7264" t="s">
        <v>34</v>
      </c>
      <c r="H7264" t="s">
        <v>30</v>
      </c>
      <c r="I7264" t="s">
        <v>16</v>
      </c>
      <c r="J7264">
        <v>0</v>
      </c>
      <c r="K7264">
        <v>20.7</v>
      </c>
      <c r="L7264">
        <v>98.7042</v>
      </c>
      <c r="M7264">
        <v>4</v>
      </c>
    </row>
    <row r="7265" spans="1:13" x14ac:dyDescent="0.25">
      <c r="A7265" t="s">
        <v>10</v>
      </c>
      <c r="B7265">
        <v>7264</v>
      </c>
      <c r="C7265" t="s">
        <v>1127</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1039</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1467</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719</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1258</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1455</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642</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769</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510</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996</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551</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1564</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1469</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798</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511</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396</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643</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1234</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1259</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1440</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1044</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1520</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1423</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189</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1554</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727</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753</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1169</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1082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255</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762</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728</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425</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799</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1214</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359</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949</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155</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339</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550</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1235</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398</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802</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459</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956</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603</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128</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880</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581</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193</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437</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1530</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1472</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1560</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1482</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596</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764</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1191</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528</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1084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1116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569</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1007</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1483</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1550</v>
      </c>
      <c r="D7331" t="s">
        <v>158</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552</v>
      </c>
      <c r="D7332" t="s">
        <v>158</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488</v>
      </c>
      <c r="D7333" t="s">
        <v>158</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585</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787</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1158</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951</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611</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1298</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307</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749</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522</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1002</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582</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821</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1571</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444</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234</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1065</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1537</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1448</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763</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529</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1236</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628</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1362</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1248</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366</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963</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1177</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1222</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919</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599</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1354</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1264</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1568</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1210</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1300</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901</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493</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1263</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1491</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1582</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1209</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1583</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514</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623</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542</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139</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500</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226</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450</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786</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544</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1212</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732</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1069</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166</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1199</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840</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940</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1311</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624</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1558</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1563</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952</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1312</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1071</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1505</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1411</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813</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903</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515</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206</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168</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557</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558</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842</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812</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1134</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372</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1277</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1420</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852</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1565</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1074</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144</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1350</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436</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712</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107</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1060</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1238</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463</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936</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143</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1556</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446</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665</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987</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923</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325</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988</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409</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110</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888</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681</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647</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1371</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614</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1365</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1400</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1160</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149</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113</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1586</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1384</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1228</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646</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537</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1024</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240</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1063</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1182</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1536</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1092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383</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782</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1033</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625</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1142</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1484</v>
      </c>
      <c r="D7468" t="s">
        <v>152</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1143</v>
      </c>
      <c r="D7469" t="s">
        <v>152</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1375</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650</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1510</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992</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668</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118</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637</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1017</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1587</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951</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1154</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1307</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244</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911</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388</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1161</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330</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621</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177</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1342</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1255</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1581</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447</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1155</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1242</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1461</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1231</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1281</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724</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669</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1519</v>
      </c>
      <c r="D7500" t="s">
        <v>158</v>
      </c>
      <c r="E7500">
        <v>2017</v>
      </c>
      <c r="F7500" t="s">
        <v>50</v>
      </c>
      <c r="G7500" t="s">
        <v>34</v>
      </c>
      <c r="H7500" t="s">
        <v>26</v>
      </c>
      <c r="I7500" t="s">
        <v>16</v>
      </c>
      <c r="J7500">
        <v>7.1230536999999997E-2</v>
      </c>
      <c r="K7500">
        <v>12.5</v>
      </c>
      <c r="L7500">
        <v>128.102</v>
      </c>
      <c r="M7500">
        <v>4</v>
      </c>
    </row>
    <row r="7501" spans="1:13" x14ac:dyDescent="0.25">
      <c r="A7501" t="s">
        <v>10</v>
      </c>
      <c r="B7501">
        <v>7500</v>
      </c>
      <c r="C7501" t="s">
        <v>1535</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134</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334</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119</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796</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928</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1413</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543</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1591</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120</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1320</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1444</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975</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478</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1039</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1498</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719</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1164</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1334</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691</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250</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122</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1346</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1387</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808</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1487</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726</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251</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551</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1348</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1233</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395</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970</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124</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738</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960</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820</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1430</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527</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1234</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1282</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1440</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1476</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439</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829</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1520</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1423</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268</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1521</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1322</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727</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1001</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830</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430</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1002</v>
      </c>
      <c r="D7557" t="s">
        <v>12</v>
      </c>
      <c r="E7557">
        <v>2017</v>
      </c>
      <c r="F7557" t="s">
        <v>50</v>
      </c>
      <c r="G7557" t="s">
        <v>34</v>
      </c>
      <c r="H7557" t="s">
        <v>26</v>
      </c>
      <c r="I7557" t="s">
        <v>16</v>
      </c>
      <c r="J7557">
        <v>0</v>
      </c>
      <c r="K7557">
        <v>14.5</v>
      </c>
      <c r="L7557">
        <v>169.6448</v>
      </c>
      <c r="M7557">
        <v>4</v>
      </c>
    </row>
    <row r="7558" spans="1:13" x14ac:dyDescent="0.25">
      <c r="A7558" t="s">
        <v>10</v>
      </c>
      <c r="B7558">
        <v>7557</v>
      </c>
      <c r="C7558" t="s">
        <v>1046</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1019</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1149</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1471</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459</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603</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761</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863</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271</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1006</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1286</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779</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644</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1530</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460</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1588</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1560</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461</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721</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1376</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1023</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653</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654</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442</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1191</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1171</v>
      </c>
      <c r="D7583" t="s">
        <v>158</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755</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1096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435</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656</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444</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463</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1592</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1278</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472</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1136</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572</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1548</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1393</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767</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1176</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1052</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675</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900</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1066</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283</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366</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199</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623</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1599</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520</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1310</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742</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586</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226</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1058</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405</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840</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766</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645</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1477</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787</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206</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168</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1012</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788</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1059</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1314</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941</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905</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907</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144</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1534</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1494</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854</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1359</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1060</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195</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1031</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735</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634</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666</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843</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297</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746</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1451</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1435</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351</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945</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1452</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1373</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1384</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411</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1216</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562</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1536</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855</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1092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1142</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635</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1288</v>
      </c>
      <c r="D7659" t="s">
        <v>152</v>
      </c>
      <c r="E7659">
        <v>2011</v>
      </c>
      <c r="F7659" t="s">
        <v>39</v>
      </c>
      <c r="G7659" t="s">
        <v>21</v>
      </c>
      <c r="H7659" t="s">
        <v>30</v>
      </c>
      <c r="I7659" t="s">
        <v>40</v>
      </c>
      <c r="J7659">
        <v>3.6045990999999999E-2</v>
      </c>
      <c r="K7659">
        <v>7.97</v>
      </c>
      <c r="L7659">
        <v>107.5596</v>
      </c>
      <c r="M7659">
        <v>4</v>
      </c>
    </row>
    <row r="7660" spans="1:13" x14ac:dyDescent="0.25">
      <c r="A7660" t="s">
        <v>17</v>
      </c>
      <c r="B7660">
        <v>7659</v>
      </c>
      <c r="C7660" t="s">
        <v>352</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302</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453</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428</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304</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517</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1597</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1036</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181</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1109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134</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119</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1591</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265</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121</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1332</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1544</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1258</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393</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1243</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780</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996</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1335</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738</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498</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829</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1521</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594</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1169</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1208</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255</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1214</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697</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360</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1046</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1507</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578</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441</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800</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1149</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484</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398</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616</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256</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604</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1323</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1508</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1431</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272</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191</v>
      </c>
      <c r="D7711" t="s">
        <v>152</v>
      </c>
      <c r="E7711">
        <v>2011</v>
      </c>
      <c r="F7711" t="s">
        <v>39</v>
      </c>
      <c r="G7711" t="s">
        <v>21</v>
      </c>
      <c r="H7711" t="s">
        <v>30</v>
      </c>
      <c r="I7711" t="s">
        <v>40</v>
      </c>
      <c r="J7711">
        <v>3.6109859000000001E-2</v>
      </c>
      <c r="K7711">
        <v>7.42</v>
      </c>
      <c r="L7711">
        <v>186.5582</v>
      </c>
      <c r="M7711">
        <v>4</v>
      </c>
    </row>
    <row r="7712" spans="1:13" x14ac:dyDescent="0.25">
      <c r="A7712" t="s">
        <v>10</v>
      </c>
      <c r="B7712">
        <v>7711</v>
      </c>
      <c r="C7712" t="s">
        <v>1087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754</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1560</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881</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833</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364</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518</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1483</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953</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807</v>
      </c>
      <c r="D7721" t="s">
        <v>158</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882</v>
      </c>
      <c r="D7722" t="s">
        <v>158</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1181</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110</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990</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694</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641</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1244</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155</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956</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488</v>
      </c>
      <c r="D7731" t="s">
        <v>158</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599</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980</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786</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849</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1511</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773</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114</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243</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1515</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475</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1538</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489</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1220</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280</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763</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835</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1433</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682</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561</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1053</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1118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1025</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756</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837</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1248</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740</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366</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963</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287</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974</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785</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1093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1237</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1223</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869</v>
      </c>
      <c r="D7767" t="s">
        <v>28</v>
      </c>
      <c r="E7767">
        <v>2014</v>
      </c>
      <c r="F7767" t="s">
        <v>29</v>
      </c>
      <c r="G7767" t="s">
        <v>21</v>
      </c>
      <c r="H7767" t="s">
        <v>30</v>
      </c>
      <c r="I7767" t="s">
        <v>16</v>
      </c>
      <c r="J7767">
        <v>0</v>
      </c>
      <c r="K7767">
        <v>16.2</v>
      </c>
      <c r="L7767">
        <v>100.57</v>
      </c>
      <c r="M7767">
        <v>4</v>
      </c>
    </row>
    <row r="7768" spans="1:13" x14ac:dyDescent="0.25">
      <c r="A7768" t="s">
        <v>17</v>
      </c>
      <c r="B7768">
        <v>7767</v>
      </c>
      <c r="C7768" t="s">
        <v>1250</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288</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493</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1604</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1459</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1209</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973</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1583</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1502</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481</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921</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839</v>
      </c>
      <c r="D7779" t="s">
        <v>67</v>
      </c>
      <c r="E7779">
        <v>2014</v>
      </c>
      <c r="F7779" t="s">
        <v>29</v>
      </c>
      <c r="G7779" t="s">
        <v>21</v>
      </c>
      <c r="H7779" t="s">
        <v>30</v>
      </c>
      <c r="I7779" t="s">
        <v>16</v>
      </c>
      <c r="J7779">
        <v>0</v>
      </c>
      <c r="K7779">
        <v>17.7</v>
      </c>
      <c r="L7779">
        <v>182.5292</v>
      </c>
      <c r="M7779">
        <v>4</v>
      </c>
    </row>
    <row r="7780" spans="1:13" x14ac:dyDescent="0.25">
      <c r="A7780" t="s">
        <v>17</v>
      </c>
      <c r="B7780">
        <v>7779</v>
      </c>
      <c r="C7780" t="s">
        <v>225</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1363</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1301</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962</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1097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1029</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226</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403</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1156</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870</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1267</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840</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952</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814</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1477</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444</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787</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515</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445</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1158</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842</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734</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1303</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323</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957</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1200</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233</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374</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1014</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942</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757</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1338</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457</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1570</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495</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936</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471</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1592</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674</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1104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377</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214</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613</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843</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409</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888</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615</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215</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647</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1365</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1400</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687</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889</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1586</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944</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1384</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1239</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411</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148</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380</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1024</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1372</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240</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702</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508</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1182</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1357</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1092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465</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1183</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1484</v>
      </c>
      <c r="D7860" t="s">
        <v>152</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415</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703</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1392</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116</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521</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1077</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118</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637</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874</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387</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1154</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1528</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1079</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219</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946</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1553</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1253</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1396</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563</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1065</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964</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1050</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564</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1537</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892</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538</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1281</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306</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1524</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1345</v>
      </c>
      <c r="D7891" t="s">
        <v>158</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966</v>
      </c>
      <c r="D7892" t="s">
        <v>158</v>
      </c>
      <c r="E7892">
        <v>2014</v>
      </c>
      <c r="F7892" t="s">
        <v>29</v>
      </c>
      <c r="G7892" t="s">
        <v>21</v>
      </c>
      <c r="H7892" t="s">
        <v>30</v>
      </c>
      <c r="I7892" t="s">
        <v>16</v>
      </c>
      <c r="J7892">
        <v>1.4848190000000001E-2</v>
      </c>
      <c r="K7892">
        <v>11.5</v>
      </c>
      <c r="L7892">
        <v>172.108</v>
      </c>
      <c r="M7892">
        <v>4</v>
      </c>
    </row>
    <row r="7893" spans="1:13" x14ac:dyDescent="0.25">
      <c r="A7893" t="s">
        <v>17</v>
      </c>
      <c r="B7893">
        <v>7892</v>
      </c>
      <c r="C7893" t="s">
        <v>584</v>
      </c>
      <c r="D7893" t="s">
        <v>158</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730</v>
      </c>
      <c r="D7894" t="s">
        <v>158</v>
      </c>
      <c r="E7894">
        <v>2014</v>
      </c>
      <c r="F7894" t="s">
        <v>29</v>
      </c>
      <c r="G7894" t="s">
        <v>21</v>
      </c>
      <c r="H7894" t="s">
        <v>30</v>
      </c>
      <c r="I7894" t="s">
        <v>16</v>
      </c>
      <c r="J7894">
        <v>3.0591255000000001E-2</v>
      </c>
      <c r="K7894">
        <v>12.85</v>
      </c>
      <c r="L7894">
        <v>251.404</v>
      </c>
      <c r="M7894">
        <v>4</v>
      </c>
    </row>
    <row r="7895" spans="1:13" x14ac:dyDescent="0.25">
      <c r="A7895" t="s">
        <v>17</v>
      </c>
      <c r="B7895">
        <v>7894</v>
      </c>
      <c r="C7895" t="s">
        <v>1125</v>
      </c>
      <c r="D7895" t="s">
        <v>158</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1526</v>
      </c>
      <c r="D7896" t="s">
        <v>158</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1577</v>
      </c>
      <c r="D7897" t="s">
        <v>158</v>
      </c>
      <c r="E7897">
        <v>2014</v>
      </c>
      <c r="F7897" t="s">
        <v>29</v>
      </c>
      <c r="G7897" t="s">
        <v>21</v>
      </c>
      <c r="H7897" t="s">
        <v>30</v>
      </c>
      <c r="I7897" t="s">
        <v>16</v>
      </c>
      <c r="J7897">
        <v>9.7536998E-2</v>
      </c>
      <c r="K7897">
        <v>20.85</v>
      </c>
      <c r="L7897">
        <v>225.37459999999999</v>
      </c>
      <c r="M7897">
        <v>4</v>
      </c>
    </row>
    <row r="7898" spans="1:13" x14ac:dyDescent="0.25">
      <c r="A7898" t="s">
        <v>10</v>
      </c>
      <c r="B7898">
        <v>7897</v>
      </c>
      <c r="C7898" t="s">
        <v>1308</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1356</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1331</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1578</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1410</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543</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1038</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427</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690</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1467</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1454</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1040</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670</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877</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391</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1590</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392</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878</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393</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1042</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959</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454</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1574</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808</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1296</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251</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551</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395</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124</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997</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932</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750</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1480</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1545</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895</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577</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337</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268</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751</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950</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254</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424</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1001</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1208</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397</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255</v>
      </c>
      <c r="D7944" t="s">
        <v>12</v>
      </c>
      <c r="E7944">
        <v>2014</v>
      </c>
      <c r="F7944" t="s">
        <v>29</v>
      </c>
      <c r="G7944" t="s">
        <v>21</v>
      </c>
      <c r="H7944" t="s">
        <v>30</v>
      </c>
      <c r="I7944" t="s">
        <v>16</v>
      </c>
      <c r="J7944">
        <v>0</v>
      </c>
      <c r="K7944">
        <v>10.1</v>
      </c>
      <c r="L7944">
        <v>225.1088</v>
      </c>
      <c r="M7944">
        <v>4</v>
      </c>
    </row>
    <row r="7945" spans="1:13" x14ac:dyDescent="0.25">
      <c r="A7945" t="s">
        <v>10</v>
      </c>
      <c r="B7945">
        <v>7944</v>
      </c>
      <c r="C7945" t="s">
        <v>278</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858</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977</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441</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1235</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523</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1456</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314</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190</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1006</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1021</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1188</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1194</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1389</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693</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1530</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1089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461</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1115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834</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1299</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1283</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1022</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1247</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1504</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821</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1266</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1512</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414</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1401</v>
      </c>
      <c r="D7974" t="s">
        <v>158</v>
      </c>
      <c r="E7974">
        <v>2014</v>
      </c>
      <c r="F7974" t="s">
        <v>29</v>
      </c>
      <c r="G7974" t="s">
        <v>21</v>
      </c>
      <c r="H7974" t="s">
        <v>30</v>
      </c>
      <c r="I7974" t="s">
        <v>16</v>
      </c>
      <c r="J7974">
        <v>3.7877201999999999E-2</v>
      </c>
      <c r="K7974">
        <v>14.15</v>
      </c>
      <c r="L7974">
        <v>124.0046</v>
      </c>
      <c r="M7974">
        <v>4</v>
      </c>
    </row>
    <row r="7975" spans="1:13" x14ac:dyDescent="0.25">
      <c r="A7975" t="s">
        <v>10</v>
      </c>
      <c r="B7975">
        <v>7974</v>
      </c>
      <c r="C7975" t="s">
        <v>568</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1250</v>
      </c>
      <c r="D7976" t="s">
        <v>28</v>
      </c>
      <c r="E7976">
        <v>2022</v>
      </c>
      <c r="F7976" t="s">
        <v>20</v>
      </c>
      <c r="G7976" t="s">
        <v>21</v>
      </c>
      <c r="H7976" t="s">
        <v>15</v>
      </c>
      <c r="I7976" t="s">
        <v>22</v>
      </c>
      <c r="J7976">
        <v>0</v>
      </c>
      <c r="K7976">
        <v>16.25</v>
      </c>
      <c r="L7976">
        <v>90.2804</v>
      </c>
      <c r="M7976">
        <v>4</v>
      </c>
    </row>
    <row r="7977" spans="1:13" x14ac:dyDescent="0.25">
      <c r="A7977" t="s">
        <v>17</v>
      </c>
      <c r="B7977">
        <v>7976</v>
      </c>
      <c r="C7977" t="s">
        <v>1095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938</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630</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406</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506</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647</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1140</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1306</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1017</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563</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564</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1393</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978</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767</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1390</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512</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197</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443</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1377</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281</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222</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462</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837</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1094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223</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1131</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1354</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1249</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287</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1533</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974</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1290</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699</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1397</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1291</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493</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1504</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1491</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1204</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1057</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1599</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1266</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1551</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319</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744</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775</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1133</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344</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435</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1098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766</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1312</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1313</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230</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491</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1505</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1218</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1174</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787</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515</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407</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1293</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490</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662</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632</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1119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1606</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788</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1059</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1314</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852</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1074</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234</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293</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530</v>
      </c>
      <c r="D8059" t="s">
        <v>19</v>
      </c>
      <c r="E8059">
        <v>2022</v>
      </c>
      <c r="F8059" t="s">
        <v>20</v>
      </c>
      <c r="G8059" t="s">
        <v>21</v>
      </c>
      <c r="H8059" t="s">
        <v>15</v>
      </c>
      <c r="I8059" t="s">
        <v>22</v>
      </c>
      <c r="J8059">
        <v>0</v>
      </c>
      <c r="K8059">
        <v>5.51</v>
      </c>
      <c r="L8059">
        <v>98.9726</v>
      </c>
      <c r="M8059">
        <v>4</v>
      </c>
    </row>
    <row r="8060" spans="1:13" x14ac:dyDescent="0.25">
      <c r="A8060" t="s">
        <v>17</v>
      </c>
      <c r="B8060">
        <v>8059</v>
      </c>
      <c r="C8060" t="s">
        <v>1350</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1432</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1534</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1075</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873</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1409</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1238</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1338</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237</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471</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634</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408</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571</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1463</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446</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554</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1512</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1252</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214</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613</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887</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1364</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648</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1061</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1137</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1451</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649</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1305</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1399</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1383</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1400</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1138</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1139</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1429</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1373</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1106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216</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1228</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747</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969</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148</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173</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240</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508</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327</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574</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241</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1395</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1366</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1183</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826</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243</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438</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972</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1437</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1392</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1343</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118</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1034</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218</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1078</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1307</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1280</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827</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621</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177</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1496</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1201</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1035</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638</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304</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1465</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279</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1050</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892</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1600</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1579</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1524</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1415</v>
      </c>
      <c r="D8143" t="s">
        <v>158</v>
      </c>
      <c r="E8143">
        <v>2022</v>
      </c>
      <c r="F8143" t="s">
        <v>20</v>
      </c>
      <c r="G8143" t="s">
        <v>21</v>
      </c>
      <c r="H8143" t="s">
        <v>15</v>
      </c>
      <c r="I8143" t="s">
        <v>22</v>
      </c>
      <c r="J8143">
        <v>6.2541552E-2</v>
      </c>
      <c r="K8143">
        <v>12.15</v>
      </c>
      <c r="L8143">
        <v>34.353200000000001</v>
      </c>
      <c r="M8143">
        <v>4</v>
      </c>
    </row>
    <row r="8144" spans="1:13" x14ac:dyDescent="0.25">
      <c r="A8144" t="s">
        <v>17</v>
      </c>
      <c r="B8144">
        <v>8143</v>
      </c>
      <c r="C8144" t="s">
        <v>875</v>
      </c>
      <c r="D8144" t="s">
        <v>158</v>
      </c>
      <c r="E8144">
        <v>2022</v>
      </c>
      <c r="F8144" t="s">
        <v>20</v>
      </c>
      <c r="G8144" t="s">
        <v>21</v>
      </c>
      <c r="H8144" t="s">
        <v>15</v>
      </c>
      <c r="I8144" t="s">
        <v>22</v>
      </c>
      <c r="J8144">
        <v>4.3410693E-2</v>
      </c>
      <c r="K8144">
        <v>15.85</v>
      </c>
      <c r="L8144">
        <v>39.416400000000003</v>
      </c>
      <c r="M8144">
        <v>4</v>
      </c>
    </row>
    <row r="8145" spans="1:13" x14ac:dyDescent="0.25">
      <c r="A8145" t="s">
        <v>10</v>
      </c>
      <c r="B8145">
        <v>8144</v>
      </c>
      <c r="C8145" t="s">
        <v>717</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418</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261</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591</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308</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860</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1479</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134</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1319</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796</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1410</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427</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1544</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184</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1467</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509</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725</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248</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1425</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355</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691</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1455</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642</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1487</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510</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996</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1043</v>
      </c>
      <c r="D8172" t="s">
        <v>67</v>
      </c>
      <c r="E8172">
        <v>2022</v>
      </c>
      <c r="F8172" t="s">
        <v>20</v>
      </c>
      <c r="G8172" t="s">
        <v>21</v>
      </c>
      <c r="H8172" t="s">
        <v>15</v>
      </c>
      <c r="I8172" t="s">
        <v>22</v>
      </c>
      <c r="J8172">
        <v>0</v>
      </c>
      <c r="K8172">
        <v>13.65</v>
      </c>
      <c r="L8172">
        <v>186.024</v>
      </c>
      <c r="M8172">
        <v>4</v>
      </c>
    </row>
    <row r="8173" spans="1:13" x14ac:dyDescent="0.25">
      <c r="A8173" t="s">
        <v>10</v>
      </c>
      <c r="B8173">
        <v>8172</v>
      </c>
      <c r="C8173" t="s">
        <v>123</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1348</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1233</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798</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124</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511</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1086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267</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1282</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1355</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432</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1440</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439</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829</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1474</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337</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1520</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1423</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268</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752</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522</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312</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1554</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727</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1146</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1000</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1414</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916</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359</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360</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1004</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578</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859</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1149</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1471</v>
      </c>
      <c r="D8210" t="s">
        <v>12</v>
      </c>
      <c r="E8210">
        <v>2022</v>
      </c>
      <c r="F8210" t="s">
        <v>20</v>
      </c>
      <c r="G8210" t="s">
        <v>21</v>
      </c>
      <c r="H8210" t="s">
        <v>15</v>
      </c>
      <c r="I8210" t="s">
        <v>22</v>
      </c>
      <c r="J8210">
        <v>0</v>
      </c>
      <c r="K8210">
        <v>19.2</v>
      </c>
      <c r="L8210">
        <v>184.595</v>
      </c>
      <c r="M8210">
        <v>4</v>
      </c>
    </row>
    <row r="8211" spans="1:13" x14ac:dyDescent="0.25">
      <c r="A8211" t="s">
        <v>10</v>
      </c>
      <c r="B8211">
        <v>8210</v>
      </c>
      <c r="C8211" t="s">
        <v>616</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459</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426</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1323</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626</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880</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567</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570</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1457</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1324</v>
      </c>
      <c r="D8220" t="s">
        <v>152</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1441</v>
      </c>
      <c r="D8221" t="s">
        <v>152</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1309</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1325</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1114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1559</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1190</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130</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1588</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897</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131</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1083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881</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449</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721</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834</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1482</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1192</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528</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518</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480</v>
      </c>
      <c r="D8240" t="s">
        <v>158</v>
      </c>
      <c r="E8240">
        <v>2022</v>
      </c>
      <c r="F8240" t="s">
        <v>20</v>
      </c>
      <c r="G8240" t="s">
        <v>21</v>
      </c>
      <c r="H8240" t="s">
        <v>15</v>
      </c>
      <c r="I8240" t="s">
        <v>22</v>
      </c>
      <c r="J8240">
        <v>0.135646297</v>
      </c>
      <c r="K8240">
        <v>17.7</v>
      </c>
      <c r="L8240">
        <v>186.0924</v>
      </c>
      <c r="M8240">
        <v>4</v>
      </c>
    </row>
    <row r="8241" spans="1:13" x14ac:dyDescent="0.25">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25">
      <c r="A8242" t="s">
        <v>10</v>
      </c>
      <c r="B8242">
        <v>8241</v>
      </c>
      <c r="C8242" t="s">
        <v>1439</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959</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857</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761</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1506</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1091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1236</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657</v>
      </c>
      <c r="D8249" t="s">
        <v>57</v>
      </c>
      <c r="E8249">
        <v>2018</v>
      </c>
      <c r="F8249" t="s">
        <v>45</v>
      </c>
      <c r="G8249" t="s">
        <v>21</v>
      </c>
      <c r="H8249" t="s">
        <v>15</v>
      </c>
      <c r="I8249" t="s">
        <v>46</v>
      </c>
      <c r="J8249">
        <v>0</v>
      </c>
      <c r="L8249">
        <v>87.685599999999994</v>
      </c>
      <c r="M8249">
        <v>4</v>
      </c>
    </row>
    <row r="8250" spans="1:13" x14ac:dyDescent="0.25">
      <c r="A8250" t="s">
        <v>17</v>
      </c>
      <c r="B8250">
        <v>8249</v>
      </c>
      <c r="C8250" t="s">
        <v>1428</v>
      </c>
      <c r="D8250" t="s">
        <v>12</v>
      </c>
      <c r="E8250">
        <v>2018</v>
      </c>
      <c r="F8250" t="s">
        <v>45</v>
      </c>
      <c r="G8250" t="s">
        <v>21</v>
      </c>
      <c r="H8250" t="s">
        <v>15</v>
      </c>
      <c r="I8250" t="s">
        <v>46</v>
      </c>
      <c r="J8250">
        <v>2.7183141000000001E-2</v>
      </c>
      <c r="L8250">
        <v>99.7042</v>
      </c>
      <c r="M8250">
        <v>4</v>
      </c>
    </row>
    <row r="8251" spans="1:13" x14ac:dyDescent="0.25">
      <c r="A8251" t="s">
        <v>17</v>
      </c>
      <c r="B8251">
        <v>8250</v>
      </c>
      <c r="C8251" t="s">
        <v>712</v>
      </c>
      <c r="D8251" t="s">
        <v>19</v>
      </c>
      <c r="E8251">
        <v>2018</v>
      </c>
      <c r="F8251" t="s">
        <v>45</v>
      </c>
      <c r="G8251" t="s">
        <v>21</v>
      </c>
      <c r="H8251" t="s">
        <v>15</v>
      </c>
      <c r="I8251" t="s">
        <v>46</v>
      </c>
      <c r="J8251">
        <v>0</v>
      </c>
      <c r="L8251">
        <v>64.216800000000006</v>
      </c>
      <c r="M8251">
        <v>4</v>
      </c>
    </row>
    <row r="8252" spans="1:13" x14ac:dyDescent="0.25">
      <c r="A8252" t="s">
        <v>17</v>
      </c>
      <c r="B8252">
        <v>8251</v>
      </c>
      <c r="C8252" t="s">
        <v>1135</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1123</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1062</v>
      </c>
      <c r="D8255" t="s">
        <v>42</v>
      </c>
      <c r="E8255">
        <v>2018</v>
      </c>
      <c r="F8255" t="s">
        <v>45</v>
      </c>
      <c r="G8255" t="s">
        <v>21</v>
      </c>
      <c r="H8255" t="s">
        <v>15</v>
      </c>
      <c r="I8255" t="s">
        <v>46</v>
      </c>
      <c r="J8255">
        <v>6.0888513999999998E-2</v>
      </c>
      <c r="L8255">
        <v>130.1968</v>
      </c>
      <c r="M8255">
        <v>4</v>
      </c>
    </row>
    <row r="8256" spans="1:13" x14ac:dyDescent="0.25">
      <c r="A8256" t="s">
        <v>17</v>
      </c>
      <c r="B8256">
        <v>8255</v>
      </c>
      <c r="C8256" t="s">
        <v>1513</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1460</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1162</v>
      </c>
      <c r="D8259" t="s">
        <v>48</v>
      </c>
      <c r="E8259">
        <v>2018</v>
      </c>
      <c r="F8259" t="s">
        <v>45</v>
      </c>
      <c r="G8259" t="s">
        <v>21</v>
      </c>
      <c r="H8259" t="s">
        <v>15</v>
      </c>
      <c r="I8259" t="s">
        <v>46</v>
      </c>
      <c r="J8259">
        <v>7.4830794000000006E-2</v>
      </c>
      <c r="L8259">
        <v>125.9046</v>
      </c>
      <c r="M8259">
        <v>4</v>
      </c>
    </row>
    <row r="8260" spans="1:13" x14ac:dyDescent="0.25">
      <c r="A8260" t="s">
        <v>17</v>
      </c>
      <c r="B8260">
        <v>8259</v>
      </c>
      <c r="C8260" t="s">
        <v>1602</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1281</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1525</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284</v>
      </c>
      <c r="D8263" t="s">
        <v>95</v>
      </c>
      <c r="E8263">
        <v>2018</v>
      </c>
      <c r="F8263" t="s">
        <v>45</v>
      </c>
      <c r="G8263" t="s">
        <v>21</v>
      </c>
      <c r="H8263" t="s">
        <v>15</v>
      </c>
      <c r="I8263" t="s">
        <v>46</v>
      </c>
      <c r="J8263">
        <v>6.0405783999999997E-2</v>
      </c>
      <c r="L8263">
        <v>234.5616</v>
      </c>
      <c r="M8263">
        <v>4</v>
      </c>
    </row>
    <row r="8264" spans="1:13" x14ac:dyDescent="0.25">
      <c r="A8264" t="s">
        <v>17</v>
      </c>
      <c r="B8264">
        <v>8263</v>
      </c>
      <c r="C8264" t="s">
        <v>675</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161</v>
      </c>
      <c r="D8265" t="s">
        <v>95</v>
      </c>
      <c r="E8265">
        <v>2018</v>
      </c>
      <c r="F8265" t="s">
        <v>45</v>
      </c>
      <c r="G8265" t="s">
        <v>21</v>
      </c>
      <c r="H8265" t="s">
        <v>15</v>
      </c>
      <c r="I8265" t="s">
        <v>46</v>
      </c>
      <c r="J8265">
        <v>8.2602126999999997E-2</v>
      </c>
      <c r="L8265">
        <v>120.9756</v>
      </c>
      <c r="M8265">
        <v>4</v>
      </c>
    </row>
    <row r="8266" spans="1:13" x14ac:dyDescent="0.25">
      <c r="A8266" t="s">
        <v>17</v>
      </c>
      <c r="B8266">
        <v>8265</v>
      </c>
      <c r="C8266" t="s">
        <v>451</v>
      </c>
      <c r="D8266" t="s">
        <v>95</v>
      </c>
      <c r="E8266">
        <v>2018</v>
      </c>
      <c r="F8266" t="s">
        <v>45</v>
      </c>
      <c r="G8266" t="s">
        <v>21</v>
      </c>
      <c r="H8266" t="s">
        <v>15</v>
      </c>
      <c r="I8266" t="s">
        <v>46</v>
      </c>
      <c r="J8266">
        <v>3.5239270000000003E-2</v>
      </c>
      <c r="L8266">
        <v>231.601</v>
      </c>
      <c r="M8266">
        <v>4</v>
      </c>
    </row>
    <row r="8267" spans="1:13" x14ac:dyDescent="0.25">
      <c r="A8267" t="s">
        <v>17</v>
      </c>
      <c r="B8267">
        <v>8266</v>
      </c>
      <c r="C8267" t="s">
        <v>281</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978</v>
      </c>
      <c r="D8268" t="s">
        <v>95</v>
      </c>
      <c r="E8268">
        <v>2018</v>
      </c>
      <c r="F8268" t="s">
        <v>45</v>
      </c>
      <c r="G8268" t="s">
        <v>21</v>
      </c>
      <c r="H8268" t="s">
        <v>15</v>
      </c>
      <c r="I8268" t="s">
        <v>46</v>
      </c>
      <c r="J8268">
        <v>0</v>
      </c>
      <c r="L8268">
        <v>100.1384</v>
      </c>
      <c r="M8268">
        <v>4</v>
      </c>
    </row>
    <row r="8269" spans="1:13" x14ac:dyDescent="0.25">
      <c r="A8269" t="s">
        <v>17</v>
      </c>
      <c r="B8269">
        <v>8268</v>
      </c>
      <c r="C8269" t="s">
        <v>1458</v>
      </c>
      <c r="D8269" t="s">
        <v>95</v>
      </c>
      <c r="E8269">
        <v>2018</v>
      </c>
      <c r="F8269" t="s">
        <v>45</v>
      </c>
      <c r="G8269" t="s">
        <v>21</v>
      </c>
      <c r="H8269" t="s">
        <v>15</v>
      </c>
      <c r="I8269" t="s">
        <v>46</v>
      </c>
      <c r="J8269">
        <v>9.3649570000000001E-3</v>
      </c>
      <c r="L8269">
        <v>74.238</v>
      </c>
      <c r="M8269">
        <v>4</v>
      </c>
    </row>
    <row r="8270" spans="1:13" x14ac:dyDescent="0.25">
      <c r="A8270" t="s">
        <v>17</v>
      </c>
      <c r="B8270">
        <v>8269</v>
      </c>
      <c r="C8270" t="s">
        <v>609</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784</v>
      </c>
      <c r="D8271" t="s">
        <v>57</v>
      </c>
      <c r="E8271">
        <v>2018</v>
      </c>
      <c r="F8271" t="s">
        <v>45</v>
      </c>
      <c r="G8271" t="s">
        <v>21</v>
      </c>
      <c r="H8271" t="s">
        <v>15</v>
      </c>
      <c r="I8271" t="s">
        <v>46</v>
      </c>
      <c r="J8271">
        <v>1.5834379999999999E-2</v>
      </c>
      <c r="L8271">
        <v>228.5668</v>
      </c>
      <c r="M8271">
        <v>4</v>
      </c>
    </row>
    <row r="8272" spans="1:13" x14ac:dyDescent="0.25">
      <c r="A8272" t="s">
        <v>17</v>
      </c>
      <c r="B8272">
        <v>8271</v>
      </c>
      <c r="C8272" t="s">
        <v>1352</v>
      </c>
      <c r="D8272" t="s">
        <v>57</v>
      </c>
      <c r="E8272">
        <v>2018</v>
      </c>
      <c r="F8272" t="s">
        <v>45</v>
      </c>
      <c r="G8272" t="s">
        <v>21</v>
      </c>
      <c r="H8272" t="s">
        <v>15</v>
      </c>
      <c r="I8272" t="s">
        <v>46</v>
      </c>
      <c r="J8272">
        <v>4.8545853E-2</v>
      </c>
      <c r="L8272">
        <v>60.119399999999999</v>
      </c>
      <c r="M8272">
        <v>4</v>
      </c>
    </row>
    <row r="8273" spans="1:13" x14ac:dyDescent="0.25">
      <c r="A8273" t="s">
        <v>17</v>
      </c>
      <c r="B8273">
        <v>8272</v>
      </c>
      <c r="C8273" t="s">
        <v>963</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1408</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1274</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1532</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1397</v>
      </c>
      <c r="D8277" t="s">
        <v>28</v>
      </c>
      <c r="E8277">
        <v>2018</v>
      </c>
      <c r="F8277" t="s">
        <v>45</v>
      </c>
      <c r="G8277" t="s">
        <v>21</v>
      </c>
      <c r="H8277" t="s">
        <v>15</v>
      </c>
      <c r="I8277" t="s">
        <v>46</v>
      </c>
      <c r="J8277">
        <v>7.2838380999999994E-2</v>
      </c>
      <c r="L8277">
        <v>155.2972</v>
      </c>
      <c r="M8277">
        <v>4</v>
      </c>
    </row>
    <row r="8278" spans="1:13" x14ac:dyDescent="0.25">
      <c r="A8278" t="s">
        <v>17</v>
      </c>
      <c r="B8278">
        <v>8277</v>
      </c>
      <c r="C8278" t="s">
        <v>919</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1093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163</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1222</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201</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869</v>
      </c>
      <c r="D8284" t="s">
        <v>28</v>
      </c>
      <c r="E8284">
        <v>2018</v>
      </c>
      <c r="F8284" t="s">
        <v>45</v>
      </c>
      <c r="G8284" t="s">
        <v>21</v>
      </c>
      <c r="H8284" t="s">
        <v>15</v>
      </c>
      <c r="I8284" t="s">
        <v>46</v>
      </c>
      <c r="J8284">
        <v>6.2724116999999996E-2</v>
      </c>
      <c r="L8284">
        <v>100.57</v>
      </c>
      <c r="M8284">
        <v>4</v>
      </c>
    </row>
    <row r="8285" spans="1:13" x14ac:dyDescent="0.25">
      <c r="A8285" t="s">
        <v>17</v>
      </c>
      <c r="B8285">
        <v>8284</v>
      </c>
      <c r="C8285" t="s">
        <v>369</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848</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482</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973</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1504</v>
      </c>
      <c r="D8289" t="s">
        <v>67</v>
      </c>
      <c r="E8289">
        <v>2018</v>
      </c>
      <c r="F8289" t="s">
        <v>45</v>
      </c>
      <c r="G8289" t="s">
        <v>21</v>
      </c>
      <c r="H8289" t="s">
        <v>15</v>
      </c>
      <c r="I8289" t="s">
        <v>46</v>
      </c>
      <c r="J8289">
        <v>5.3211728E-2</v>
      </c>
      <c r="L8289">
        <v>177.6002</v>
      </c>
      <c r="M8289">
        <v>4</v>
      </c>
    </row>
    <row r="8290" spans="1:13" x14ac:dyDescent="0.25">
      <c r="A8290" t="s">
        <v>17</v>
      </c>
      <c r="B8290">
        <v>8289</v>
      </c>
      <c r="C8290" t="s">
        <v>533</v>
      </c>
      <c r="D8290" t="s">
        <v>67</v>
      </c>
      <c r="E8290">
        <v>2018</v>
      </c>
      <c r="F8290" t="s">
        <v>45</v>
      </c>
      <c r="G8290" t="s">
        <v>21</v>
      </c>
      <c r="H8290" t="s">
        <v>15</v>
      </c>
      <c r="I8290" t="s">
        <v>46</v>
      </c>
      <c r="J8290">
        <v>0.101281</v>
      </c>
      <c r="L8290">
        <v>55.095599999999997</v>
      </c>
      <c r="M8290">
        <v>4</v>
      </c>
    </row>
    <row r="8291" spans="1:13" x14ac:dyDescent="0.25">
      <c r="A8291" t="s">
        <v>17</v>
      </c>
      <c r="B8291">
        <v>8290</v>
      </c>
      <c r="C8291" t="s">
        <v>839</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1310</v>
      </c>
      <c r="D8292" t="s">
        <v>67</v>
      </c>
      <c r="E8292">
        <v>2018</v>
      </c>
      <c r="F8292" t="s">
        <v>45</v>
      </c>
      <c r="G8292" t="s">
        <v>21</v>
      </c>
      <c r="H8292" t="s">
        <v>15</v>
      </c>
      <c r="I8292" t="s">
        <v>46</v>
      </c>
      <c r="J8292">
        <v>7.4265815999999998E-2</v>
      </c>
      <c r="L8292">
        <v>109.5228</v>
      </c>
      <c r="M8292">
        <v>4</v>
      </c>
    </row>
    <row r="8293" spans="1:13" x14ac:dyDescent="0.25">
      <c r="A8293" t="s">
        <v>17</v>
      </c>
      <c r="B8293">
        <v>8292</v>
      </c>
      <c r="C8293" t="s">
        <v>503</v>
      </c>
      <c r="D8293" t="s">
        <v>67</v>
      </c>
      <c r="E8293">
        <v>2018</v>
      </c>
      <c r="F8293" t="s">
        <v>45</v>
      </c>
      <c r="G8293" t="s">
        <v>21</v>
      </c>
      <c r="H8293" t="s">
        <v>15</v>
      </c>
      <c r="I8293" t="s">
        <v>46</v>
      </c>
      <c r="J8293">
        <v>3.1743707000000003E-2</v>
      </c>
      <c r="L8293">
        <v>179.1344</v>
      </c>
      <c r="M8293">
        <v>4</v>
      </c>
    </row>
    <row r="8294" spans="1:13" x14ac:dyDescent="0.25">
      <c r="A8294" t="s">
        <v>17</v>
      </c>
      <c r="B8294">
        <v>8293</v>
      </c>
      <c r="C8294" t="s">
        <v>771</v>
      </c>
      <c r="D8294" t="s">
        <v>67</v>
      </c>
      <c r="E8294">
        <v>2018</v>
      </c>
      <c r="F8294" t="s">
        <v>45</v>
      </c>
      <c r="G8294" t="s">
        <v>21</v>
      </c>
      <c r="H8294" t="s">
        <v>15</v>
      </c>
      <c r="I8294" t="s">
        <v>46</v>
      </c>
      <c r="J8294">
        <v>2.0769677E-2</v>
      </c>
      <c r="L8294">
        <v>117.5782</v>
      </c>
      <c r="M8294">
        <v>4</v>
      </c>
    </row>
    <row r="8295" spans="1:13" x14ac:dyDescent="0.25">
      <c r="A8295" t="s">
        <v>17</v>
      </c>
      <c r="B8295">
        <v>8294</v>
      </c>
      <c r="C8295" t="s">
        <v>1010</v>
      </c>
      <c r="D8295" t="s">
        <v>24</v>
      </c>
      <c r="E8295">
        <v>2018</v>
      </c>
      <c r="F8295" t="s">
        <v>45</v>
      </c>
      <c r="G8295" t="s">
        <v>21</v>
      </c>
      <c r="H8295" t="s">
        <v>15</v>
      </c>
      <c r="I8295" t="s">
        <v>46</v>
      </c>
      <c r="J8295">
        <v>5.4720642E-2</v>
      </c>
      <c r="L8295">
        <v>107.8254</v>
      </c>
      <c r="M8295">
        <v>4</v>
      </c>
    </row>
    <row r="8296" spans="1:13" x14ac:dyDescent="0.25">
      <c r="A8296" t="s">
        <v>17</v>
      </c>
      <c r="B8296">
        <v>8295</v>
      </c>
      <c r="C8296" t="s">
        <v>722</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1068</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775</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902</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166</v>
      </c>
      <c r="D8300" t="s">
        <v>24</v>
      </c>
      <c r="E8300">
        <v>2018</v>
      </c>
      <c r="F8300" t="s">
        <v>45</v>
      </c>
      <c r="G8300" t="s">
        <v>21</v>
      </c>
      <c r="H8300" t="s">
        <v>15</v>
      </c>
      <c r="I8300" t="s">
        <v>46</v>
      </c>
      <c r="J8300">
        <v>2.6740766999999999E-2</v>
      </c>
      <c r="L8300">
        <v>261.291</v>
      </c>
      <c r="M8300">
        <v>4</v>
      </c>
    </row>
    <row r="8301" spans="1:13" x14ac:dyDescent="0.25">
      <c r="A8301" t="s">
        <v>17</v>
      </c>
      <c r="B8301">
        <v>8300</v>
      </c>
      <c r="C8301" t="s">
        <v>1562</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1251</v>
      </c>
      <c r="D8302" t="s">
        <v>24</v>
      </c>
      <c r="E8302">
        <v>2018</v>
      </c>
      <c r="F8302" t="s">
        <v>45</v>
      </c>
      <c r="G8302" t="s">
        <v>21</v>
      </c>
      <c r="H8302" t="s">
        <v>15</v>
      </c>
      <c r="I8302" t="s">
        <v>46</v>
      </c>
      <c r="J8302">
        <v>3.9631495000000003E-2</v>
      </c>
      <c r="L8302">
        <v>31.9558</v>
      </c>
      <c r="M8302">
        <v>4</v>
      </c>
    </row>
    <row r="8303" spans="1:13" x14ac:dyDescent="0.25">
      <c r="A8303" t="s">
        <v>17</v>
      </c>
      <c r="B8303">
        <v>8302</v>
      </c>
      <c r="C8303" t="s">
        <v>227</v>
      </c>
      <c r="D8303" t="s">
        <v>24</v>
      </c>
      <c r="E8303">
        <v>2018</v>
      </c>
      <c r="F8303" t="s">
        <v>45</v>
      </c>
      <c r="G8303" t="s">
        <v>21</v>
      </c>
      <c r="H8303" t="s">
        <v>15</v>
      </c>
      <c r="I8303" t="s">
        <v>46</v>
      </c>
      <c r="J8303">
        <v>0</v>
      </c>
      <c r="L8303">
        <v>190.9162</v>
      </c>
      <c r="M8303">
        <v>4</v>
      </c>
    </row>
    <row r="8304" spans="1:13" x14ac:dyDescent="0.25">
      <c r="A8304" t="s">
        <v>17</v>
      </c>
      <c r="B8304">
        <v>8303</v>
      </c>
      <c r="C8304" t="s">
        <v>534</v>
      </c>
      <c r="D8304" t="s">
        <v>24</v>
      </c>
      <c r="E8304">
        <v>2018</v>
      </c>
      <c r="F8304" t="s">
        <v>45</v>
      </c>
      <c r="G8304" t="s">
        <v>21</v>
      </c>
      <c r="H8304" t="s">
        <v>15</v>
      </c>
      <c r="I8304" t="s">
        <v>46</v>
      </c>
      <c r="J8304">
        <v>7.0912843000000003E-2</v>
      </c>
      <c r="L8304">
        <v>121.5098</v>
      </c>
      <c r="M8304">
        <v>4</v>
      </c>
    </row>
    <row r="8305" spans="1:13" x14ac:dyDescent="0.25">
      <c r="A8305" t="s">
        <v>17</v>
      </c>
      <c r="B8305">
        <v>8304</v>
      </c>
      <c r="C8305" t="s">
        <v>525</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203</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586</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1133</v>
      </c>
      <c r="D8308" t="s">
        <v>24</v>
      </c>
      <c r="E8308">
        <v>2018</v>
      </c>
      <c r="F8308" t="s">
        <v>45</v>
      </c>
      <c r="G8308" t="s">
        <v>21</v>
      </c>
      <c r="H8308" t="s">
        <v>15</v>
      </c>
      <c r="I8308" t="s">
        <v>46</v>
      </c>
      <c r="J8308">
        <v>1.1556919000000001E-2</v>
      </c>
      <c r="L8308">
        <v>94.741</v>
      </c>
      <c r="M8308">
        <v>4</v>
      </c>
    </row>
    <row r="8309" spans="1:13" x14ac:dyDescent="0.25">
      <c r="A8309" t="s">
        <v>17</v>
      </c>
      <c r="B8309">
        <v>8308</v>
      </c>
      <c r="C8309" t="s">
        <v>962</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732</v>
      </c>
      <c r="D8311" t="s">
        <v>24</v>
      </c>
      <c r="E8311">
        <v>2018</v>
      </c>
      <c r="F8311" t="s">
        <v>45</v>
      </c>
      <c r="G8311" t="s">
        <v>21</v>
      </c>
      <c r="H8311" t="s">
        <v>15</v>
      </c>
      <c r="I8311" t="s">
        <v>46</v>
      </c>
      <c r="J8311">
        <v>0.118806857</v>
      </c>
      <c r="L8311">
        <v>248.8434</v>
      </c>
      <c r="M8311">
        <v>4</v>
      </c>
    </row>
    <row r="8312" spans="1:13" x14ac:dyDescent="0.25">
      <c r="A8312" t="s">
        <v>17</v>
      </c>
      <c r="B8312">
        <v>8311</v>
      </c>
      <c r="C8312" t="s">
        <v>1267</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1218</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1351</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1157</v>
      </c>
      <c r="D8316" t="s">
        <v>12</v>
      </c>
      <c r="E8316">
        <v>2018</v>
      </c>
      <c r="F8316" t="s">
        <v>45</v>
      </c>
      <c r="G8316" t="s">
        <v>21</v>
      </c>
      <c r="H8316" t="s">
        <v>15</v>
      </c>
      <c r="I8316" t="s">
        <v>46</v>
      </c>
      <c r="J8316">
        <v>0</v>
      </c>
      <c r="L8316">
        <v>242.9854</v>
      </c>
      <c r="M8316">
        <v>4</v>
      </c>
    </row>
    <row r="8317" spans="1:13" x14ac:dyDescent="0.25">
      <c r="A8317" t="s">
        <v>17</v>
      </c>
      <c r="B8317">
        <v>8316</v>
      </c>
      <c r="C8317" t="s">
        <v>557</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1158</v>
      </c>
      <c r="D8318" t="s">
        <v>12</v>
      </c>
      <c r="E8318">
        <v>2018</v>
      </c>
      <c r="F8318" t="s">
        <v>45</v>
      </c>
      <c r="G8318" t="s">
        <v>21</v>
      </c>
      <c r="H8318" t="s">
        <v>15</v>
      </c>
      <c r="I8318" t="s">
        <v>46</v>
      </c>
      <c r="J8318">
        <v>2.1392306E-2</v>
      </c>
      <c r="L8318">
        <v>182.0976</v>
      </c>
      <c r="M8318">
        <v>4</v>
      </c>
    </row>
    <row r="8319" spans="1:13" x14ac:dyDescent="0.25">
      <c r="A8319" t="s">
        <v>17</v>
      </c>
      <c r="B8319">
        <v>8318</v>
      </c>
      <c r="C8319" t="s">
        <v>1434</v>
      </c>
      <c r="D8319" t="s">
        <v>12</v>
      </c>
      <c r="E8319">
        <v>2018</v>
      </c>
      <c r="F8319" t="s">
        <v>45</v>
      </c>
      <c r="G8319" t="s">
        <v>21</v>
      </c>
      <c r="H8319" t="s">
        <v>15</v>
      </c>
      <c r="I8319" t="s">
        <v>46</v>
      </c>
      <c r="J8319">
        <v>0</v>
      </c>
      <c r="L8319">
        <v>115.3492</v>
      </c>
      <c r="M8319">
        <v>4</v>
      </c>
    </row>
    <row r="8320" spans="1:13" x14ac:dyDescent="0.25">
      <c r="A8320" t="s">
        <v>17</v>
      </c>
      <c r="B8320">
        <v>8319</v>
      </c>
      <c r="C8320" t="s">
        <v>445</v>
      </c>
      <c r="D8320" t="s">
        <v>12</v>
      </c>
      <c r="E8320">
        <v>2018</v>
      </c>
      <c r="F8320" t="s">
        <v>45</v>
      </c>
      <c r="G8320" t="s">
        <v>21</v>
      </c>
      <c r="H8320" t="s">
        <v>15</v>
      </c>
      <c r="I8320" t="s">
        <v>46</v>
      </c>
      <c r="J8320">
        <v>3.3059299E-2</v>
      </c>
      <c r="L8320">
        <v>196.4768</v>
      </c>
      <c r="M8320">
        <v>4</v>
      </c>
    </row>
    <row r="8321" spans="1:13" x14ac:dyDescent="0.25">
      <c r="A8321" t="s">
        <v>17</v>
      </c>
      <c r="B8321">
        <v>8320</v>
      </c>
      <c r="C8321" t="s">
        <v>1411</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1227</v>
      </c>
      <c r="D8322" t="s">
        <v>12</v>
      </c>
      <c r="E8322">
        <v>2018</v>
      </c>
      <c r="F8322" t="s">
        <v>45</v>
      </c>
      <c r="G8322" t="s">
        <v>21</v>
      </c>
      <c r="H8322" t="s">
        <v>15</v>
      </c>
      <c r="I8322" t="s">
        <v>46</v>
      </c>
      <c r="J8322">
        <v>0.173529036</v>
      </c>
      <c r="L8322">
        <v>113.2834</v>
      </c>
      <c r="M8322">
        <v>4</v>
      </c>
    </row>
    <row r="8323" spans="1:13" x14ac:dyDescent="0.25">
      <c r="A8323" t="s">
        <v>17</v>
      </c>
      <c r="B8323">
        <v>8322</v>
      </c>
      <c r="C8323" t="s">
        <v>1276</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1398</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618</v>
      </c>
      <c r="D8325" t="s">
        <v>12</v>
      </c>
      <c r="E8325">
        <v>2018</v>
      </c>
      <c r="F8325" t="s">
        <v>45</v>
      </c>
      <c r="G8325" t="s">
        <v>21</v>
      </c>
      <c r="H8325" t="s">
        <v>15</v>
      </c>
      <c r="I8325" t="s">
        <v>46</v>
      </c>
      <c r="J8325">
        <v>0.121635591</v>
      </c>
      <c r="L8325">
        <v>175.47380000000001</v>
      </c>
      <c r="M8325">
        <v>4</v>
      </c>
    </row>
    <row r="8326" spans="1:13" x14ac:dyDescent="0.25">
      <c r="A8326" t="s">
        <v>17</v>
      </c>
      <c r="B8326">
        <v>8325</v>
      </c>
      <c r="C8326" t="s">
        <v>1293</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1541</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141</v>
      </c>
      <c r="D8328" t="s">
        <v>12</v>
      </c>
      <c r="E8328">
        <v>2018</v>
      </c>
      <c r="F8328" t="s">
        <v>45</v>
      </c>
      <c r="G8328" t="s">
        <v>21</v>
      </c>
      <c r="H8328" t="s">
        <v>15</v>
      </c>
      <c r="I8328" t="s">
        <v>46</v>
      </c>
      <c r="J8328">
        <v>8.0771137000000007E-2</v>
      </c>
      <c r="L8328">
        <v>146.4734</v>
      </c>
      <c r="M8328">
        <v>4</v>
      </c>
    </row>
    <row r="8329" spans="1:13" x14ac:dyDescent="0.25">
      <c r="A8329" t="s">
        <v>17</v>
      </c>
      <c r="B8329">
        <v>8328</v>
      </c>
      <c r="C8329" t="s">
        <v>922</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1313</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1361</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850</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1505</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661</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1416</v>
      </c>
      <c r="D8335" t="s">
        <v>12</v>
      </c>
      <c r="E8335">
        <v>2018</v>
      </c>
      <c r="F8335" t="s">
        <v>45</v>
      </c>
      <c r="G8335" t="s">
        <v>21</v>
      </c>
      <c r="H8335" t="s">
        <v>15</v>
      </c>
      <c r="I8335" t="s">
        <v>46</v>
      </c>
      <c r="J8335">
        <v>2.5285660000000001E-2</v>
      </c>
      <c r="L8335">
        <v>158.792</v>
      </c>
      <c r="M8335">
        <v>4</v>
      </c>
    </row>
    <row r="8336" spans="1:13" x14ac:dyDescent="0.25">
      <c r="A8336" t="s">
        <v>17</v>
      </c>
      <c r="B8336">
        <v>8335</v>
      </c>
      <c r="C8336" t="s">
        <v>1493</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232</v>
      </c>
      <c r="D8337" t="s">
        <v>61</v>
      </c>
      <c r="E8337">
        <v>2018</v>
      </c>
      <c r="F8337" t="s">
        <v>45</v>
      </c>
      <c r="G8337" t="s">
        <v>21</v>
      </c>
      <c r="H8337" t="s">
        <v>15</v>
      </c>
      <c r="I8337" t="s">
        <v>46</v>
      </c>
      <c r="J8337">
        <v>4.0636925999999997E-2</v>
      </c>
      <c r="L8337">
        <v>224.6088</v>
      </c>
      <c r="M8337">
        <v>4</v>
      </c>
    </row>
    <row r="8338" spans="1:13" x14ac:dyDescent="0.25">
      <c r="A8338" t="s">
        <v>17</v>
      </c>
      <c r="B8338">
        <v>8337</v>
      </c>
      <c r="C8338" t="s">
        <v>711</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495</v>
      </c>
      <c r="D8339" t="s">
        <v>19</v>
      </c>
      <c r="E8339">
        <v>2018</v>
      </c>
      <c r="F8339" t="s">
        <v>45</v>
      </c>
      <c r="G8339" t="s">
        <v>21</v>
      </c>
      <c r="H8339" t="s">
        <v>15</v>
      </c>
      <c r="I8339" t="s">
        <v>46</v>
      </c>
      <c r="J8339">
        <v>0</v>
      </c>
      <c r="L8339">
        <v>37.3506</v>
      </c>
      <c r="M8339">
        <v>4</v>
      </c>
    </row>
    <row r="8340" spans="1:13" x14ac:dyDescent="0.25">
      <c r="A8340" t="s">
        <v>17</v>
      </c>
      <c r="B8340">
        <v>8339</v>
      </c>
      <c r="C8340" t="s">
        <v>984</v>
      </c>
      <c r="D8340" t="s">
        <v>19</v>
      </c>
      <c r="E8340">
        <v>2018</v>
      </c>
      <c r="F8340" t="s">
        <v>45</v>
      </c>
      <c r="G8340" t="s">
        <v>21</v>
      </c>
      <c r="H8340" t="s">
        <v>15</v>
      </c>
      <c r="I8340" t="s">
        <v>46</v>
      </c>
      <c r="J8340">
        <v>0</v>
      </c>
      <c r="L8340">
        <v>100.80419999999999</v>
      </c>
      <c r="M8340">
        <v>4</v>
      </c>
    </row>
    <row r="8341" spans="1:13" x14ac:dyDescent="0.25">
      <c r="A8341" t="s">
        <v>17</v>
      </c>
      <c r="B8341">
        <v>8340</v>
      </c>
      <c r="C8341" t="s">
        <v>471</v>
      </c>
      <c r="D8341" t="s">
        <v>19</v>
      </c>
      <c r="E8341">
        <v>2018</v>
      </c>
      <c r="F8341" t="s">
        <v>45</v>
      </c>
      <c r="G8341" t="s">
        <v>21</v>
      </c>
      <c r="H8341" t="s">
        <v>15</v>
      </c>
      <c r="I8341" t="s">
        <v>46</v>
      </c>
      <c r="J8341">
        <v>4.7665717000000003E-2</v>
      </c>
      <c r="L8341">
        <v>42.177</v>
      </c>
      <c r="M8341">
        <v>4</v>
      </c>
    </row>
    <row r="8342" spans="1:13" x14ac:dyDescent="0.25">
      <c r="A8342" t="s">
        <v>17</v>
      </c>
      <c r="B8342">
        <v>8341</v>
      </c>
      <c r="C8342" t="s">
        <v>1060</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634</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1570</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236</v>
      </c>
      <c r="D8345" t="s">
        <v>19</v>
      </c>
      <c r="E8345">
        <v>2018</v>
      </c>
      <c r="F8345" t="s">
        <v>45</v>
      </c>
      <c r="G8345" t="s">
        <v>21</v>
      </c>
      <c r="H8345" t="s">
        <v>15</v>
      </c>
      <c r="I8345" t="s">
        <v>46</v>
      </c>
      <c r="J8345">
        <v>0</v>
      </c>
      <c r="L8345">
        <v>152.07079999999999</v>
      </c>
      <c r="M8345">
        <v>4</v>
      </c>
    </row>
    <row r="8346" spans="1:13" x14ac:dyDescent="0.25">
      <c r="A8346" t="s">
        <v>17</v>
      </c>
      <c r="B8346">
        <v>8345</v>
      </c>
      <c r="C8346" t="s">
        <v>1409</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210</v>
      </c>
      <c r="D8347" t="s">
        <v>19</v>
      </c>
      <c r="E8347">
        <v>2018</v>
      </c>
      <c r="F8347" t="s">
        <v>45</v>
      </c>
      <c r="G8347" t="s">
        <v>21</v>
      </c>
      <c r="H8347" t="s">
        <v>15</v>
      </c>
      <c r="I8347" t="s">
        <v>46</v>
      </c>
      <c r="J8347">
        <v>2.426524E-2</v>
      </c>
      <c r="L8347">
        <v>114.0492</v>
      </c>
      <c r="M8347">
        <v>4</v>
      </c>
    </row>
    <row r="8348" spans="1:13" x14ac:dyDescent="0.25">
      <c r="A8348" t="s">
        <v>17</v>
      </c>
      <c r="B8348">
        <v>8347</v>
      </c>
      <c r="C8348" t="s">
        <v>1432</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985</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986</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633</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211</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663</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1103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446</v>
      </c>
      <c r="D8355" t="s">
        <v>42</v>
      </c>
      <c r="E8355">
        <v>2018</v>
      </c>
      <c r="F8355" t="s">
        <v>45</v>
      </c>
      <c r="G8355" t="s">
        <v>21</v>
      </c>
      <c r="H8355" t="s">
        <v>15</v>
      </c>
      <c r="I8355" t="s">
        <v>46</v>
      </c>
      <c r="J8355">
        <v>0.118099673</v>
      </c>
      <c r="L8355">
        <v>262.89100000000002</v>
      </c>
      <c r="M8355">
        <v>4</v>
      </c>
    </row>
    <row r="8356" spans="1:13" x14ac:dyDescent="0.25">
      <c r="A8356" t="s">
        <v>17</v>
      </c>
      <c r="B8356">
        <v>8355</v>
      </c>
      <c r="C8356" t="s">
        <v>844</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560</v>
      </c>
      <c r="D8357" t="s">
        <v>42</v>
      </c>
      <c r="E8357">
        <v>2018</v>
      </c>
      <c r="F8357" t="s">
        <v>45</v>
      </c>
      <c r="G8357" t="s">
        <v>21</v>
      </c>
      <c r="H8357" t="s">
        <v>15</v>
      </c>
      <c r="I8357" t="s">
        <v>46</v>
      </c>
      <c r="J8357">
        <v>2.3835163999999999E-2</v>
      </c>
      <c r="L8357">
        <v>103.3964</v>
      </c>
      <c r="M8357">
        <v>4</v>
      </c>
    </row>
    <row r="8358" spans="1:13" x14ac:dyDescent="0.25">
      <c r="A8358" t="s">
        <v>17</v>
      </c>
      <c r="B8358">
        <v>8357</v>
      </c>
      <c r="C8358" t="s">
        <v>1400</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1486</v>
      </c>
      <c r="D8359" t="s">
        <v>42</v>
      </c>
      <c r="E8359">
        <v>2018</v>
      </c>
      <c r="F8359" t="s">
        <v>45</v>
      </c>
      <c r="G8359" t="s">
        <v>21</v>
      </c>
      <c r="H8359" t="s">
        <v>15</v>
      </c>
      <c r="I8359" t="s">
        <v>46</v>
      </c>
      <c r="J8359">
        <v>1.5359721999999999E-2</v>
      </c>
      <c r="L8359">
        <v>163.7526</v>
      </c>
      <c r="M8359">
        <v>4</v>
      </c>
    </row>
    <row r="8360" spans="1:13" x14ac:dyDescent="0.25">
      <c r="A8360" t="s">
        <v>17</v>
      </c>
      <c r="B8360">
        <v>8359</v>
      </c>
      <c r="C8360" t="s">
        <v>702</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1140</v>
      </c>
      <c r="D8362" t="s">
        <v>42</v>
      </c>
      <c r="E8362">
        <v>2018</v>
      </c>
      <c r="F8362" t="s">
        <v>45</v>
      </c>
      <c r="G8362" t="s">
        <v>21</v>
      </c>
      <c r="H8362" t="s">
        <v>15</v>
      </c>
      <c r="I8362" t="s">
        <v>46</v>
      </c>
      <c r="J8362">
        <v>8.8551694E-2</v>
      </c>
      <c r="L8362">
        <v>191.5504</v>
      </c>
      <c r="M8362">
        <v>4</v>
      </c>
    </row>
    <row r="8363" spans="1:13" x14ac:dyDescent="0.25">
      <c r="A8363" t="s">
        <v>17</v>
      </c>
      <c r="B8363">
        <v>8362</v>
      </c>
      <c r="C8363" t="s">
        <v>1138</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1364</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1429</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923</v>
      </c>
      <c r="D8366" t="s">
        <v>42</v>
      </c>
      <c r="E8366">
        <v>2018</v>
      </c>
      <c r="F8366" t="s">
        <v>45</v>
      </c>
      <c r="G8366" t="s">
        <v>21</v>
      </c>
      <c r="H8366" t="s">
        <v>15</v>
      </c>
      <c r="I8366" t="s">
        <v>46</v>
      </c>
      <c r="J8366">
        <v>3.6360386000000001E-2</v>
      </c>
      <c r="L8366">
        <v>231.601</v>
      </c>
      <c r="M8366">
        <v>4</v>
      </c>
    </row>
    <row r="8367" spans="1:13" x14ac:dyDescent="0.25">
      <c r="A8367" t="s">
        <v>17</v>
      </c>
      <c r="B8367">
        <v>8366</v>
      </c>
      <c r="C8367" t="s">
        <v>299</v>
      </c>
      <c r="D8367" t="s">
        <v>42</v>
      </c>
      <c r="E8367">
        <v>2018</v>
      </c>
      <c r="F8367" t="s">
        <v>45</v>
      </c>
      <c r="G8367" t="s">
        <v>21</v>
      </c>
      <c r="H8367" t="s">
        <v>15</v>
      </c>
      <c r="I8367" t="s">
        <v>46</v>
      </c>
      <c r="J8367">
        <v>3.3436335999999997E-2</v>
      </c>
      <c r="L8367">
        <v>107.3912</v>
      </c>
      <c r="M8367">
        <v>4</v>
      </c>
    </row>
    <row r="8368" spans="1:13" x14ac:dyDescent="0.25">
      <c r="A8368" t="s">
        <v>17</v>
      </c>
      <c r="B8368">
        <v>8367</v>
      </c>
      <c r="C8368" t="s">
        <v>1586</v>
      </c>
      <c r="D8368" t="s">
        <v>42</v>
      </c>
      <c r="E8368">
        <v>2018</v>
      </c>
      <c r="F8368" t="s">
        <v>45</v>
      </c>
      <c r="G8368" t="s">
        <v>21</v>
      </c>
      <c r="H8368" t="s">
        <v>15</v>
      </c>
      <c r="I8368" t="s">
        <v>46</v>
      </c>
      <c r="J8368">
        <v>1.2592289E-2</v>
      </c>
      <c r="L8368">
        <v>123.34139999999999</v>
      </c>
      <c r="M8368">
        <v>4</v>
      </c>
    </row>
    <row r="8369" spans="1:13" x14ac:dyDescent="0.25">
      <c r="A8369" t="s">
        <v>17</v>
      </c>
      <c r="B8369">
        <v>8368</v>
      </c>
      <c r="C8369" t="s">
        <v>666</v>
      </c>
      <c r="D8369" t="s">
        <v>42</v>
      </c>
      <c r="E8369">
        <v>2018</v>
      </c>
      <c r="F8369" t="s">
        <v>45</v>
      </c>
      <c r="G8369" t="s">
        <v>21</v>
      </c>
      <c r="H8369" t="s">
        <v>15</v>
      </c>
      <c r="I8369" t="s">
        <v>46</v>
      </c>
      <c r="J8369">
        <v>2.6938317E-2</v>
      </c>
      <c r="L8369">
        <v>174.1396</v>
      </c>
      <c r="M8369">
        <v>4</v>
      </c>
    </row>
    <row r="8370" spans="1:13" x14ac:dyDescent="0.25">
      <c r="A8370" t="s">
        <v>17</v>
      </c>
      <c r="B8370">
        <v>8369</v>
      </c>
      <c r="C8370" t="s">
        <v>1215</v>
      </c>
      <c r="D8370" t="s">
        <v>42</v>
      </c>
      <c r="E8370">
        <v>2018</v>
      </c>
      <c r="F8370" t="s">
        <v>45</v>
      </c>
      <c r="G8370" t="s">
        <v>21</v>
      </c>
      <c r="H8370" t="s">
        <v>15</v>
      </c>
      <c r="I8370" t="s">
        <v>46</v>
      </c>
      <c r="J8370">
        <v>1.3056494E-2</v>
      </c>
      <c r="L8370">
        <v>215.91919999999999</v>
      </c>
      <c r="M8370">
        <v>4</v>
      </c>
    </row>
    <row r="8371" spans="1:13" x14ac:dyDescent="0.25">
      <c r="A8371" t="s">
        <v>17</v>
      </c>
      <c r="B8371">
        <v>8370</v>
      </c>
      <c r="C8371" t="s">
        <v>469</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1391</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1287</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647</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736</v>
      </c>
      <c r="D8375" t="s">
        <v>42</v>
      </c>
      <c r="E8375">
        <v>2018</v>
      </c>
      <c r="F8375" t="s">
        <v>45</v>
      </c>
      <c r="G8375" t="s">
        <v>21</v>
      </c>
      <c r="H8375" t="s">
        <v>15</v>
      </c>
      <c r="I8375" t="s">
        <v>46</v>
      </c>
      <c r="J8375">
        <v>0</v>
      </c>
      <c r="L8375">
        <v>115.2176</v>
      </c>
      <c r="M8375">
        <v>4</v>
      </c>
    </row>
    <row r="8376" spans="1:13" x14ac:dyDescent="0.25">
      <c r="A8376" t="s">
        <v>17</v>
      </c>
      <c r="B8376">
        <v>8375</v>
      </c>
      <c r="C8376" t="s">
        <v>614</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648</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1365</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1373</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1139</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554</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988</v>
      </c>
      <c r="D8382" t="s">
        <v>42</v>
      </c>
      <c r="E8382">
        <v>2018</v>
      </c>
      <c r="F8382" t="s">
        <v>45</v>
      </c>
      <c r="G8382" t="s">
        <v>21</v>
      </c>
      <c r="H8382" t="s">
        <v>15</v>
      </c>
      <c r="I8382" t="s">
        <v>46</v>
      </c>
      <c r="J8382">
        <v>0.176834351</v>
      </c>
      <c r="L8382">
        <v>172.1422</v>
      </c>
      <c r="M8382">
        <v>4</v>
      </c>
    </row>
    <row r="8383" spans="1:13" x14ac:dyDescent="0.25">
      <c r="A8383" t="s">
        <v>17</v>
      </c>
      <c r="B8383">
        <v>8382</v>
      </c>
      <c r="C8383" t="s">
        <v>562</v>
      </c>
      <c r="D8383" t="s">
        <v>54</v>
      </c>
      <c r="E8383">
        <v>2018</v>
      </c>
      <c r="F8383" t="s">
        <v>45</v>
      </c>
      <c r="G8383" t="s">
        <v>21</v>
      </c>
      <c r="H8383" t="s">
        <v>15</v>
      </c>
      <c r="I8383" t="s">
        <v>46</v>
      </c>
      <c r="J8383">
        <v>1.4353675999999999E-2</v>
      </c>
      <c r="L8383">
        <v>115.515</v>
      </c>
      <c r="M8383">
        <v>4</v>
      </c>
    </row>
    <row r="8384" spans="1:13" x14ac:dyDescent="0.25">
      <c r="A8384" t="s">
        <v>17</v>
      </c>
      <c r="B8384">
        <v>8383</v>
      </c>
      <c r="C8384" t="s">
        <v>1107</v>
      </c>
      <c r="D8384" t="s">
        <v>54</v>
      </c>
      <c r="E8384">
        <v>2018</v>
      </c>
      <c r="F8384" t="s">
        <v>45</v>
      </c>
      <c r="G8384" t="s">
        <v>21</v>
      </c>
      <c r="H8384" t="s">
        <v>15</v>
      </c>
      <c r="I8384" t="s">
        <v>46</v>
      </c>
      <c r="J8384">
        <v>3.9370913E-2</v>
      </c>
      <c r="L8384">
        <v>116.9808</v>
      </c>
      <c r="M8384">
        <v>4</v>
      </c>
    </row>
    <row r="8385" spans="1:13" x14ac:dyDescent="0.25">
      <c r="A8385" t="s">
        <v>17</v>
      </c>
      <c r="B8385">
        <v>8384</v>
      </c>
      <c r="C8385" t="s">
        <v>855</v>
      </c>
      <c r="D8385" t="s">
        <v>54</v>
      </c>
      <c r="E8385">
        <v>2018</v>
      </c>
      <c r="F8385" t="s">
        <v>45</v>
      </c>
      <c r="G8385" t="s">
        <v>21</v>
      </c>
      <c r="H8385" t="s">
        <v>15</v>
      </c>
      <c r="I8385" t="s">
        <v>46</v>
      </c>
      <c r="J8385">
        <v>6.9088769999999994E-2</v>
      </c>
      <c r="L8385">
        <v>52.3324</v>
      </c>
      <c r="M8385">
        <v>4</v>
      </c>
    </row>
    <row r="8386" spans="1:13" x14ac:dyDescent="0.25">
      <c r="A8386" t="s">
        <v>17</v>
      </c>
      <c r="B8386">
        <v>8385</v>
      </c>
      <c r="C8386" t="s">
        <v>627</v>
      </c>
      <c r="D8386" t="s">
        <v>64</v>
      </c>
      <c r="E8386">
        <v>2018</v>
      </c>
      <c r="F8386" t="s">
        <v>45</v>
      </c>
      <c r="G8386" t="s">
        <v>21</v>
      </c>
      <c r="H8386" t="s">
        <v>15</v>
      </c>
      <c r="I8386" t="s">
        <v>46</v>
      </c>
      <c r="J8386">
        <v>6.7270079999999996E-3</v>
      </c>
      <c r="L8386">
        <v>125.173</v>
      </c>
      <c r="M8386">
        <v>4</v>
      </c>
    </row>
    <row r="8387" spans="1:13" x14ac:dyDescent="0.25">
      <c r="A8387" t="s">
        <v>17</v>
      </c>
      <c r="B8387">
        <v>8386</v>
      </c>
      <c r="C8387" t="s">
        <v>466</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1288</v>
      </c>
      <c r="D8388" t="s">
        <v>152</v>
      </c>
      <c r="E8388">
        <v>2018</v>
      </c>
      <c r="F8388" t="s">
        <v>45</v>
      </c>
      <c r="G8388" t="s">
        <v>21</v>
      </c>
      <c r="H8388" t="s">
        <v>15</v>
      </c>
      <c r="I8388" t="s">
        <v>46</v>
      </c>
      <c r="J8388">
        <v>0</v>
      </c>
      <c r="L8388">
        <v>109.45959999999999</v>
      </c>
      <c r="M8388">
        <v>4</v>
      </c>
    </row>
    <row r="8389" spans="1:13" x14ac:dyDescent="0.25">
      <c r="A8389" t="s">
        <v>17</v>
      </c>
      <c r="B8389">
        <v>8388</v>
      </c>
      <c r="C8389" t="s">
        <v>951</v>
      </c>
      <c r="D8389" t="s">
        <v>48</v>
      </c>
      <c r="E8389">
        <v>2018</v>
      </c>
      <c r="F8389" t="s">
        <v>45</v>
      </c>
      <c r="G8389" t="s">
        <v>21</v>
      </c>
      <c r="H8389" t="s">
        <v>15</v>
      </c>
      <c r="I8389" t="s">
        <v>46</v>
      </c>
      <c r="J8389">
        <v>0.117065801</v>
      </c>
      <c r="L8389">
        <v>196.11359999999999</v>
      </c>
      <c r="M8389">
        <v>4</v>
      </c>
    </row>
    <row r="8390" spans="1:13" x14ac:dyDescent="0.25">
      <c r="A8390" t="s">
        <v>17</v>
      </c>
      <c r="B8390">
        <v>8389</v>
      </c>
      <c r="C8390" t="s">
        <v>1295</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467</v>
      </c>
      <c r="D8391" t="s">
        <v>48</v>
      </c>
      <c r="E8391">
        <v>2018</v>
      </c>
      <c r="F8391" t="s">
        <v>45</v>
      </c>
      <c r="G8391" t="s">
        <v>21</v>
      </c>
      <c r="H8391" t="s">
        <v>15</v>
      </c>
      <c r="I8391" t="s">
        <v>46</v>
      </c>
      <c r="J8391">
        <v>9.3217569E-2</v>
      </c>
      <c r="L8391">
        <v>116.7834</v>
      </c>
      <c r="M8391">
        <v>4</v>
      </c>
    </row>
    <row r="8392" spans="1:13" x14ac:dyDescent="0.25">
      <c r="A8392" t="s">
        <v>17</v>
      </c>
      <c r="B8392">
        <v>8391</v>
      </c>
      <c r="C8392" t="s">
        <v>1034</v>
      </c>
      <c r="D8392" t="s">
        <v>48</v>
      </c>
      <c r="E8392">
        <v>2018</v>
      </c>
      <c r="F8392" t="s">
        <v>45</v>
      </c>
      <c r="G8392" t="s">
        <v>21</v>
      </c>
      <c r="H8392" t="s">
        <v>15</v>
      </c>
      <c r="I8392" t="s">
        <v>46</v>
      </c>
      <c r="J8392">
        <v>0</v>
      </c>
      <c r="L8392">
        <v>44.142800000000001</v>
      </c>
      <c r="M8392">
        <v>4</v>
      </c>
    </row>
    <row r="8393" spans="1:13" x14ac:dyDescent="0.25">
      <c r="A8393" t="s">
        <v>17</v>
      </c>
      <c r="B8393">
        <v>8392</v>
      </c>
      <c r="C8393" t="s">
        <v>453</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1316</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1201</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483</v>
      </c>
      <c r="D8396" t="s">
        <v>48</v>
      </c>
      <c r="E8396">
        <v>2018</v>
      </c>
      <c r="F8396" t="s">
        <v>45</v>
      </c>
      <c r="G8396" t="s">
        <v>21</v>
      </c>
      <c r="H8396" t="s">
        <v>15</v>
      </c>
      <c r="I8396" t="s">
        <v>46</v>
      </c>
      <c r="J8396">
        <v>4.4606379000000002E-2</v>
      </c>
      <c r="L8396">
        <v>174.2054</v>
      </c>
      <c r="M8396">
        <v>4</v>
      </c>
    </row>
    <row r="8397" spans="1:13" x14ac:dyDescent="0.25">
      <c r="A8397" t="s">
        <v>17</v>
      </c>
      <c r="B8397">
        <v>8396</v>
      </c>
      <c r="C8397" t="s">
        <v>244</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924</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611</v>
      </c>
      <c r="D8399" t="s">
        <v>48</v>
      </c>
      <c r="E8399">
        <v>2018</v>
      </c>
      <c r="F8399" t="s">
        <v>45</v>
      </c>
      <c r="G8399" t="s">
        <v>21</v>
      </c>
      <c r="H8399" t="s">
        <v>15</v>
      </c>
      <c r="I8399" t="s">
        <v>46</v>
      </c>
      <c r="J8399">
        <v>3.6213953E-2</v>
      </c>
      <c r="L8399">
        <v>92.5488</v>
      </c>
      <c r="M8399">
        <v>4</v>
      </c>
    </row>
    <row r="8400" spans="1:13" x14ac:dyDescent="0.25">
      <c r="A8400" t="s">
        <v>17</v>
      </c>
      <c r="B8400">
        <v>8399</v>
      </c>
      <c r="C8400" t="s">
        <v>219</v>
      </c>
      <c r="D8400" t="s">
        <v>48</v>
      </c>
      <c r="E8400">
        <v>2018</v>
      </c>
      <c r="F8400" t="s">
        <v>45</v>
      </c>
      <c r="G8400" t="s">
        <v>21</v>
      </c>
      <c r="H8400" t="s">
        <v>15</v>
      </c>
      <c r="I8400" t="s">
        <v>46</v>
      </c>
      <c r="J8400">
        <v>4.0747616E-2</v>
      </c>
      <c r="L8400">
        <v>140.24959999999999</v>
      </c>
      <c r="M8400">
        <v>4</v>
      </c>
    </row>
    <row r="8401" spans="1:13" x14ac:dyDescent="0.25">
      <c r="A8401" t="s">
        <v>17</v>
      </c>
      <c r="B8401">
        <v>8400</v>
      </c>
      <c r="C8401" t="s">
        <v>328</v>
      </c>
      <c r="D8401" t="s">
        <v>48</v>
      </c>
      <c r="E8401">
        <v>2018</v>
      </c>
      <c r="F8401" t="s">
        <v>45</v>
      </c>
      <c r="G8401" t="s">
        <v>21</v>
      </c>
      <c r="H8401" t="s">
        <v>15</v>
      </c>
      <c r="I8401" t="s">
        <v>46</v>
      </c>
      <c r="J8401">
        <v>3.7505332000000002E-2</v>
      </c>
      <c r="L8401">
        <v>126.2704</v>
      </c>
      <c r="M8401">
        <v>4</v>
      </c>
    </row>
    <row r="8402" spans="1:13" x14ac:dyDescent="0.25">
      <c r="A8402" t="s">
        <v>17</v>
      </c>
      <c r="B8402">
        <v>8401</v>
      </c>
      <c r="C8402" t="s">
        <v>992</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1328</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703</v>
      </c>
      <c r="D8404" t="s">
        <v>48</v>
      </c>
      <c r="E8404">
        <v>2018</v>
      </c>
      <c r="F8404" t="s">
        <v>45</v>
      </c>
      <c r="G8404" t="s">
        <v>21</v>
      </c>
      <c r="H8404" t="s">
        <v>15</v>
      </c>
      <c r="I8404" t="s">
        <v>46</v>
      </c>
      <c r="J8404">
        <v>5.7850698999999998E-2</v>
      </c>
      <c r="L8404">
        <v>113.2834</v>
      </c>
      <c r="M8404">
        <v>4</v>
      </c>
    </row>
    <row r="8405" spans="1:13" x14ac:dyDescent="0.25">
      <c r="A8405" t="s">
        <v>17</v>
      </c>
      <c r="B8405">
        <v>8404</v>
      </c>
      <c r="C8405" t="s">
        <v>218</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1587</v>
      </c>
      <c r="D8406" t="s">
        <v>48</v>
      </c>
      <c r="E8406">
        <v>2018</v>
      </c>
      <c r="F8406" t="s">
        <v>45</v>
      </c>
      <c r="G8406" t="s">
        <v>21</v>
      </c>
      <c r="H8406" t="s">
        <v>15</v>
      </c>
      <c r="I8406" t="s">
        <v>46</v>
      </c>
      <c r="J8406">
        <v>0</v>
      </c>
      <c r="L8406">
        <v>151.67080000000001</v>
      </c>
      <c r="M8406">
        <v>4</v>
      </c>
    </row>
    <row r="8407" spans="1:13" x14ac:dyDescent="0.25">
      <c r="A8407" t="s">
        <v>17</v>
      </c>
      <c r="B8407">
        <v>8406</v>
      </c>
      <c r="C8407" t="s">
        <v>1375</v>
      </c>
      <c r="D8407" t="s">
        <v>48</v>
      </c>
      <c r="E8407">
        <v>2018</v>
      </c>
      <c r="F8407" t="s">
        <v>45</v>
      </c>
      <c r="G8407" t="s">
        <v>21</v>
      </c>
      <c r="H8407" t="s">
        <v>15</v>
      </c>
      <c r="I8407" t="s">
        <v>46</v>
      </c>
      <c r="J8407">
        <v>2.7812303999999999E-2</v>
      </c>
      <c r="L8407">
        <v>147.476</v>
      </c>
      <c r="M8407">
        <v>4</v>
      </c>
    </row>
    <row r="8408" spans="1:13" x14ac:dyDescent="0.25">
      <c r="A8408" t="s">
        <v>17</v>
      </c>
      <c r="B8408">
        <v>8407</v>
      </c>
      <c r="C8408" t="s">
        <v>1496</v>
      </c>
      <c r="D8408" t="s">
        <v>48</v>
      </c>
      <c r="E8408">
        <v>2018</v>
      </c>
      <c r="F8408" t="s">
        <v>45</v>
      </c>
      <c r="G8408" t="s">
        <v>21</v>
      </c>
      <c r="H8408" t="s">
        <v>15</v>
      </c>
      <c r="I8408" t="s">
        <v>46</v>
      </c>
      <c r="J8408">
        <v>7.7348213999999998E-2</v>
      </c>
      <c r="L8408">
        <v>259.7962</v>
      </c>
      <c r="M8408">
        <v>4</v>
      </c>
    </row>
    <row r="8409" spans="1:13" x14ac:dyDescent="0.25">
      <c r="A8409" t="s">
        <v>17</v>
      </c>
      <c r="B8409">
        <v>8408</v>
      </c>
      <c r="C8409" t="s">
        <v>589</v>
      </c>
      <c r="D8409" t="s">
        <v>48</v>
      </c>
      <c r="E8409">
        <v>2018</v>
      </c>
      <c r="F8409" t="s">
        <v>45</v>
      </c>
      <c r="G8409" t="s">
        <v>21</v>
      </c>
      <c r="H8409" t="s">
        <v>15</v>
      </c>
      <c r="I8409" t="s">
        <v>46</v>
      </c>
      <c r="J8409">
        <v>0.13874251800000001</v>
      </c>
      <c r="L8409">
        <v>147.476</v>
      </c>
      <c r="M8409">
        <v>4</v>
      </c>
    </row>
    <row r="8410" spans="1:13" x14ac:dyDescent="0.25">
      <c r="A8410" t="s">
        <v>17</v>
      </c>
      <c r="B8410">
        <v>8409</v>
      </c>
      <c r="C8410" t="s">
        <v>651</v>
      </c>
      <c r="D8410" t="s">
        <v>48</v>
      </c>
      <c r="E8410">
        <v>2018</v>
      </c>
      <c r="F8410" t="s">
        <v>45</v>
      </c>
      <c r="G8410" t="s">
        <v>21</v>
      </c>
      <c r="H8410" t="s">
        <v>15</v>
      </c>
      <c r="I8410" t="s">
        <v>46</v>
      </c>
      <c r="J8410">
        <v>0.102941345</v>
      </c>
      <c r="L8410">
        <v>142.047</v>
      </c>
      <c r="M8410">
        <v>4</v>
      </c>
    </row>
    <row r="8411" spans="1:13" x14ac:dyDescent="0.25">
      <c r="A8411" t="s">
        <v>17</v>
      </c>
      <c r="B8411">
        <v>8410</v>
      </c>
      <c r="C8411" t="s">
        <v>716</v>
      </c>
      <c r="D8411" t="s">
        <v>48</v>
      </c>
      <c r="E8411">
        <v>2018</v>
      </c>
      <c r="F8411" t="s">
        <v>45</v>
      </c>
      <c r="G8411" t="s">
        <v>21</v>
      </c>
      <c r="H8411" t="s">
        <v>15</v>
      </c>
      <c r="I8411" t="s">
        <v>46</v>
      </c>
      <c r="J8411">
        <v>8.5538477000000002E-2</v>
      </c>
      <c r="L8411">
        <v>169.2816</v>
      </c>
      <c r="M8411">
        <v>4</v>
      </c>
    </row>
    <row r="8412" spans="1:13" x14ac:dyDescent="0.25">
      <c r="A8412" t="s">
        <v>17</v>
      </c>
      <c r="B8412">
        <v>8411</v>
      </c>
      <c r="C8412" t="s">
        <v>474</v>
      </c>
      <c r="D8412" t="s">
        <v>48</v>
      </c>
      <c r="E8412">
        <v>2018</v>
      </c>
      <c r="F8412" t="s">
        <v>45</v>
      </c>
      <c r="G8412" t="s">
        <v>21</v>
      </c>
      <c r="H8412" t="s">
        <v>15</v>
      </c>
      <c r="I8412" t="s">
        <v>46</v>
      </c>
      <c r="J8412">
        <v>4.3551752999999999E-2</v>
      </c>
      <c r="L8412">
        <v>184.495</v>
      </c>
      <c r="M8412">
        <v>4</v>
      </c>
    </row>
    <row r="8413" spans="1:13" x14ac:dyDescent="0.25">
      <c r="A8413" t="s">
        <v>17</v>
      </c>
      <c r="B8413">
        <v>8412</v>
      </c>
      <c r="C8413" t="s">
        <v>1528</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246</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935</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1317</v>
      </c>
      <c r="D8416" t="s">
        <v>32</v>
      </c>
      <c r="E8416">
        <v>2018</v>
      </c>
      <c r="F8416" t="s">
        <v>45</v>
      </c>
      <c r="G8416" t="s">
        <v>21</v>
      </c>
      <c r="H8416" t="s">
        <v>15</v>
      </c>
      <c r="I8416" t="s">
        <v>46</v>
      </c>
      <c r="J8416">
        <v>8.1841135999999995E-2</v>
      </c>
      <c r="L8416">
        <v>190.053</v>
      </c>
      <c r="M8416">
        <v>4</v>
      </c>
    </row>
    <row r="8417" spans="1:13" x14ac:dyDescent="0.25">
      <c r="A8417" t="s">
        <v>17</v>
      </c>
      <c r="B8417">
        <v>8416</v>
      </c>
      <c r="C8417" t="s">
        <v>892</v>
      </c>
      <c r="D8417" t="s">
        <v>32</v>
      </c>
      <c r="E8417">
        <v>2018</v>
      </c>
      <c r="F8417" t="s">
        <v>45</v>
      </c>
      <c r="G8417" t="s">
        <v>21</v>
      </c>
      <c r="H8417" t="s">
        <v>15</v>
      </c>
      <c r="I8417" t="s">
        <v>46</v>
      </c>
      <c r="J8417">
        <v>6.9123359999999995E-2</v>
      </c>
      <c r="L8417">
        <v>106.0938</v>
      </c>
      <c r="M8417">
        <v>4</v>
      </c>
    </row>
    <row r="8418" spans="1:13" x14ac:dyDescent="0.25">
      <c r="A8418" t="s">
        <v>17</v>
      </c>
      <c r="B8418">
        <v>8417</v>
      </c>
      <c r="C8418" t="s">
        <v>180</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1065</v>
      </c>
      <c r="D8419" t="s">
        <v>32</v>
      </c>
      <c r="E8419">
        <v>2018</v>
      </c>
      <c r="F8419" t="s">
        <v>45</v>
      </c>
      <c r="G8419" t="s">
        <v>21</v>
      </c>
      <c r="H8419" t="s">
        <v>15</v>
      </c>
      <c r="I8419" t="s">
        <v>46</v>
      </c>
      <c r="J8419">
        <v>1.724183E-2</v>
      </c>
      <c r="L8419">
        <v>197.07679999999999</v>
      </c>
      <c r="M8419">
        <v>4</v>
      </c>
    </row>
    <row r="8420" spans="1:13" x14ac:dyDescent="0.25">
      <c r="A8420" t="s">
        <v>17</v>
      </c>
      <c r="B8420">
        <v>8419</v>
      </c>
      <c r="C8420" t="s">
        <v>1242</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1597</v>
      </c>
      <c r="D8421" t="s">
        <v>32</v>
      </c>
      <c r="E8421">
        <v>2018</v>
      </c>
      <c r="F8421" t="s">
        <v>45</v>
      </c>
      <c r="G8421" t="s">
        <v>21</v>
      </c>
      <c r="H8421" t="s">
        <v>15</v>
      </c>
      <c r="I8421" t="s">
        <v>46</v>
      </c>
      <c r="J8421">
        <v>6.7128641000000003E-2</v>
      </c>
      <c r="L8421">
        <v>242.8486</v>
      </c>
      <c r="M8421">
        <v>4</v>
      </c>
    </row>
    <row r="8422" spans="1:13" x14ac:dyDescent="0.25">
      <c r="A8422" t="s">
        <v>17</v>
      </c>
      <c r="B8422">
        <v>8421</v>
      </c>
      <c r="C8422" t="s">
        <v>1172</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220</v>
      </c>
      <c r="D8423" t="s">
        <v>32</v>
      </c>
      <c r="E8423">
        <v>2018</v>
      </c>
      <c r="F8423" t="s">
        <v>45</v>
      </c>
      <c r="G8423" t="s">
        <v>21</v>
      </c>
      <c r="H8423" t="s">
        <v>15</v>
      </c>
      <c r="I8423" t="s">
        <v>46</v>
      </c>
      <c r="J8423">
        <v>4.3791579999999997E-2</v>
      </c>
      <c r="L8423">
        <v>189.053</v>
      </c>
      <c r="M8423">
        <v>4</v>
      </c>
    </row>
    <row r="8424" spans="1:13" x14ac:dyDescent="0.25">
      <c r="A8424" t="s">
        <v>17</v>
      </c>
      <c r="B8424">
        <v>8423</v>
      </c>
      <c r="C8424" t="s">
        <v>1231</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828</v>
      </c>
      <c r="D8425" t="s">
        <v>158</v>
      </c>
      <c r="E8425">
        <v>2018</v>
      </c>
      <c r="F8425" t="s">
        <v>45</v>
      </c>
      <c r="G8425" t="s">
        <v>21</v>
      </c>
      <c r="H8425" t="s">
        <v>15</v>
      </c>
      <c r="I8425" t="s">
        <v>46</v>
      </c>
      <c r="J8425">
        <v>0</v>
      </c>
      <c r="L8425">
        <v>167.51580000000001</v>
      </c>
      <c r="M8425">
        <v>4</v>
      </c>
    </row>
    <row r="8426" spans="1:13" x14ac:dyDescent="0.25">
      <c r="A8426" t="s">
        <v>17</v>
      </c>
      <c r="B8426">
        <v>8425</v>
      </c>
      <c r="C8426" t="s">
        <v>730</v>
      </c>
      <c r="D8426" t="s">
        <v>158</v>
      </c>
      <c r="E8426">
        <v>2018</v>
      </c>
      <c r="F8426" t="s">
        <v>45</v>
      </c>
      <c r="G8426" t="s">
        <v>21</v>
      </c>
      <c r="H8426" t="s">
        <v>15</v>
      </c>
      <c r="I8426" t="s">
        <v>46</v>
      </c>
      <c r="J8426">
        <v>3.0468470000000001E-2</v>
      </c>
      <c r="L8426">
        <v>254.70400000000001</v>
      </c>
      <c r="M8426">
        <v>4</v>
      </c>
    </row>
    <row r="8427" spans="1:13" x14ac:dyDescent="0.25">
      <c r="A8427" t="s">
        <v>17</v>
      </c>
      <c r="B8427">
        <v>8426</v>
      </c>
      <c r="C8427" t="s">
        <v>875</v>
      </c>
      <c r="D8427" t="s">
        <v>158</v>
      </c>
      <c r="E8427">
        <v>2018</v>
      </c>
      <c r="F8427" t="s">
        <v>45</v>
      </c>
      <c r="G8427" t="s">
        <v>21</v>
      </c>
      <c r="H8427" t="s">
        <v>15</v>
      </c>
      <c r="I8427" t="s">
        <v>46</v>
      </c>
      <c r="J8427">
        <v>4.3025208000000002E-2</v>
      </c>
      <c r="L8427">
        <v>37.616399999999999</v>
      </c>
      <c r="M8427">
        <v>4</v>
      </c>
    </row>
    <row r="8428" spans="1:13" x14ac:dyDescent="0.25">
      <c r="A8428" t="s">
        <v>10</v>
      </c>
      <c r="B8428">
        <v>8427</v>
      </c>
      <c r="C8428" t="s">
        <v>860</v>
      </c>
      <c r="D8428" t="s">
        <v>95</v>
      </c>
      <c r="E8428">
        <v>2018</v>
      </c>
      <c r="F8428" t="s">
        <v>45</v>
      </c>
      <c r="G8428" t="s">
        <v>21</v>
      </c>
      <c r="H8428" t="s">
        <v>15</v>
      </c>
      <c r="I8428" t="s">
        <v>46</v>
      </c>
      <c r="J8428">
        <v>0.116108797</v>
      </c>
      <c r="L8428">
        <v>164.12100000000001</v>
      </c>
      <c r="M8428">
        <v>4</v>
      </c>
    </row>
    <row r="8429" spans="1:13" x14ac:dyDescent="0.25">
      <c r="A8429" t="s">
        <v>10</v>
      </c>
      <c r="B8429">
        <v>8428</v>
      </c>
      <c r="C8429" t="s">
        <v>797</v>
      </c>
      <c r="D8429" t="s">
        <v>95</v>
      </c>
      <c r="E8429">
        <v>2018</v>
      </c>
      <c r="F8429" t="s">
        <v>45</v>
      </c>
      <c r="G8429" t="s">
        <v>21</v>
      </c>
      <c r="H8429" t="s">
        <v>15</v>
      </c>
      <c r="I8429" t="s">
        <v>46</v>
      </c>
      <c r="J8429">
        <v>2.2829734000000001E-2</v>
      </c>
      <c r="L8429">
        <v>241.0538</v>
      </c>
      <c r="M8429">
        <v>4</v>
      </c>
    </row>
    <row r="8430" spans="1:13" x14ac:dyDescent="0.25">
      <c r="A8430" t="s">
        <v>10</v>
      </c>
      <c r="B8430">
        <v>8429</v>
      </c>
      <c r="C8430" t="s">
        <v>1531</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968</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927</v>
      </c>
      <c r="D8432" t="s">
        <v>95</v>
      </c>
      <c r="E8432">
        <v>2018</v>
      </c>
      <c r="F8432" t="s">
        <v>45</v>
      </c>
      <c r="G8432" t="s">
        <v>21</v>
      </c>
      <c r="H8432" t="s">
        <v>15</v>
      </c>
      <c r="I8432" t="s">
        <v>46</v>
      </c>
      <c r="J8432">
        <v>5.1366901E-2</v>
      </c>
      <c r="L8432">
        <v>77.064400000000006</v>
      </c>
      <c r="M8432">
        <v>4</v>
      </c>
    </row>
    <row r="8433" spans="1:13" x14ac:dyDescent="0.25">
      <c r="A8433" t="s">
        <v>10</v>
      </c>
      <c r="B8433">
        <v>8432</v>
      </c>
      <c r="C8433" t="s">
        <v>898</v>
      </c>
      <c r="D8433" t="s">
        <v>95</v>
      </c>
      <c r="E8433">
        <v>2018</v>
      </c>
      <c r="F8433" t="s">
        <v>45</v>
      </c>
      <c r="G8433" t="s">
        <v>21</v>
      </c>
      <c r="H8433" t="s">
        <v>15</v>
      </c>
      <c r="I8433" t="s">
        <v>46</v>
      </c>
      <c r="J8433">
        <v>0.10351785300000001</v>
      </c>
      <c r="L8433">
        <v>164.95</v>
      </c>
      <c r="M8433">
        <v>4</v>
      </c>
    </row>
    <row r="8434" spans="1:13" x14ac:dyDescent="0.25">
      <c r="A8434" t="s">
        <v>10</v>
      </c>
      <c r="B8434">
        <v>8433</v>
      </c>
      <c r="C8434" t="s">
        <v>1038</v>
      </c>
      <c r="D8434" t="s">
        <v>57</v>
      </c>
      <c r="E8434">
        <v>2018</v>
      </c>
      <c r="F8434" t="s">
        <v>45</v>
      </c>
      <c r="G8434" t="s">
        <v>21</v>
      </c>
      <c r="H8434" t="s">
        <v>15</v>
      </c>
      <c r="I8434" t="s">
        <v>46</v>
      </c>
      <c r="J8434">
        <v>0</v>
      </c>
      <c r="L8434">
        <v>84.590800000000002</v>
      </c>
      <c r="M8434">
        <v>4</v>
      </c>
    </row>
    <row r="8435" spans="1:13" x14ac:dyDescent="0.25">
      <c r="A8435" t="s">
        <v>10</v>
      </c>
      <c r="B8435">
        <v>8434</v>
      </c>
      <c r="C8435" t="s">
        <v>861</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496</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592</v>
      </c>
      <c r="D8437" t="s">
        <v>74</v>
      </c>
      <c r="E8437">
        <v>2018</v>
      </c>
      <c r="F8437" t="s">
        <v>45</v>
      </c>
      <c r="G8437" t="s">
        <v>21</v>
      </c>
      <c r="H8437" t="s">
        <v>15</v>
      </c>
      <c r="I8437" t="s">
        <v>46</v>
      </c>
      <c r="J8437">
        <v>9.4109235999999999E-2</v>
      </c>
      <c r="L8437">
        <v>102.9332</v>
      </c>
      <c r="M8437">
        <v>4</v>
      </c>
    </row>
    <row r="8438" spans="1:13" x14ac:dyDescent="0.25">
      <c r="A8438" t="s">
        <v>10</v>
      </c>
      <c r="B8438">
        <v>8437</v>
      </c>
      <c r="C8438" t="s">
        <v>427</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690</v>
      </c>
      <c r="D8439" t="s">
        <v>74</v>
      </c>
      <c r="E8439">
        <v>2018</v>
      </c>
      <c r="F8439" t="s">
        <v>45</v>
      </c>
      <c r="G8439" t="s">
        <v>21</v>
      </c>
      <c r="H8439" t="s">
        <v>15</v>
      </c>
      <c r="I8439" t="s">
        <v>46</v>
      </c>
      <c r="J8439">
        <v>6.5928735000000002E-2</v>
      </c>
      <c r="L8439">
        <v>183.0292</v>
      </c>
      <c r="M8439">
        <v>4</v>
      </c>
    </row>
    <row r="8440" spans="1:13" x14ac:dyDescent="0.25">
      <c r="A8440" t="s">
        <v>10</v>
      </c>
      <c r="B8440">
        <v>8439</v>
      </c>
      <c r="C8440" t="s">
        <v>894</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249</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393</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620</v>
      </c>
      <c r="D8443" t="s">
        <v>28</v>
      </c>
      <c r="E8443">
        <v>2018</v>
      </c>
      <c r="F8443" t="s">
        <v>45</v>
      </c>
      <c r="G8443" t="s">
        <v>21</v>
      </c>
      <c r="H8443" t="s">
        <v>15</v>
      </c>
      <c r="I8443" t="s">
        <v>46</v>
      </c>
      <c r="J8443">
        <v>5.0256161000000001E-2</v>
      </c>
      <c r="L8443">
        <v>150.9024</v>
      </c>
      <c r="M8443">
        <v>4</v>
      </c>
    </row>
    <row r="8444" spans="1:13" x14ac:dyDescent="0.25">
      <c r="A8444" t="s">
        <v>10</v>
      </c>
      <c r="B8444">
        <v>8443</v>
      </c>
      <c r="C8444" t="s">
        <v>959</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355</v>
      </c>
      <c r="D8445" t="s">
        <v>28</v>
      </c>
      <c r="E8445">
        <v>2018</v>
      </c>
      <c r="F8445" t="s">
        <v>45</v>
      </c>
      <c r="G8445" t="s">
        <v>21</v>
      </c>
      <c r="H8445" t="s">
        <v>15</v>
      </c>
      <c r="I8445" t="s">
        <v>46</v>
      </c>
      <c r="J8445">
        <v>1.4661762E-2</v>
      </c>
      <c r="L8445">
        <v>89.117199999999997</v>
      </c>
      <c r="M8445">
        <v>4</v>
      </c>
    </row>
    <row r="8446" spans="1:13" x14ac:dyDescent="0.25">
      <c r="A8446" t="s">
        <v>10</v>
      </c>
      <c r="B8446">
        <v>8445</v>
      </c>
      <c r="C8446" t="s">
        <v>509</v>
      </c>
      <c r="D8446" t="s">
        <v>28</v>
      </c>
      <c r="E8446">
        <v>2018</v>
      </c>
      <c r="F8446" t="s">
        <v>45</v>
      </c>
      <c r="G8446" t="s">
        <v>21</v>
      </c>
      <c r="H8446" t="s">
        <v>15</v>
      </c>
      <c r="I8446" t="s">
        <v>46</v>
      </c>
      <c r="J8446">
        <v>0.13933055699999999</v>
      </c>
      <c r="L8446">
        <v>109.5228</v>
      </c>
      <c r="M8446">
        <v>4</v>
      </c>
    </row>
    <row r="8447" spans="1:13" x14ac:dyDescent="0.25">
      <c r="A8447" t="s">
        <v>10</v>
      </c>
      <c r="B8447">
        <v>8446</v>
      </c>
      <c r="C8447" t="s">
        <v>877</v>
      </c>
      <c r="D8447" t="s">
        <v>28</v>
      </c>
      <c r="E8447">
        <v>2018</v>
      </c>
      <c r="F8447" t="s">
        <v>45</v>
      </c>
      <c r="G8447" t="s">
        <v>21</v>
      </c>
      <c r="H8447" t="s">
        <v>15</v>
      </c>
      <c r="I8447" t="s">
        <v>46</v>
      </c>
      <c r="J8447">
        <v>0.10400212</v>
      </c>
      <c r="L8447">
        <v>79.796000000000006</v>
      </c>
      <c r="M8447">
        <v>4</v>
      </c>
    </row>
    <row r="8448" spans="1:13" x14ac:dyDescent="0.25">
      <c r="A8448" t="s">
        <v>10</v>
      </c>
      <c r="B8448">
        <v>8447</v>
      </c>
      <c r="C8448" t="s">
        <v>185</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705</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1574</v>
      </c>
      <c r="D8450" t="s">
        <v>67</v>
      </c>
      <c r="E8450">
        <v>2018</v>
      </c>
      <c r="F8450" t="s">
        <v>45</v>
      </c>
      <c r="G8450" t="s">
        <v>21</v>
      </c>
      <c r="H8450" t="s">
        <v>15</v>
      </c>
      <c r="I8450" t="s">
        <v>46</v>
      </c>
      <c r="J8450">
        <v>7.3562475000000002E-2</v>
      </c>
      <c r="L8450">
        <v>217.6482</v>
      </c>
      <c r="M8450">
        <v>4</v>
      </c>
    </row>
    <row r="8451" spans="1:13" x14ac:dyDescent="0.25">
      <c r="A8451" t="s">
        <v>10</v>
      </c>
      <c r="B8451">
        <v>8450</v>
      </c>
      <c r="C8451" t="s">
        <v>1573</v>
      </c>
      <c r="D8451" t="s">
        <v>67</v>
      </c>
      <c r="E8451">
        <v>2018</v>
      </c>
      <c r="F8451" t="s">
        <v>45</v>
      </c>
      <c r="G8451" t="s">
        <v>21</v>
      </c>
      <c r="H8451" t="s">
        <v>15</v>
      </c>
      <c r="I8451" t="s">
        <v>46</v>
      </c>
      <c r="J8451">
        <v>0.16388212899999999</v>
      </c>
      <c r="L8451">
        <v>113.2518</v>
      </c>
      <c r="M8451">
        <v>4</v>
      </c>
    </row>
    <row r="8452" spans="1:13" x14ac:dyDescent="0.25">
      <c r="A8452" t="s">
        <v>10</v>
      </c>
      <c r="B8452">
        <v>8451</v>
      </c>
      <c r="C8452" t="s">
        <v>1335</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395</v>
      </c>
      <c r="D8453" t="s">
        <v>67</v>
      </c>
      <c r="E8453">
        <v>2018</v>
      </c>
      <c r="F8453" t="s">
        <v>45</v>
      </c>
      <c r="G8453" t="s">
        <v>21</v>
      </c>
      <c r="H8453" t="s">
        <v>15</v>
      </c>
      <c r="I8453" t="s">
        <v>46</v>
      </c>
      <c r="J8453">
        <v>0.18240726600000001</v>
      </c>
      <c r="L8453">
        <v>109.157</v>
      </c>
      <c r="M8453">
        <v>4</v>
      </c>
    </row>
    <row r="8454" spans="1:13" x14ac:dyDescent="0.25">
      <c r="A8454" t="s">
        <v>10</v>
      </c>
      <c r="B8454">
        <v>8453</v>
      </c>
      <c r="C8454" t="s">
        <v>1593</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186</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1128</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1388</v>
      </c>
      <c r="D8457" t="s">
        <v>67</v>
      </c>
      <c r="E8457">
        <v>2018</v>
      </c>
      <c r="F8457" t="s">
        <v>45</v>
      </c>
      <c r="G8457" t="s">
        <v>21</v>
      </c>
      <c r="H8457" t="s">
        <v>15</v>
      </c>
      <c r="I8457" t="s">
        <v>46</v>
      </c>
      <c r="J8457">
        <v>0</v>
      </c>
      <c r="L8457">
        <v>196.4794</v>
      </c>
      <c r="M8457">
        <v>4</v>
      </c>
    </row>
    <row r="8458" spans="1:13" x14ac:dyDescent="0.25">
      <c r="A8458" t="s">
        <v>10</v>
      </c>
      <c r="B8458">
        <v>8457</v>
      </c>
      <c r="C8458" t="s">
        <v>1296</v>
      </c>
      <c r="D8458" t="s">
        <v>67</v>
      </c>
      <c r="E8458">
        <v>2018</v>
      </c>
      <c r="F8458" t="s">
        <v>45</v>
      </c>
      <c r="G8458" t="s">
        <v>21</v>
      </c>
      <c r="H8458" t="s">
        <v>15</v>
      </c>
      <c r="I8458" t="s">
        <v>46</v>
      </c>
      <c r="J8458">
        <v>0.127108578</v>
      </c>
      <c r="L8458">
        <v>120.744</v>
      </c>
      <c r="M8458">
        <v>4</v>
      </c>
    </row>
    <row r="8459" spans="1:13" x14ac:dyDescent="0.25">
      <c r="A8459" t="s">
        <v>10</v>
      </c>
      <c r="B8459">
        <v>8458</v>
      </c>
      <c r="C8459" t="s">
        <v>1233</v>
      </c>
      <c r="D8459" t="s">
        <v>67</v>
      </c>
      <c r="E8459">
        <v>2018</v>
      </c>
      <c r="F8459" t="s">
        <v>45</v>
      </c>
      <c r="G8459" t="s">
        <v>21</v>
      </c>
      <c r="H8459" t="s">
        <v>15</v>
      </c>
      <c r="I8459" t="s">
        <v>46</v>
      </c>
      <c r="J8459">
        <v>4.2412572000000003E-2</v>
      </c>
      <c r="L8459">
        <v>119.0782</v>
      </c>
      <c r="M8459">
        <v>4</v>
      </c>
    </row>
    <row r="8460" spans="1:13" x14ac:dyDescent="0.25">
      <c r="A8460" t="s">
        <v>10</v>
      </c>
      <c r="B8460">
        <v>8459</v>
      </c>
      <c r="C8460" t="s">
        <v>124</v>
      </c>
      <c r="D8460" t="s">
        <v>67</v>
      </c>
      <c r="E8460">
        <v>2018</v>
      </c>
      <c r="F8460" t="s">
        <v>45</v>
      </c>
      <c r="G8460" t="s">
        <v>21</v>
      </c>
      <c r="H8460" t="s">
        <v>15</v>
      </c>
      <c r="I8460" t="s">
        <v>46</v>
      </c>
      <c r="J8460">
        <v>7.5791641000000007E-2</v>
      </c>
      <c r="L8460">
        <v>193.3794</v>
      </c>
      <c r="M8460">
        <v>4</v>
      </c>
    </row>
    <row r="8461" spans="1:13" x14ac:dyDescent="0.25">
      <c r="A8461" t="s">
        <v>10</v>
      </c>
      <c r="B8461">
        <v>8460</v>
      </c>
      <c r="C8461" t="s">
        <v>1487</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798</v>
      </c>
      <c r="D8462" t="s">
        <v>67</v>
      </c>
      <c r="E8462">
        <v>2018</v>
      </c>
      <c r="F8462" t="s">
        <v>45</v>
      </c>
      <c r="G8462" t="s">
        <v>21</v>
      </c>
      <c r="H8462" t="s">
        <v>15</v>
      </c>
      <c r="I8462" t="s">
        <v>46</v>
      </c>
      <c r="J8462">
        <v>0.170000805</v>
      </c>
      <c r="L8462">
        <v>155.96299999999999</v>
      </c>
      <c r="M8462">
        <v>4</v>
      </c>
    </row>
    <row r="8463" spans="1:13" x14ac:dyDescent="0.25">
      <c r="A8463" t="s">
        <v>10</v>
      </c>
      <c r="B8463">
        <v>8462</v>
      </c>
      <c r="C8463" t="s">
        <v>738</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696</v>
      </c>
      <c r="D8464" t="s">
        <v>67</v>
      </c>
      <c r="E8464">
        <v>2018</v>
      </c>
      <c r="F8464" t="s">
        <v>45</v>
      </c>
      <c r="G8464" t="s">
        <v>21</v>
      </c>
      <c r="H8464" t="s">
        <v>15</v>
      </c>
      <c r="I8464" t="s">
        <v>46</v>
      </c>
      <c r="J8464">
        <v>4.7358246E-2</v>
      </c>
      <c r="L8464">
        <v>123.1756</v>
      </c>
      <c r="M8464">
        <v>4</v>
      </c>
    </row>
    <row r="8465" spans="1:13" x14ac:dyDescent="0.25">
      <c r="A8465" t="s">
        <v>10</v>
      </c>
      <c r="B8465">
        <v>8464</v>
      </c>
      <c r="C8465" t="s">
        <v>125</v>
      </c>
      <c r="D8465" t="s">
        <v>24</v>
      </c>
      <c r="E8465">
        <v>2018</v>
      </c>
      <c r="F8465" t="s">
        <v>45</v>
      </c>
      <c r="G8465" t="s">
        <v>21</v>
      </c>
      <c r="H8465" t="s">
        <v>15</v>
      </c>
      <c r="I8465" t="s">
        <v>46</v>
      </c>
      <c r="J8465">
        <v>6.6406853000000002E-2</v>
      </c>
      <c r="L8465">
        <v>259.7962</v>
      </c>
      <c r="M8465">
        <v>4</v>
      </c>
    </row>
    <row r="8466" spans="1:13" x14ac:dyDescent="0.25">
      <c r="A8466" t="s">
        <v>10</v>
      </c>
      <c r="B8466">
        <v>8465</v>
      </c>
      <c r="C8466" t="s">
        <v>1404</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501</v>
      </c>
      <c r="D8467" t="s">
        <v>24</v>
      </c>
      <c r="E8467">
        <v>2018</v>
      </c>
      <c r="F8467" t="s">
        <v>45</v>
      </c>
      <c r="G8467" t="s">
        <v>21</v>
      </c>
      <c r="H8467" t="s">
        <v>15</v>
      </c>
      <c r="I8467" t="s">
        <v>46</v>
      </c>
      <c r="J8467">
        <v>4.3690499000000001E-2</v>
      </c>
      <c r="L8467">
        <v>60.2194</v>
      </c>
      <c r="M8467">
        <v>4</v>
      </c>
    </row>
    <row r="8468" spans="1:13" x14ac:dyDescent="0.25">
      <c r="A8468" t="s">
        <v>10</v>
      </c>
      <c r="B8468">
        <v>8467</v>
      </c>
      <c r="C8468" t="s">
        <v>1476</v>
      </c>
      <c r="D8468" t="s">
        <v>24</v>
      </c>
      <c r="E8468">
        <v>2018</v>
      </c>
      <c r="F8468" t="s">
        <v>45</v>
      </c>
      <c r="G8468" t="s">
        <v>21</v>
      </c>
      <c r="H8468" t="s">
        <v>15</v>
      </c>
      <c r="I8468" t="s">
        <v>46</v>
      </c>
      <c r="J8468">
        <v>7.2559350999999994E-2</v>
      </c>
      <c r="L8468">
        <v>199.3426</v>
      </c>
      <c r="M8468">
        <v>4</v>
      </c>
    </row>
    <row r="8469" spans="1:13" x14ac:dyDescent="0.25">
      <c r="A8469" t="s">
        <v>10</v>
      </c>
      <c r="B8469">
        <v>8468</v>
      </c>
      <c r="C8469" t="s">
        <v>1481</v>
      </c>
      <c r="D8469" t="s">
        <v>24</v>
      </c>
      <c r="E8469">
        <v>2018</v>
      </c>
      <c r="F8469" t="s">
        <v>45</v>
      </c>
      <c r="G8469" t="s">
        <v>21</v>
      </c>
      <c r="H8469" t="s">
        <v>15</v>
      </c>
      <c r="I8469" t="s">
        <v>46</v>
      </c>
      <c r="J8469">
        <v>7.0349402000000005E-2</v>
      </c>
      <c r="L8469">
        <v>228.601</v>
      </c>
      <c r="M8469">
        <v>4</v>
      </c>
    </row>
    <row r="8470" spans="1:13" x14ac:dyDescent="0.25">
      <c r="A8470" t="s">
        <v>10</v>
      </c>
      <c r="B8470">
        <v>8469</v>
      </c>
      <c r="C8470" t="s">
        <v>440</v>
      </c>
      <c r="D8470" t="s">
        <v>24</v>
      </c>
      <c r="E8470">
        <v>2018</v>
      </c>
      <c r="F8470" t="s">
        <v>45</v>
      </c>
      <c r="G8470" t="s">
        <v>21</v>
      </c>
      <c r="H8470" t="s">
        <v>15</v>
      </c>
      <c r="I8470" t="s">
        <v>46</v>
      </c>
      <c r="J8470">
        <v>7.5676338999999995E-2</v>
      </c>
      <c r="L8470">
        <v>190.4846</v>
      </c>
      <c r="M8470">
        <v>4</v>
      </c>
    </row>
    <row r="8471" spans="1:13" x14ac:dyDescent="0.25">
      <c r="A8471" t="s">
        <v>10</v>
      </c>
      <c r="B8471">
        <v>8470</v>
      </c>
      <c r="C8471" t="s">
        <v>1474</v>
      </c>
      <c r="D8471" t="s">
        <v>24</v>
      </c>
      <c r="E8471">
        <v>2018</v>
      </c>
      <c r="F8471" t="s">
        <v>45</v>
      </c>
      <c r="G8471" t="s">
        <v>21</v>
      </c>
      <c r="H8471" t="s">
        <v>15</v>
      </c>
      <c r="I8471" t="s">
        <v>46</v>
      </c>
      <c r="J8471">
        <v>0</v>
      </c>
      <c r="L8471">
        <v>145.27600000000001</v>
      </c>
      <c r="M8471">
        <v>4</v>
      </c>
    </row>
    <row r="8472" spans="1:13" x14ac:dyDescent="0.25">
      <c r="A8472" t="s">
        <v>10</v>
      </c>
      <c r="B8472">
        <v>8471</v>
      </c>
      <c r="C8472" t="s">
        <v>934</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268</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914</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338</v>
      </c>
      <c r="D8475" t="s">
        <v>24</v>
      </c>
      <c r="E8475">
        <v>2018</v>
      </c>
      <c r="F8475" t="s">
        <v>45</v>
      </c>
      <c r="G8475" t="s">
        <v>21</v>
      </c>
      <c r="H8475" t="s">
        <v>15</v>
      </c>
      <c r="I8475" t="s">
        <v>46</v>
      </c>
      <c r="J8475">
        <v>0.159081735</v>
      </c>
      <c r="L8475">
        <v>193.5478</v>
      </c>
      <c r="M8475">
        <v>4</v>
      </c>
    </row>
    <row r="8476" spans="1:13" x14ac:dyDescent="0.25">
      <c r="A8476" t="s">
        <v>10</v>
      </c>
      <c r="B8476">
        <v>8475</v>
      </c>
      <c r="C8476" t="s">
        <v>1146</v>
      </c>
      <c r="D8476" t="s">
        <v>12</v>
      </c>
      <c r="E8476">
        <v>2018</v>
      </c>
      <c r="F8476" t="s">
        <v>45</v>
      </c>
      <c r="G8476" t="s">
        <v>21</v>
      </c>
      <c r="H8476" t="s">
        <v>15</v>
      </c>
      <c r="I8476" t="s">
        <v>46</v>
      </c>
      <c r="J8476">
        <v>3.0794774E-2</v>
      </c>
      <c r="L8476">
        <v>122.9072</v>
      </c>
      <c r="M8476">
        <v>4</v>
      </c>
    </row>
    <row r="8477" spans="1:13" x14ac:dyDescent="0.25">
      <c r="A8477" t="s">
        <v>10</v>
      </c>
      <c r="B8477">
        <v>8476</v>
      </c>
      <c r="C8477" t="s">
        <v>862</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155</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802</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1523</v>
      </c>
      <c r="D8480" t="s">
        <v>12</v>
      </c>
      <c r="E8480">
        <v>2018</v>
      </c>
      <c r="F8480" t="s">
        <v>45</v>
      </c>
      <c r="G8480" t="s">
        <v>21</v>
      </c>
      <c r="H8480" t="s">
        <v>15</v>
      </c>
      <c r="I8480" t="s">
        <v>46</v>
      </c>
      <c r="J8480">
        <v>0.106538757</v>
      </c>
      <c r="L8480">
        <v>145.4786</v>
      </c>
      <c r="M8480">
        <v>4</v>
      </c>
    </row>
    <row r="8481" spans="1:13" x14ac:dyDescent="0.25">
      <c r="A8481" t="s">
        <v>10</v>
      </c>
      <c r="B8481">
        <v>8480</v>
      </c>
      <c r="C8481" t="s">
        <v>1019</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1501</v>
      </c>
      <c r="D8482" t="s">
        <v>12</v>
      </c>
      <c r="E8482">
        <v>2018</v>
      </c>
      <c r="F8482" t="s">
        <v>45</v>
      </c>
      <c r="G8482" t="s">
        <v>21</v>
      </c>
      <c r="H8482" t="s">
        <v>15</v>
      </c>
      <c r="I8482" t="s">
        <v>46</v>
      </c>
      <c r="J8482">
        <v>1.2974937000000001E-2</v>
      </c>
      <c r="L8482">
        <v>115.9834</v>
      </c>
      <c r="M8482">
        <v>4</v>
      </c>
    </row>
    <row r="8483" spans="1:13" x14ac:dyDescent="0.25">
      <c r="A8483" t="s">
        <v>10</v>
      </c>
      <c r="B8483">
        <v>8482</v>
      </c>
      <c r="C8483" t="s">
        <v>768</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858</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578</v>
      </c>
      <c r="D8485" t="s">
        <v>12</v>
      </c>
      <c r="E8485">
        <v>2018</v>
      </c>
      <c r="F8485" t="s">
        <v>45</v>
      </c>
      <c r="G8485" t="s">
        <v>21</v>
      </c>
      <c r="H8485" t="s">
        <v>15</v>
      </c>
      <c r="I8485" t="s">
        <v>46</v>
      </c>
      <c r="J8485">
        <v>0.115032648</v>
      </c>
      <c r="L8485">
        <v>58.0246</v>
      </c>
      <c r="M8485">
        <v>4</v>
      </c>
    </row>
    <row r="8486" spans="1:13" x14ac:dyDescent="0.25">
      <c r="A8486" t="s">
        <v>10</v>
      </c>
      <c r="B8486">
        <v>8485</v>
      </c>
      <c r="C8486" t="s">
        <v>1235</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339</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277</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1020</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1082</v>
      </c>
      <c r="D8490" t="s">
        <v>12</v>
      </c>
      <c r="E8490">
        <v>2018</v>
      </c>
      <c r="F8490" t="s">
        <v>45</v>
      </c>
      <c r="G8490" t="s">
        <v>21</v>
      </c>
      <c r="H8490" t="s">
        <v>15</v>
      </c>
      <c r="I8490" t="s">
        <v>46</v>
      </c>
      <c r="J8490">
        <v>0.17024678200000001</v>
      </c>
      <c r="L8490">
        <v>141.5838</v>
      </c>
      <c r="M8490">
        <v>4</v>
      </c>
    </row>
    <row r="8491" spans="1:13" x14ac:dyDescent="0.25">
      <c r="A8491" t="s">
        <v>10</v>
      </c>
      <c r="B8491">
        <v>8490</v>
      </c>
      <c r="C8491" t="s">
        <v>1336</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761</v>
      </c>
      <c r="D8492" t="s">
        <v>54</v>
      </c>
      <c r="E8492">
        <v>2018</v>
      </c>
      <c r="F8492" t="s">
        <v>45</v>
      </c>
      <c r="G8492" t="s">
        <v>21</v>
      </c>
      <c r="H8492" t="s">
        <v>15</v>
      </c>
      <c r="I8492" t="s">
        <v>46</v>
      </c>
      <c r="J8492">
        <v>5.7143514999999999E-2</v>
      </c>
      <c r="L8492">
        <v>151.8366</v>
      </c>
      <c r="M8492">
        <v>4</v>
      </c>
    </row>
    <row r="8493" spans="1:13" x14ac:dyDescent="0.25">
      <c r="A8493" t="s">
        <v>10</v>
      </c>
      <c r="B8493">
        <v>8492</v>
      </c>
      <c r="C8493" t="s">
        <v>1005</v>
      </c>
      <c r="D8493" t="s">
        <v>54</v>
      </c>
      <c r="E8493">
        <v>2018</v>
      </c>
      <c r="F8493" t="s">
        <v>45</v>
      </c>
      <c r="G8493" t="s">
        <v>21</v>
      </c>
      <c r="H8493" t="s">
        <v>15</v>
      </c>
      <c r="I8493" t="s">
        <v>46</v>
      </c>
      <c r="J8493">
        <v>0.157701958</v>
      </c>
      <c r="L8493">
        <v>158.7946</v>
      </c>
      <c r="M8493">
        <v>4</v>
      </c>
    </row>
    <row r="8494" spans="1:13" x14ac:dyDescent="0.25">
      <c r="A8494" t="s">
        <v>10</v>
      </c>
      <c r="B8494">
        <v>8493</v>
      </c>
      <c r="C8494" t="s">
        <v>880</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272</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1368</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1021</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1198</v>
      </c>
      <c r="D8498" t="s">
        <v>54</v>
      </c>
      <c r="E8498">
        <v>2018</v>
      </c>
      <c r="F8498" t="s">
        <v>45</v>
      </c>
      <c r="G8498" t="s">
        <v>21</v>
      </c>
      <c r="H8498" t="s">
        <v>15</v>
      </c>
      <c r="I8498" t="s">
        <v>46</v>
      </c>
      <c r="J8498">
        <v>7.5753207000000003E-2</v>
      </c>
      <c r="L8498">
        <v>111.1202</v>
      </c>
      <c r="M8498">
        <v>4</v>
      </c>
    </row>
    <row r="8499" spans="1:13" x14ac:dyDescent="0.25">
      <c r="A8499" t="s">
        <v>10</v>
      </c>
      <c r="B8499">
        <v>8498</v>
      </c>
      <c r="C8499" t="s">
        <v>709</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693</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401</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804</v>
      </c>
      <c r="D8502" t="s">
        <v>48</v>
      </c>
      <c r="E8502">
        <v>2018</v>
      </c>
      <c r="F8502" t="s">
        <v>45</v>
      </c>
      <c r="G8502" t="s">
        <v>21</v>
      </c>
      <c r="H8502" t="s">
        <v>15</v>
      </c>
      <c r="I8502" t="s">
        <v>46</v>
      </c>
      <c r="J8502">
        <v>4.4764725999999998E-2</v>
      </c>
      <c r="L8502">
        <v>102.4016</v>
      </c>
      <c r="M8502">
        <v>4</v>
      </c>
    </row>
    <row r="8503" spans="1:13" x14ac:dyDescent="0.25">
      <c r="A8503" t="s">
        <v>10</v>
      </c>
      <c r="B8503">
        <v>8502</v>
      </c>
      <c r="C8503" t="s">
        <v>456</v>
      </c>
      <c r="D8503" t="s">
        <v>48</v>
      </c>
      <c r="E8503">
        <v>2018</v>
      </c>
      <c r="F8503" t="s">
        <v>45</v>
      </c>
      <c r="G8503" t="s">
        <v>21</v>
      </c>
      <c r="H8503" t="s">
        <v>15</v>
      </c>
      <c r="I8503" t="s">
        <v>46</v>
      </c>
      <c r="J8503">
        <v>4.5542628000000002E-2</v>
      </c>
      <c r="L8503">
        <v>170.7132</v>
      </c>
      <c r="M8503">
        <v>4</v>
      </c>
    </row>
    <row r="8504" spans="1:13" x14ac:dyDescent="0.25">
      <c r="A8504" t="s">
        <v>10</v>
      </c>
      <c r="B8504">
        <v>8503</v>
      </c>
      <c r="C8504" t="s">
        <v>1088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528</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1472</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1084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958</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1114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1389</v>
      </c>
      <c r="D8510" t="s">
        <v>48</v>
      </c>
      <c r="E8510">
        <v>2018</v>
      </c>
      <c r="F8510" t="s">
        <v>45</v>
      </c>
      <c r="G8510" t="s">
        <v>21</v>
      </c>
      <c r="H8510" t="s">
        <v>15</v>
      </c>
      <c r="I8510" t="s">
        <v>46</v>
      </c>
      <c r="J8510">
        <v>8.9120515999999997E-2</v>
      </c>
      <c r="L8510">
        <v>149.8708</v>
      </c>
      <c r="M8510">
        <v>4</v>
      </c>
    </row>
    <row r="8511" spans="1:13" x14ac:dyDescent="0.25">
      <c r="A8511" t="s">
        <v>10</v>
      </c>
      <c r="B8511">
        <v>8510</v>
      </c>
      <c r="C8511" t="s">
        <v>257</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132</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1506</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655</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1007</v>
      </c>
      <c r="D8515" t="s">
        <v>32</v>
      </c>
      <c r="E8515">
        <v>2018</v>
      </c>
      <c r="F8515" t="s">
        <v>45</v>
      </c>
      <c r="G8515" t="s">
        <v>21</v>
      </c>
      <c r="H8515" t="s">
        <v>15</v>
      </c>
      <c r="I8515" t="s">
        <v>46</v>
      </c>
      <c r="J8515">
        <v>0.108568067</v>
      </c>
      <c r="L8515">
        <v>42.911200000000001</v>
      </c>
      <c r="M8515">
        <v>4</v>
      </c>
    </row>
    <row r="8516" spans="1:13" x14ac:dyDescent="0.25">
      <c r="A8516" t="s">
        <v>35</v>
      </c>
      <c r="B8516">
        <v>8515</v>
      </c>
      <c r="C8516" t="s">
        <v>1390</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431</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1055</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1134</v>
      </c>
      <c r="D8519" t="s">
        <v>12</v>
      </c>
      <c r="E8519">
        <v>2018</v>
      </c>
      <c r="F8519" t="s">
        <v>45</v>
      </c>
      <c r="G8519" t="s">
        <v>21</v>
      </c>
      <c r="H8519" t="s">
        <v>15</v>
      </c>
      <c r="I8519" t="s">
        <v>46</v>
      </c>
      <c r="J8519">
        <v>0.17514326</v>
      </c>
      <c r="L8519">
        <v>222.37719999999999</v>
      </c>
      <c r="M8519">
        <v>4</v>
      </c>
    </row>
    <row r="8520" spans="1:13" x14ac:dyDescent="0.25">
      <c r="A8520" t="s">
        <v>35</v>
      </c>
      <c r="B8520">
        <v>8519</v>
      </c>
      <c r="C8520" t="s">
        <v>235</v>
      </c>
      <c r="D8520" t="s">
        <v>19</v>
      </c>
      <c r="E8520">
        <v>2018</v>
      </c>
      <c r="F8520" t="s">
        <v>45</v>
      </c>
      <c r="G8520" t="s">
        <v>21</v>
      </c>
      <c r="H8520" t="s">
        <v>15</v>
      </c>
      <c r="I8520" t="s">
        <v>46</v>
      </c>
      <c r="J8520">
        <v>0</v>
      </c>
      <c r="L8520">
        <v>164.55260000000001</v>
      </c>
      <c r="M8520">
        <v>4</v>
      </c>
    </row>
    <row r="8521" spans="1:13" x14ac:dyDescent="0.25">
      <c r="A8521" t="s">
        <v>35</v>
      </c>
      <c r="B8521">
        <v>8520</v>
      </c>
      <c r="C8521" t="s">
        <v>1154</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1497</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556</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desiegn</vt:lpstr>
      <vt:lpstr>Dash_Board</vt:lpstr>
      <vt:lpstr>BlinkIT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akshatha reddy k l</cp:lastModifiedBy>
  <dcterms:created xsi:type="dcterms:W3CDTF">2024-06-23T13:11:17Z</dcterms:created>
  <dcterms:modified xsi:type="dcterms:W3CDTF">2025-10-21T11:34:40Z</dcterms:modified>
</cp:coreProperties>
</file>