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DSG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2" l="1"/>
  <c r="N15" i="2"/>
  <c r="N16" i="2"/>
  <c r="N17" i="2"/>
  <c r="N18" i="2"/>
  <c r="N19" i="2"/>
  <c r="N20" i="2"/>
  <c r="N13" i="2"/>
  <c r="M13" i="2" l="1"/>
  <c r="M14" i="2"/>
  <c r="M15" i="2"/>
  <c r="M16" i="2"/>
  <c r="M17" i="2"/>
  <c r="M18" i="2"/>
  <c r="M19" i="2"/>
  <c r="M20" i="2"/>
  <c r="L14" i="2" l="1"/>
  <c r="L15" i="2"/>
  <c r="L16" i="2"/>
  <c r="L17" i="2"/>
  <c r="L18" i="2"/>
  <c r="L19" i="2"/>
  <c r="L20" i="2"/>
  <c r="L13" i="2"/>
  <c r="K14" i="2"/>
  <c r="K15" i="2"/>
  <c r="K16" i="2"/>
  <c r="K17" i="2"/>
  <c r="K18" i="2"/>
  <c r="K19" i="2"/>
  <c r="K20" i="2"/>
  <c r="K13" i="2"/>
  <c r="I13" i="2"/>
  <c r="I14" i="2"/>
  <c r="I15" i="2"/>
  <c r="I16" i="2"/>
  <c r="I17" i="2"/>
  <c r="I18" i="2"/>
  <c r="I19" i="2"/>
  <c r="I20" i="2"/>
  <c r="G14" i="2"/>
  <c r="G15" i="2"/>
  <c r="G16" i="2"/>
  <c r="G17" i="2"/>
  <c r="G18" i="2"/>
  <c r="G19" i="2"/>
  <c r="G20" i="2"/>
  <c r="G13" i="2"/>
  <c r="J14" i="2"/>
  <c r="J15" i="2"/>
  <c r="J16" i="2"/>
  <c r="J17" i="2"/>
  <c r="J18" i="2"/>
  <c r="J19" i="2"/>
  <c r="J20" i="2"/>
  <c r="H20" i="2"/>
  <c r="H14" i="2"/>
  <c r="H15" i="2"/>
  <c r="H16" i="2"/>
  <c r="H17" i="2"/>
  <c r="H18" i="2"/>
  <c r="H19" i="2"/>
  <c r="J13" i="2"/>
  <c r="H13" i="2"/>
  <c r="F14" i="2"/>
  <c r="F15" i="2"/>
  <c r="F16" i="2"/>
  <c r="F17" i="2"/>
  <c r="F18" i="2"/>
  <c r="F19" i="2"/>
  <c r="F20" i="2"/>
  <c r="F13" i="2"/>
  <c r="I2" i="2"/>
  <c r="I3" i="2"/>
  <c r="I4" i="2"/>
  <c r="I5" i="2"/>
  <c r="I6" i="2"/>
  <c r="I7" i="2"/>
  <c r="H3" i="2"/>
  <c r="H4" i="2"/>
  <c r="H5" i="2"/>
  <c r="H6" i="2"/>
  <c r="H7" i="2"/>
  <c r="H2" i="2"/>
  <c r="G7" i="2"/>
  <c r="F7" i="2"/>
  <c r="D7" i="2"/>
  <c r="C7" i="2"/>
  <c r="B7" i="2"/>
  <c r="E7" i="2" s="1"/>
  <c r="G6" i="2"/>
  <c r="F6" i="2"/>
  <c r="E6" i="2"/>
  <c r="D6" i="2"/>
  <c r="C6" i="2"/>
  <c r="B6" i="2"/>
  <c r="G5" i="2"/>
  <c r="F5" i="2"/>
  <c r="D5" i="2"/>
  <c r="C5" i="2"/>
  <c r="B5" i="2"/>
  <c r="E5" i="2" s="1"/>
  <c r="G4" i="2"/>
  <c r="F4" i="2"/>
  <c r="E4" i="2"/>
  <c r="D4" i="2"/>
  <c r="C4" i="2"/>
  <c r="B4" i="2"/>
  <c r="G3" i="2"/>
  <c r="F3" i="2"/>
  <c r="D3" i="2"/>
  <c r="C3" i="2"/>
  <c r="B3" i="2"/>
  <c r="E3" i="2" s="1"/>
  <c r="G2" i="2"/>
  <c r="F2" i="2"/>
  <c r="E2" i="2"/>
  <c r="D2" i="2"/>
  <c r="C2" i="2"/>
  <c r="B2" i="2"/>
  <c r="G3" i="1"/>
  <c r="G4" i="1"/>
  <c r="G5" i="1"/>
  <c r="G6" i="1"/>
  <c r="G7" i="1"/>
  <c r="G2" i="1"/>
  <c r="F6" i="1"/>
  <c r="F7" i="1"/>
  <c r="F5" i="1"/>
  <c r="F4" i="1"/>
  <c r="F3" i="1"/>
  <c r="F2" i="1"/>
  <c r="E4" i="1"/>
  <c r="E2" i="1"/>
  <c r="B4" i="1"/>
  <c r="B5" i="1"/>
  <c r="E5" i="1" s="1"/>
  <c r="B6" i="1"/>
  <c r="E6" i="1" s="1"/>
  <c r="B7" i="1"/>
  <c r="E7" i="1" s="1"/>
  <c r="B3" i="1"/>
  <c r="E3" i="1" s="1"/>
  <c r="D3" i="1"/>
  <c r="D4" i="1"/>
  <c r="D5" i="1"/>
  <c r="D6" i="1"/>
  <c r="D7" i="1"/>
  <c r="D2" i="1"/>
  <c r="C3" i="1"/>
  <c r="C4" i="1"/>
  <c r="C5" i="1"/>
  <c r="C6" i="1"/>
  <c r="C7" i="1"/>
  <c r="C2" i="1"/>
  <c r="B2" i="1"/>
</calcChain>
</file>

<file path=xl/sharedStrings.xml><?xml version="1.0" encoding="utf-8"?>
<sst xmlns="http://schemas.openxmlformats.org/spreadsheetml/2006/main" count="37" uniqueCount="30">
  <si>
    <t>Age</t>
  </si>
  <si>
    <t>AND</t>
  </si>
  <si>
    <t>Display  Output</t>
  </si>
  <si>
    <t>Condition 2(&lt;30)</t>
  </si>
  <si>
    <t>AND(C1&amp;C2)</t>
  </si>
  <si>
    <t>Condition1(&gt;28)</t>
  </si>
  <si>
    <t>OR(C1&amp;C2)</t>
  </si>
  <si>
    <t>Students</t>
  </si>
  <si>
    <t>Maths</t>
  </si>
  <si>
    <t>Physics</t>
  </si>
  <si>
    <t>Chemistry</t>
  </si>
  <si>
    <t>Overall</t>
  </si>
  <si>
    <t>Akshay</t>
  </si>
  <si>
    <t>Uma</t>
  </si>
  <si>
    <t>Ashwani</t>
  </si>
  <si>
    <t>Amit</t>
  </si>
  <si>
    <t>Suhani</t>
  </si>
  <si>
    <t>Maths(Pass/Fail)</t>
  </si>
  <si>
    <t>Physics(Pass/Fail)</t>
  </si>
  <si>
    <t>Chem(Pass/Fail)</t>
  </si>
  <si>
    <t>A</t>
  </si>
  <si>
    <t>B</t>
  </si>
  <si>
    <t>C</t>
  </si>
  <si>
    <t>() -&gt; Boundary value are not included ,, [] --&gt; boundary value are included</t>
  </si>
  <si>
    <t>Maths(Pass/ Fail)corrected logic</t>
  </si>
  <si>
    <t>Phy(Pass/ Fail)corrected logic</t>
  </si>
  <si>
    <t>Total Marks</t>
  </si>
  <si>
    <t>Percentage</t>
  </si>
  <si>
    <t>Grade</t>
  </si>
  <si>
    <t>Chem(Pass/ Fail)corrected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</si>
</sst>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7" sqref="A1:G7"/>
    </sheetView>
  </sheetViews>
  <sheetFormatPr defaultRowHeight="15" x14ac:dyDescent="0.25"/>
  <cols>
    <col min="2" max="2" width="18.7109375" customWidth="1"/>
    <col min="3" max="3" width="21" customWidth="1"/>
    <col min="4" max="4" width="20.7109375" customWidth="1"/>
    <col min="5" max="5" width="21.140625" customWidth="1"/>
    <col min="6" max="6" width="18" customWidth="1"/>
    <col min="7" max="7" width="29.85546875" customWidth="1"/>
  </cols>
  <sheetData>
    <row r="1" spans="1:7" x14ac:dyDescent="0.25">
      <c r="A1" t="s">
        <v>0</v>
      </c>
      <c r="B1" t="s">
        <v>5</v>
      </c>
      <c r="D1" t="s">
        <v>3</v>
      </c>
      <c r="E1" t="s">
        <v>1</v>
      </c>
      <c r="F1" t="s">
        <v>4</v>
      </c>
      <c r="G1" t="s">
        <v>2</v>
      </c>
    </row>
    <row r="2" spans="1:7" x14ac:dyDescent="0.25">
      <c r="A2">
        <v>25</v>
      </c>
      <c r="B2" t="b">
        <f>A2&gt;28</f>
        <v>0</v>
      </c>
      <c r="C2" t="str">
        <f>IF(A2&gt;28,"Elder then 28 years","Younger then 28 years")</f>
        <v>Younger then 28 years</v>
      </c>
      <c r="D2" t="b">
        <f>A2&lt;30</f>
        <v>1</v>
      </c>
      <c r="E2" t="b">
        <f>AND(B2,D2)</f>
        <v>0</v>
      </c>
      <c r="F2" t="b">
        <f>AND(A2&gt;28,A2&lt;30)</f>
        <v>0</v>
      </c>
      <c r="G2" t="str">
        <f>IF(AND(A2&gt;28,A2&lt;30),"Age lies between 28 and 30","Not lies between 28 and 30")</f>
        <v>Not lies between 28 and 30</v>
      </c>
    </row>
    <row r="3" spans="1:7" x14ac:dyDescent="0.25">
      <c r="A3">
        <v>28</v>
      </c>
      <c r="B3" t="b">
        <f>A3&gt;28</f>
        <v>0</v>
      </c>
      <c r="C3" t="str">
        <f t="shared" ref="C3:C7" si="0">IF(A3&gt;28,"Elder then 28 years","Younger then 28 years")</f>
        <v>Younger then 28 years</v>
      </c>
      <c r="D3" t="b">
        <f t="shared" ref="D3:D7" si="1">A3&lt;30</f>
        <v>1</v>
      </c>
      <c r="E3" t="b">
        <f t="shared" ref="E3:E7" si="2">AND(B3,D3)</f>
        <v>0</v>
      </c>
      <c r="F3" t="b">
        <f>AND(A3&gt;28,A3&lt;30)</f>
        <v>0</v>
      </c>
      <c r="G3" t="str">
        <f t="shared" ref="G3:G7" si="3">IF(AND(A3&gt;28,A3&lt;30),"Age lies between 28 and 30","Not lies between 28 and 30")</f>
        <v>Not lies between 28 and 30</v>
      </c>
    </row>
    <row r="4" spans="1:7" x14ac:dyDescent="0.25">
      <c r="A4">
        <v>30</v>
      </c>
      <c r="B4" t="b">
        <f t="shared" ref="B4:B7" si="4">A4&gt;28</f>
        <v>1</v>
      </c>
      <c r="C4" t="str">
        <f t="shared" si="0"/>
        <v>Elder then 28 years</v>
      </c>
      <c r="D4" t="b">
        <f t="shared" si="1"/>
        <v>0</v>
      </c>
      <c r="E4" t="b">
        <f t="shared" si="2"/>
        <v>0</v>
      </c>
      <c r="F4" t="b">
        <f>AND(A4&gt;28,A4&lt;30)</f>
        <v>0</v>
      </c>
      <c r="G4" t="str">
        <f t="shared" si="3"/>
        <v>Not lies between 28 and 30</v>
      </c>
    </row>
    <row r="5" spans="1:7" x14ac:dyDescent="0.25">
      <c r="A5">
        <v>31</v>
      </c>
      <c r="B5" t="b">
        <f t="shared" si="4"/>
        <v>1</v>
      </c>
      <c r="C5" t="str">
        <f t="shared" si="0"/>
        <v>Elder then 28 years</v>
      </c>
      <c r="D5" t="b">
        <f t="shared" si="1"/>
        <v>0</v>
      </c>
      <c r="E5" t="b">
        <f t="shared" si="2"/>
        <v>0</v>
      </c>
      <c r="F5" t="b">
        <f>AND(A5&gt;28,A5&lt;30)</f>
        <v>0</v>
      </c>
      <c r="G5" t="str">
        <f t="shared" si="3"/>
        <v>Not lies between 28 and 30</v>
      </c>
    </row>
    <row r="6" spans="1:7" x14ac:dyDescent="0.25">
      <c r="A6">
        <v>26</v>
      </c>
      <c r="B6" t="b">
        <f t="shared" si="4"/>
        <v>0</v>
      </c>
      <c r="C6" t="str">
        <f t="shared" si="0"/>
        <v>Younger then 28 years</v>
      </c>
      <c r="D6" t="b">
        <f t="shared" si="1"/>
        <v>1</v>
      </c>
      <c r="E6" t="b">
        <f t="shared" si="2"/>
        <v>0</v>
      </c>
      <c r="F6" t="b">
        <f t="shared" ref="F6:F7" si="5">AND(A6&gt;28,A6&lt;30)</f>
        <v>0</v>
      </c>
      <c r="G6" t="str">
        <f t="shared" si="3"/>
        <v>Not lies between 28 and 30</v>
      </c>
    </row>
    <row r="7" spans="1:7" x14ac:dyDescent="0.25">
      <c r="A7">
        <v>29</v>
      </c>
      <c r="B7" t="b">
        <f t="shared" si="4"/>
        <v>1</v>
      </c>
      <c r="C7" t="str">
        <f t="shared" si="0"/>
        <v>Elder then 28 years</v>
      </c>
      <c r="D7" t="b">
        <f t="shared" si="1"/>
        <v>1</v>
      </c>
      <c r="E7" t="b">
        <f t="shared" si="2"/>
        <v>1</v>
      </c>
      <c r="F7" t="b">
        <f t="shared" si="5"/>
        <v>1</v>
      </c>
      <c r="G7" t="str">
        <f t="shared" si="3"/>
        <v>Age lies between 28 and 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J1" workbookViewId="0">
      <selection activeCell="N19" sqref="N19"/>
    </sheetView>
  </sheetViews>
  <sheetFormatPr defaultRowHeight="15" x14ac:dyDescent="0.25"/>
  <cols>
    <col min="2" max="2" width="18.85546875" customWidth="1"/>
    <col min="3" max="3" width="21.42578125" customWidth="1"/>
    <col min="4" max="4" width="18.7109375" customWidth="1"/>
    <col min="6" max="6" width="16.5703125" customWidth="1"/>
    <col min="7" max="7" width="29.7109375" customWidth="1"/>
    <col min="8" max="8" width="17.7109375" customWidth="1"/>
    <col min="9" max="9" width="30.7109375" customWidth="1"/>
    <col min="10" max="10" width="17.7109375" customWidth="1"/>
    <col min="11" max="11" width="32.7109375" customWidth="1"/>
    <col min="12" max="13" width="18.42578125" customWidth="1"/>
  </cols>
  <sheetData>
    <row r="1" spans="1:14" x14ac:dyDescent="0.25">
      <c r="A1" t="s">
        <v>0</v>
      </c>
      <c r="B1" t="s">
        <v>5</v>
      </c>
      <c r="D1" t="s">
        <v>3</v>
      </c>
      <c r="E1" t="s">
        <v>1</v>
      </c>
      <c r="F1" s="1" t="s">
        <v>4</v>
      </c>
      <c r="G1" s="1" t="s">
        <v>2</v>
      </c>
      <c r="H1" s="2" t="s">
        <v>6</v>
      </c>
      <c r="I1" s="2" t="s">
        <v>2</v>
      </c>
    </row>
    <row r="2" spans="1:14" x14ac:dyDescent="0.25">
      <c r="A2">
        <v>25</v>
      </c>
      <c r="B2" t="b">
        <f>A2&gt;28</f>
        <v>0</v>
      </c>
      <c r="C2" t="str">
        <f>IF(A2&gt;28,"Elder then 28 years","Younger then 28 years")</f>
        <v>Younger then 28 years</v>
      </c>
      <c r="D2" t="b">
        <f>A2&lt;30</f>
        <v>1</v>
      </c>
      <c r="E2" t="b">
        <f>AND(B2,D2)</f>
        <v>0</v>
      </c>
      <c r="F2" t="b">
        <f>AND(A2&gt;28,A2&lt;30)</f>
        <v>0</v>
      </c>
      <c r="G2" t="str">
        <f>IF(AND(A2&gt;28,A2&lt;30),"Age lies between 28 and 30","Not lies between 28 and 30")</f>
        <v>Not lies between 28 and 30</v>
      </c>
      <c r="H2" t="b">
        <f>OR(A2&gt;28,A2&lt;30)</f>
        <v>1</v>
      </c>
      <c r="I2" t="str">
        <f t="shared" ref="I2:I7" si="0">IF(OR(A2&gt;28,A2&lt;30),"Atleast one true is present","both are False")</f>
        <v>Atleast one true is present</v>
      </c>
    </row>
    <row r="3" spans="1:14" x14ac:dyDescent="0.25">
      <c r="A3">
        <v>28</v>
      </c>
      <c r="B3" t="b">
        <f>A3&gt;28</f>
        <v>0</v>
      </c>
      <c r="C3" t="str">
        <f t="shared" ref="C3:C7" si="1">IF(A3&gt;28,"Elder then 28 years","Younger then 28 years")</f>
        <v>Younger then 28 years</v>
      </c>
      <c r="D3" t="b">
        <f t="shared" ref="D3:D7" si="2">A3&lt;30</f>
        <v>1</v>
      </c>
      <c r="E3" t="b">
        <f t="shared" ref="E3:E7" si="3">AND(B3,D3)</f>
        <v>0</v>
      </c>
      <c r="F3" t="b">
        <f>AND(A3&gt;28,A3&lt;30)</f>
        <v>0</v>
      </c>
      <c r="G3" t="str">
        <f t="shared" ref="G3:G7" si="4">IF(AND(A3&gt;28,A3&lt;30),"Age lies between 28 and 30","Not lies between 28 and 30")</f>
        <v>Not lies between 28 and 30</v>
      </c>
      <c r="H3" t="b">
        <f t="shared" ref="H3:H7" si="5">OR(A3&gt;28,A3&lt;30)</f>
        <v>1</v>
      </c>
      <c r="I3" t="str">
        <f t="shared" si="0"/>
        <v>Atleast one true is present</v>
      </c>
    </row>
    <row r="4" spans="1:14" x14ac:dyDescent="0.25">
      <c r="A4">
        <v>30</v>
      </c>
      <c r="B4" t="b">
        <f t="shared" ref="B4:B7" si="6">A4&gt;28</f>
        <v>1</v>
      </c>
      <c r="C4" t="str">
        <f t="shared" si="1"/>
        <v>Elder then 28 years</v>
      </c>
      <c r="D4" t="b">
        <f t="shared" si="2"/>
        <v>0</v>
      </c>
      <c r="E4" t="b">
        <f t="shared" si="3"/>
        <v>0</v>
      </c>
      <c r="F4" t="b">
        <f>AND(A4&gt;28,A4&lt;30)</f>
        <v>0</v>
      </c>
      <c r="G4" t="str">
        <f t="shared" si="4"/>
        <v>Not lies between 28 and 30</v>
      </c>
      <c r="H4" t="b">
        <f t="shared" si="5"/>
        <v>1</v>
      </c>
      <c r="I4" t="str">
        <f t="shared" si="0"/>
        <v>Atleast one true is present</v>
      </c>
    </row>
    <row r="5" spans="1:14" x14ac:dyDescent="0.25">
      <c r="A5">
        <v>31</v>
      </c>
      <c r="B5" t="b">
        <f t="shared" si="6"/>
        <v>1</v>
      </c>
      <c r="C5" t="str">
        <f t="shared" si="1"/>
        <v>Elder then 28 years</v>
      </c>
      <c r="D5" t="b">
        <f t="shared" si="2"/>
        <v>0</v>
      </c>
      <c r="E5" t="b">
        <f t="shared" si="3"/>
        <v>0</v>
      </c>
      <c r="F5" t="b">
        <f>AND(A5&gt;28,A5&lt;30)</f>
        <v>0</v>
      </c>
      <c r="G5" t="str">
        <f t="shared" si="4"/>
        <v>Not lies between 28 and 30</v>
      </c>
      <c r="H5" t="b">
        <f t="shared" si="5"/>
        <v>1</v>
      </c>
      <c r="I5" t="str">
        <f t="shared" si="0"/>
        <v>Atleast one true is present</v>
      </c>
    </row>
    <row r="6" spans="1:14" x14ac:dyDescent="0.25">
      <c r="A6">
        <v>26</v>
      </c>
      <c r="B6" t="b">
        <f t="shared" si="6"/>
        <v>0</v>
      </c>
      <c r="C6" t="str">
        <f t="shared" si="1"/>
        <v>Younger then 28 years</v>
      </c>
      <c r="D6" t="b">
        <f t="shared" si="2"/>
        <v>1</v>
      </c>
      <c r="E6" t="b">
        <f t="shared" si="3"/>
        <v>0</v>
      </c>
      <c r="F6" t="b">
        <f t="shared" ref="F6:F7" si="7">AND(A6&gt;28,A6&lt;30)</f>
        <v>0</v>
      </c>
      <c r="G6" t="str">
        <f t="shared" si="4"/>
        <v>Not lies between 28 and 30</v>
      </c>
      <c r="H6" t="b">
        <f t="shared" si="5"/>
        <v>1</v>
      </c>
      <c r="I6" t="str">
        <f t="shared" si="0"/>
        <v>Atleast one true is present</v>
      </c>
    </row>
    <row r="7" spans="1:14" x14ac:dyDescent="0.25">
      <c r="A7">
        <v>29</v>
      </c>
      <c r="B7" t="b">
        <f t="shared" si="6"/>
        <v>1</v>
      </c>
      <c r="C7" t="str">
        <f t="shared" si="1"/>
        <v>Elder then 28 years</v>
      </c>
      <c r="D7" t="b">
        <f t="shared" si="2"/>
        <v>1</v>
      </c>
      <c r="E7" t="b">
        <f t="shared" si="3"/>
        <v>1</v>
      </c>
      <c r="F7" t="b">
        <f t="shared" si="7"/>
        <v>1</v>
      </c>
      <c r="G7" t="str">
        <f t="shared" si="4"/>
        <v>Age lies between 28 and 30</v>
      </c>
      <c r="H7" t="b">
        <f t="shared" si="5"/>
        <v>1</v>
      </c>
      <c r="I7" t="str">
        <f t="shared" si="0"/>
        <v>Atleast one true is present</v>
      </c>
    </row>
    <row r="11" spans="1:14" x14ac:dyDescent="0.25">
      <c r="B11" s="5" t="s">
        <v>23</v>
      </c>
      <c r="C11" s="5"/>
      <c r="D11" s="5"/>
      <c r="E11" s="5"/>
      <c r="F11" s="5"/>
      <c r="G11" s="5"/>
    </row>
    <row r="12" spans="1:14" x14ac:dyDescent="0.25">
      <c r="A12" s="3" t="s">
        <v>7</v>
      </c>
      <c r="B12" s="3" t="s">
        <v>8</v>
      </c>
      <c r="C12" s="3" t="s">
        <v>9</v>
      </c>
      <c r="D12" s="3" t="s">
        <v>10</v>
      </c>
      <c r="E12" s="3" t="s">
        <v>11</v>
      </c>
      <c r="F12" s="3" t="s">
        <v>17</v>
      </c>
      <c r="G12" s="3" t="s">
        <v>24</v>
      </c>
      <c r="H12" s="3" t="s">
        <v>18</v>
      </c>
      <c r="I12" s="3" t="s">
        <v>25</v>
      </c>
      <c r="J12" s="3" t="s">
        <v>19</v>
      </c>
      <c r="K12" s="3" t="s">
        <v>29</v>
      </c>
      <c r="L12" s="3" t="s">
        <v>26</v>
      </c>
      <c r="M12" s="3" t="s">
        <v>27</v>
      </c>
      <c r="N12" s="3" t="s">
        <v>28</v>
      </c>
    </row>
    <row r="13" spans="1:14" x14ac:dyDescent="0.25">
      <c r="A13" t="s">
        <v>12</v>
      </c>
      <c r="B13">
        <v>92</v>
      </c>
      <c r="C13">
        <v>85</v>
      </c>
      <c r="D13">
        <v>65</v>
      </c>
      <c r="E13">
        <v>300</v>
      </c>
      <c r="F13" t="str">
        <f>IF(B13&gt;=40,"Pass","Fail")</f>
        <v>Pass</v>
      </c>
      <c r="G13" t="str">
        <f>IF(AND(B13&gt;0,B13&lt;40),"Fail",IF(AND(B13&gt;40,B13&lt;100),"Pass","Invalid"))</f>
        <v>Pass</v>
      </c>
      <c r="H13" t="str">
        <f t="shared" ref="H13:H20" si="8">IF(C13&gt;=40,"Pass","Fail")</f>
        <v>Pass</v>
      </c>
      <c r="I13" t="str">
        <f>IF(AND(C13&gt;0,C13&lt;40),"Fail",IF(AND(C13&gt;40,C13&lt;100),"Pass","Invalid"))</f>
        <v>Pass</v>
      </c>
      <c r="J13" t="str">
        <f t="shared" ref="J13:J20" si="9">IF(D13&gt;=40,"Pass","Fail")</f>
        <v>Pass</v>
      </c>
      <c r="K13" t="str">
        <f>IF(AND(D13&gt;0,D13&lt;40),"Fail",IF(AND(D13&gt;40,D13&lt;100),"Pass","Invalid"))</f>
        <v>Pass</v>
      </c>
      <c r="L13">
        <f>B13+C13+D13</f>
        <v>242</v>
      </c>
      <c r="M13" s="4">
        <f>L13/E13</f>
        <v>0.80666666666666664</v>
      </c>
      <c r="N13" t="str">
        <f>IF(AND(M13&gt;80%,M13&lt;85%),"D",IF(AND(M13&gt;85%,M13&lt;90%),"C",IF(AND(M13&gt;90%,M13&lt;95%),"B",IF(AND(M13&gt;95%,M13&lt;100%),"A","F"))))</f>
        <v>D</v>
      </c>
    </row>
    <row r="14" spans="1:14" x14ac:dyDescent="0.25">
      <c r="A14" t="s">
        <v>13</v>
      </c>
      <c r="B14">
        <v>90</v>
      </c>
      <c r="C14">
        <v>65</v>
      </c>
      <c r="D14">
        <v>98</v>
      </c>
      <c r="E14">
        <v>300</v>
      </c>
      <c r="F14" t="str">
        <f t="shared" ref="F14:F20" si="10">IF(B14&gt;=40,"Pass","Fail")</f>
        <v>Pass</v>
      </c>
      <c r="G14" t="str">
        <f t="shared" ref="G14:G20" si="11">IF(AND(B14&gt;0,B14&lt;40),"Fail",IF(AND(B14&gt;40,B14&lt;100),"Pass","Invalid"))</f>
        <v>Pass</v>
      </c>
      <c r="H14" t="str">
        <f t="shared" si="8"/>
        <v>Pass</v>
      </c>
      <c r="I14" t="str">
        <f t="shared" ref="I14:I20" si="12">IF(AND(C14&gt;0,C14&lt;40),"Fail",IF(AND(C14&gt;40,C14&lt;100),"Pass","Invalid"))</f>
        <v>Pass</v>
      </c>
      <c r="J14" t="str">
        <f t="shared" si="9"/>
        <v>Pass</v>
      </c>
      <c r="K14" t="str">
        <f t="shared" ref="K14:K20" si="13">IF(AND(D14&gt;0,D14&lt;40),"Fail",IF(AND(D14&gt;40,D14&lt;100),"Pass","Invalid"))</f>
        <v>Pass</v>
      </c>
      <c r="L14">
        <f t="shared" ref="L14:L20" si="14">B14+C14+D14</f>
        <v>253</v>
      </c>
      <c r="M14" s="4">
        <f t="shared" ref="M14:M20" si="15">L14/E14</f>
        <v>0.84333333333333338</v>
      </c>
      <c r="N14" t="str">
        <f t="shared" ref="N14:N20" si="16">IF(AND(M14&gt;80%,M14&lt;85%),"D",IF(AND(M14&gt;85%,M14&lt;90%),"C",IF(AND(M14&gt;90%,M14&lt;95%),"B",IF(AND(M14&gt;95%,M14&lt;100%),"A","F"))))</f>
        <v>D</v>
      </c>
    </row>
    <row r="15" spans="1:14" x14ac:dyDescent="0.25">
      <c r="A15" t="s">
        <v>14</v>
      </c>
      <c r="B15">
        <v>65</v>
      </c>
      <c r="C15">
        <v>85</v>
      </c>
      <c r="D15">
        <v>95</v>
      </c>
      <c r="E15">
        <v>300</v>
      </c>
      <c r="F15" t="str">
        <f t="shared" si="10"/>
        <v>Pass</v>
      </c>
      <c r="G15" t="str">
        <f t="shared" si="11"/>
        <v>Pass</v>
      </c>
      <c r="H15" t="str">
        <f t="shared" si="8"/>
        <v>Pass</v>
      </c>
      <c r="I15" t="str">
        <f t="shared" si="12"/>
        <v>Pass</v>
      </c>
      <c r="J15" t="str">
        <f t="shared" si="9"/>
        <v>Pass</v>
      </c>
      <c r="K15" t="str">
        <f t="shared" si="13"/>
        <v>Pass</v>
      </c>
      <c r="L15">
        <f t="shared" si="14"/>
        <v>245</v>
      </c>
      <c r="M15" s="4">
        <f t="shared" si="15"/>
        <v>0.81666666666666665</v>
      </c>
      <c r="N15" t="str">
        <f t="shared" si="16"/>
        <v>D</v>
      </c>
    </row>
    <row r="16" spans="1:14" x14ac:dyDescent="0.25">
      <c r="A16" t="s">
        <v>15</v>
      </c>
      <c r="B16">
        <v>60</v>
      </c>
      <c r="C16">
        <v>95</v>
      </c>
      <c r="D16">
        <v>75</v>
      </c>
      <c r="E16">
        <v>300</v>
      </c>
      <c r="F16" t="str">
        <f t="shared" si="10"/>
        <v>Pass</v>
      </c>
      <c r="G16" t="str">
        <f t="shared" si="11"/>
        <v>Pass</v>
      </c>
      <c r="H16" t="str">
        <f t="shared" si="8"/>
        <v>Pass</v>
      </c>
      <c r="I16" t="str">
        <f t="shared" si="12"/>
        <v>Pass</v>
      </c>
      <c r="J16" t="str">
        <f t="shared" si="9"/>
        <v>Pass</v>
      </c>
      <c r="K16" t="str">
        <f t="shared" si="13"/>
        <v>Pass</v>
      </c>
      <c r="L16">
        <f t="shared" si="14"/>
        <v>230</v>
      </c>
      <c r="M16" s="4">
        <f t="shared" si="15"/>
        <v>0.76666666666666672</v>
      </c>
      <c r="N16" t="str">
        <f t="shared" si="16"/>
        <v>F</v>
      </c>
    </row>
    <row r="17" spans="1:14" x14ac:dyDescent="0.25">
      <c r="A17" t="s">
        <v>16</v>
      </c>
      <c r="B17">
        <v>95</v>
      </c>
      <c r="C17">
        <v>80</v>
      </c>
      <c r="D17">
        <v>76</v>
      </c>
      <c r="E17">
        <v>300</v>
      </c>
      <c r="F17" t="str">
        <f t="shared" si="10"/>
        <v>Pass</v>
      </c>
      <c r="G17" t="str">
        <f t="shared" si="11"/>
        <v>Pass</v>
      </c>
      <c r="H17" t="str">
        <f t="shared" si="8"/>
        <v>Pass</v>
      </c>
      <c r="I17" t="str">
        <f t="shared" si="12"/>
        <v>Pass</v>
      </c>
      <c r="J17" t="str">
        <f t="shared" si="9"/>
        <v>Pass</v>
      </c>
      <c r="K17" t="str">
        <f t="shared" si="13"/>
        <v>Pass</v>
      </c>
      <c r="L17">
        <f t="shared" si="14"/>
        <v>251</v>
      </c>
      <c r="M17" s="4">
        <f t="shared" si="15"/>
        <v>0.83666666666666667</v>
      </c>
      <c r="N17" t="str">
        <f t="shared" si="16"/>
        <v>D</v>
      </c>
    </row>
    <row r="18" spans="1:14" x14ac:dyDescent="0.25">
      <c r="A18" t="s">
        <v>20</v>
      </c>
      <c r="B18">
        <v>39</v>
      </c>
      <c r="C18">
        <v>56</v>
      </c>
      <c r="D18">
        <v>84</v>
      </c>
      <c r="E18">
        <v>300</v>
      </c>
      <c r="F18" t="str">
        <f t="shared" si="10"/>
        <v>Fail</v>
      </c>
      <c r="G18" t="str">
        <f t="shared" si="11"/>
        <v>Fail</v>
      </c>
      <c r="H18" t="str">
        <f t="shared" si="8"/>
        <v>Pass</v>
      </c>
      <c r="I18" t="str">
        <f t="shared" si="12"/>
        <v>Pass</v>
      </c>
      <c r="J18" t="str">
        <f t="shared" si="9"/>
        <v>Pass</v>
      </c>
      <c r="K18" t="str">
        <f t="shared" si="13"/>
        <v>Pass</v>
      </c>
      <c r="L18">
        <f t="shared" si="14"/>
        <v>179</v>
      </c>
      <c r="M18" s="4">
        <f t="shared" si="15"/>
        <v>0.59666666666666668</v>
      </c>
      <c r="N18" t="str">
        <f t="shared" si="16"/>
        <v>F</v>
      </c>
    </row>
    <row r="19" spans="1:14" x14ac:dyDescent="0.25">
      <c r="A19" t="s">
        <v>21</v>
      </c>
      <c r="B19">
        <v>110</v>
      </c>
      <c r="C19">
        <v>563</v>
      </c>
      <c r="D19">
        <v>54</v>
      </c>
      <c r="E19">
        <v>300</v>
      </c>
      <c r="F19" t="str">
        <f t="shared" si="10"/>
        <v>Pass</v>
      </c>
      <c r="G19" t="str">
        <f t="shared" si="11"/>
        <v>Invalid</v>
      </c>
      <c r="H19" t="str">
        <f t="shared" si="8"/>
        <v>Pass</v>
      </c>
      <c r="I19" t="str">
        <f t="shared" si="12"/>
        <v>Invalid</v>
      </c>
      <c r="J19" t="str">
        <f t="shared" si="9"/>
        <v>Pass</v>
      </c>
      <c r="K19" t="str">
        <f t="shared" si="13"/>
        <v>Pass</v>
      </c>
      <c r="L19">
        <f t="shared" si="14"/>
        <v>727</v>
      </c>
      <c r="M19" s="4">
        <f t="shared" si="15"/>
        <v>2.4233333333333333</v>
      </c>
      <c r="N19" t="str">
        <f t="shared" si="16"/>
        <v>F</v>
      </c>
    </row>
    <row r="20" spans="1:14" x14ac:dyDescent="0.25">
      <c r="A20" t="s">
        <v>22</v>
      </c>
      <c r="B20">
        <v>-60</v>
      </c>
      <c r="C20">
        <v>56</v>
      </c>
      <c r="D20">
        <v>-95</v>
      </c>
      <c r="E20">
        <v>300</v>
      </c>
      <c r="F20" t="str">
        <f t="shared" si="10"/>
        <v>Fail</v>
      </c>
      <c r="G20" t="str">
        <f t="shared" si="11"/>
        <v>Invalid</v>
      </c>
      <c r="H20" t="str">
        <f t="shared" si="8"/>
        <v>Pass</v>
      </c>
      <c r="I20" t="str">
        <f t="shared" si="12"/>
        <v>Pass</v>
      </c>
      <c r="J20" t="str">
        <f t="shared" si="9"/>
        <v>Fail</v>
      </c>
      <c r="K20" t="str">
        <f t="shared" si="13"/>
        <v>Invalid</v>
      </c>
      <c r="L20">
        <f t="shared" si="14"/>
        <v>-99</v>
      </c>
      <c r="M20" s="4">
        <f t="shared" si="15"/>
        <v>-0.33</v>
      </c>
      <c r="N20" t="str">
        <f t="shared" si="16"/>
        <v>F</v>
      </c>
    </row>
  </sheetData>
  <mergeCells count="1">
    <mergeCell ref="B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2023-12-10T06:56:59Z</dcterms:created>
  <dcterms:modified xsi:type="dcterms:W3CDTF">2023-12-14T05:54:31Z</dcterms:modified>
</cp:coreProperties>
</file>