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aksha\Documents\Akshay\Projects\Lithium-ion_battery_as_service\Docs\"/>
    </mc:Choice>
  </mc:AlternateContent>
  <xr:revisionPtr revIDLastSave="0" documentId="13_ncr:1_{EE2FA3D8-CB84-4F0D-B4D6-D41B699CC96F}" xr6:coauthVersionLast="47" xr6:coauthVersionMax="47" xr10:uidLastSave="{00000000-0000-0000-0000-000000000000}"/>
  <bookViews>
    <workbookView xWindow="-120" yWindow="-120" windowWidth="20730" windowHeight="11160" xr2:uid="{F1FA08E3-3F40-4603-B771-C7A93B7165F6}"/>
  </bookViews>
  <sheets>
    <sheet name="Month 1" sheetId="1" r:id="rId1"/>
    <sheet name="Month 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1" i="2" l="1"/>
  <c r="I31" i="2"/>
  <c r="I35" i="1"/>
  <c r="E35" i="1"/>
  <c r="E30" i="2"/>
  <c r="E34" i="1"/>
</calcChain>
</file>

<file path=xl/sharedStrings.xml><?xml version="1.0" encoding="utf-8"?>
<sst xmlns="http://schemas.openxmlformats.org/spreadsheetml/2006/main" count="130" uniqueCount="51">
  <si>
    <t>Date</t>
  </si>
  <si>
    <t>Week</t>
  </si>
  <si>
    <t>Day</t>
  </si>
  <si>
    <t>Activity Planned</t>
  </si>
  <si>
    <t>Thursday</t>
  </si>
  <si>
    <t>Friday</t>
  </si>
  <si>
    <t>Saturday</t>
  </si>
  <si>
    <t>Sunday</t>
  </si>
  <si>
    <t>Monday</t>
  </si>
  <si>
    <t>Tuesday</t>
  </si>
  <si>
    <t>Wednesday</t>
  </si>
  <si>
    <t>Hrs Planned</t>
  </si>
  <si>
    <t>Design Library for keypad interfacing
Contact BMS Vendors get the quotes
Order CAN analyzer</t>
  </si>
  <si>
    <t xml:space="preserve">Akshay
Parag
</t>
  </si>
  <si>
    <t>Akshay
Parag
Parag</t>
  </si>
  <si>
    <t>Work on remaining Task</t>
  </si>
  <si>
    <t>Design Library for LCD messages for each mode
Contact BMS Vendors get the quotes
Design Zero PCB board for Embedded Systems</t>
  </si>
  <si>
    <t>Remark</t>
  </si>
  <si>
    <t>Akshay
Parag
Parag
Parag</t>
  </si>
  <si>
    <t>Design Firmware for each mode
Test Keypad and LCD Libraries for each mode
Design Schematic for Embedded System
Place Order of BMS and Battery Pack (P0)</t>
  </si>
  <si>
    <t>Asignee</t>
  </si>
  <si>
    <t xml:space="preserve">Integrate All the tested libraries of keypad &amp; LCD
Test them for longer run
Design Layout of Embedded System and place order asap </t>
  </si>
  <si>
    <t>Test the source code and all the testcases
on new designed PCB and work on the issues
Test CAN data of Battery pack sent by BMS</t>
  </si>
  <si>
    <t>Total Hrs</t>
  </si>
  <si>
    <t>After 32 Days</t>
  </si>
  <si>
    <t>At the end of 1st Month Embedded System will be tested OK
Also BMS and Battery pack are in hand before  15-02-2021</t>
  </si>
  <si>
    <t>After 28 Days</t>
  </si>
  <si>
    <t>Design The CAN libraries for controller
Design Unit  Test Case matching with Requirements
Design Contactor circuitary and test it</t>
  </si>
  <si>
    <t>Work on Remaining Tasks</t>
  </si>
  <si>
    <t>Design code to receive each message from BMS over CAN
and update the corresponding stats
Design Contactor circuitary schematic and Layout</t>
  </si>
  <si>
    <t>Akshay
Parag</t>
  </si>
  <si>
    <t>Integrate all the code and unit test the code
Test all the unit tests designed by Parag for this project</t>
  </si>
  <si>
    <t>All Long Run tests for ex. 
1)  Charging Updates on LCD
2) Discharging updates in credits
3) Credits over and contactor control</t>
  </si>
  <si>
    <t>Akshay 
&amp; Parag</t>
  </si>
  <si>
    <t>At the end of 2nd Month Embedded System will be tested OK with Battery pack and BMS Integrated</t>
  </si>
  <si>
    <t>Status
 in %</t>
  </si>
  <si>
    <t>Keypad Libraries Tested: First Level Demo shown
CAN analyser ordered: From DigiKey
BMS Vendor from Pune  finalized : SSK</t>
  </si>
  <si>
    <t>Cost per hr : 850 Rs</t>
  </si>
  <si>
    <t>Total Engineering  Cost</t>
  </si>
  <si>
    <t>Paid Amount</t>
  </si>
  <si>
    <t>Balance</t>
  </si>
  <si>
    <t>Battery Pack and BMS vendor finalized
Quote approved on 08-02-2021
LCD libraries tested successfully</t>
  </si>
  <si>
    <t>RTOS Based Firmware designed for each mode and tested ADD_Credits and other logics like Charging/ Credits expired
Design Layout activity on going waiting for component availability confirmation from vendor</t>
  </si>
  <si>
    <t>Embedded system components ordered
based on availability in local market
Checking in local market took time</t>
  </si>
  <si>
    <t>Worked on few issues of LCD
 for printing on different lines
Worked to generate simulated CAN data with CAN Analyzer and successfully receive it on the ES
We were able to print this simulated CAN data</t>
  </si>
  <si>
    <t>Tested Contactor circuitary
Tested Dev board 
integration with CAN libraries with BMS CAN data output</t>
  </si>
  <si>
    <t>Code designed and tested
for updation of parameters 
Working as expected
Layout designed</t>
  </si>
  <si>
    <t>Integrateed both logics
1. Tested all the data received updates parameter
2. Tested if load disconnects after credits are overed.</t>
  </si>
  <si>
    <t>1. Tested for half battery
Capacity
2. Tested for full battery charge
3. Tested for small amount of credits left</t>
  </si>
  <si>
    <t>Apart from above activities we have worked on packaging
of the device to help customer showcase it better way</t>
  </si>
  <si>
    <t>Battery pack delivered on 21-June-21 Due to heavy lockdown
measures in Maharashtra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</si>
</sst>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3">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1" xfId="0" applyBorder="1"/>
    <xf numFmtId="14" fontId="0" fillId="0" borderId="1" xfId="0" applyNumberFormat="1" applyBorder="1"/>
    <xf numFmtId="0" fontId="0" fillId="0" borderId="1" xfId="0" applyFill="1" applyBorder="1"/>
    <xf numFmtId="0" fontId="0" fillId="0" borderId="1" xfId="0" applyBorder="1" applyAlignment="1">
      <alignment horizontal="center"/>
    </xf>
    <xf numFmtId="0" fontId="0" fillId="0" borderId="1" xfId="0"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3" borderId="1" xfId="0" applyFill="1" applyBorder="1" applyAlignment="1">
      <alignment horizontal="center"/>
    </xf>
    <xf numFmtId="0" fontId="0" fillId="0" borderId="1" xfId="0" applyBorder="1" applyAlignment="1">
      <alignment horizontal="center" vertical="top" wrapText="1"/>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3" xfId="0" applyBorder="1" applyAlignment="1">
      <alignment horizontal="center" wrapText="1"/>
    </xf>
    <xf numFmtId="0" fontId="0" fillId="0" borderId="2" xfId="0" applyBorder="1" applyAlignment="1">
      <alignment horizontal="center"/>
    </xf>
    <xf numFmtId="0" fontId="0" fillId="0" borderId="7" xfId="0" applyBorder="1" applyAlignment="1">
      <alignment horizont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7" xfId="0" applyBorder="1" applyAlignment="1">
      <alignment horizontal="center" vertical="center" wrapText="1"/>
    </xf>
    <xf numFmtId="0" fontId="0" fillId="3" borderId="6" xfId="0" applyFill="1" applyBorder="1" applyAlignment="1">
      <alignment horizontal="center"/>
    </xf>
    <xf numFmtId="0" fontId="0" fillId="3" borderId="2" xfId="0" applyFill="1" applyBorder="1" applyAlignment="1">
      <alignment horizontal="center"/>
    </xf>
    <xf numFmtId="0" fontId="0" fillId="3" borderId="7" xfId="0" applyFill="1" applyBorder="1" applyAlignment="1">
      <alignment horizontal="center"/>
    </xf>
    <xf numFmtId="0" fontId="0" fillId="0" borderId="6" xfId="0" applyBorder="1" applyAlignment="1">
      <alignment horizontal="center"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C8FB9-A7C6-494B-BA79-DF6435FDDBA2}">
  <dimension ref="A1:I35"/>
  <sheetViews>
    <sheetView tabSelected="1" workbookViewId="0"/>
  </sheetViews>
  <sheetFormatPr defaultRowHeight="15" x14ac:dyDescent="0.25"/>
  <cols>
    <col min="1" max="1" width="9.140625" style="1"/>
    <col min="3" max="3" width="10.42578125" bestFit="1" customWidth="1"/>
    <col min="4" max="4" width="21.5703125" bestFit="1" customWidth="1"/>
    <col min="5" max="5" width="11.5703125" style="2" bestFit="1" customWidth="1"/>
    <col min="6" max="6" width="46.28515625" customWidth="1"/>
    <col min="7" max="7" width="8.140625" bestFit="1" customWidth="1"/>
    <col min="8" max="8" width="8.5703125" customWidth="1"/>
    <col min="9" max="9" width="46.42578125" customWidth="1"/>
  </cols>
  <sheetData>
    <row r="1" spans="1:9" s="2" customFormat="1" ht="30" x14ac:dyDescent="0.25">
      <c r="A1" s="8" t="s">
        <v>2</v>
      </c>
      <c r="B1" s="8" t="s">
        <v>1</v>
      </c>
      <c r="C1" s="8" t="s">
        <v>0</v>
      </c>
      <c r="D1" s="8" t="s">
        <v>2</v>
      </c>
      <c r="E1" s="8" t="s">
        <v>11</v>
      </c>
      <c r="F1" s="8" t="s">
        <v>3</v>
      </c>
      <c r="G1" s="9" t="s">
        <v>20</v>
      </c>
      <c r="H1" s="9" t="s">
        <v>35</v>
      </c>
      <c r="I1" s="8" t="s">
        <v>17</v>
      </c>
    </row>
    <row r="2" spans="1:9" x14ac:dyDescent="0.25">
      <c r="A2" s="6">
        <v>1</v>
      </c>
      <c r="B2" s="11">
        <v>1</v>
      </c>
      <c r="C2" s="4">
        <v>44217</v>
      </c>
      <c r="D2" s="3" t="s">
        <v>4</v>
      </c>
      <c r="E2" s="7">
        <v>3</v>
      </c>
      <c r="F2" s="12" t="s">
        <v>12</v>
      </c>
      <c r="G2" s="12" t="s">
        <v>14</v>
      </c>
      <c r="H2" s="14">
        <v>100</v>
      </c>
      <c r="I2" s="12" t="s">
        <v>36</v>
      </c>
    </row>
    <row r="3" spans="1:9" ht="29.25" customHeight="1" x14ac:dyDescent="0.25">
      <c r="A3" s="6">
        <v>2</v>
      </c>
      <c r="B3" s="11"/>
      <c r="C3" s="4">
        <v>44218</v>
      </c>
      <c r="D3" s="3" t="s">
        <v>5</v>
      </c>
      <c r="E3" s="7">
        <v>3</v>
      </c>
      <c r="F3" s="12"/>
      <c r="G3" s="12"/>
      <c r="H3" s="14"/>
      <c r="I3" s="11"/>
    </row>
    <row r="4" spans="1:9" x14ac:dyDescent="0.25">
      <c r="A4" s="6">
        <v>3</v>
      </c>
      <c r="B4" s="11"/>
      <c r="C4" s="4">
        <v>44219</v>
      </c>
      <c r="D4" s="3" t="s">
        <v>6</v>
      </c>
      <c r="E4" s="7">
        <v>0</v>
      </c>
      <c r="F4" s="11" t="s">
        <v>15</v>
      </c>
      <c r="G4" s="15"/>
      <c r="H4" s="14"/>
      <c r="I4" s="11"/>
    </row>
    <row r="5" spans="1:9" x14ac:dyDescent="0.25">
      <c r="A5" s="6">
        <v>4</v>
      </c>
      <c r="B5" s="11"/>
      <c r="C5" s="4">
        <v>44220</v>
      </c>
      <c r="D5" s="3" t="s">
        <v>7</v>
      </c>
      <c r="E5" s="7">
        <v>0</v>
      </c>
      <c r="F5" s="11"/>
      <c r="G5" s="15"/>
      <c r="H5" s="14"/>
      <c r="I5" s="11"/>
    </row>
    <row r="6" spans="1:9" ht="15" customHeight="1" x14ac:dyDescent="0.25">
      <c r="A6" s="6">
        <v>5</v>
      </c>
      <c r="B6" s="11"/>
      <c r="C6" s="4">
        <v>44221</v>
      </c>
      <c r="D6" s="3" t="s">
        <v>8</v>
      </c>
      <c r="E6" s="7">
        <v>3</v>
      </c>
      <c r="F6" s="12" t="s">
        <v>16</v>
      </c>
      <c r="G6" s="12" t="s">
        <v>14</v>
      </c>
      <c r="H6" s="14">
        <v>100</v>
      </c>
      <c r="I6" s="13" t="s">
        <v>41</v>
      </c>
    </row>
    <row r="7" spans="1:9" ht="15" customHeight="1" x14ac:dyDescent="0.25">
      <c r="A7" s="6">
        <v>6</v>
      </c>
      <c r="B7" s="11"/>
      <c r="C7" s="4">
        <v>44222</v>
      </c>
      <c r="D7" s="3" t="s">
        <v>9</v>
      </c>
      <c r="E7" s="7">
        <v>3</v>
      </c>
      <c r="F7" s="12"/>
      <c r="G7" s="12"/>
      <c r="H7" s="14"/>
      <c r="I7" s="10"/>
    </row>
    <row r="8" spans="1:9" x14ac:dyDescent="0.25">
      <c r="A8" s="6">
        <v>7</v>
      </c>
      <c r="B8" s="11"/>
      <c r="C8" s="4">
        <v>44223</v>
      </c>
      <c r="D8" s="3" t="s">
        <v>10</v>
      </c>
      <c r="E8" s="7">
        <v>3</v>
      </c>
      <c r="F8" s="12"/>
      <c r="G8" s="12"/>
      <c r="H8" s="14"/>
      <c r="I8" s="10"/>
    </row>
    <row r="9" spans="1:9" x14ac:dyDescent="0.25">
      <c r="A9" s="6">
        <v>8</v>
      </c>
      <c r="B9" s="11">
        <v>2</v>
      </c>
      <c r="C9" s="4">
        <v>44224</v>
      </c>
      <c r="D9" s="3" t="s">
        <v>4</v>
      </c>
      <c r="E9" s="7">
        <v>3</v>
      </c>
      <c r="F9" s="12"/>
      <c r="G9" s="12"/>
      <c r="H9" s="14"/>
      <c r="I9" s="10"/>
    </row>
    <row r="10" spans="1:9" x14ac:dyDescent="0.25">
      <c r="A10" s="6">
        <v>9</v>
      </c>
      <c r="B10" s="11"/>
      <c r="C10" s="4">
        <v>44225</v>
      </c>
      <c r="D10" s="3" t="s">
        <v>5</v>
      </c>
      <c r="E10" s="7">
        <v>3</v>
      </c>
      <c r="F10" s="12"/>
      <c r="G10" s="12"/>
      <c r="H10" s="14"/>
      <c r="I10" s="10"/>
    </row>
    <row r="11" spans="1:9" x14ac:dyDescent="0.25">
      <c r="A11" s="6">
        <v>10</v>
      </c>
      <c r="B11" s="11"/>
      <c r="C11" s="4">
        <v>44226</v>
      </c>
      <c r="D11" s="3" t="s">
        <v>6</v>
      </c>
      <c r="E11" s="7">
        <v>0</v>
      </c>
      <c r="F11" s="11" t="s">
        <v>15</v>
      </c>
      <c r="G11" s="10"/>
      <c r="H11" s="14"/>
      <c r="I11" s="10"/>
    </row>
    <row r="12" spans="1:9" x14ac:dyDescent="0.25">
      <c r="A12" s="6">
        <v>11</v>
      </c>
      <c r="B12" s="11"/>
      <c r="C12" s="4">
        <v>44227</v>
      </c>
      <c r="D12" s="3" t="s">
        <v>7</v>
      </c>
      <c r="E12" s="7">
        <v>0</v>
      </c>
      <c r="F12" s="11"/>
      <c r="G12" s="10"/>
      <c r="H12" s="14"/>
      <c r="I12" s="10"/>
    </row>
    <row r="13" spans="1:9" x14ac:dyDescent="0.25">
      <c r="A13" s="6">
        <v>12</v>
      </c>
      <c r="B13" s="11"/>
      <c r="C13" s="4">
        <v>44228</v>
      </c>
      <c r="D13" s="3" t="s">
        <v>8</v>
      </c>
      <c r="E13" s="7">
        <v>3</v>
      </c>
      <c r="F13" s="12" t="s">
        <v>19</v>
      </c>
      <c r="G13" s="12" t="s">
        <v>18</v>
      </c>
      <c r="H13" s="14">
        <v>100</v>
      </c>
      <c r="I13" s="13" t="s">
        <v>42</v>
      </c>
    </row>
    <row r="14" spans="1:9" x14ac:dyDescent="0.25">
      <c r="A14" s="6">
        <v>13</v>
      </c>
      <c r="B14" s="11"/>
      <c r="C14" s="4">
        <v>44229</v>
      </c>
      <c r="D14" s="3" t="s">
        <v>9</v>
      </c>
      <c r="E14" s="7">
        <v>3</v>
      </c>
      <c r="F14" s="11"/>
      <c r="G14" s="11"/>
      <c r="H14" s="14"/>
      <c r="I14" s="10"/>
    </row>
    <row r="15" spans="1:9" x14ac:dyDescent="0.25">
      <c r="A15" s="6">
        <v>14</v>
      </c>
      <c r="B15" s="11"/>
      <c r="C15" s="4">
        <v>44230</v>
      </c>
      <c r="D15" s="3" t="s">
        <v>10</v>
      </c>
      <c r="E15" s="7">
        <v>3</v>
      </c>
      <c r="F15" s="11"/>
      <c r="G15" s="11"/>
      <c r="H15" s="14"/>
      <c r="I15" s="10"/>
    </row>
    <row r="16" spans="1:9" x14ac:dyDescent="0.25">
      <c r="A16" s="6">
        <v>15</v>
      </c>
      <c r="B16" s="11">
        <v>3</v>
      </c>
      <c r="C16" s="4">
        <v>44231</v>
      </c>
      <c r="D16" s="3" t="s">
        <v>4</v>
      </c>
      <c r="E16" s="7">
        <v>3</v>
      </c>
      <c r="F16" s="11"/>
      <c r="G16" s="11"/>
      <c r="H16" s="14"/>
      <c r="I16" s="10"/>
    </row>
    <row r="17" spans="1:9" x14ac:dyDescent="0.25">
      <c r="A17" s="6">
        <v>16</v>
      </c>
      <c r="B17" s="11"/>
      <c r="C17" s="4">
        <v>44232</v>
      </c>
      <c r="D17" s="3" t="s">
        <v>5</v>
      </c>
      <c r="E17" s="7">
        <v>3</v>
      </c>
      <c r="F17" s="11"/>
      <c r="G17" s="11"/>
      <c r="H17" s="14"/>
      <c r="I17" s="10"/>
    </row>
    <row r="18" spans="1:9" x14ac:dyDescent="0.25">
      <c r="A18" s="6">
        <v>17</v>
      </c>
      <c r="B18" s="11"/>
      <c r="C18" s="4">
        <v>44233</v>
      </c>
      <c r="D18" s="3" t="s">
        <v>6</v>
      </c>
      <c r="E18" s="7">
        <v>0</v>
      </c>
      <c r="F18" s="11" t="s">
        <v>15</v>
      </c>
      <c r="G18" s="10"/>
      <c r="H18" s="14"/>
      <c r="I18" s="10"/>
    </row>
    <row r="19" spans="1:9" x14ac:dyDescent="0.25">
      <c r="A19" s="6">
        <v>18</v>
      </c>
      <c r="B19" s="11"/>
      <c r="C19" s="4">
        <v>44234</v>
      </c>
      <c r="D19" s="3" t="s">
        <v>7</v>
      </c>
      <c r="E19" s="7">
        <v>0</v>
      </c>
      <c r="F19" s="11"/>
      <c r="G19" s="10"/>
      <c r="H19" s="14"/>
      <c r="I19" s="10"/>
    </row>
    <row r="20" spans="1:9" x14ac:dyDescent="0.25">
      <c r="A20" s="6">
        <v>19</v>
      </c>
      <c r="B20" s="11"/>
      <c r="C20" s="4">
        <v>44235</v>
      </c>
      <c r="D20" s="3" t="s">
        <v>8</v>
      </c>
      <c r="E20" s="7">
        <v>3</v>
      </c>
      <c r="F20" s="12" t="s">
        <v>21</v>
      </c>
      <c r="G20" s="12" t="s">
        <v>14</v>
      </c>
      <c r="H20" s="14">
        <v>100</v>
      </c>
      <c r="I20" s="13" t="s">
        <v>43</v>
      </c>
    </row>
    <row r="21" spans="1:9" x14ac:dyDescent="0.25">
      <c r="A21" s="6">
        <v>20</v>
      </c>
      <c r="B21" s="11"/>
      <c r="C21" s="4">
        <v>44236</v>
      </c>
      <c r="D21" s="3" t="s">
        <v>9</v>
      </c>
      <c r="E21" s="7">
        <v>3</v>
      </c>
      <c r="F21" s="11"/>
      <c r="G21" s="11"/>
      <c r="H21" s="14"/>
      <c r="I21" s="10"/>
    </row>
    <row r="22" spans="1:9" x14ac:dyDescent="0.25">
      <c r="A22" s="6">
        <v>21</v>
      </c>
      <c r="B22" s="11"/>
      <c r="C22" s="4">
        <v>44237</v>
      </c>
      <c r="D22" s="3" t="s">
        <v>10</v>
      </c>
      <c r="E22" s="7">
        <v>3</v>
      </c>
      <c r="F22" s="11"/>
      <c r="G22" s="11"/>
      <c r="H22" s="14"/>
      <c r="I22" s="10"/>
    </row>
    <row r="23" spans="1:9" x14ac:dyDescent="0.25">
      <c r="A23" s="6">
        <v>22</v>
      </c>
      <c r="B23" s="11">
        <v>4</v>
      </c>
      <c r="C23" s="4">
        <v>44238</v>
      </c>
      <c r="D23" s="3" t="s">
        <v>4</v>
      </c>
      <c r="E23" s="7">
        <v>3</v>
      </c>
      <c r="F23" s="11"/>
      <c r="G23" s="11"/>
      <c r="H23" s="14"/>
      <c r="I23" s="10"/>
    </row>
    <row r="24" spans="1:9" x14ac:dyDescent="0.25">
      <c r="A24" s="6">
        <v>23</v>
      </c>
      <c r="B24" s="11"/>
      <c r="C24" s="4">
        <v>44239</v>
      </c>
      <c r="D24" s="3" t="s">
        <v>5</v>
      </c>
      <c r="E24" s="7">
        <v>3</v>
      </c>
      <c r="F24" s="11"/>
      <c r="G24" s="11"/>
      <c r="H24" s="14"/>
      <c r="I24" s="10"/>
    </row>
    <row r="25" spans="1:9" x14ac:dyDescent="0.25">
      <c r="A25" s="6">
        <v>24</v>
      </c>
      <c r="B25" s="11"/>
      <c r="C25" s="4">
        <v>44240</v>
      </c>
      <c r="D25" s="3" t="s">
        <v>6</v>
      </c>
      <c r="E25" s="7">
        <v>0</v>
      </c>
      <c r="F25" s="11" t="s">
        <v>15</v>
      </c>
      <c r="G25" s="10"/>
      <c r="H25" s="14"/>
      <c r="I25" s="10"/>
    </row>
    <row r="26" spans="1:9" x14ac:dyDescent="0.25">
      <c r="A26" s="6">
        <v>25</v>
      </c>
      <c r="B26" s="11"/>
      <c r="C26" s="4">
        <v>44241</v>
      </c>
      <c r="D26" s="3" t="s">
        <v>7</v>
      </c>
      <c r="E26" s="7">
        <v>0</v>
      </c>
      <c r="F26" s="11"/>
      <c r="G26" s="10"/>
      <c r="H26" s="14"/>
      <c r="I26" s="10"/>
    </row>
    <row r="27" spans="1:9" x14ac:dyDescent="0.25">
      <c r="A27" s="6">
        <v>26</v>
      </c>
      <c r="B27" s="11"/>
      <c r="C27" s="4">
        <v>44242</v>
      </c>
      <c r="D27" s="3" t="s">
        <v>8</v>
      </c>
      <c r="E27" s="7">
        <v>3</v>
      </c>
      <c r="F27" s="12" t="s">
        <v>22</v>
      </c>
      <c r="G27" s="12" t="s">
        <v>14</v>
      </c>
      <c r="H27" s="14">
        <v>100</v>
      </c>
      <c r="I27" s="13" t="s">
        <v>44</v>
      </c>
    </row>
    <row r="28" spans="1:9" x14ac:dyDescent="0.25">
      <c r="A28" s="6">
        <v>27</v>
      </c>
      <c r="B28" s="11"/>
      <c r="C28" s="4">
        <v>44243</v>
      </c>
      <c r="D28" s="3" t="s">
        <v>9</v>
      </c>
      <c r="E28" s="7">
        <v>3</v>
      </c>
      <c r="F28" s="11"/>
      <c r="G28" s="11"/>
      <c r="H28" s="14"/>
      <c r="I28" s="10"/>
    </row>
    <row r="29" spans="1:9" x14ac:dyDescent="0.25">
      <c r="A29" s="6">
        <v>28</v>
      </c>
      <c r="B29" s="11"/>
      <c r="C29" s="4">
        <v>44244</v>
      </c>
      <c r="D29" s="3" t="s">
        <v>10</v>
      </c>
      <c r="E29" s="7">
        <v>3</v>
      </c>
      <c r="F29" s="11"/>
      <c r="G29" s="11"/>
      <c r="H29" s="14"/>
      <c r="I29" s="10"/>
    </row>
    <row r="30" spans="1:9" x14ac:dyDescent="0.25">
      <c r="A30" s="6">
        <v>29</v>
      </c>
      <c r="B30" s="11">
        <v>5</v>
      </c>
      <c r="C30" s="4">
        <v>44245</v>
      </c>
      <c r="D30" s="3" t="s">
        <v>4</v>
      </c>
      <c r="E30" s="7">
        <v>3</v>
      </c>
      <c r="F30" s="11"/>
      <c r="G30" s="11"/>
      <c r="H30" s="14"/>
      <c r="I30" s="10"/>
    </row>
    <row r="31" spans="1:9" x14ac:dyDescent="0.25">
      <c r="A31" s="6">
        <v>30</v>
      </c>
      <c r="B31" s="11"/>
      <c r="C31" s="4">
        <v>44246</v>
      </c>
      <c r="D31" s="3" t="s">
        <v>5</v>
      </c>
      <c r="E31" s="7">
        <v>3</v>
      </c>
      <c r="F31" s="11"/>
      <c r="G31" s="11"/>
      <c r="H31" s="14"/>
      <c r="I31" s="10"/>
    </row>
    <row r="32" spans="1:9" x14ac:dyDescent="0.25">
      <c r="A32" s="6">
        <v>31</v>
      </c>
      <c r="B32" s="11"/>
      <c r="C32" s="4">
        <v>44247</v>
      </c>
      <c r="D32" s="3" t="s">
        <v>6</v>
      </c>
      <c r="E32" s="7">
        <v>0</v>
      </c>
      <c r="F32" s="11" t="s">
        <v>15</v>
      </c>
      <c r="G32" s="10"/>
      <c r="H32" s="14"/>
      <c r="I32" s="10"/>
    </row>
    <row r="33" spans="1:9" x14ac:dyDescent="0.25">
      <c r="A33" s="6">
        <v>32</v>
      </c>
      <c r="B33" s="11"/>
      <c r="C33" s="4">
        <v>44248</v>
      </c>
      <c r="D33" s="3" t="s">
        <v>7</v>
      </c>
      <c r="E33" s="7">
        <v>0</v>
      </c>
      <c r="F33" s="11"/>
      <c r="G33" s="10"/>
      <c r="H33" s="14"/>
      <c r="I33" s="10"/>
    </row>
    <row r="34" spans="1:9" ht="29.25" customHeight="1" x14ac:dyDescent="0.25">
      <c r="A34" s="16" t="s">
        <v>24</v>
      </c>
      <c r="B34" s="17"/>
      <c r="C34" s="18"/>
      <c r="D34" s="5" t="s">
        <v>23</v>
      </c>
      <c r="E34" s="7">
        <f>SUM(E2:E33)</f>
        <v>66</v>
      </c>
      <c r="F34" s="19" t="s">
        <v>25</v>
      </c>
      <c r="G34" s="17"/>
      <c r="H34" s="17"/>
      <c r="I34" s="18"/>
    </row>
    <row r="35" spans="1:9" x14ac:dyDescent="0.25">
      <c r="A35" s="16" t="s">
        <v>37</v>
      </c>
      <c r="B35" s="17"/>
      <c r="C35" s="18"/>
      <c r="D35" s="3" t="s">
        <v>38</v>
      </c>
      <c r="E35" s="7">
        <f>E34*850</f>
        <v>56100</v>
      </c>
      <c r="F35" s="3" t="s">
        <v>39</v>
      </c>
      <c r="G35" s="3">
        <v>20000</v>
      </c>
      <c r="H35" s="3" t="s">
        <v>40</v>
      </c>
      <c r="I35" s="3">
        <f>E35-G35</f>
        <v>36100</v>
      </c>
    </row>
  </sheetData>
  <mergeCells count="38">
    <mergeCell ref="A35:C35"/>
    <mergeCell ref="F4:F5"/>
    <mergeCell ref="F6:F10"/>
    <mergeCell ref="B2:B8"/>
    <mergeCell ref="B9:B15"/>
    <mergeCell ref="B16:B22"/>
    <mergeCell ref="F11:F12"/>
    <mergeCell ref="F2:F3"/>
    <mergeCell ref="F13:F17"/>
    <mergeCell ref="F20:F24"/>
    <mergeCell ref="A34:C34"/>
    <mergeCell ref="F34:I34"/>
    <mergeCell ref="B30:B33"/>
    <mergeCell ref="F27:F31"/>
    <mergeCell ref="G27:G31"/>
    <mergeCell ref="H27:H33"/>
    <mergeCell ref="G2:G3"/>
    <mergeCell ref="G6:G10"/>
    <mergeCell ref="H2:H5"/>
    <mergeCell ref="I2:I5"/>
    <mergeCell ref="H6:H12"/>
    <mergeCell ref="G4:G5"/>
    <mergeCell ref="G11:G12"/>
    <mergeCell ref="I6:I12"/>
    <mergeCell ref="G13:G17"/>
    <mergeCell ref="F18:F19"/>
    <mergeCell ref="G18:G19"/>
    <mergeCell ref="H13:H19"/>
    <mergeCell ref="I13:I19"/>
    <mergeCell ref="I27:I33"/>
    <mergeCell ref="F32:F33"/>
    <mergeCell ref="G32:G33"/>
    <mergeCell ref="B23:B29"/>
    <mergeCell ref="G20:G24"/>
    <mergeCell ref="H20:H26"/>
    <mergeCell ref="I20:I26"/>
    <mergeCell ref="F25:F26"/>
    <mergeCell ref="G25:G26"/>
  </mergeCells>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F7FBA-7E36-4D3A-81C9-64BD87824939}">
  <dimension ref="A1:I34"/>
  <sheetViews>
    <sheetView topLeftCell="A16" workbookViewId="0">
      <selection activeCell="A31" sqref="A31:C31"/>
    </sheetView>
  </sheetViews>
  <sheetFormatPr defaultRowHeight="15" x14ac:dyDescent="0.25"/>
  <cols>
    <col min="3" max="3" width="10.42578125" bestFit="1" customWidth="1"/>
    <col min="4" max="4" width="11.42578125" bestFit="1" customWidth="1"/>
    <col min="5" max="5" width="11.5703125" bestFit="1" customWidth="1"/>
    <col min="6" max="6" width="55.7109375" customWidth="1"/>
    <col min="7" max="7" width="8.140625" bestFit="1" customWidth="1"/>
    <col min="8" max="8" width="9.140625" customWidth="1"/>
    <col min="9" max="9" width="24" customWidth="1"/>
  </cols>
  <sheetData>
    <row r="1" spans="1:9" s="2" customFormat="1" ht="30" x14ac:dyDescent="0.25">
      <c r="A1" s="8" t="s">
        <v>2</v>
      </c>
      <c r="B1" s="8" t="s">
        <v>1</v>
      </c>
      <c r="C1" s="8" t="s">
        <v>0</v>
      </c>
      <c r="D1" s="8" t="s">
        <v>2</v>
      </c>
      <c r="E1" s="8" t="s">
        <v>11</v>
      </c>
      <c r="F1" s="8" t="s">
        <v>3</v>
      </c>
      <c r="G1" s="9" t="s">
        <v>20</v>
      </c>
      <c r="H1" s="9" t="s">
        <v>35</v>
      </c>
      <c r="I1" s="8" t="s">
        <v>17</v>
      </c>
    </row>
    <row r="2" spans="1:9" x14ac:dyDescent="0.25">
      <c r="A2" s="3">
        <v>1</v>
      </c>
      <c r="B2" s="11">
        <v>1</v>
      </c>
      <c r="C2" s="4">
        <v>44368</v>
      </c>
      <c r="D2" s="3" t="s">
        <v>8</v>
      </c>
      <c r="E2" s="3">
        <v>3</v>
      </c>
      <c r="F2" s="24" t="s">
        <v>27</v>
      </c>
      <c r="G2" s="24" t="s">
        <v>14</v>
      </c>
      <c r="H2" s="28">
        <v>100</v>
      </c>
      <c r="I2" s="31" t="s">
        <v>45</v>
      </c>
    </row>
    <row r="3" spans="1:9" x14ac:dyDescent="0.25">
      <c r="A3" s="3">
        <v>2</v>
      </c>
      <c r="B3" s="11"/>
      <c r="C3" s="4">
        <v>44369</v>
      </c>
      <c r="D3" s="3" t="s">
        <v>9</v>
      </c>
      <c r="E3" s="3">
        <v>3</v>
      </c>
      <c r="F3" s="26"/>
      <c r="G3" s="26"/>
      <c r="H3" s="29"/>
      <c r="I3" s="20"/>
    </row>
    <row r="4" spans="1:9" x14ac:dyDescent="0.25">
      <c r="A4" s="3">
        <v>3</v>
      </c>
      <c r="B4" s="11"/>
      <c r="C4" s="4">
        <v>44370</v>
      </c>
      <c r="D4" s="3" t="s">
        <v>10</v>
      </c>
      <c r="E4" s="3">
        <v>3</v>
      </c>
      <c r="F4" s="26"/>
      <c r="G4" s="26"/>
      <c r="H4" s="29"/>
      <c r="I4" s="20"/>
    </row>
    <row r="5" spans="1:9" x14ac:dyDescent="0.25">
      <c r="A5" s="3">
        <v>4</v>
      </c>
      <c r="B5" s="11"/>
      <c r="C5" s="4">
        <v>44371</v>
      </c>
      <c r="D5" s="3" t="s">
        <v>4</v>
      </c>
      <c r="E5" s="3">
        <v>3</v>
      </c>
      <c r="F5" s="26"/>
      <c r="G5" s="26"/>
      <c r="H5" s="29"/>
      <c r="I5" s="20"/>
    </row>
    <row r="6" spans="1:9" x14ac:dyDescent="0.25">
      <c r="A6" s="3">
        <v>5</v>
      </c>
      <c r="B6" s="11"/>
      <c r="C6" s="4">
        <v>44372</v>
      </c>
      <c r="D6" s="3" t="s">
        <v>5</v>
      </c>
      <c r="E6" s="3">
        <v>3</v>
      </c>
      <c r="F6" s="27"/>
      <c r="G6" s="27"/>
      <c r="H6" s="29"/>
      <c r="I6" s="20"/>
    </row>
    <row r="7" spans="1:9" x14ac:dyDescent="0.25">
      <c r="A7" s="3">
        <v>6</v>
      </c>
      <c r="B7" s="11"/>
      <c r="C7" s="4">
        <v>44373</v>
      </c>
      <c r="D7" s="3" t="s">
        <v>6</v>
      </c>
      <c r="E7" s="3">
        <v>0</v>
      </c>
      <c r="F7" s="24" t="s">
        <v>28</v>
      </c>
      <c r="G7" s="24"/>
      <c r="H7" s="29"/>
      <c r="I7" s="20"/>
    </row>
    <row r="8" spans="1:9" x14ac:dyDescent="0.25">
      <c r="A8" s="3">
        <v>7</v>
      </c>
      <c r="B8" s="11"/>
      <c r="C8" s="4">
        <v>44374</v>
      </c>
      <c r="D8" s="3" t="s">
        <v>7</v>
      </c>
      <c r="E8" s="3">
        <v>0</v>
      </c>
      <c r="F8" s="27"/>
      <c r="G8" s="27"/>
      <c r="H8" s="30"/>
      <c r="I8" s="21"/>
    </row>
    <row r="9" spans="1:9" x14ac:dyDescent="0.25">
      <c r="A9" s="3">
        <v>8</v>
      </c>
      <c r="B9" s="11">
        <v>2</v>
      </c>
      <c r="C9" s="4">
        <v>44375</v>
      </c>
      <c r="D9" s="3" t="s">
        <v>8</v>
      </c>
      <c r="E9" s="3">
        <v>3</v>
      </c>
      <c r="F9" s="24" t="s">
        <v>29</v>
      </c>
      <c r="G9" s="24" t="s">
        <v>30</v>
      </c>
      <c r="H9" s="28">
        <v>100</v>
      </c>
      <c r="I9" s="31" t="s">
        <v>46</v>
      </c>
    </row>
    <row r="10" spans="1:9" x14ac:dyDescent="0.25">
      <c r="A10" s="3">
        <v>9</v>
      </c>
      <c r="B10" s="11"/>
      <c r="C10" s="4">
        <v>44376</v>
      </c>
      <c r="D10" s="3" t="s">
        <v>9</v>
      </c>
      <c r="E10" s="3">
        <v>3</v>
      </c>
      <c r="F10" s="26"/>
      <c r="G10" s="26"/>
      <c r="H10" s="29"/>
      <c r="I10" s="20"/>
    </row>
    <row r="11" spans="1:9" x14ac:dyDescent="0.25">
      <c r="A11" s="3">
        <v>10</v>
      </c>
      <c r="B11" s="11"/>
      <c r="C11" s="4">
        <v>44377</v>
      </c>
      <c r="D11" s="3" t="s">
        <v>10</v>
      </c>
      <c r="E11" s="3">
        <v>3</v>
      </c>
      <c r="F11" s="26"/>
      <c r="G11" s="26"/>
      <c r="H11" s="29"/>
      <c r="I11" s="20"/>
    </row>
    <row r="12" spans="1:9" x14ac:dyDescent="0.25">
      <c r="A12" s="3">
        <v>11</v>
      </c>
      <c r="B12" s="11"/>
      <c r="C12" s="4">
        <v>44378</v>
      </c>
      <c r="D12" s="3" t="s">
        <v>4</v>
      </c>
      <c r="E12" s="3">
        <v>3</v>
      </c>
      <c r="F12" s="26"/>
      <c r="G12" s="26"/>
      <c r="H12" s="29"/>
      <c r="I12" s="20"/>
    </row>
    <row r="13" spans="1:9" x14ac:dyDescent="0.25">
      <c r="A13" s="3">
        <v>12</v>
      </c>
      <c r="B13" s="11"/>
      <c r="C13" s="4">
        <v>44379</v>
      </c>
      <c r="D13" s="3" t="s">
        <v>5</v>
      </c>
      <c r="E13" s="3">
        <v>3</v>
      </c>
      <c r="F13" s="27"/>
      <c r="G13" s="27"/>
      <c r="H13" s="29"/>
      <c r="I13" s="20"/>
    </row>
    <row r="14" spans="1:9" x14ac:dyDescent="0.25">
      <c r="A14" s="3">
        <v>13</v>
      </c>
      <c r="B14" s="11"/>
      <c r="C14" s="4">
        <v>44380</v>
      </c>
      <c r="D14" s="3" t="s">
        <v>6</v>
      </c>
      <c r="E14" s="3">
        <v>0</v>
      </c>
      <c r="F14" s="22" t="s">
        <v>28</v>
      </c>
      <c r="G14" s="22"/>
      <c r="H14" s="29"/>
      <c r="I14" s="20"/>
    </row>
    <row r="15" spans="1:9" x14ac:dyDescent="0.25">
      <c r="A15" s="3">
        <v>14</v>
      </c>
      <c r="B15" s="11"/>
      <c r="C15" s="4">
        <v>44381</v>
      </c>
      <c r="D15" s="3" t="s">
        <v>7</v>
      </c>
      <c r="E15" s="3">
        <v>0</v>
      </c>
      <c r="F15" s="23"/>
      <c r="G15" s="23"/>
      <c r="H15" s="30"/>
      <c r="I15" s="21"/>
    </row>
    <row r="16" spans="1:9" x14ac:dyDescent="0.25">
      <c r="A16" s="3">
        <v>15</v>
      </c>
      <c r="B16" s="11">
        <v>3</v>
      </c>
      <c r="C16" s="4">
        <v>44382</v>
      </c>
      <c r="D16" s="3" t="s">
        <v>8</v>
      </c>
      <c r="E16" s="3">
        <v>3</v>
      </c>
      <c r="F16" s="24" t="s">
        <v>31</v>
      </c>
      <c r="G16" s="24" t="s">
        <v>13</v>
      </c>
      <c r="H16" s="28">
        <v>100</v>
      </c>
      <c r="I16" s="31" t="s">
        <v>47</v>
      </c>
    </row>
    <row r="17" spans="1:9" x14ac:dyDescent="0.25">
      <c r="A17" s="3">
        <v>16</v>
      </c>
      <c r="B17" s="11"/>
      <c r="C17" s="4">
        <v>44383</v>
      </c>
      <c r="D17" s="3" t="s">
        <v>9</v>
      </c>
      <c r="E17" s="3">
        <v>3</v>
      </c>
      <c r="F17" s="25"/>
      <c r="G17" s="25"/>
      <c r="H17" s="29"/>
      <c r="I17" s="20"/>
    </row>
    <row r="18" spans="1:9" x14ac:dyDescent="0.25">
      <c r="A18" s="3">
        <v>17</v>
      </c>
      <c r="B18" s="11"/>
      <c r="C18" s="4">
        <v>44384</v>
      </c>
      <c r="D18" s="3" t="s">
        <v>10</v>
      </c>
      <c r="E18" s="3">
        <v>3</v>
      </c>
      <c r="F18" s="25"/>
      <c r="G18" s="25"/>
      <c r="H18" s="29"/>
      <c r="I18" s="20"/>
    </row>
    <row r="19" spans="1:9" x14ac:dyDescent="0.25">
      <c r="A19" s="3">
        <v>18</v>
      </c>
      <c r="B19" s="11"/>
      <c r="C19" s="4">
        <v>44385</v>
      </c>
      <c r="D19" s="3" t="s">
        <v>4</v>
      </c>
      <c r="E19" s="3">
        <v>3</v>
      </c>
      <c r="F19" s="25"/>
      <c r="G19" s="25"/>
      <c r="H19" s="29"/>
      <c r="I19" s="20"/>
    </row>
    <row r="20" spans="1:9" x14ac:dyDescent="0.25">
      <c r="A20" s="3">
        <v>19</v>
      </c>
      <c r="B20" s="11"/>
      <c r="C20" s="4">
        <v>44386</v>
      </c>
      <c r="D20" s="3" t="s">
        <v>5</v>
      </c>
      <c r="E20" s="3">
        <v>3</v>
      </c>
      <c r="F20" s="23"/>
      <c r="G20" s="23"/>
      <c r="H20" s="29"/>
      <c r="I20" s="20"/>
    </row>
    <row r="21" spans="1:9" x14ac:dyDescent="0.25">
      <c r="A21" s="3">
        <v>20</v>
      </c>
      <c r="B21" s="11"/>
      <c r="C21" s="4">
        <v>44387</v>
      </c>
      <c r="D21" s="3" t="s">
        <v>6</v>
      </c>
      <c r="E21" s="3">
        <v>0</v>
      </c>
      <c r="F21" s="22" t="s">
        <v>28</v>
      </c>
      <c r="G21" s="22"/>
      <c r="H21" s="29"/>
      <c r="I21" s="20"/>
    </row>
    <row r="22" spans="1:9" x14ac:dyDescent="0.25">
      <c r="A22" s="3">
        <v>21</v>
      </c>
      <c r="B22" s="11"/>
      <c r="C22" s="4">
        <v>44388</v>
      </c>
      <c r="D22" s="3" t="s">
        <v>7</v>
      </c>
      <c r="E22" s="3">
        <v>0</v>
      </c>
      <c r="F22" s="23"/>
      <c r="G22" s="23"/>
      <c r="H22" s="30"/>
      <c r="I22" s="21"/>
    </row>
    <row r="23" spans="1:9" x14ac:dyDescent="0.25">
      <c r="A23" s="3">
        <v>22</v>
      </c>
      <c r="B23" s="11">
        <v>4</v>
      </c>
      <c r="C23" s="4">
        <v>44389</v>
      </c>
      <c r="D23" s="3" t="s">
        <v>8</v>
      </c>
      <c r="E23" s="3">
        <v>3</v>
      </c>
      <c r="F23" s="24" t="s">
        <v>32</v>
      </c>
      <c r="G23" s="24" t="s">
        <v>33</v>
      </c>
      <c r="H23" s="28">
        <v>100</v>
      </c>
      <c r="I23" s="31" t="s">
        <v>48</v>
      </c>
    </row>
    <row r="24" spans="1:9" x14ac:dyDescent="0.25">
      <c r="A24" s="3">
        <v>23</v>
      </c>
      <c r="B24" s="11"/>
      <c r="C24" s="4">
        <v>44390</v>
      </c>
      <c r="D24" s="3" t="s">
        <v>9</v>
      </c>
      <c r="E24" s="3">
        <v>3</v>
      </c>
      <c r="F24" s="25"/>
      <c r="G24" s="25"/>
      <c r="H24" s="29"/>
      <c r="I24" s="20"/>
    </row>
    <row r="25" spans="1:9" x14ac:dyDescent="0.25">
      <c r="A25" s="3">
        <v>24</v>
      </c>
      <c r="B25" s="11"/>
      <c r="C25" s="4">
        <v>44391</v>
      </c>
      <c r="D25" s="3" t="s">
        <v>10</v>
      </c>
      <c r="E25" s="3">
        <v>3</v>
      </c>
      <c r="F25" s="25"/>
      <c r="G25" s="25"/>
      <c r="H25" s="29"/>
      <c r="I25" s="20"/>
    </row>
    <row r="26" spans="1:9" x14ac:dyDescent="0.25">
      <c r="A26" s="3">
        <v>25</v>
      </c>
      <c r="B26" s="11"/>
      <c r="C26" s="4">
        <v>44392</v>
      </c>
      <c r="D26" s="3" t="s">
        <v>4</v>
      </c>
      <c r="E26" s="3">
        <v>3</v>
      </c>
      <c r="F26" s="25"/>
      <c r="G26" s="25"/>
      <c r="H26" s="29"/>
      <c r="I26" s="20"/>
    </row>
    <row r="27" spans="1:9" x14ac:dyDescent="0.25">
      <c r="A27" s="3">
        <v>26</v>
      </c>
      <c r="B27" s="11"/>
      <c r="C27" s="4">
        <v>44393</v>
      </c>
      <c r="D27" s="3" t="s">
        <v>5</v>
      </c>
      <c r="E27" s="3">
        <v>3</v>
      </c>
      <c r="F27" s="23"/>
      <c r="G27" s="23"/>
      <c r="H27" s="29"/>
      <c r="I27" s="20"/>
    </row>
    <row r="28" spans="1:9" x14ac:dyDescent="0.25">
      <c r="A28" s="3">
        <v>27</v>
      </c>
      <c r="B28" s="11"/>
      <c r="C28" s="4">
        <v>44394</v>
      </c>
      <c r="D28" s="3" t="s">
        <v>6</v>
      </c>
      <c r="E28" s="3">
        <v>0</v>
      </c>
      <c r="F28" s="22" t="s">
        <v>28</v>
      </c>
      <c r="G28" s="22"/>
      <c r="H28" s="29"/>
      <c r="I28" s="20"/>
    </row>
    <row r="29" spans="1:9" x14ac:dyDescent="0.25">
      <c r="A29" s="3">
        <v>28</v>
      </c>
      <c r="B29" s="11"/>
      <c r="C29" s="4">
        <v>44395</v>
      </c>
      <c r="D29" s="3" t="s">
        <v>7</v>
      </c>
      <c r="E29" s="3">
        <v>0</v>
      </c>
      <c r="F29" s="23"/>
      <c r="G29" s="23"/>
      <c r="H29" s="30"/>
      <c r="I29" s="21"/>
    </row>
    <row r="30" spans="1:9" x14ac:dyDescent="0.25">
      <c r="A30" s="16" t="s">
        <v>26</v>
      </c>
      <c r="B30" s="17"/>
      <c r="C30" s="18"/>
      <c r="D30" s="5" t="s">
        <v>23</v>
      </c>
      <c r="E30" s="3">
        <f>SUM(E2:E29)</f>
        <v>60</v>
      </c>
      <c r="F30" s="19" t="s">
        <v>34</v>
      </c>
      <c r="G30" s="17"/>
      <c r="H30" s="17"/>
      <c r="I30" s="18"/>
    </row>
    <row r="31" spans="1:9" x14ac:dyDescent="0.25">
      <c r="A31" s="16" t="s">
        <v>37</v>
      </c>
      <c r="B31" s="17"/>
      <c r="C31" s="18"/>
      <c r="D31" s="3" t="s">
        <v>38</v>
      </c>
      <c r="E31" s="7">
        <f>E30*850</f>
        <v>51000</v>
      </c>
      <c r="F31" s="3" t="s">
        <v>39</v>
      </c>
      <c r="G31" s="3">
        <v>0</v>
      </c>
      <c r="H31" s="3" t="s">
        <v>40</v>
      </c>
      <c r="I31" s="3">
        <f>E31-G31</f>
        <v>51000</v>
      </c>
    </row>
    <row r="33" spans="6:6" ht="45" x14ac:dyDescent="0.25">
      <c r="F33" s="32" t="s">
        <v>50</v>
      </c>
    </row>
    <row r="34" spans="6:6" ht="30" x14ac:dyDescent="0.25">
      <c r="F34" s="32" t="s">
        <v>49</v>
      </c>
    </row>
  </sheetData>
  <mergeCells count="31">
    <mergeCell ref="A31:C31"/>
    <mergeCell ref="I2:I8"/>
    <mergeCell ref="A30:C30"/>
    <mergeCell ref="F30:I30"/>
    <mergeCell ref="F28:F29"/>
    <mergeCell ref="G28:G29"/>
    <mergeCell ref="B23:B29"/>
    <mergeCell ref="B9:B15"/>
    <mergeCell ref="B16:B22"/>
    <mergeCell ref="B2:B8"/>
    <mergeCell ref="F2:F6"/>
    <mergeCell ref="G2:G6"/>
    <mergeCell ref="F7:F8"/>
    <mergeCell ref="G7:G8"/>
    <mergeCell ref="H2:H8"/>
    <mergeCell ref="G9:G13"/>
    <mergeCell ref="G14:G15"/>
    <mergeCell ref="G16:G20"/>
    <mergeCell ref="G21:G22"/>
    <mergeCell ref="G23:G27"/>
    <mergeCell ref="F9:F13"/>
    <mergeCell ref="F14:F15"/>
    <mergeCell ref="F16:F20"/>
    <mergeCell ref="F21:F22"/>
    <mergeCell ref="F23:F27"/>
    <mergeCell ref="H9:H15"/>
    <mergeCell ref="H16:H22"/>
    <mergeCell ref="H23:H29"/>
    <mergeCell ref="I9:I15"/>
    <mergeCell ref="I16:I22"/>
    <mergeCell ref="I23:I29"/>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Month 1</vt:lpstr>
      <vt:lpstr>Month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Akshay Godase</dc:creator>
  <cp:lastModifiedBy>Akshay Godase</cp:lastModifiedBy>
  <dcterms:created xsi:type="dcterms:W3CDTF">2021-01-19T11:15:51Z</dcterms:created>
  <dcterms:modified xsi:type="dcterms:W3CDTF">2021-08-17T02:54:09Z</dcterms:modified>
</cp:coreProperties>
</file>