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lutions\Parag_LiBaAS\Git_checkout\Lithium-ion_battery_as_service\Docs\"/>
    </mc:Choice>
  </mc:AlternateContent>
  <bookViews>
    <workbookView xWindow="-120" yWindow="-120" windowWidth="20736" windowHeight="11160"/>
  </bookViews>
  <sheets>
    <sheet name="Expenses" sheetId="1" r:id="rId1"/>
    <sheet name="Inter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H34" i="1"/>
  <c r="E34" i="1"/>
  <c r="E20" i="1" l="1"/>
  <c r="E36" i="1" l="1"/>
  <c r="E35" i="1" l="1"/>
  <c r="H36" i="1" s="1"/>
</calcChain>
</file>

<file path=xl/sharedStrings.xml><?xml version="1.0" encoding="utf-8"?>
<sst xmlns="http://schemas.openxmlformats.org/spreadsheetml/2006/main" count="127" uniqueCount="83">
  <si>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</si>
  <si>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</si>
  <si>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</si>
  <si>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</si>
  <si>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</si>
  <si>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</si>
  <si>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</si>
  <si>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</si>
  <si>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</si>
  <si>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</si>
  <si>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</si>
  <si>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</si>
  <si>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</si>
  <si>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</si>
  <si>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</si>
  <si>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</si>
  <si>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</si>
  <si>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</si>
  <si>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</si>
  <si>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</si>
  <si>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</si>
  <si>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</si>
  <si>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</si>
  <si>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</si>
  <si>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</si>
  <si>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</si>
  <si>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</si>
  <si>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</si>
  <si>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</si>
  <si>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</si>
  <si>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</si>
  <si>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</si>
  <si>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</si>
  <si>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</si>
  <si>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</si>
  <si>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</si>
  <si>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</si>
  <si>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</si>
  <si>
    <t>Sobby</t>
  </si>
  <si>
    <t>Paid Procurement Charges for components and PCB</t>
  </si>
  <si>
    <t>Paid Procurement Charges for components and PCB internally</t>
  </si>
  <si>
    <t>5 sets of PCBs</t>
  </si>
  <si>
    <t>16 types of components from Rajiv</t>
  </si>
  <si>
    <t>Bill_9</t>
  </si>
  <si>
    <t>16 types of components from Comkey</t>
  </si>
  <si>
    <t>Bill_10</t>
  </si>
  <si>
    <t>Burgstrips</t>
  </si>
  <si>
    <t>Bill_11</t>
  </si>
  <si>
    <t>DMM</t>
  </si>
  <si>
    <t>Bill_12</t>
  </si>
  <si>
    <t>Boost converter</t>
  </si>
  <si>
    <t>Bill_13</t>
  </si>
  <si>
    <t>Courier</t>
  </si>
  <si>
    <t>Bill_14</t>
  </si>
  <si>
    <t>PCB assembly</t>
  </si>
  <si>
    <t>Battery pack delivery</t>
  </si>
  <si>
    <t>Charger Delivery from SSK home (Petrol 50Rs) + 4 bulbs for load experiment (15W 15 Rs each)</t>
  </si>
  <si>
    <t>Bill_15</t>
  </si>
  <si>
    <t>Rajiv Electronics Bill</t>
  </si>
  <si>
    <t>Bus Ticket Bill and Auto travel</t>
  </si>
  <si>
    <t>(Auto500)</t>
  </si>
  <si>
    <t>Bill_16</t>
  </si>
  <si>
    <t>Bill_17</t>
  </si>
  <si>
    <t>relays</t>
  </si>
  <si>
    <t>hardware tools</t>
  </si>
  <si>
    <t>Bill_18</t>
  </si>
  <si>
    <t>Bill_19</t>
  </si>
  <si>
    <t>Bill_20</t>
  </si>
  <si>
    <t>cab</t>
  </si>
  <si>
    <t>Bill_21</t>
  </si>
  <si>
    <t>Bill_22</t>
  </si>
  <si>
    <t>Bill_23</t>
  </si>
  <si>
    <t>Bill_24</t>
  </si>
  <si>
    <t>Bill_25</t>
  </si>
  <si>
    <t>acrylic box</t>
  </si>
  <si>
    <t>Bill_26</t>
  </si>
  <si>
    <t>Bill_27</t>
  </si>
  <si>
    <t>cable</t>
  </si>
  <si>
    <t>Bill_28</t>
  </si>
  <si>
    <t>hardware components</t>
  </si>
  <si>
    <t>Bill_29</t>
  </si>
  <si>
    <t>courier LiBaas 1st unit</t>
  </si>
  <si>
    <t>Bill_30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</si>
</sst>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ills\Bill_10.pdf" TargetMode="External"/><Relationship Id="rId13" Type="http://schemas.openxmlformats.org/officeDocument/2006/relationships/hyperlink" Target="https://github.com/Akshay1595/Lithium-ion_battery_as_service/blob/master/Docs/Bills/Bill_15.jpeg" TargetMode="External"/><Relationship Id="rId18" Type="http://schemas.openxmlformats.org/officeDocument/2006/relationships/hyperlink" Target="https://github.com/Akshay1595/Lithium-ion_battery_as_service/blob/master/Docs/Bills/Bill_20.jpeg" TargetMode="External"/><Relationship Id="rId26" Type="http://schemas.openxmlformats.org/officeDocument/2006/relationships/hyperlink" Target="https://github.com/Akshay1595/Lithium-ion_battery_as_service/blob/master/Docs/Bills/Bill_28.jpeg" TargetMode="External"/><Relationship Id="rId3" Type="http://schemas.openxmlformats.org/officeDocument/2006/relationships/hyperlink" Target="https://github.com/Akshay1595/Lithium-ion_battery_as_service/blob/master/Docs/Bills/Bill_3.JPG" TargetMode="External"/><Relationship Id="rId21" Type="http://schemas.openxmlformats.org/officeDocument/2006/relationships/hyperlink" Target="https://github.com/Akshay1595/Lithium-ion_battery_as_service/blob/master/Docs/Bills/Bill_23.pdf" TargetMode="External"/><Relationship Id="rId7" Type="http://schemas.openxmlformats.org/officeDocument/2006/relationships/hyperlink" Target="Bills\Bill_9.pdf" TargetMode="External"/><Relationship Id="rId12" Type="http://schemas.openxmlformats.org/officeDocument/2006/relationships/hyperlink" Target="Bills\Bill_14.jpeg" TargetMode="External"/><Relationship Id="rId17" Type="http://schemas.openxmlformats.org/officeDocument/2006/relationships/hyperlink" Target="https://github.com/Akshay1595/Lithium-ion_battery_as_service/blob/master/Docs/Bills/Bill_19.jpeg" TargetMode="External"/><Relationship Id="rId25" Type="http://schemas.openxmlformats.org/officeDocument/2006/relationships/hyperlink" Target="https://github.com/Akshay1595/Lithium-ion_battery_as_service/blob/master/Docs/Bills/Bill_27.jpeg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6" Type="http://schemas.openxmlformats.org/officeDocument/2006/relationships/hyperlink" Target="https://github.com/Akshay1595/Lithium-ion_battery_as_service/blob/master/Docs/Bills/Bill_18.PDF" TargetMode="External"/><Relationship Id="rId20" Type="http://schemas.openxmlformats.org/officeDocument/2006/relationships/hyperlink" Target="https://github.com/Akshay1595/Lithium-ion_battery_as_service/blob/master/Docs/Bills/Bill_22.pdf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11" Type="http://schemas.openxmlformats.org/officeDocument/2006/relationships/hyperlink" Target="Bills\Bill_13.PNG" TargetMode="External"/><Relationship Id="rId24" Type="http://schemas.openxmlformats.org/officeDocument/2006/relationships/hyperlink" Target="https://github.com/Akshay1595/Lithium-ion_battery_as_service/blob/master/Docs/Bills/Bill_26.jpeg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15" Type="http://schemas.openxmlformats.org/officeDocument/2006/relationships/hyperlink" Target="https://github.com/Akshay1595/Lithium-ion_battery_as_service/blob/master/Docs/Bills/Bill_17.jpeg" TargetMode="External"/><Relationship Id="rId23" Type="http://schemas.openxmlformats.org/officeDocument/2006/relationships/hyperlink" Target="https://github.com/Akshay1595/Lithium-ion_battery_as_service/blob/master/Docs/Bills/Bill_25.jpeg" TargetMode="External"/><Relationship Id="rId28" Type="http://schemas.openxmlformats.org/officeDocument/2006/relationships/hyperlink" Target="https://github.com/Akshay1595/Lithium-ion_battery_as_service/blob/master/Docs/Bills/Bill_29.jpeg" TargetMode="External"/><Relationship Id="rId10" Type="http://schemas.openxmlformats.org/officeDocument/2006/relationships/hyperlink" Target="Bills\Bill_12.pdf" TargetMode="External"/><Relationship Id="rId19" Type="http://schemas.openxmlformats.org/officeDocument/2006/relationships/hyperlink" Target="https://github.com/Akshay1595/Lithium-ion_battery_as_service/blob/master/Docs/Bills/Bill_21.pdf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hyperlink" Target="https://github.com/Akshay1595/Lithium-ion_battery_as_service/blob/master/Docs/Bills/Bill_11.JPG" TargetMode="External"/><Relationship Id="rId14" Type="http://schemas.openxmlformats.org/officeDocument/2006/relationships/hyperlink" Target="https://github.com/Akshay1595/Lithium-ion_battery_as_service/blob/master/Docs/Bills/Bill_16.jpeg" TargetMode="External"/><Relationship Id="rId22" Type="http://schemas.openxmlformats.org/officeDocument/2006/relationships/hyperlink" Target="https://github.com/Akshay1595/Lithium-ion_battery_as_service/blob/master/Docs/Bills/Bill_24.pdf" TargetMode="External"/><Relationship Id="rId27" Type="http://schemas.openxmlformats.org/officeDocument/2006/relationships/hyperlink" Target="https://github.com/Akshay1595/Lithium-ion_battery_as_service/blob/master/Docs/Bills/Bill_2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9" zoomScale="115" zoomScaleNormal="115" workbookViewId="0">
      <selection activeCell="L22" sqref="L22"/>
    </sheetView>
  </sheetViews>
  <sheetFormatPr defaultRowHeight="14.4" x14ac:dyDescent="0.3"/>
  <cols>
    <col min="2" max="2" width="11.33203125" bestFit="1" customWidth="1"/>
    <col min="3" max="3" width="25.6640625" bestFit="1" customWidth="1"/>
    <col min="8" max="8" width="15.33203125" bestFit="1" customWidth="1"/>
    <col min="9" max="9" width="11.88671875" customWidth="1"/>
    <col min="12" max="12" width="9.88671875" bestFit="1" customWidth="1"/>
    <col min="13" max="13" width="14.33203125" bestFit="1" customWidth="1"/>
  </cols>
  <sheetData>
    <row r="1" spans="1:13" x14ac:dyDescent="0.3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3.2" x14ac:dyDescent="0.3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E2+E3+E4+E6+E10+E9+E12+E16+E17+E18+E19+E23+E26+E27+E29</f>
        <v>14245</v>
      </c>
    </row>
    <row r="3" spans="1:13" ht="57.6" x14ac:dyDescent="0.3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E5+E7+E11+E13+E14+E15+E20+E21+E22+E24+E25+E28+E30+E31+E32</f>
        <v>16457</v>
      </c>
    </row>
    <row r="4" spans="1:13" ht="43.2" x14ac:dyDescent="0.3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86.4" x14ac:dyDescent="0.3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3.2" x14ac:dyDescent="0.3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3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3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3">
      <c r="A9" s="1">
        <v>8</v>
      </c>
      <c r="B9" s="2"/>
      <c r="C9" s="3" t="s">
        <v>41</v>
      </c>
      <c r="D9" s="1"/>
      <c r="E9" s="1">
        <v>5000</v>
      </c>
      <c r="F9" s="1" t="s">
        <v>8</v>
      </c>
      <c r="G9" s="4"/>
      <c r="H9" s="1">
        <v>0</v>
      </c>
      <c r="I9" s="11"/>
      <c r="J9" s="9"/>
    </row>
    <row r="10" spans="1:13" ht="28.8" x14ac:dyDescent="0.3">
      <c r="A10" s="1">
        <v>9</v>
      </c>
      <c r="B10" s="2">
        <v>44249</v>
      </c>
      <c r="C10" s="3" t="s">
        <v>42</v>
      </c>
      <c r="D10" s="1">
        <v>9</v>
      </c>
      <c r="E10" s="1">
        <v>2098</v>
      </c>
      <c r="F10" s="1" t="s">
        <v>8</v>
      </c>
      <c r="G10" s="4" t="s">
        <v>43</v>
      </c>
      <c r="H10" s="1">
        <v>100</v>
      </c>
      <c r="I10" s="11"/>
      <c r="J10" s="9"/>
    </row>
    <row r="11" spans="1:13" ht="28.8" x14ac:dyDescent="0.3">
      <c r="A11" s="1">
        <v>10</v>
      </c>
      <c r="B11" s="2">
        <v>44254</v>
      </c>
      <c r="C11" s="3" t="s">
        <v>44</v>
      </c>
      <c r="D11" s="1">
        <v>10</v>
      </c>
      <c r="E11" s="1">
        <v>2434</v>
      </c>
      <c r="F11" s="1" t="s">
        <v>11</v>
      </c>
      <c r="G11" s="4" t="s">
        <v>45</v>
      </c>
      <c r="H11" s="1">
        <v>0</v>
      </c>
      <c r="I11" s="11"/>
      <c r="J11" s="9"/>
    </row>
    <row r="12" spans="1:13" x14ac:dyDescent="0.3">
      <c r="A12" s="1">
        <v>11</v>
      </c>
      <c r="B12" s="2">
        <v>44288</v>
      </c>
      <c r="C12" s="3" t="s">
        <v>46</v>
      </c>
      <c r="D12" s="1">
        <v>11</v>
      </c>
      <c r="E12" s="1">
        <v>94</v>
      </c>
      <c r="F12" s="1" t="s">
        <v>8</v>
      </c>
      <c r="G12" s="4" t="s">
        <v>47</v>
      </c>
      <c r="H12" s="1">
        <v>100</v>
      </c>
      <c r="I12" s="11"/>
      <c r="J12" s="9"/>
    </row>
    <row r="13" spans="1:13" x14ac:dyDescent="0.3">
      <c r="A13" s="1">
        <v>12</v>
      </c>
      <c r="B13" s="2">
        <v>44312</v>
      </c>
      <c r="C13" s="3" t="s">
        <v>48</v>
      </c>
      <c r="D13" s="1">
        <v>12</v>
      </c>
      <c r="E13" s="1">
        <v>268</v>
      </c>
      <c r="F13" s="1" t="s">
        <v>11</v>
      </c>
      <c r="G13" s="4" t="s">
        <v>49</v>
      </c>
      <c r="H13" s="1"/>
      <c r="I13" s="11"/>
      <c r="J13" s="9"/>
    </row>
    <row r="14" spans="1:13" x14ac:dyDescent="0.3">
      <c r="A14" s="1">
        <v>13</v>
      </c>
      <c r="B14" s="2">
        <v>44327</v>
      </c>
      <c r="C14" s="3" t="s">
        <v>50</v>
      </c>
      <c r="D14" s="1">
        <v>13</v>
      </c>
      <c r="E14" s="1">
        <v>1500</v>
      </c>
      <c r="F14" s="1" t="s">
        <v>11</v>
      </c>
      <c r="G14" s="4" t="s">
        <v>51</v>
      </c>
      <c r="H14" s="1"/>
      <c r="I14" s="11"/>
      <c r="J14" s="9"/>
    </row>
    <row r="15" spans="1:13" x14ac:dyDescent="0.3">
      <c r="A15" s="1">
        <v>14</v>
      </c>
      <c r="B15" s="2">
        <v>44281</v>
      </c>
      <c r="C15" s="3" t="s">
        <v>52</v>
      </c>
      <c r="D15" s="1">
        <v>14</v>
      </c>
      <c r="E15" s="1">
        <v>310</v>
      </c>
      <c r="F15" s="1" t="s">
        <v>11</v>
      </c>
      <c r="G15" s="4" t="s">
        <v>53</v>
      </c>
      <c r="H15" s="1"/>
      <c r="I15" s="11"/>
      <c r="J15" s="9"/>
    </row>
    <row r="16" spans="1:13" x14ac:dyDescent="0.3">
      <c r="A16" s="1">
        <v>16</v>
      </c>
      <c r="B16" s="2">
        <v>44368</v>
      </c>
      <c r="C16" s="3" t="s">
        <v>55</v>
      </c>
      <c r="D16" s="1">
        <v>15</v>
      </c>
      <c r="E16" s="1">
        <v>93</v>
      </c>
      <c r="F16" s="1" t="s">
        <v>8</v>
      </c>
      <c r="G16" s="4" t="s">
        <v>57</v>
      </c>
      <c r="H16" s="1"/>
      <c r="I16" s="11"/>
      <c r="J16" s="9"/>
    </row>
    <row r="17" spans="1:10" ht="57.6" x14ac:dyDescent="0.3">
      <c r="A17" s="1">
        <v>17</v>
      </c>
      <c r="B17" s="2">
        <v>44374</v>
      </c>
      <c r="C17" s="3" t="s">
        <v>56</v>
      </c>
      <c r="D17" s="1"/>
      <c r="E17" s="1">
        <v>110</v>
      </c>
      <c r="F17" s="1" t="s">
        <v>8</v>
      </c>
      <c r="G17" s="4"/>
      <c r="H17" s="1"/>
      <c r="I17" s="11"/>
      <c r="J17" s="9"/>
    </row>
    <row r="18" spans="1:10" x14ac:dyDescent="0.3">
      <c r="A18" s="1">
        <v>18</v>
      </c>
      <c r="B18" s="2">
        <v>44389</v>
      </c>
      <c r="C18" s="3" t="s">
        <v>58</v>
      </c>
      <c r="D18" s="1">
        <v>16</v>
      </c>
      <c r="E18" s="1">
        <v>1105</v>
      </c>
      <c r="F18" s="1" t="s">
        <v>8</v>
      </c>
      <c r="G18" s="4" t="s">
        <v>61</v>
      </c>
      <c r="H18" s="1"/>
      <c r="I18" s="11"/>
      <c r="J18" s="9"/>
    </row>
    <row r="19" spans="1:10" x14ac:dyDescent="0.3">
      <c r="A19" s="1">
        <v>19</v>
      </c>
      <c r="B19" s="2">
        <v>44390</v>
      </c>
      <c r="C19" s="3" t="s">
        <v>59</v>
      </c>
      <c r="D19" s="1">
        <v>17</v>
      </c>
      <c r="E19" s="1">
        <v>2205</v>
      </c>
      <c r="F19" s="1" t="s">
        <v>8</v>
      </c>
      <c r="G19" s="4" t="s">
        <v>62</v>
      </c>
      <c r="H19" s="1">
        <v>500</v>
      </c>
      <c r="I19" s="11" t="s">
        <v>60</v>
      </c>
      <c r="J19" s="9"/>
    </row>
    <row r="20" spans="1:10" x14ac:dyDescent="0.3">
      <c r="A20" s="1">
        <v>20</v>
      </c>
      <c r="B20" s="2">
        <v>44375</v>
      </c>
      <c r="C20" s="3" t="s">
        <v>63</v>
      </c>
      <c r="D20" s="1">
        <v>18</v>
      </c>
      <c r="E20" s="1">
        <f>700+649+1645</f>
        <v>2994</v>
      </c>
      <c r="F20" s="1" t="s">
        <v>11</v>
      </c>
      <c r="G20" s="4" t="s">
        <v>65</v>
      </c>
      <c r="H20" s="1"/>
      <c r="I20" s="11"/>
      <c r="J20" s="9"/>
    </row>
    <row r="21" spans="1:10" x14ac:dyDescent="0.3">
      <c r="A21" s="1">
        <v>21</v>
      </c>
      <c r="B21" s="2">
        <v>44384</v>
      </c>
      <c r="C21" s="3" t="s">
        <v>64</v>
      </c>
      <c r="D21" s="1">
        <v>19</v>
      </c>
      <c r="E21" s="1">
        <v>550</v>
      </c>
      <c r="F21" s="1" t="s">
        <v>11</v>
      </c>
      <c r="G21" s="4" t="s">
        <v>66</v>
      </c>
      <c r="H21" s="1"/>
      <c r="I21" s="11"/>
      <c r="J21" s="9"/>
    </row>
    <row r="22" spans="1:10" x14ac:dyDescent="0.3">
      <c r="A22" s="1">
        <v>22</v>
      </c>
      <c r="B22" s="2">
        <v>44323</v>
      </c>
      <c r="C22" s="3" t="s">
        <v>54</v>
      </c>
      <c r="D22" s="1">
        <v>20</v>
      </c>
      <c r="E22" s="1">
        <v>2500</v>
      </c>
      <c r="F22" s="1" t="s">
        <v>11</v>
      </c>
      <c r="G22" s="4" t="s">
        <v>67</v>
      </c>
      <c r="H22" s="1"/>
      <c r="I22" s="11"/>
      <c r="J22" s="9"/>
    </row>
    <row r="23" spans="1:10" x14ac:dyDescent="0.3">
      <c r="A23" s="1">
        <v>23</v>
      </c>
      <c r="B23" s="2">
        <v>44392</v>
      </c>
      <c r="C23" s="3" t="s">
        <v>68</v>
      </c>
      <c r="D23" s="1">
        <v>21</v>
      </c>
      <c r="E23" s="1">
        <v>282</v>
      </c>
      <c r="F23" s="1" t="s">
        <v>8</v>
      </c>
      <c r="G23" s="4" t="s">
        <v>69</v>
      </c>
      <c r="H23" s="1"/>
      <c r="I23" s="11"/>
      <c r="J23" s="9"/>
    </row>
    <row r="24" spans="1:10" x14ac:dyDescent="0.3">
      <c r="A24" s="1">
        <v>24</v>
      </c>
      <c r="B24" s="2">
        <v>44412</v>
      </c>
      <c r="C24" s="3" t="s">
        <v>68</v>
      </c>
      <c r="D24" s="1">
        <v>22</v>
      </c>
      <c r="E24" s="1">
        <v>246</v>
      </c>
      <c r="F24" s="1" t="s">
        <v>11</v>
      </c>
      <c r="G24" s="4" t="s">
        <v>70</v>
      </c>
      <c r="H24" s="1"/>
      <c r="I24" s="11"/>
      <c r="J24" s="9"/>
    </row>
    <row r="25" spans="1:10" x14ac:dyDescent="0.3">
      <c r="A25" s="1">
        <v>25</v>
      </c>
      <c r="B25" s="2">
        <v>44412</v>
      </c>
      <c r="C25" s="3" t="s">
        <v>68</v>
      </c>
      <c r="D25" s="1">
        <v>23</v>
      </c>
      <c r="E25" s="1">
        <v>266</v>
      </c>
      <c r="F25" s="1" t="s">
        <v>11</v>
      </c>
      <c r="G25" s="4" t="s">
        <v>71</v>
      </c>
      <c r="H25" s="1"/>
      <c r="I25" s="11"/>
      <c r="J25" s="9"/>
    </row>
    <row r="26" spans="1:10" x14ac:dyDescent="0.3">
      <c r="A26" s="1">
        <v>26</v>
      </c>
      <c r="B26" s="2">
        <v>44392</v>
      </c>
      <c r="C26" s="3" t="s">
        <v>68</v>
      </c>
      <c r="D26" s="1">
        <v>24</v>
      </c>
      <c r="E26" s="1">
        <v>336</v>
      </c>
      <c r="F26" s="1" t="s">
        <v>8</v>
      </c>
      <c r="G26" s="4" t="s">
        <v>72</v>
      </c>
      <c r="H26" s="1"/>
      <c r="I26" s="11"/>
      <c r="J26" s="9"/>
    </row>
    <row r="27" spans="1:10" x14ac:dyDescent="0.3">
      <c r="A27" s="1">
        <v>27</v>
      </c>
      <c r="B27" s="2">
        <v>44392</v>
      </c>
      <c r="C27" s="3" t="s">
        <v>64</v>
      </c>
      <c r="D27" s="1">
        <v>25</v>
      </c>
      <c r="E27" s="1">
        <v>384</v>
      </c>
      <c r="F27" s="1" t="s">
        <v>8</v>
      </c>
      <c r="G27" s="4" t="s">
        <v>73</v>
      </c>
      <c r="H27" s="1"/>
      <c r="I27" s="11"/>
      <c r="J27" s="9"/>
    </row>
    <row r="28" spans="1:10" x14ac:dyDescent="0.3">
      <c r="A28" s="1">
        <v>28</v>
      </c>
      <c r="B28" s="2">
        <v>44412</v>
      </c>
      <c r="C28" s="3" t="s">
        <v>74</v>
      </c>
      <c r="D28" s="1">
        <v>26</v>
      </c>
      <c r="E28" s="1">
        <v>1800</v>
      </c>
      <c r="F28" s="1" t="s">
        <v>11</v>
      </c>
      <c r="G28" s="4" t="s">
        <v>75</v>
      </c>
      <c r="H28" s="1"/>
      <c r="I28" s="11"/>
      <c r="J28" s="9"/>
    </row>
    <row r="29" spans="1:10" x14ac:dyDescent="0.3">
      <c r="A29" s="1">
        <v>29</v>
      </c>
      <c r="B29" s="2">
        <v>44392</v>
      </c>
      <c r="C29" s="3" t="s">
        <v>64</v>
      </c>
      <c r="D29" s="1">
        <v>27</v>
      </c>
      <c r="E29" s="1">
        <v>175</v>
      </c>
      <c r="F29" s="1" t="s">
        <v>8</v>
      </c>
      <c r="G29" s="4" t="s">
        <v>76</v>
      </c>
      <c r="H29" s="1"/>
      <c r="I29" s="11"/>
      <c r="J29" s="9"/>
    </row>
    <row r="30" spans="1:10" x14ac:dyDescent="0.3">
      <c r="A30" s="1">
        <v>30</v>
      </c>
      <c r="B30" s="2">
        <v>44392</v>
      </c>
      <c r="C30" s="3" t="s">
        <v>77</v>
      </c>
      <c r="D30" s="1">
        <v>28</v>
      </c>
      <c r="E30" s="1">
        <v>70</v>
      </c>
      <c r="F30" s="1" t="s">
        <v>11</v>
      </c>
      <c r="G30" s="4" t="s">
        <v>78</v>
      </c>
      <c r="H30" s="1"/>
      <c r="I30" s="11"/>
      <c r="J30" s="9"/>
    </row>
    <row r="31" spans="1:10" x14ac:dyDescent="0.3">
      <c r="A31" s="1">
        <v>31</v>
      </c>
      <c r="B31" s="2">
        <v>44392</v>
      </c>
      <c r="C31" s="3" t="s">
        <v>79</v>
      </c>
      <c r="D31" s="1">
        <v>29</v>
      </c>
      <c r="E31" s="1">
        <v>375</v>
      </c>
      <c r="F31" s="1" t="s">
        <v>11</v>
      </c>
      <c r="G31" s="4" t="s">
        <v>80</v>
      </c>
      <c r="H31" s="1"/>
      <c r="I31" s="11"/>
      <c r="J31" s="9"/>
    </row>
    <row r="32" spans="1:10" x14ac:dyDescent="0.3">
      <c r="A32" s="1">
        <v>32</v>
      </c>
      <c r="B32" s="2">
        <v>44419</v>
      </c>
      <c r="C32" s="3" t="s">
        <v>81</v>
      </c>
      <c r="D32" s="1">
        <v>30</v>
      </c>
      <c r="E32" s="1">
        <v>2400</v>
      </c>
      <c r="F32" s="1" t="s">
        <v>11</v>
      </c>
      <c r="G32" s="4" t="s">
        <v>82</v>
      </c>
      <c r="H32" s="1">
        <v>100</v>
      </c>
      <c r="I32" s="11"/>
      <c r="J32" s="9"/>
    </row>
    <row r="33" spans="1:10" x14ac:dyDescent="0.3">
      <c r="A33" s="1"/>
      <c r="B33" s="2"/>
      <c r="C33" s="3"/>
      <c r="D33" s="1"/>
      <c r="E33" s="1"/>
      <c r="F33" s="1"/>
      <c r="G33" s="4"/>
      <c r="H33" s="1"/>
      <c r="I33" s="11"/>
      <c r="J33" s="9"/>
    </row>
    <row r="34" spans="1:10" x14ac:dyDescent="0.3">
      <c r="A34" s="1"/>
      <c r="B34" s="1"/>
      <c r="C34" s="1" t="s">
        <v>20</v>
      </c>
      <c r="D34" s="1"/>
      <c r="E34" s="1">
        <f>SUM(E2:E33)</f>
        <v>30702</v>
      </c>
      <c r="F34" s="1"/>
      <c r="G34" s="1"/>
      <c r="H34" s="1">
        <f>SUM(H2:H33)</f>
        <v>1300</v>
      </c>
    </row>
    <row r="35" spans="1:10" x14ac:dyDescent="0.3">
      <c r="A35" s="1"/>
      <c r="B35" s="1"/>
      <c r="C35" s="5" t="s">
        <v>21</v>
      </c>
      <c r="D35" s="1"/>
      <c r="E35" s="1">
        <f>E34+H34</f>
        <v>32002</v>
      </c>
      <c r="F35" s="1"/>
      <c r="G35" s="1"/>
      <c r="H35" s="1"/>
    </row>
    <row r="36" spans="1:10" x14ac:dyDescent="0.3">
      <c r="A36" s="1"/>
      <c r="B36" s="1"/>
      <c r="C36" s="1" t="s">
        <v>22</v>
      </c>
      <c r="D36" s="1"/>
      <c r="E36" s="1">
        <f>Internal!B3+Internal!B6</f>
        <v>15000</v>
      </c>
      <c r="F36" s="1"/>
      <c r="G36" s="1" t="s">
        <v>24</v>
      </c>
      <c r="H36" s="1">
        <f>E36-E35</f>
        <v>-17002</v>
      </c>
    </row>
  </sheetData>
  <hyperlinks>
    <hyperlink ref="G2" r:id="rId1"/>
    <hyperlink ref="G3" r:id="rId2"/>
    <hyperlink ref="G4" r:id="rId3"/>
    <hyperlink ref="G5" r:id="rId4"/>
    <hyperlink ref="G6" r:id="rId5"/>
    <hyperlink ref="G8" r:id="rId6"/>
    <hyperlink ref="G10" r:id="rId7"/>
    <hyperlink ref="G11" r:id="rId8"/>
    <hyperlink ref="G12" r:id="rId9"/>
    <hyperlink ref="G13" r:id="rId10"/>
    <hyperlink ref="G14" r:id="rId11"/>
    <hyperlink ref="G15" r:id="rId12"/>
    <hyperlink ref="G16" r:id="rId13"/>
    <hyperlink ref="G18" r:id="rId14"/>
    <hyperlink ref="G19" r:id="rId15"/>
    <hyperlink ref="G20" r:id="rId16"/>
    <hyperlink ref="G21" r:id="rId17"/>
    <hyperlink ref="G22" r:id="rId18"/>
    <hyperlink ref="G23" r:id="rId19"/>
    <hyperlink ref="G24" r:id="rId20"/>
    <hyperlink ref="G25" r:id="rId21"/>
    <hyperlink ref="G26" r:id="rId22"/>
    <hyperlink ref="G27" r:id="rId23"/>
    <hyperlink ref="G28" r:id="rId24"/>
    <hyperlink ref="G29" r:id="rId25"/>
    <hyperlink ref="G30" r:id="rId26"/>
    <hyperlink ref="G31" r:id="rId27"/>
    <hyperlink ref="G32" r:id="rId28" display="Bill_29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5" sqref="D5"/>
    </sheetView>
  </sheetViews>
  <sheetFormatPr defaultRowHeight="14.4" x14ac:dyDescent="0.3"/>
  <cols>
    <col min="3" max="3" width="15" bestFit="1" customWidth="1"/>
    <col min="4" max="4" width="11.33203125" bestFit="1" customWidth="1"/>
    <col min="5" max="5" width="10.44140625" bestFit="1" customWidth="1"/>
    <col min="6" max="6" width="56.5546875" bestFit="1" customWidth="1"/>
  </cols>
  <sheetData>
    <row r="1" spans="1:6" s="10" customFormat="1" x14ac:dyDescent="0.3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3">
      <c r="A2" s="1">
        <v>1</v>
      </c>
      <c r="B2" s="1">
        <v>20000</v>
      </c>
      <c r="C2" s="1" t="s">
        <v>38</v>
      </c>
      <c r="D2" s="1" t="s">
        <v>11</v>
      </c>
      <c r="E2" s="2">
        <v>44214</v>
      </c>
      <c r="F2" s="1" t="s">
        <v>35</v>
      </c>
    </row>
    <row r="3" spans="1:6" x14ac:dyDescent="0.3">
      <c r="A3" s="1">
        <v>2</v>
      </c>
      <c r="B3" s="1">
        <v>5000</v>
      </c>
      <c r="C3" s="1" t="s">
        <v>38</v>
      </c>
      <c r="D3" s="1" t="s">
        <v>11</v>
      </c>
      <c r="E3" s="2">
        <v>44214</v>
      </c>
      <c r="F3" s="1" t="s">
        <v>36</v>
      </c>
    </row>
    <row r="4" spans="1:6" x14ac:dyDescent="0.3">
      <c r="A4" s="1">
        <v>3</v>
      </c>
      <c r="B4" s="1">
        <v>20000</v>
      </c>
      <c r="C4" s="1" t="s">
        <v>11</v>
      </c>
      <c r="D4" s="1" t="s">
        <v>8</v>
      </c>
      <c r="E4" s="2">
        <v>44217</v>
      </c>
      <c r="F4" s="1" t="s">
        <v>37</v>
      </c>
    </row>
    <row r="5" spans="1:6" x14ac:dyDescent="0.3">
      <c r="A5" s="1">
        <v>4</v>
      </c>
      <c r="B5" s="1">
        <v>10000</v>
      </c>
      <c r="C5" s="1" t="s">
        <v>38</v>
      </c>
      <c r="D5" s="1" t="s">
        <v>11</v>
      </c>
      <c r="E5" s="2">
        <v>44237</v>
      </c>
      <c r="F5" s="1" t="s">
        <v>39</v>
      </c>
    </row>
    <row r="6" spans="1:6" x14ac:dyDescent="0.3">
      <c r="A6" s="1">
        <v>5</v>
      </c>
      <c r="B6" s="1">
        <v>10000</v>
      </c>
      <c r="C6" s="1" t="s">
        <v>11</v>
      </c>
      <c r="D6" s="1" t="s">
        <v>8</v>
      </c>
      <c r="E6" s="2">
        <v>44237</v>
      </c>
      <c r="F6" s="1" t="s">
        <v>40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Parag</cp:lastModifiedBy>
  <dcterms:created xsi:type="dcterms:W3CDTF">2021-01-23T03:45:59Z</dcterms:created>
  <dcterms:modified xsi:type="dcterms:W3CDTF">2021-08-14T01:47:17Z</dcterms:modified>
</cp:coreProperties>
</file>