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lutions\Parag_LiBaAS\Lithium-ion_battery_as_service.git\trunk\Docs\"/>
    </mc:Choice>
  </mc:AlternateContent>
  <bookViews>
    <workbookView xWindow="-120" yWindow="-120" windowWidth="20736" windowHeight="11160"/>
  </bookViews>
  <sheets>
    <sheet name="Expenses" sheetId="1" r:id="rId1"/>
    <sheet name="Interna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H19" i="1" l="1"/>
  <c r="E19" i="1"/>
  <c r="M2" i="1"/>
  <c r="E21" i="1" l="1"/>
  <c r="E20" i="1" l="1"/>
  <c r="H21" i="1" s="1"/>
</calcChain>
</file>

<file path=xl/sharedStrings.xml><?xml version="1.0" encoding="utf-8"?>
<sst xmlns="http://schemas.openxmlformats.org/spreadsheetml/2006/main" count="78" uniqueCount="55">
  <si>
    <t>Sr. No</t>
  </si>
  <si>
    <t>Details</t>
  </si>
  <si>
    <t>Amount</t>
  </si>
  <si>
    <t>Date</t>
  </si>
  <si>
    <t>Bill No.</t>
  </si>
  <si>
    <t>Paid by</t>
  </si>
  <si>
    <t>Bill Link</t>
  </si>
  <si>
    <t>ACS 712 Current Sensor
LED
Jumper Wire 5K POT</t>
  </si>
  <si>
    <t>Akshay</t>
  </si>
  <si>
    <t>16x2 LCD
Jumper Wire
5K POT
4x4 Keypad</t>
  </si>
  <si>
    <t>20x4 LCD
Arduino MEGA 2560
Burgstrip</t>
  </si>
  <si>
    <t>Parag</t>
  </si>
  <si>
    <t xml:space="preserve">2 MCP2525 CAN module
9-PIN D connectors for CAN
burgstrips male and female
5K pot
Single strend wire
</t>
  </si>
  <si>
    <t>20x4 Blue LCD
1 burgstrip male
1K pot</t>
  </si>
  <si>
    <t>Bill_1</t>
  </si>
  <si>
    <t>Bill_2</t>
  </si>
  <si>
    <t>Bill_3</t>
  </si>
  <si>
    <t>Bill_4</t>
  </si>
  <si>
    <t>Bill_5</t>
  </si>
  <si>
    <t>Petrol Expenses</t>
  </si>
  <si>
    <t>Total</t>
  </si>
  <si>
    <t>Total Petrol + Expenses</t>
  </si>
  <si>
    <t>Received</t>
  </si>
  <si>
    <t>CAN Analyzer</t>
  </si>
  <si>
    <t>Balance</t>
  </si>
  <si>
    <t>Battery Pack and BMS</t>
  </si>
  <si>
    <t>Soby</t>
  </si>
  <si>
    <t>Invoice</t>
  </si>
  <si>
    <t>Individual</t>
  </si>
  <si>
    <t>Total Expenses</t>
  </si>
  <si>
    <t xml:space="preserve">Amount </t>
  </si>
  <si>
    <t>Sr No.</t>
  </si>
  <si>
    <t>From Individual</t>
  </si>
  <si>
    <t>To Idividual</t>
  </si>
  <si>
    <t>Remark</t>
  </si>
  <si>
    <t>Paid as a kick start amount</t>
  </si>
  <si>
    <t xml:space="preserve">Paid Procurement Charges for initial components and testing </t>
  </si>
  <si>
    <t>Paid as a share of Engineering Cost</t>
  </si>
  <si>
    <t>Sobby</t>
  </si>
  <si>
    <t>Paid Procurement Charges for components and PCB</t>
  </si>
  <si>
    <t>Paid Procurement Charges for components and PCB internally</t>
  </si>
  <si>
    <t>5 sets of PCBs</t>
  </si>
  <si>
    <t>16 types of components from Rajiv</t>
  </si>
  <si>
    <t>Bill_9</t>
  </si>
  <si>
    <t>16 types of components from Comkey</t>
  </si>
  <si>
    <t>Bill_10</t>
  </si>
  <si>
    <t>Burgstrips</t>
  </si>
  <si>
    <t>Bill_11</t>
  </si>
  <si>
    <t>DMM</t>
  </si>
  <si>
    <t>Bill_12</t>
  </si>
  <si>
    <t>Boost converter</t>
  </si>
  <si>
    <t>Bill_13</t>
  </si>
  <si>
    <t>Courier</t>
  </si>
  <si>
    <t>Bill_14</t>
  </si>
  <si>
    <t>PCB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</si>
</sst>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1" applyBorder="1"/>
    <xf numFmtId="0" fontId="0" fillId="0" borderId="1" xfId="0" applyFill="1" applyBorder="1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ill="1" applyBorder="1"/>
    <xf numFmtId="0" fontId="0" fillId="0" borderId="0" xfId="0" applyBorder="1"/>
    <xf numFmtId="0" fontId="1" fillId="0" borderId="0" xfId="0" applyFont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Bills\Bill_10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Akshay1595/Lithium-ion_battery_as_service/blob/master/Docs/Bills/Bill_3.JPG" TargetMode="External"/><Relationship Id="rId7" Type="http://schemas.openxmlformats.org/officeDocument/2006/relationships/hyperlink" Target="Bills\Bill_9.pdf" TargetMode="External"/><Relationship Id="rId12" Type="http://schemas.openxmlformats.org/officeDocument/2006/relationships/hyperlink" Target="Bills\Bill_14.jpeg" TargetMode="External"/><Relationship Id="rId2" Type="http://schemas.openxmlformats.org/officeDocument/2006/relationships/hyperlink" Target="https://github.com/Akshay1595/Lithium-ion_battery_as_service/blob/master/Docs/Bills/Bill_2.JPG" TargetMode="External"/><Relationship Id="rId1" Type="http://schemas.openxmlformats.org/officeDocument/2006/relationships/hyperlink" Target="https://github.com/Akshay1595/Lithium-ion_battery_as_service/blob/master/Docs/Bills/Bill_1.JPG" TargetMode="External"/><Relationship Id="rId6" Type="http://schemas.openxmlformats.org/officeDocument/2006/relationships/hyperlink" Target="https://github.com/Akshay1595/Lithium-ion_battery_as_service/blob/master/Docs/Proforma%20Invoice-Parag%20Shah%2002.02.2021.pdf" TargetMode="External"/><Relationship Id="rId11" Type="http://schemas.openxmlformats.org/officeDocument/2006/relationships/hyperlink" Target="Bills\Bill_13.PNG" TargetMode="External"/><Relationship Id="rId5" Type="http://schemas.openxmlformats.org/officeDocument/2006/relationships/hyperlink" Target="https://github.com/Akshay1595/Lithium-ion_battery_as_service/blob/master/Docs/Bills/Bill_5.JPG" TargetMode="External"/><Relationship Id="rId10" Type="http://schemas.openxmlformats.org/officeDocument/2006/relationships/hyperlink" Target="Bills\Bill_12.pdf" TargetMode="External"/><Relationship Id="rId4" Type="http://schemas.openxmlformats.org/officeDocument/2006/relationships/hyperlink" Target="https://github.com/Akshay1595/Lithium-ion_battery_as_service/blob/master/Docs/Bills/Bill_4.JPG" TargetMode="External"/><Relationship Id="rId9" Type="http://schemas.openxmlformats.org/officeDocument/2006/relationships/hyperlink" Target="https://github.com/Akshay1595/Lithium-ion_battery_as_service/blob/master/Docs/Bills/Bill_1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topLeftCell="A7" zoomScale="115" zoomScaleNormal="115" workbookViewId="0">
      <selection activeCell="G16" sqref="G16"/>
    </sheetView>
  </sheetViews>
  <sheetFormatPr defaultRowHeight="14.4" x14ac:dyDescent="0.3"/>
  <cols>
    <col min="2" max="2" width="10.44140625" bestFit="1" customWidth="1"/>
    <col min="3" max="3" width="25.6640625" bestFit="1" customWidth="1"/>
    <col min="8" max="8" width="15.33203125" bestFit="1" customWidth="1"/>
    <col min="12" max="12" width="9.88671875" bestFit="1" customWidth="1"/>
    <col min="13" max="13" width="14.33203125" bestFit="1" customWidth="1"/>
  </cols>
  <sheetData>
    <row r="1" spans="1:13" x14ac:dyDescent="0.3">
      <c r="A1" s="6" t="s">
        <v>0</v>
      </c>
      <c r="B1" s="6" t="s">
        <v>3</v>
      </c>
      <c r="C1" s="6" t="s">
        <v>1</v>
      </c>
      <c r="D1" s="6" t="s">
        <v>4</v>
      </c>
      <c r="E1" s="6" t="s">
        <v>2</v>
      </c>
      <c r="F1" s="6" t="s">
        <v>5</v>
      </c>
      <c r="G1" s="6" t="s">
        <v>6</v>
      </c>
      <c r="H1" s="7" t="s">
        <v>19</v>
      </c>
      <c r="L1" s="6" t="s">
        <v>28</v>
      </c>
      <c r="M1" s="6" t="s">
        <v>29</v>
      </c>
    </row>
    <row r="2" spans="1:13" ht="43.2" x14ac:dyDescent="0.3">
      <c r="A2" s="1">
        <v>1</v>
      </c>
      <c r="B2" s="2">
        <v>44088</v>
      </c>
      <c r="C2" s="3" t="s">
        <v>7</v>
      </c>
      <c r="D2" s="1">
        <v>1</v>
      </c>
      <c r="E2" s="1">
        <v>295</v>
      </c>
      <c r="F2" s="1" t="s">
        <v>8</v>
      </c>
      <c r="G2" s="4" t="s">
        <v>14</v>
      </c>
      <c r="H2" s="1">
        <v>100</v>
      </c>
      <c r="L2" s="1" t="s">
        <v>8</v>
      </c>
      <c r="M2" s="1">
        <f>E2+E3+E4+E6+E10+E9</f>
        <v>9461</v>
      </c>
    </row>
    <row r="3" spans="1:13" ht="57.6" x14ac:dyDescent="0.3">
      <c r="A3" s="1">
        <v>2</v>
      </c>
      <c r="B3" s="2">
        <v>44169</v>
      </c>
      <c r="C3" s="3" t="s">
        <v>9</v>
      </c>
      <c r="D3" s="1">
        <v>2</v>
      </c>
      <c r="E3" s="1">
        <v>337</v>
      </c>
      <c r="F3" s="1" t="s">
        <v>8</v>
      </c>
      <c r="G3" s="4" t="s">
        <v>15</v>
      </c>
      <c r="H3" s="1">
        <v>100</v>
      </c>
      <c r="L3" s="1" t="s">
        <v>11</v>
      </c>
      <c r="M3" s="1">
        <f>E5+E7+E11+E13+E14+E15</f>
        <v>5256</v>
      </c>
    </row>
    <row r="4" spans="1:13" ht="43.2" x14ac:dyDescent="0.3">
      <c r="A4" s="1">
        <v>3</v>
      </c>
      <c r="B4" s="2">
        <v>44209</v>
      </c>
      <c r="C4" s="3" t="s">
        <v>10</v>
      </c>
      <c r="D4" s="1">
        <v>3</v>
      </c>
      <c r="E4" s="1">
        <v>1302</v>
      </c>
      <c r="F4" s="1" t="s">
        <v>8</v>
      </c>
      <c r="G4" s="4" t="s">
        <v>16</v>
      </c>
      <c r="H4" s="1">
        <v>100</v>
      </c>
    </row>
    <row r="5" spans="1:13" ht="86.4" x14ac:dyDescent="0.3">
      <c r="A5" s="1">
        <v>4</v>
      </c>
      <c r="B5" s="2">
        <v>44216</v>
      </c>
      <c r="C5" s="3" t="s">
        <v>12</v>
      </c>
      <c r="D5" s="1">
        <v>4</v>
      </c>
      <c r="E5" s="1">
        <v>744</v>
      </c>
      <c r="F5" s="1" t="s">
        <v>11</v>
      </c>
      <c r="G5" s="4" t="s">
        <v>17</v>
      </c>
      <c r="H5" s="1">
        <v>100</v>
      </c>
    </row>
    <row r="6" spans="1:13" ht="43.2" x14ac:dyDescent="0.3">
      <c r="A6" s="1">
        <v>5</v>
      </c>
      <c r="B6" s="2">
        <v>44218</v>
      </c>
      <c r="C6" s="3" t="s">
        <v>13</v>
      </c>
      <c r="D6" s="1">
        <v>5</v>
      </c>
      <c r="E6" s="1">
        <v>429</v>
      </c>
      <c r="F6" s="1" t="s">
        <v>8</v>
      </c>
      <c r="G6" s="4" t="s">
        <v>18</v>
      </c>
      <c r="H6" s="1">
        <v>100</v>
      </c>
    </row>
    <row r="7" spans="1:13" x14ac:dyDescent="0.3">
      <c r="A7" s="1">
        <v>6</v>
      </c>
      <c r="B7" s="2"/>
      <c r="C7" s="3" t="s">
        <v>23</v>
      </c>
      <c r="D7" s="1">
        <v>6</v>
      </c>
      <c r="E7" s="1">
        <v>0</v>
      </c>
      <c r="F7" s="1">
        <v>0</v>
      </c>
      <c r="G7" s="4"/>
      <c r="H7" s="1">
        <v>0</v>
      </c>
    </row>
    <row r="8" spans="1:13" x14ac:dyDescent="0.3">
      <c r="A8" s="1">
        <v>7</v>
      </c>
      <c r="B8" s="2"/>
      <c r="C8" s="3" t="s">
        <v>25</v>
      </c>
      <c r="D8" s="1">
        <v>7</v>
      </c>
      <c r="E8" s="1">
        <v>0</v>
      </c>
      <c r="F8" s="1" t="s">
        <v>26</v>
      </c>
      <c r="G8" s="4" t="s">
        <v>27</v>
      </c>
      <c r="H8" s="1">
        <v>0</v>
      </c>
      <c r="I8" s="8">
        <v>29653</v>
      </c>
      <c r="J8" s="9"/>
    </row>
    <row r="9" spans="1:13" x14ac:dyDescent="0.3">
      <c r="A9" s="1">
        <v>8</v>
      </c>
      <c r="B9" s="2"/>
      <c r="C9" s="3" t="s">
        <v>41</v>
      </c>
      <c r="D9" s="1"/>
      <c r="E9" s="1">
        <v>5000</v>
      </c>
      <c r="F9" s="1" t="s">
        <v>8</v>
      </c>
      <c r="G9" s="4"/>
      <c r="H9" s="1">
        <v>0</v>
      </c>
      <c r="I9" s="11"/>
      <c r="J9" s="9"/>
    </row>
    <row r="10" spans="1:13" ht="28.8" x14ac:dyDescent="0.3">
      <c r="A10" s="1">
        <v>9</v>
      </c>
      <c r="B10" s="2"/>
      <c r="C10" s="3" t="s">
        <v>42</v>
      </c>
      <c r="D10" s="1">
        <v>9</v>
      </c>
      <c r="E10" s="1">
        <v>2098</v>
      </c>
      <c r="F10" s="1" t="s">
        <v>8</v>
      </c>
      <c r="G10" s="4" t="s">
        <v>43</v>
      </c>
      <c r="H10" s="1">
        <v>100</v>
      </c>
      <c r="I10" s="11"/>
      <c r="J10" s="9"/>
    </row>
    <row r="11" spans="1:13" ht="28.8" x14ac:dyDescent="0.3">
      <c r="A11" s="1">
        <v>10</v>
      </c>
      <c r="B11" s="2"/>
      <c r="C11" s="3" t="s">
        <v>44</v>
      </c>
      <c r="D11" s="1">
        <v>10</v>
      </c>
      <c r="E11" s="1">
        <v>2434</v>
      </c>
      <c r="F11" s="1" t="s">
        <v>11</v>
      </c>
      <c r="G11" s="4" t="s">
        <v>45</v>
      </c>
      <c r="H11" s="1">
        <v>0</v>
      </c>
      <c r="I11" s="11"/>
      <c r="J11" s="9"/>
    </row>
    <row r="12" spans="1:13" x14ac:dyDescent="0.3">
      <c r="A12" s="1">
        <v>11</v>
      </c>
      <c r="B12" s="2"/>
      <c r="C12" s="3" t="s">
        <v>46</v>
      </c>
      <c r="D12" s="1">
        <v>11</v>
      </c>
      <c r="E12" s="1">
        <v>94</v>
      </c>
      <c r="F12" s="1" t="s">
        <v>8</v>
      </c>
      <c r="G12" s="4" t="s">
        <v>47</v>
      </c>
      <c r="H12" s="1">
        <v>100</v>
      </c>
      <c r="I12" s="11"/>
      <c r="J12" s="9"/>
    </row>
    <row r="13" spans="1:13" x14ac:dyDescent="0.3">
      <c r="A13" s="1">
        <v>12</v>
      </c>
      <c r="B13" s="2"/>
      <c r="C13" s="3" t="s">
        <v>48</v>
      </c>
      <c r="D13" s="1">
        <v>12</v>
      </c>
      <c r="E13" s="1">
        <v>268</v>
      </c>
      <c r="F13" s="1" t="s">
        <v>11</v>
      </c>
      <c r="G13" s="4" t="s">
        <v>49</v>
      </c>
      <c r="H13" s="1"/>
      <c r="I13" s="11"/>
      <c r="J13" s="9"/>
    </row>
    <row r="14" spans="1:13" x14ac:dyDescent="0.3">
      <c r="A14" s="1">
        <v>13</v>
      </c>
      <c r="B14" s="2"/>
      <c r="C14" s="3" t="s">
        <v>50</v>
      </c>
      <c r="D14" s="1">
        <v>13</v>
      </c>
      <c r="E14" s="1">
        <v>1500</v>
      </c>
      <c r="F14" s="1" t="s">
        <v>11</v>
      </c>
      <c r="G14" s="4" t="s">
        <v>51</v>
      </c>
      <c r="H14" s="1"/>
      <c r="I14" s="11"/>
      <c r="J14" s="9"/>
    </row>
    <row r="15" spans="1:13" x14ac:dyDescent="0.3">
      <c r="A15" s="1">
        <v>14</v>
      </c>
      <c r="B15" s="2"/>
      <c r="C15" s="3" t="s">
        <v>52</v>
      </c>
      <c r="D15" s="1">
        <v>14</v>
      </c>
      <c r="E15" s="1">
        <v>310</v>
      </c>
      <c r="F15" s="1" t="s">
        <v>11</v>
      </c>
      <c r="G15" s="4" t="s">
        <v>53</v>
      </c>
      <c r="H15" s="1"/>
      <c r="I15" s="11"/>
      <c r="J15" s="9"/>
    </row>
    <row r="16" spans="1:13" x14ac:dyDescent="0.3">
      <c r="A16" s="1"/>
      <c r="B16" s="2"/>
      <c r="C16" s="3" t="s">
        <v>54</v>
      </c>
      <c r="D16" s="1"/>
      <c r="E16" s="1">
        <v>2500</v>
      </c>
      <c r="F16" s="1" t="s">
        <v>11</v>
      </c>
      <c r="G16" s="4"/>
      <c r="H16" s="1"/>
      <c r="I16" s="11"/>
      <c r="J16" s="9"/>
    </row>
    <row r="17" spans="1:10" x14ac:dyDescent="0.3">
      <c r="A17" s="1"/>
      <c r="B17" s="2"/>
      <c r="C17" s="3"/>
      <c r="D17" s="1"/>
      <c r="E17" s="1"/>
      <c r="F17" s="1"/>
      <c r="G17" s="4"/>
      <c r="H17" s="1"/>
      <c r="I17" s="11"/>
      <c r="J17" s="9"/>
    </row>
    <row r="18" spans="1:10" x14ac:dyDescent="0.3">
      <c r="A18" s="1"/>
      <c r="B18" s="2"/>
      <c r="C18" s="3"/>
      <c r="D18" s="1"/>
      <c r="E18" s="1"/>
      <c r="F18" s="1"/>
      <c r="G18" s="4"/>
      <c r="H18" s="1"/>
      <c r="I18" s="11"/>
      <c r="J18" s="9"/>
    </row>
    <row r="19" spans="1:10" x14ac:dyDescent="0.3">
      <c r="A19" s="1"/>
      <c r="B19" s="1"/>
      <c r="C19" s="1" t="s">
        <v>20</v>
      </c>
      <c r="D19" s="1"/>
      <c r="E19" s="1">
        <f>SUM(E2:E18)</f>
        <v>17311</v>
      </c>
      <c r="F19" s="1"/>
      <c r="G19" s="1"/>
      <c r="H19" s="1">
        <f>SUM(H2:H18)</f>
        <v>700</v>
      </c>
    </row>
    <row r="20" spans="1:10" x14ac:dyDescent="0.3">
      <c r="A20" s="1"/>
      <c r="B20" s="1"/>
      <c r="C20" s="5" t="s">
        <v>21</v>
      </c>
      <c r="D20" s="1"/>
      <c r="E20" s="1">
        <f>E19+H19</f>
        <v>18011</v>
      </c>
      <c r="F20" s="1"/>
      <c r="G20" s="1"/>
      <c r="H20" s="1"/>
    </row>
    <row r="21" spans="1:10" x14ac:dyDescent="0.3">
      <c r="A21" s="1"/>
      <c r="B21" s="1"/>
      <c r="C21" s="1" t="s">
        <v>22</v>
      </c>
      <c r="D21" s="1"/>
      <c r="E21" s="1">
        <f>Internal!B3+Internal!B6</f>
        <v>15000</v>
      </c>
      <c r="F21" s="1"/>
      <c r="G21" s="1" t="s">
        <v>24</v>
      </c>
      <c r="H21" s="1">
        <f>E21-E20</f>
        <v>-3011</v>
      </c>
    </row>
  </sheetData>
  <hyperlinks>
    <hyperlink ref="G2" r:id="rId1"/>
    <hyperlink ref="G3" r:id="rId2"/>
    <hyperlink ref="G4" r:id="rId3"/>
    <hyperlink ref="G5" r:id="rId4"/>
    <hyperlink ref="G6" r:id="rId5"/>
    <hyperlink ref="G8" r:id="rId6"/>
    <hyperlink ref="G10" r:id="rId7"/>
    <hyperlink ref="G11" r:id="rId8"/>
    <hyperlink ref="G12" r:id="rId9"/>
    <hyperlink ref="G13" r:id="rId10"/>
    <hyperlink ref="G14" r:id="rId11"/>
    <hyperlink ref="G15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D5" sqref="D5"/>
    </sheetView>
  </sheetViews>
  <sheetFormatPr defaultRowHeight="14.4" x14ac:dyDescent="0.3"/>
  <cols>
    <col min="3" max="3" width="15" bestFit="1" customWidth="1"/>
    <col min="4" max="4" width="11.33203125" bestFit="1" customWidth="1"/>
    <col min="5" max="5" width="10.44140625" bestFit="1" customWidth="1"/>
    <col min="6" max="6" width="56.5546875" bestFit="1" customWidth="1"/>
  </cols>
  <sheetData>
    <row r="1" spans="1:6" s="10" customFormat="1" x14ac:dyDescent="0.3">
      <c r="A1" s="6" t="s">
        <v>31</v>
      </c>
      <c r="B1" s="6" t="s">
        <v>30</v>
      </c>
      <c r="C1" s="6" t="s">
        <v>32</v>
      </c>
      <c r="D1" s="6" t="s">
        <v>33</v>
      </c>
      <c r="E1" s="6" t="s">
        <v>3</v>
      </c>
      <c r="F1" s="6" t="s">
        <v>34</v>
      </c>
    </row>
    <row r="2" spans="1:6" x14ac:dyDescent="0.3">
      <c r="A2" s="1">
        <v>1</v>
      </c>
      <c r="B2" s="1">
        <v>20000</v>
      </c>
      <c r="C2" s="1" t="s">
        <v>38</v>
      </c>
      <c r="D2" s="1" t="s">
        <v>11</v>
      </c>
      <c r="E2" s="2">
        <v>44214</v>
      </c>
      <c r="F2" s="1" t="s">
        <v>35</v>
      </c>
    </row>
    <row r="3" spans="1:6" x14ac:dyDescent="0.3">
      <c r="A3" s="1">
        <v>2</v>
      </c>
      <c r="B3" s="1">
        <v>5000</v>
      </c>
      <c r="C3" s="1" t="s">
        <v>38</v>
      </c>
      <c r="D3" s="1" t="s">
        <v>11</v>
      </c>
      <c r="E3" s="2">
        <v>44214</v>
      </c>
      <c r="F3" s="1" t="s">
        <v>36</v>
      </c>
    </row>
    <row r="4" spans="1:6" x14ac:dyDescent="0.3">
      <c r="A4" s="1">
        <v>3</v>
      </c>
      <c r="B4" s="1">
        <v>20000</v>
      </c>
      <c r="C4" s="1" t="s">
        <v>11</v>
      </c>
      <c r="D4" s="1" t="s">
        <v>8</v>
      </c>
      <c r="E4" s="2">
        <v>44217</v>
      </c>
      <c r="F4" s="1" t="s">
        <v>37</v>
      </c>
    </row>
    <row r="5" spans="1:6" x14ac:dyDescent="0.3">
      <c r="A5" s="1">
        <v>4</v>
      </c>
      <c r="B5" s="1">
        <v>10000</v>
      </c>
      <c r="C5" s="1" t="s">
        <v>38</v>
      </c>
      <c r="D5" s="1" t="s">
        <v>11</v>
      </c>
      <c r="E5" s="2">
        <v>44237</v>
      </c>
      <c r="F5" s="1" t="s">
        <v>39</v>
      </c>
    </row>
    <row r="6" spans="1:6" x14ac:dyDescent="0.3">
      <c r="A6" s="1">
        <v>5</v>
      </c>
      <c r="B6" s="1">
        <v>10000</v>
      </c>
      <c r="C6" s="1" t="s">
        <v>11</v>
      </c>
      <c r="D6" s="1" t="s">
        <v>8</v>
      </c>
      <c r="E6" s="2">
        <v>44237</v>
      </c>
      <c r="F6" s="1" t="s">
        <v>40</v>
      </c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Godase</dc:creator>
  <cp:lastModifiedBy>Parag</cp:lastModifiedBy>
  <dcterms:created xsi:type="dcterms:W3CDTF">2021-01-23T03:45:59Z</dcterms:created>
  <dcterms:modified xsi:type="dcterms:W3CDTF">2021-05-17T07:15:37Z</dcterms:modified>
</cp:coreProperties>
</file>