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oshn\Desktop\PracticeCP\Training\"/>
    </mc:Choice>
  </mc:AlternateContent>
  <xr:revisionPtr revIDLastSave="0" documentId="13_ncr:1_{7168EEC3-2280-43D7-9E92-C7E79847A76D}" xr6:coauthVersionLast="47" xr6:coauthVersionMax="47" xr10:uidLastSave="{00000000-0000-0000-0000-000000000000}"/>
  <bookViews>
    <workbookView xWindow="-108" yWindow="-108" windowWidth="23256" windowHeight="12456"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E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F2" i="6"/>
  <c r="E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D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G2" i="3"/>
  <c r="F2" i="3"/>
  <c r="C2" i="3"/>
  <c r="E2" i="3" s="1"/>
  <c r="B73" i="1"/>
  <c r="B71" i="1"/>
  <c r="B70" i="1"/>
  <c r="B69" i="1"/>
  <c r="B68" i="1"/>
  <c r="B62" i="1"/>
  <c r="B61" i="1"/>
  <c r="B60" i="1"/>
  <c r="B59" i="1"/>
  <c r="B55" i="1"/>
  <c r="B48" i="1"/>
  <c r="B9" i="1"/>
  <c r="E3" i="1"/>
  <c r="D2" i="8" l="1"/>
  <c r="D2" i="9"/>
  <c r="D2" i="7"/>
  <c r="D2" i="10"/>
  <c r="G2" i="4"/>
  <c r="E2" i="7"/>
  <c r="F2" i="9"/>
  <c r="F2" i="7"/>
  <c r="I2" i="8"/>
  <c r="G2" i="9"/>
  <c r="F2" i="10"/>
  <c r="E2" i="8"/>
  <c r="E2" i="4"/>
  <c r="F2" i="8"/>
  <c r="F2" i="4"/>
  <c r="G2" i="8"/>
  <c r="E2" i="9"/>
  <c r="H2" i="8"/>
  <c r="D2" i="3"/>
  <c r="H2" i="4"/>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<sst xmlns="http://schemas.openxmlformats.org/spreadsheetml/2006/main" count="3581" uniqueCount="1860">
  <si>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</si>
  <si>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</si>
  <si>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</si>
  <si>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</si>
  <si>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</si>
  <si>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</si>
  <si>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</si>
  <si>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</si>
  <si>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</si>
  <si>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</si>
  <si>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</si>
  <si>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</si>
  <si>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</si>
  <si>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</si>
  <si>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</si>
  <si>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</si>
  <si>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</si>
  <si>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</si>
  <si>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</si>
  <si>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</si>
  <si>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</si>
  <si>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</si>
  <si>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</si>
  <si>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</si>
  <si>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</si>
  <si>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</si>
  <si>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</si>
  <si>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</si>
  <si>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</si>
  <si>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</si>
  <si>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</si>
  <si>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</si>
  <si>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</si>
  <si>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</si>
  <si>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</si>
  <si>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</si>
  <si>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</si>
  <si>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</si>
  <si>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</si>
  <si>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</si>
  <si>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</si>
  <si>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</si>
  <si>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</si>
  <si>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</si>
  <si>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</si>
  <si>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</si>
  <si>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</si>
  <si>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</si>
  <si>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</si>
  <si>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</si>
  <si>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</si>
  <si>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</si>
  <si>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</si>
  <si>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</si>
  <si>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</si>
  <si>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</si>
  <si>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</si>
  <si>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</si>
  <si>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</si>
  <si>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</si>
  <si>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</si>
  <si>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</si>
  <si>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</si>
  <si>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</si>
  <si>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</si>
  <si>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</si>
  <si>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</si>
  <si>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</si>
  <si>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</si>
  <si>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</si>
  <si>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</si>
  <si>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</si>
  <si>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</si>
  <si>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</si>
  <si>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</si>
  <si>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</si>
  <si>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</si>
  <si>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</si>
  <si>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</si>
  <si>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</si>
  <si>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</si>
  <si>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</si>
  <si>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</si>
  <si>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</si>
  <si>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</si>
  <si>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</si>
  <si>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</si>
  <si>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</si>
  <si>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</si>
  <si>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</si>
  <si>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</si>
  <si>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</si>
  <si>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</si>
  <si>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</si>
  <si>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</si>
  <si>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</si>
  <si>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</si>
  <si>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</si>
  <si>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</si>
  <si>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</si>
  <si>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</si>
  <si>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</si>
  <si>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</si>
  <si>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</si>
  <si>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</si>
  <si>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</si>
  <si>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</si>
  <si>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</si>
  <si>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</si>
  <si>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</si>
  <si>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</si>
  <si>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</si>
  <si>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</si>
  <si>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</si>
  <si>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</si>
  <si>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</si>
  <si>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</si>
  <si>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</si>
  <si>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</si>
  <si>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</si>
  <si>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</si>
  <si>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</si>
  <si>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</si>
  <si>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</si>
  <si>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</si>
  <si>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</si>
  <si>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</si>
  <si>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</si>
  <si>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</si>
  <si>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</si>
  <si>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</si>
  <si>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</si>
  <si>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</si>
  <si>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</si>
  <si>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</si>
  <si>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</si>
  <si>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</si>
  <si>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</si>
  <si>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</si>
  <si>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</si>
  <si>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</si>
  <si>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</si>
  <si>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</si>
  <si>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</si>
  <si>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</si>
  <si>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</si>
  <si>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</si>
  <si>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</si>
  <si>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</si>
  <si>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</si>
  <si>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</si>
  <si>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</si>
  <si>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</si>
  <si>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</si>
  <si>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</si>
  <si>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</si>
  <si>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</si>
  <si>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</si>
  <si>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</si>
  <si>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</si>
  <si>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</si>
  <si>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</si>
  <si>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</si>
  <si>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</si>
  <si>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</si>
  <si>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</si>
  <si>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</si>
  <si>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</si>
  <si>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</si>
  <si>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</si>
  <si>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</si>
  <si>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</si>
  <si>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</si>
  <si>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</si>
  <si>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</si>
  <si>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</si>
  <si>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</si>
  <si>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</si>
  <si>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</si>
  <si>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</si>
  <si>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</si>
  <si>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</si>
  <si>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</si>
  <si>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</si>
  <si>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</si>
  <si>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</si>
  <si>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</si>
  <si>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</si>
  <si>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</si>
  <si>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</si>
  <si>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</si>
  <si>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</si>
  <si>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</si>
  <si>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</si>
  <si>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</si>
  <si>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</si>
  <si>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</si>
  <si>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</si>
  <si>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</si>
  <si>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</si>
  <si>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</si>
  <si>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</si>
  <si>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</si>
  <si>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</si>
  <si>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</si>
  <si>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</si>
  <si>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</si>
  <si>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</si>
  <si>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</si>
  <si>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</si>
  <si>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</si>
  <si>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</si>
  <si>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</si>
  <si>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</si>
  <si>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</si>
  <si>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</si>
  <si>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</si>
  <si>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</si>
  <si>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</si>
  <si>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</si>
  <si>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</si>
  <si>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</si>
  <si>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</si>
  <si>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</si>
  <si>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</si>
  <si>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</si>
  <si>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</si>
  <si>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</si>
  <si>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</si>
  <si>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</si>
  <si>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</si>
  <si>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</si>
  <si>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</si>
  <si>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</si>
  <si>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</si>
  <si>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</si>
  <si>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</si>
  <si>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</si>
  <si>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</si>
  <si>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</si>
  <si>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</si>
  <si>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</si>
  <si>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</si>
  <si>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</si>
  <si>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</si>
  <si>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</si>
  <si>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</si>
  <si>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</si>
  <si>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</si>
  <si>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</si>
  <si>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</si>
  <si>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</si>
  <si>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</si>
  <si>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</si>
  <si>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</si>
  <si>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</si>
  <si>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</si>
  <si>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</si>
  <si>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</si>
  <si>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</si>
  <si>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</si>
  <si>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</si>
  <si>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</si>
  <si>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</si>
  <si>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</si>
  <si>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</si>
  <si>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</si>
  <si>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</si>
  <si>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</si>
  <si>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</si>
  <si>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</si>
  <si>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</si>
  <si>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</si>
  <si>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</si>
  <si>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</si>
  <si>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</si>
  <si>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</si>
  <si>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</si>
  <si>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</si>
  <si>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</si>
  <si>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</si>
  <si>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</si>
  <si>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</si>
  <si>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</si>
  <si>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</si>
  <si>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</si>
  <si>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</si>
  <si>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</si>
  <si>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</si>
  <si>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</si>
  <si>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</si>
  <si>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</si>
  <si>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</si>
  <si>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</si>
  <si>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</si>
  <si>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</si>
  <si>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</si>
  <si>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</si>
  <si>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</si>
  <si>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</si>
  <si>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</si>
  <si>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</si>
  <si>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</si>
  <si>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</si>
  <si>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</si>
  <si>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</si>
  <si>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</si>
  <si>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</si>
  <si>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</si>
  <si>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</si>
  <si>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</si>
  <si>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</si>
  <si>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</si>
  <si>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</si>
  <si>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</si>
  <si>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</si>
  <si>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</si>
  <si>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</si>
  <si>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</si>
  <si>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</si>
  <si>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</si>
  <si>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</si>
  <si>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</si>
  <si>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</si>
  <si>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</si>
  <si>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</si>
  <si>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</si>
  <si>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</si>
  <si>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</si>
  <si>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</si>
  <si>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</si>
  <si>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</si>
  <si>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</si>
  <si>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</si>
  <si>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</si>
  <si>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</si>
  <si>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</si>
  <si>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</si>
  <si>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</si>
  <si>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</si>
  <si>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</si>
  <si>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</si>
  <si>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</si>
  <si>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</si>
  <si>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</si>
  <si>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</si>
  <si>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</si>
  <si>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</si>
  <si>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</si>
  <si>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</si>
  <si>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</si>
  <si>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</si>
  <si>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</si>
  <si>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</si>
  <si>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</si>
  <si>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</si>
  <si>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</si>
  <si>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</si>
  <si>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</si>
  <si>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</si>
  <si>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</si>
  <si>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</si>
  <si>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</si>
  <si>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</si>
  <si>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</si>
  <si>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</si>
  <si>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</si>
  <si>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</si>
  <si>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</si>
  <si>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</si>
  <si>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</si>
  <si>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</si>
  <si>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</si>
  <si>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</si>
  <si>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</si>
  <si>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</si>
  <si>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</si>
  <si>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</si>
  <si>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</si>
  <si>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</si>
  <si>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</si>
  <si>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</si>
  <si>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</si>
  <si>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</si>
  <si>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</si>
  <si>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</si>
  <si>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</si>
  <si>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</si>
  <si>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</si>
  <si>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</si>
  <si>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</si>
  <si>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</si>
  <si>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</si>
  <si>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</si>
  <si>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</si>
  <si>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</si>
  <si>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</si>
  <si>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</si>
  <si>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</si>
  <si>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</si>
  <si>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</si>
  <si>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</si>
  <si>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</si>
  <si>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</si>
  <si>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</si>
  <si>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</si>
  <si>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</si>
  <si>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</si>
  <si>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</si>
  <si>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</si>
  <si>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</si>
  <si>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</si>
  <si>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</si>
  <si>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</si>
  <si>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</si>
  <si>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</si>
  <si>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</si>
  <si>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</si>
  <si>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</si>
  <si>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</si>
  <si>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</si>
  <si>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</si>
  <si>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</si>
  <si>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</si>
  <si>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</si>
  <si>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</si>
  <si>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</si>
  <si>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</si>
  <si>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</si>
  <si>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</si>
  <si>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</si>
  <si>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</si>
  <si>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</si>
  <si>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</si>
  <si>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</si>
  <si>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</si>
  <si>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</si>
  <si>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</si>
  <si>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</si>
  <si>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</si>
  <si>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</si>
  <si>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</si>
  <si>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</si>
  <si>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</si>
  <si>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</si>
  <si>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</si>
  <si>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</si>
  <si>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</si>
  <si>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</si>
  <si>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</si>
  <si>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</si>
  <si>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</si>
  <si>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</si>
  <si>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</si>
  <si>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</si>
  <si>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</si>
  <si>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</si>
  <si>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</si>
  <si>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</si>
  <si>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</si>
  <si>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</si>
  <si>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</si>
  <si>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</si>
  <si>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</si>
  <si>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</si>
  <si>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</si>
  <si>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</si>
  <si>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</si>
  <si>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</si>
  <si>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</si>
  <si>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</si>
  <si>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</si>
  <si>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</si>
  <si>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</si>
  <si>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</si>
  <si>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</si>
  <si>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</si>
  <si>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</si>
  <si>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</si>
  <si>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</si>
  <si>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</si>
  <si>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</si>
  <si>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</si>
  <si>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</si>
  <si>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</si>
  <si>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</si>
  <si>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</si>
  <si>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</si>
  <si>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</si>
  <si>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</si>
  <si>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</si>
  <si>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</si>
  <si>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</si>
  <si>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</si>
  <si>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</si>
  <si>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</si>
  <si>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</si>
  <si>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</si>
  <si>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</si>
  <si>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</si>
  <si>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</si>
  <si>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</si>
  <si>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</si>
  <si>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</si>
  <si>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</si>
  <si>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</si>
  <si>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</si>
  <si>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</si>
  <si>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</si>
  <si>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</si>
  <si>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</si>
  <si>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</si>
  <si>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</si>
  <si>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</si>
  <si>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</si>
  <si>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</si>
  <si>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</si>
  <si>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</si>
  <si>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</si>
  <si>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</si>
  <si>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</si>
  <si>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</si>
  <si>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</si>
  <si>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</si>
  <si>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</si>
  <si>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</si>
  <si>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</si>
  <si>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</si>
  <si>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</si>
  <si>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</si>
  <si>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</si>
  <si>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</si>
  <si>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</si>
  <si>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</si>
  <si>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</si>
  <si>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</si>
  <si>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</si>
  <si>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</si>
  <si>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</si>
  <si>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</si>
  <si>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</si>
  <si>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</si>
  <si>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</si>
  <si>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</si>
  <si>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</si>
  <si>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</si>
  <si>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</si>
  <si>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</si>
  <si>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</si>
  <si>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</si>
  <si>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</si>
  <si>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</si>
  <si>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</si>
  <si>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</si>
  <si>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</si>
  <si>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</si>
  <si>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</si>
  <si>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</si>
  <si>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</si>
  <si>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</si>
  <si>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</si>
  <si>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</si>
  <si>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</si>
  <si>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</si>
  <si>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</si>
  <si>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</si>
  <si>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</si>
  <si>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</si>
  <si>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</si>
  <si>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</si>
  <si>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</si>
  <si>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</si>
  <si>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</si>
  <si>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</si>
  <si>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</si>
  <si>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</si>
  <si>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</si>
  <si>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</si>
  <si>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</si>
  <si>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</si>
  <si>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</si>
  <si>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</si>
  <si>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</si>
  <si>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</si>
  <si>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</si>
  <si>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</si>
  <si>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</si>
  <si>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</si>
  <si>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</si>
  <si>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</si>
  <si>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</si>
  <si>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</si>
  <si>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</si>
  <si>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</si>
  <si>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</si>
  <si>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</si>
  <si>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</si>
  <si>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</si>
  <si>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</si>
  <si>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</si>
  <si>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</si>
  <si>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</si>
  <si>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</si>
  <si>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</si>
  <si>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</si>
  <si>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</si>
  <si>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</si>
  <si>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</si>
  <si>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</si>
  <si>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</si>
  <si>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</si>
  <si>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</si>
  <si>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</si>
  <si>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</si>
  <si>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</si>
  <si>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</si>
  <si>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</si>
  <si>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</si>
  <si>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</si>
  <si>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</si>
  <si>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</si>
  <si>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</si>
  <si>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</si>
  <si>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</si>
  <si>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</si>
  <si>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</si>
  <si>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</si>
  <si>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</si>
  <si>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</si>
  <si>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</si>
  <si>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</si>
  <si>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</si>
  <si>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</si>
  <si>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</si>
  <si>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</si>
  <si>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</si>
  <si>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</si>
  <si>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</si>
  <si>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</si>
  <si>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</si>
  <si>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</si>
  <si>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</si>
  <si>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</si>
  <si>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</si>
  <si>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</si>
  <si>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</si>
  <si>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</si>
  <si>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</si>
  <si>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</si>
  <si>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</si>
  <si>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</si>
  <si>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</si>
  <si>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</si>
  <si>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</si>
  <si>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</si>
  <si>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</si>
  <si>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</si>
  <si>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</si>
  <si>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</si>
  <si>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</si>
  <si>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</si>
  <si>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</si>
  <si>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</si>
  <si>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</si>
  <si>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</si>
  <si>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</si>
  <si>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</si>
  <si>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</si>
  <si>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</si>
  <si>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</si>
  <si>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</si>
  <si>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</si>
  <si>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</si>
  <si>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</si>
  <si>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</si>
  <si>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</si>
  <si>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</si>
  <si>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</si>
  <si>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</si>
  <si>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</si>
  <si>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</si>
  <si>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</si>
  <si>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</si>
  <si>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</si>
  <si>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</si>
  <si>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</si>
  <si>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</si>
  <si>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</si>
  <si>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</si>
  <si>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</si>
  <si>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</si>
  <si>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</si>
  <si>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</si>
  <si>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</si>
  <si>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</si>
  <si>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</si>
  <si>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</si>
  <si>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</si>
  <si>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</si>
  <si>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</si>
  <si>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</si>
  <si>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</si>
  <si>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</si>
  <si>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</si>
  <si>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</si>
  <si>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</si>
  <si>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</si>
  <si>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</si>
  <si>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</si>
  <si>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</si>
  <si>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</si>
  <si>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</si>
  <si>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</si>
  <si>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</si>
  <si>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</si>
  <si>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</si>
  <si>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</si>
  <si>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</si>
  <si>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</si>
  <si>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</si>
  <si>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</si>
  <si>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</si>
  <si>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</si>
  <si>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</si>
  <si>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</si>
  <si>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</si>
  <si>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</si>
  <si>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</si>
  <si>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</si>
  <si>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</si>
  <si>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</si>
  <si>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</si>
  <si>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</si>
  <si>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</si>
  <si>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</si>
  <si>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</si>
  <si>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</si>
  <si>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</si>
  <si>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</si>
  <si>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</si>
  <si>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</si>
  <si>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</si>
  <si>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</si>
  <si>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</si>
  <si>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</si>
  <si>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</si>
  <si>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</si>
  <si>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</si>
  <si>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</si>
  <si>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</si>
  <si>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</si>
  <si>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</si>
  <si>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</si>
  <si>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</si>
  <si>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</si>
  <si>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</si>
  <si>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</si>
  <si>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</si>
  <si>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</si>
  <si>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</si>
  <si>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</si>
  <si>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</si>
  <si>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</si>
  <si>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</si>
  <si>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</si>
  <si>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</si>
  <si>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</si>
  <si>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</si>
  <si>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</si>
  <si>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</si>
  <si>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</si>
  <si>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</si>
  <si>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</si>
  <si>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</si>
  <si>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</si>
  <si>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</si>
  <si>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</si>
  <si>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</si>
  <si>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</si>
  <si>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</si>
  <si>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</si>
  <si>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</si>
  <si>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</si>
  <si>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</si>
  <si>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</si>
  <si>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</si>
  <si>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</si>
  <si>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</si>
  <si>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</si>
  <si>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</si>
  <si>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</si>
  <si>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</si>
  <si>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</si>
  <si>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</si>
  <si>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</si>
  <si>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</si>
  <si>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</si>
  <si>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</si>
  <si>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</si>
  <si>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</si>
  <si>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</si>
  <si>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</si>
  <si>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</si>
  <si>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</si>
  <si>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</si>
  <si>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</si>
  <si>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</si>
  <si>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</si>
  <si>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</si>
  <si>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</si>
  <si>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</si>
  <si>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</si>
  <si>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</si>
  <si>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</si>
  <si>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</si>
  <si>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</si>
  <si>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</si>
  <si>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</si>
  <si>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</si>
  <si>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</si>
  <si>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</si>
  <si>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</si>
  <si>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</si>
  <si>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</si>
  <si>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</si>
  <si>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</si>
  <si>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</si>
  <si>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</si>
  <si>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</si>
  <si>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</si>
  <si>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</si>
  <si>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</si>
  <si>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</si>
  <si>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</si>
  <si>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</si>
  <si>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</si>
  <si>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</si>
  <si>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</si>
  <si>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</si>
  <si>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</si>
  <si>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</si>
  <si>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</si>
  <si>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</si>
  <si>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</si>
  <si>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</si>
  <si>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</si>
  <si>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</si>
  <si>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</si>
  <si>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</si>
  <si>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</si>
  <si>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</si>
  <si>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</si>
  <si>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</si>
  <si>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</si>
  <si>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</si>
  <si>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</si>
  <si>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</si>
  <si>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</si>
  <si>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</si>
  <si>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</si>
  <si>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</si>
  <si>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</si>
  <si>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</si>
  <si>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</si>
  <si>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</si>
  <si>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</si>
  <si>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</si>
  <si>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</si>
  <si>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</si>
  <si>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</si>
  <si>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</si>
  <si>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</si>
  <si>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</si>
  <si>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</si>
  <si>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</si>
  <si>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</si>
  <si>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</si>
  <si>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</si>
  <si>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</si>
  <si>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</si>
  <si>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</si>
  <si>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</si>
  <si>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</si>
  <si>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</si>
  <si>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</si>
  <si>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</si>
  <si>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</si>
  <si>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</si>
  <si>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</si>
  <si>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</si>
  <si>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</si>
  <si>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</si>
  <si>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</si>
  <si>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</si>
  <si>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</si>
  <si>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</si>
  <si>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</si>
  <si>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</si>
  <si>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</si>
  <si>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</si>
  <si>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</si>
  <si>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</si>
  <si>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</si>
  <si>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</si>
  <si>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</si>
  <si>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</si>
  <si>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</si>
  <si>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</si>
  <si>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</si>
  <si>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</si>
  <si>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</si>
  <si>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</si>
  <si>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</si>
  <si>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</si>
  <si>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</si>
  <si>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</si>
  <si>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</si>
  <si>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</si>
  <si>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</si>
  <si>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</si>
  <si>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</si>
  <si>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</si>
  <si>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</si>
  <si>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</si>
  <si>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</si>
  <si>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</si>
  <si>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</si>
  <si>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</si>
  <si>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</si>
  <si>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</si>
  <si>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</si>
  <si>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</si>
  <si>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</si>
  <si>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</si>
  <si>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</si>
  <si>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</si>
  <si>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</si>
  <si>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</si>
  <si>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</si>
  <si>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</si>
  <si>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</si>
  <si>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</si>
  <si>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</si>
  <si>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</si>
  <si>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</si>
  <si>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</si>
  <si>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</si>
  <si>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</si>
  <si>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</si>
  <si>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</si>
  <si>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</si>
  <si>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</si>
  <si>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</si>
  <si>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</si>
  <si>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</si>
  <si>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</si>
  <si>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</si>
  <si>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</si>
  <si>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</si>
  <si>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</si>
  <si>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</si>
  <si>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</si>
  <si>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</si>
  <si>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</si>
  <si>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</si>
  <si>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</si>
  <si>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</si>
  <si>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</si>
  <si>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</si>
  <si>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</si>
  <si>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</si>
  <si>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</si>
  <si>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</si>
  <si>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</si>
  <si>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</si>
  <si>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</si>
  <si>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</si>
  <si>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</si>
  <si>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</si>
  <si>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</si>
  <si>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</si>
  <si>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</si>
  <si>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</si>
  <si>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</si>
  <si>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</si>
  <si>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</si>
  <si>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</si>
  <si>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</si>
  <si>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</si>
  <si>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</si>
  <si>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</si>
  <si>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</si>
  <si>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</si>
  <si>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</si>
  <si>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</si>
  <si>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</si>
  <si>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</si>
  <si>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</si>
  <si>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</si>
  <si>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</si>
  <si>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</si>
  <si>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</si>
  <si>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</si>
  <si>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</si>
  <si>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</si>
  <si>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</si>
  <si>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</si>
  <si>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</si>
  <si>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</si>
  <si>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</si>
  <si>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</si>
  <si>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</si>
  <si>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</si>
  <si>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</si>
  <si>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</si>
  <si>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</si>
  <si>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</si>
  <si>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</si>
  <si>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</si>
  <si>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</si>
  <si>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</si>
  <si>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</si>
  <si>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</si>
  <si>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</si>
  <si>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</si>
  <si>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</si>
  <si>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</si>
  <si>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</si>
  <si>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</si>
  <si>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</si>
  <si>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</si>
  <si>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</si>
  <si>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</si>
  <si>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</si>
  <si>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</si>
  <si>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</si>
  <si>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</si>
  <si>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</si>
  <si>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</si>
  <si>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</si>
  <si>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</si>
  <si>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</si>
  <si>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</si>
  <si>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</si>
  <si>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</si>
  <si>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</si>
  <si>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</si>
  <si>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</si>
  <si>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</si>
  <si>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</si>
  <si>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</si>
  <si>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</si>
  <si>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</si>
  <si>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</si>
  <si>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</si>
  <si>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</si>
  <si>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</si>
  <si>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</si>
  <si>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</si>
  <si>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</si>
  <si>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</si>
  <si>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</si>
  <si>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</si>
  <si>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</si>
  <si>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</si>
  <si>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</si>
  <si>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</si>
  <si>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</si>
  <si>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</si>
  <si>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</si>
  <si>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</si>
  <si>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</si>
  <si>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</si>
  <si>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</si>
  <si>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</si>
  <si>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</si>
  <si>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</si>
  <si>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</si>
  <si>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</si>
  <si>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</si>
  <si>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</si>
  <si>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</si>
  <si>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</si>
  <si>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</si>
  <si>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</si>
  <si>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</si>
  <si>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</si>
  <si>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</si>
  <si>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</si>
  <si>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</si>
  <si>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</si>
  <si>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</si>
  <si>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</si>
  <si>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</si>
  <si>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</si>
  <si>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</si>
  <si>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</si>
  <si>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</si>
  <si>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</si>
  <si>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</si>
  <si>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</si>
  <si>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</si>
  <si>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</si>
  <si>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</si>
  <si>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</si>
  <si>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</si>
  <si>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</si>
  <si>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</si>
  <si>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</si>
  <si>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</si>
  <si>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</si>
  <si>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</si>
  <si>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</si>
  <si>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</si>
  <si>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</si>
  <si>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</si>
  <si>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</si>
  <si>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</si>
  <si>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</si>
  <si>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</si>
  <si>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</si>
  <si>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</si>
  <si>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</si>
  <si>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</si>
  <si>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</si>
  <si>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</si>
  <si>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</si>
  <si>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</si>
  <si>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</si>
  <si>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</si>
  <si>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</si>
  <si>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</si>
  <si>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</si>
  <si>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</si>
  <si>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</si>
  <si>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</si>
  <si>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</si>
  <si>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</si>
  <si>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</si>
  <si>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</si>
  <si>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</si>
  <si>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</si>
  <si>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</si>
  <si>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</si>
  <si>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</si>
  <si>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</si>
  <si>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</si>
  <si>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</si>
  <si>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</si>
  <si>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</si>
  <si>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</si>
  <si>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</si>
  <si>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</si>
  <si>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</si>
  <si>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</si>
  <si>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</si>
  <si>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</si>
  <si>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</si>
  <si>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</si>
  <si>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</si>
  <si>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</si>
  <si>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</si>
  <si>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</si>
  <si>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</si>
  <si>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</si>
  <si>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</si>
  <si>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</si>
  <si>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</si>
  <si>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</si>
  <si>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</si>
  <si>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</si>
  <si>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</si>
  <si>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</si>
  <si>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</si>
  <si>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</si>
  <si>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</si>
  <si>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</si>
  <si>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</si>
  <si>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</si>
  <si>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</si>
  <si>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</si>
  <si>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</si>
  <si>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</si>
  <si>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</si>
  <si>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</si>
  <si>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</si>
  <si>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</si>
  <si>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</si>
  <si>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</si>
  <si>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</si>
  <si>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</si>
  <si>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</si>
  <si>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</si>
  <si>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</si>
  <si>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</si>
  <si>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</si>
  <si>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</si>
  <si>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</si>
  <si>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</si>
  <si>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</si>
  <si>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</si>
  <si>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</si>
  <si>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</si>
  <si>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</si>
  <si>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</si>
  <si>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</si>
  <si>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</si>
  <si>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</si>
  <si>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</si>
  <si>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</si>
  <si>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</si>
  <si>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</si>
  <si>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</si>
  <si>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</si>
  <si>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</si>
  <si>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</si>
  <si>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</si>
  <si>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</si>
  <si>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</si>
  <si>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</si>
  <si>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</si>
  <si>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</si>
  <si>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</si>
  <si>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</si>
  <si>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</si>
  <si>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</si>
  <si>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</si>
  <si>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</si>
  <si>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</si>
  <si>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</si>
  <si>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</si>
  <si>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</si>
  <si>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</si>
  <si>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</si>
  <si>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</si>
  <si>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</si>
  <si>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</si>
  <si>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</si>
  <si>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</si>
  <si>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</si>
  <si>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</si>
  <si>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</si>
  <si>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</si>
  <si>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</si>
  <si>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</si>
  <si>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</si>
  <si>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</si>
  <si>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</si>
  <si>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</si>
  <si>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</si>
  <si>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</si>
  <si>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</si>
  <si>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</si>
  <si>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</si>
  <si>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</si>
  <si>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</si>
  <si>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</si>
  <si>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</si>
  <si>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</si>
  <si>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</si>
  <si>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</si>
  <si>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</si>
  <si>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</si>
  <si>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</si>
  <si>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</si>
  <si>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</si>
  <si>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</si>
  <si>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</si>
  <si>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</si>
  <si>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</si>
  <si>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</si>
  <si>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</si>
  <si>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</si>
  <si>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</si>
  <si>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</si>
  <si>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</si>
  <si>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</si>
  <si>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</si>
  <si>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</si>
  <si>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</si>
  <si>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</si>
  <si>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</si>
  <si>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</si>
  <si>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</si>
  <si>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</si>
  <si>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</si>
  <si>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</si>
  <si>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</si>
  <si>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</si>
  <si>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</si>
  <si>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</si>
  <si>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</si>
  <si>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</si>
  <si>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</si>
  <si>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</si>
  <si>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</si>
  <si>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</si>
  <si>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</si>
  <si>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</si>
  <si>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</si>
  <si>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</si>
  <si>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</si>
  <si>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</si>
  <si>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</si>
  <si>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</si>
  <si>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</si>
  <si>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</si>
  <si>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</si>
  <si>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</si>
  <si>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</si>
  <si>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</si>
  <si>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</si>
  <si>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</si>
  <si>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</si>
  <si>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</si>
  <si>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</si>
  <si>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</si>
  <si>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</si>
  <si>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</si>
  <si>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</si>
  <si>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</si>
  <si>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</si>
  <si>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</si>
  <si>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</si>
  <si>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</si>
  <si>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</si>
  <si>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</si>
  <si>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</si>
  <si>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</si>
  <si>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</si>
  <si>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</si>
  <si>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</si>
  <si>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</si>
  <si>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</si>
  <si>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</si>
  <si>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</si>
  <si>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</si>
  <si>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</si>
  <si>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</si>
  <si>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</si>
  <si>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</si>
  <si>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</si>
  <si>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</si>
  <si>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</si>
  <si>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</si>
  <si>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</si>
  <si>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</si>
  <si>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</si>
  <si>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</si>
  <si>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</si>
  <si>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</si>
  <si>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</si>
  <si>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</si>
  <si>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</si>
  <si>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</si>
  <si>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</si>
  <si>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</si>
  <si>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</si>
  <si>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</si>
  <si>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</si>
  <si>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</si>
  <si>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</si>
  <si>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</si>
  <si>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</si>
  <si>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</si>
  <si>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</si>
  <si>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</si>
  <si>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</si>
  <si>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</si>
  <si>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</si>
  <si>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</si>
  <si>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</si>
  <si>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</si>
  <si>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</si>
  <si>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</si>
  <si>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</si>
  <si>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</si>
  <si>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</si>
  <si>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</si>
  <si>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</si>
  <si>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</si>
  <si>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</si>
  <si>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</si>
  <si>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</si>
  <si>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</si>
  <si>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</si>
  <si>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</si>
  <si>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</si>
  <si>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</si>
  <si>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</si>
  <si>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</si>
  <si>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</si>
  <si>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</si>
  <si>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</si>
  <si>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</si>
  <si>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</si>
  <si>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</si>
  <si>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</si>
  <si>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</si>
  <si>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</si>
  <si>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</si>
  <si>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</si>
  <si>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</si>
  <si>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</si>
  <si>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</si>
  <si>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</si>
  <si>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</si>
  <si>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</si>
  <si>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</si>
  <si>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</si>
  <si>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</si>
  <si>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</si>
  <si>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</si>
  <si>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</si>
  <si>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</si>
  <si>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</si>
  <si>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</si>
  <si>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</si>
  <si>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</si>
  <si>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</si>
  <si>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</si>
  <si>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</si>
  <si>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</si>
  <si>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</si>
  <si>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</si>
  <si>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</si>
  <si>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</si>
  <si>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</si>
  <si>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</si>
  <si>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</si>
  <si>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</si>
  <si>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</si>
  <si>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</si>
  <si>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</si>
  <si>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</si>
  <si>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</si>
  <si>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</si>
  <si>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</si>
  <si>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</si>
  <si>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</si>
  <si>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</si>
  <si>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</si>
  <si>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</si>
  <si>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</si>
  <si>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</si>
  <si>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</si>
  <si>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</si>
  <si>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</si>
  <si>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</si>
  <si>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</si>
  <si>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</si>
  <si>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</si>
  <si>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</si>
  <si>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</si>
  <si>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</si>
  <si>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</si>
  <si>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</si>
  <si>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</si>
  <si>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</si>
  <si>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</si>
  <si>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</si>
  <si>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</si>
  <si>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</si>
  <si>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</si>
  <si>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</si>
  <si>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</si>
  <si>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</si>
  <si>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</si>
  <si>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</si>
  <si>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</si>
  <si>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</si>
  <si>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</si>
  <si>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</si>
  <si>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</si>
  <si>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</si>
  <si>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</si>
  <si>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</si>
  <si>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</si>
  <si>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</si>
  <si>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</si>
  <si>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</si>
  <si>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</si>
  <si>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</si>
  <si>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</si>
  <si>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</si>
  <si>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</si>
  <si>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</si>
  <si>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</si>
  <si>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</si>
  <si>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</si>
  <si>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</si>
  <si>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</si>
  <si>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</si>
  <si>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</si>
  <si>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</si>
  <si>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</si>
  <si>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</si>
  <si>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</si>
  <si>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</si>
  <si>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</si>
  <si>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</si>
  <si>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</si>
  <si>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</si>
  <si>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</si>
  <si>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</si>
  <si>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</si>
  <si>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</si>
  <si>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</si>
  <si>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</si>
  <si>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</si>
  <si>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</si>
  <si>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</si>
  <si>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</si>
  <si>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</si>
  <si>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</si>
  <si>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</si>
  <si>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</si>
  <si>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</si>
  <si>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</si>
  <si>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</si>
  <si>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</si>
  <si>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</si>
  <si>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</si>
  <si>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</si>
  <si>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</si>
  <si>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</si>
  <si>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</si>
  <si>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</si>
  <si>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</si>
  <si>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</si>
  <si>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</si>
  <si>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</si>
  <si>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</si>
  <si>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</si>
  <si>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</si>
  <si>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</si>
  <si>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</si>
  <si>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</si>
  <si>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</si>
  <si>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</si>
  <si>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</si>
  <si>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</si>
  <si>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</si>
  <si>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</si>
  <si>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</si>
  <si>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</si>
  <si>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</si>
  <si>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</si>
  <si>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</si>
  <si>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</si>
  <si>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</si>
  <si>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</si>
  <si>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</si>
  <si>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</si>
  <si>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</si>
  <si>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</si>
  <si>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</si>
  <si>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</si>
  <si>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</si>
  <si>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</si>
  <si>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</si>
  <si>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</si>
  <si>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</si>
  <si>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</si>
  <si>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</si>
  <si>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</si>
  <si>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</si>
  <si>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</si>
  <si>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</si>
  <si>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</si>
  <si>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</si>
  <si>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</si>
  <si>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</si>
  <si>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</si>
  <si>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</si>
  <si>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</si>
  <si>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</si>
  <si>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</si>
  <si>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</si>
  <si>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</si>
  <si>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</si>
  <si>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</si>
  <si>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</si>
  <si>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</si>
  <si>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</si>
  <si>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</si>
  <si>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</si>
  <si>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</si>
  <si>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</si>
  <si>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</si>
  <si>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</si>
  <si>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</si>
  <si>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</si>
  <si>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</si>
  <si>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</si>
  <si>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</si>
  <si>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</si>
  <si>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</si>
  <si>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</si>
  <si>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</si>
  <si>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</si>
  <si>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</si>
  <si>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</si>
  <si>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</si>
  <si>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</si>
  <si>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</si>
  <si>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</si>
  <si>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</si>
  <si>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</si>
  <si>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</si>
  <si>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</si>
  <si>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</si>
  <si>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</si>
  <si>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</si>
  <si>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</si>
  <si>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</si>
  <si>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</si>
  <si>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</si>
  <si>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</si>
  <si>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</si>
  <si>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</si>
  <si>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</si>
  <si>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</si>
  <si>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</si>
  <si>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</si>
  <si>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</si>
  <si>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</si>
  <si>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</si>
  <si>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</si>
  <si>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</si>
  <si>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</si>
  <si>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</si>
  <si>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</si>
  <si>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</si>
  <si>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</si>
  <si>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</si>
  <si>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</si>
  <si>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</si>
  <si>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</si>
  <si>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</si>
  <si>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</si>
  <si>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</si>
  <si>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</si>
  <si>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</si>
  <si>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</si>
  <si>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</si>
  <si>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</si>
  <si>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</si>
  <si>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</si>
  <si>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</si>
  <si>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</si>
  <si>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</si>
  <si>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</si>
  <si>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</si>
  <si>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</si>
  <si>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</si>
  <si>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</si>
  <si>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</si>
  <si>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</si>
  <si>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</si>
  <si>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</si>
  <si>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</si>
  <si>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</si>
  <si>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</si>
  <si>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</si>
  <si>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</si>
  <si>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</si>
  <si>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</si>
  <si>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</si>
  <si>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</si>
  <si>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</si>
  <si>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</si>
  <si>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</si>
  <si>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</si>
  <si>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</si>
  <si>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</si>
  <si>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</si>
  <si>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</si>
  <si>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</si>
  <si>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</si>
  <si>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</si>
  <si>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</si>
  <si>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</si>
  <si>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</si>
  <si>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</si>
  <si>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</si>
  <si>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</si>
  <si>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</si>
  <si>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</si>
  <si>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</si>
  <si>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</si>
  <si>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</si>
  <si>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</si>
  <si>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</si>
  <si>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</si>
  <si>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</si>
  <si>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</si>
  <si>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</si>
  <si>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</si>
  <si>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</si>
  <si>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</si>
  <si>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</si>
  <si>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</si>
  <si>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</si>
  <si>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</si>
  <si>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</si>
  <si>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</si>
  <si>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</si>
  <si>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</si>
  <si>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</si>
  <si>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</si>
  <si>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</si>
  <si>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</si>
  <si>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</si>
  <si>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</si>
  <si>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</si>
  <si>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</si>
  <si>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</si>
  <si>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</si>
  <si>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</si>
  <si>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</si>
  <si>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</si>
  <si>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</si>
  <si>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</si>
  <si>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</si>
  <si>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</si>
  <si>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</si>
  <si>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</si>
  <si>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</si>
  <si>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</si>
  <si>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</si>
  <si>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</si>
  <si>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</si>
  <si>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</si>
  <si>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</si>
  <si>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</si>
  <si>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</si>
  <si>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</si>
  <si>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</si>
  <si>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</si>
  <si>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</si>
  <si>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</si>
  <si>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</si>
  <si>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</si>
  <si>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</si>
  <si>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</si>
  <si>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</si>
  <si>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</si>
  <si>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</si>
  <si>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</si>
  <si>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</si>
  <si>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</si>
  <si>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</si>
  <si>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</si>
  <si>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</si>
  <si>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</si>
  <si>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</si>
  <si>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</si>
  <si>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</si>
  <si>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</si>
  <si>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</si>
  <si>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</si>
  <si>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</si>
  <si>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</si>
  <si>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</si>
  <si>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</si>
  <si>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</si>
  <si>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</si>
  <si>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</si>
  <si>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</si>
  <si>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</si>
  <si>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</si>
  <si>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</si>
  <si>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</si>
  <si>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</si>
  <si>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</si>
  <si>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</si>
  <si>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</si>
  <si>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</si>
  <si>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</si>
  <si>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</si>
  <si>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</si>
  <si>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</si>
  <si>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</si>
  <si>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</si>
  <si>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</si>
  <si>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</si>
  <si>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</si>
  <si>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</si>
  <si>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</si>
  <si>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</si>
  <si>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</si>
  <si>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</si>
  <si>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</si>
  <si>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</si>
  <si>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</si>
  <si>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</si>
  <si>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</si>
  <si>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</si>
  <si>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</si>
  <si>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</si>
  <si>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</si>
  <si>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</si>
  <si>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</si>
  <si>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</si>
  <si>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</si>
  <si>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</si>
  <si>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</si>
  <si>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</si>
  <si>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</si>
  <si>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</si>
  <si>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</si>
  <si>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</si>
  <si>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</si>
  <si>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</si>
  <si>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</si>
  <si>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</si>
  <si>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</si>
  <si>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</si>
  <si>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</si>
  <si>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</si>
  <si>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</si>
  <si>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</si>
  <si>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</si>
  <si>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</si>
  <si>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</si>
  <si>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</si>
  <si>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</si>
  <si>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</si>
  <si>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</si>
  <si>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</si>
  <si>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</si>
  <si>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</si>
  <si>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</si>
  <si>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</si>
  <si>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</si>
  <si>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</si>
  <si>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</si>
  <si>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</si>
  <si>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</si>
  <si>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</si>
  <si>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</si>
  <si>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</si>
  <si>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</si>
  <si>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</si>
  <si>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</si>
  <si>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</si>
  <si>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</si>
  <si>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</si>
  <si>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</si>
  <si>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</si>
  <si>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</si>
  <si>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</si>
  <si>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implementation</t>
  </si>
  <si>
    <t>yes</t>
  </si>
  <si>
    <t>two pointer</t>
  </si>
  <si>
    <t xml:space="preserve">vector of pair and sorting </t>
  </si>
  <si>
    <t>find max</t>
  </si>
  <si>
    <t>when large number use string</t>
  </si>
  <si>
    <t>easy peasy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</si>
</sst>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109375" defaultRowHeight="15.75" customHeight="1"/>
  <cols>
    <col min="1" max="1" width="22.77734375" customWidth="1"/>
    <col min="7" max="7" width="16.21875" customWidth="1"/>
    <col min="8" max="8" width="21.6640625" customWidth="1"/>
  </cols>
  <sheetData>
    <row r="1" spans="1:8" ht="13.2">
      <c r="A1" s="352" t="s">
        <v>0</v>
      </c>
      <c r="B1" s="366" t="s">
        <v>1</v>
      </c>
      <c r="C1" s="344"/>
      <c r="D1" s="344"/>
      <c r="E1" s="344"/>
      <c r="F1" s="344"/>
      <c r="G1" s="344"/>
      <c r="H1" s="344"/>
    </row>
    <row r="2" spans="1:8" ht="13.2">
      <c r="A2" s="344"/>
      <c r="B2" s="346" t="s">
        <v>2</v>
      </c>
      <c r="C2" s="344"/>
      <c r="D2" s="344"/>
      <c r="E2" s="344"/>
      <c r="F2" s="344"/>
      <c r="G2" s="344"/>
      <c r="H2" s="344"/>
    </row>
    <row r="3" spans="1:8" ht="13.2">
      <c r="A3" s="344"/>
      <c r="B3" s="346" t="s">
        <v>3</v>
      </c>
      <c r="C3" s="344"/>
      <c r="D3" s="3"/>
      <c r="E3" s="4" t="str">
        <f>HYPERLINK("https://goo.gl/unDETI","Latest Version")</f>
        <v>Latest Version</v>
      </c>
      <c r="F3" s="2"/>
      <c r="G3" s="2"/>
      <c r="H3" s="2"/>
    </row>
    <row r="4" spans="1:8" ht="13.2">
      <c r="A4" s="344"/>
      <c r="B4" s="367" t="s">
        <v>4</v>
      </c>
      <c r="C4" s="344"/>
      <c r="D4" s="344"/>
      <c r="E4" s="344"/>
      <c r="F4" s="2"/>
      <c r="G4" s="2"/>
      <c r="H4" s="2"/>
    </row>
    <row r="5" spans="1:8" ht="13.2">
      <c r="A5" s="344"/>
      <c r="B5" s="366" t="s">
        <v>5</v>
      </c>
      <c r="C5" s="344"/>
      <c r="D5" s="5" t="s">
        <v>6</v>
      </c>
      <c r="E5" s="2"/>
      <c r="F5" s="2"/>
      <c r="G5" s="2"/>
      <c r="H5" s="2"/>
    </row>
    <row r="6" spans="1:8" ht="13.2">
      <c r="A6" s="344"/>
      <c r="B6" s="1"/>
      <c r="C6" s="1"/>
      <c r="D6" s="1"/>
      <c r="E6" s="1"/>
      <c r="F6" s="1"/>
      <c r="G6" s="1"/>
      <c r="H6" s="2"/>
    </row>
    <row r="7" spans="1:8" ht="13.2">
      <c r="A7" s="344"/>
      <c r="B7" s="352" t="s">
        <v>7</v>
      </c>
      <c r="C7" s="344"/>
      <c r="D7" s="344"/>
      <c r="E7" s="344"/>
      <c r="F7" s="1"/>
      <c r="G7" s="1"/>
      <c r="H7" s="2"/>
    </row>
    <row r="8" spans="1:8" ht="13.8">
      <c r="A8" s="344"/>
      <c r="B8" s="362" t="s">
        <v>8</v>
      </c>
      <c r="C8" s="344"/>
      <c r="D8" s="344"/>
      <c r="E8" s="6"/>
      <c r="F8" s="1"/>
      <c r="G8" s="1"/>
      <c r="H8" s="2"/>
    </row>
    <row r="9" spans="1:8" ht="13.2">
      <c r="A9" s="344"/>
      <c r="B9" s="363" t="str">
        <f>HYPERLINK("https://www.youtube.com/watch?v=DZ6YTtILCE8","Video Introducing roadmap (Arabic) - to min 18 ONLY")</f>
        <v>Video Introducing roadmap (Arabic) - to min 18 ONLY</v>
      </c>
      <c r="C9" s="344"/>
      <c r="D9" s="344"/>
      <c r="E9" s="6"/>
      <c r="F9" s="1"/>
      <c r="G9" s="1"/>
      <c r="H9" s="2"/>
    </row>
    <row r="10" spans="1:8" ht="13.2">
      <c r="A10" s="344"/>
      <c r="B10" s="364" t="s">
        <v>9</v>
      </c>
      <c r="C10" s="344"/>
      <c r="D10" s="344"/>
      <c r="E10" s="6"/>
      <c r="F10" s="1"/>
      <c r="G10" s="1"/>
      <c r="H10" s="2"/>
    </row>
    <row r="11" spans="1:8" ht="13.2">
      <c r="A11" s="344"/>
      <c r="B11" s="365" t="s">
        <v>10</v>
      </c>
      <c r="C11" s="344"/>
      <c r="D11" s="344"/>
      <c r="E11" s="344"/>
      <c r="F11" s="344"/>
      <c r="G11" s="344"/>
      <c r="H11" s="2"/>
    </row>
    <row r="12" spans="1:8" ht="13.2">
      <c r="A12" s="344"/>
      <c r="B12" s="6"/>
      <c r="C12" s="6"/>
      <c r="D12" s="6"/>
      <c r="E12" s="6"/>
      <c r="F12" s="1"/>
      <c r="G12" s="1"/>
      <c r="H12" s="2"/>
    </row>
    <row r="13" spans="1:8" ht="13.2">
      <c r="A13" s="344"/>
      <c r="B13" s="365" t="s">
        <v>11</v>
      </c>
      <c r="C13" s="344"/>
      <c r="D13" s="344"/>
      <c r="E13" s="344"/>
      <c r="F13" s="344"/>
      <c r="G13" s="344"/>
      <c r="H13" s="2"/>
    </row>
    <row r="14" spans="1:8" ht="13.2">
      <c r="A14" s="344"/>
      <c r="B14" s="366" t="s">
        <v>12</v>
      </c>
      <c r="C14" s="344"/>
      <c r="D14" s="344"/>
      <c r="E14" s="344"/>
      <c r="F14" s="344"/>
      <c r="G14" s="8" t="s">
        <v>13</v>
      </c>
      <c r="H14" s="2"/>
    </row>
    <row r="15" spans="1:8" ht="13.2">
      <c r="A15" s="9"/>
      <c r="B15" s="10"/>
      <c r="C15" s="10"/>
      <c r="D15" s="10"/>
      <c r="E15" s="10"/>
      <c r="F15" s="10"/>
      <c r="G15" s="10"/>
      <c r="H15" s="10"/>
    </row>
    <row r="16" spans="1:8" ht="13.2">
      <c r="A16" s="358" t="s">
        <v>14</v>
      </c>
      <c r="B16" s="346" t="s">
        <v>15</v>
      </c>
      <c r="C16" s="344"/>
      <c r="D16" s="344"/>
      <c r="E16" s="344"/>
      <c r="F16" s="344"/>
      <c r="G16" s="11"/>
      <c r="H16" s="11"/>
    </row>
    <row r="17" spans="1:8" ht="13.2">
      <c r="A17" s="344"/>
      <c r="B17" s="359" t="s">
        <v>16</v>
      </c>
      <c r="C17" s="344"/>
      <c r="D17" s="344"/>
      <c r="H17" s="3"/>
    </row>
    <row r="18" spans="1:8" ht="13.2">
      <c r="A18" s="344"/>
      <c r="B18" s="360"/>
      <c r="C18" s="344"/>
      <c r="D18" s="344"/>
      <c r="E18" s="344"/>
      <c r="F18" s="344"/>
      <c r="G18" s="344"/>
      <c r="H18" s="3"/>
    </row>
    <row r="19" spans="1:8" ht="13.2">
      <c r="A19" s="9"/>
      <c r="B19" s="10"/>
      <c r="C19" s="10"/>
      <c r="D19" s="10"/>
      <c r="E19" s="10"/>
      <c r="F19" s="10"/>
      <c r="G19" s="10"/>
      <c r="H19" s="10"/>
    </row>
    <row r="20" spans="1:8" ht="13.8">
      <c r="A20" s="356" t="s">
        <v>17</v>
      </c>
      <c r="B20" s="357" t="s">
        <v>18</v>
      </c>
      <c r="C20" s="344"/>
      <c r="D20" s="344"/>
      <c r="E20" s="344"/>
    </row>
    <row r="21" spans="1:8" ht="13.8">
      <c r="A21" s="344"/>
      <c r="B21" s="355" t="s">
        <v>19</v>
      </c>
      <c r="C21" s="344"/>
      <c r="D21" s="344"/>
      <c r="E21" s="344"/>
      <c r="F21" s="343" t="s">
        <v>20</v>
      </c>
      <c r="G21" s="344"/>
      <c r="H21" s="344"/>
    </row>
    <row r="22" spans="1:8" ht="15.6">
      <c r="A22" s="344"/>
      <c r="B22" s="355" t="s">
        <v>21</v>
      </c>
      <c r="C22" s="344"/>
      <c r="D22" s="344"/>
      <c r="E22" s="344"/>
      <c r="F22" s="14"/>
      <c r="G22" s="10"/>
      <c r="H22" s="10"/>
    </row>
    <row r="23" spans="1:8" ht="13.8">
      <c r="A23" s="344"/>
      <c r="B23" s="355" t="s">
        <v>22</v>
      </c>
      <c r="C23" s="344"/>
      <c r="D23" s="344"/>
      <c r="E23" s="344"/>
      <c r="F23" s="10"/>
      <c r="G23" s="10"/>
      <c r="H23" s="10"/>
    </row>
    <row r="24" spans="1:8" ht="13.8">
      <c r="A24" s="344"/>
      <c r="B24" s="355" t="s">
        <v>23</v>
      </c>
      <c r="C24" s="344"/>
      <c r="D24" s="344"/>
      <c r="E24" s="344"/>
      <c r="F24" s="15"/>
      <c r="G24" s="15"/>
      <c r="H24" s="15"/>
    </row>
    <row r="25" spans="1:8" ht="13.8">
      <c r="A25" s="344"/>
      <c r="B25" s="355" t="s">
        <v>24</v>
      </c>
      <c r="C25" s="344"/>
      <c r="D25" s="344"/>
      <c r="E25" s="344"/>
      <c r="F25" s="12"/>
      <c r="G25" s="12"/>
      <c r="H25" s="12"/>
    </row>
    <row r="26" spans="1:8" ht="13.2">
      <c r="A26" s="9"/>
      <c r="B26" s="10"/>
      <c r="C26" s="10"/>
      <c r="D26" s="10"/>
      <c r="E26" s="10"/>
      <c r="F26" s="10"/>
      <c r="G26" s="10"/>
      <c r="H26" s="10"/>
    </row>
    <row r="27" spans="1:8" ht="13.2">
      <c r="A27" s="16" t="s">
        <v>25</v>
      </c>
      <c r="B27" s="343" t="s">
        <v>26</v>
      </c>
      <c r="C27" s="344"/>
      <c r="D27" s="344"/>
      <c r="E27" s="344"/>
      <c r="F27" s="344"/>
      <c r="G27" s="344"/>
      <c r="H27" s="10"/>
    </row>
    <row r="28" spans="1:8" ht="13.2">
      <c r="A28" s="9"/>
      <c r="B28" s="10"/>
      <c r="C28" s="10"/>
      <c r="D28" s="10"/>
      <c r="E28" s="10"/>
      <c r="F28" s="10"/>
      <c r="G28" s="10"/>
      <c r="H28" s="10"/>
    </row>
    <row r="29" spans="1:8" ht="13.2">
      <c r="A29" s="1" t="s">
        <v>27</v>
      </c>
      <c r="B29" s="346" t="s">
        <v>28</v>
      </c>
      <c r="C29" s="344"/>
      <c r="D29" s="344"/>
      <c r="E29" s="344"/>
      <c r="F29" s="344"/>
      <c r="G29" s="344"/>
      <c r="H29" s="344"/>
    </row>
    <row r="30" spans="1:8" ht="13.2">
      <c r="A30" s="1" t="s">
        <v>29</v>
      </c>
      <c r="B30" s="346" t="s">
        <v>30</v>
      </c>
      <c r="C30" s="344"/>
      <c r="D30" s="344"/>
      <c r="E30" s="344"/>
      <c r="F30" s="344"/>
      <c r="G30" s="344"/>
      <c r="H30" s="344"/>
    </row>
    <row r="31" spans="1:8" ht="13.2">
      <c r="A31" s="1"/>
      <c r="B31" s="3"/>
      <c r="C31" s="3"/>
      <c r="D31" s="3"/>
      <c r="E31" s="3"/>
      <c r="F31" s="3"/>
      <c r="G31" s="3"/>
      <c r="H31" s="3"/>
    </row>
    <row r="32" spans="1:8" ht="26.4">
      <c r="A32" s="1" t="s">
        <v>31</v>
      </c>
      <c r="B32" s="346" t="s">
        <v>32</v>
      </c>
      <c r="C32" s="344"/>
      <c r="D32" s="344"/>
      <c r="E32" s="344"/>
      <c r="F32" s="344"/>
      <c r="G32" s="344"/>
      <c r="H32" s="344"/>
    </row>
    <row r="33" spans="1:8" ht="13.2">
      <c r="A33" s="1"/>
      <c r="B33" s="3"/>
      <c r="C33" s="3"/>
      <c r="D33" s="3"/>
      <c r="E33" s="3"/>
      <c r="F33" s="3"/>
      <c r="G33" s="3"/>
      <c r="H33" s="3"/>
    </row>
    <row r="34" spans="1:8" ht="13.2">
      <c r="A34" s="17" t="s">
        <v>33</v>
      </c>
      <c r="B34" s="346" t="s">
        <v>34</v>
      </c>
      <c r="C34" s="344"/>
      <c r="D34" s="344"/>
      <c r="E34" s="344"/>
      <c r="F34" s="344"/>
      <c r="G34" s="344"/>
      <c r="H34" s="344"/>
    </row>
    <row r="35" spans="1:8" ht="13.2">
      <c r="A35" s="1" t="s">
        <v>35</v>
      </c>
      <c r="B35" s="346"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46" t="s">
        <v>38</v>
      </c>
      <c r="C38" s="344"/>
      <c r="D38" s="344"/>
      <c r="E38" s="344"/>
      <c r="F38" s="344"/>
      <c r="G38" s="344"/>
      <c r="H38" s="344"/>
    </row>
    <row r="39" spans="1:8" ht="13.2">
      <c r="A39" s="1" t="s">
        <v>39</v>
      </c>
      <c r="B39" s="346" t="s">
        <v>40</v>
      </c>
      <c r="C39" s="344"/>
      <c r="D39" s="344"/>
      <c r="E39" s="344"/>
      <c r="F39" s="344"/>
      <c r="G39" s="344"/>
      <c r="H39" s="344"/>
    </row>
    <row r="40" spans="1:8" ht="13.2">
      <c r="A40" s="20"/>
      <c r="B40" s="3"/>
      <c r="C40" s="3"/>
      <c r="D40" s="3"/>
      <c r="E40" s="3"/>
      <c r="F40" s="3"/>
      <c r="G40" s="3"/>
      <c r="H40" s="3"/>
    </row>
    <row r="41" spans="1:8" ht="13.2">
      <c r="A41" s="352" t="s">
        <v>41</v>
      </c>
      <c r="B41" s="346" t="s">
        <v>42</v>
      </c>
      <c r="C41" s="344"/>
      <c r="D41" s="344"/>
      <c r="E41" s="344"/>
      <c r="F41" s="344"/>
      <c r="G41" s="344"/>
      <c r="H41" s="344"/>
    </row>
    <row r="42" spans="1:8" ht="13.2">
      <c r="A42" s="344"/>
      <c r="B42" s="346" t="s">
        <v>43</v>
      </c>
      <c r="C42" s="344"/>
      <c r="D42" s="344"/>
      <c r="E42" s="344"/>
      <c r="F42" s="344"/>
      <c r="G42" s="344"/>
      <c r="H42" s="344"/>
    </row>
    <row r="43" spans="1:8" ht="13.2">
      <c r="A43" s="344"/>
      <c r="B43" s="346" t="s">
        <v>44</v>
      </c>
      <c r="C43" s="344"/>
      <c r="D43" s="344"/>
      <c r="E43" s="344"/>
      <c r="F43" s="344"/>
      <c r="G43" s="344"/>
      <c r="H43" s="344"/>
    </row>
    <row r="44" spans="1:8" ht="13.2">
      <c r="A44" s="344"/>
      <c r="B44" s="346" t="s">
        <v>45</v>
      </c>
      <c r="C44" s="344"/>
      <c r="D44" s="344"/>
      <c r="E44" s="344"/>
      <c r="F44" s="344"/>
      <c r="G44" s="344"/>
      <c r="H44" s="344"/>
    </row>
    <row r="45" spans="1:8" ht="13.2">
      <c r="A45" s="344"/>
      <c r="B45" s="346" t="s">
        <v>46</v>
      </c>
      <c r="C45" s="344"/>
      <c r="D45" s="344"/>
      <c r="E45" s="344"/>
      <c r="F45" s="344"/>
      <c r="G45" s="344"/>
      <c r="H45" s="344"/>
    </row>
    <row r="46" spans="1:8" ht="13.2">
      <c r="A46" s="344"/>
      <c r="B46" s="346" t="s">
        <v>47</v>
      </c>
      <c r="C46" s="344"/>
      <c r="D46" s="344"/>
      <c r="E46" s="344"/>
      <c r="F46" s="344"/>
      <c r="G46" s="344"/>
      <c r="H46" s="344"/>
    </row>
    <row r="47" spans="1:8" ht="13.2">
      <c r="A47" s="344"/>
      <c r="B47" s="346"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61" t="s">
        <v>51</v>
      </c>
      <c r="F48" s="344"/>
      <c r="G48" s="344"/>
      <c r="H48" s="344"/>
    </row>
    <row r="49" spans="1:8" ht="13.2">
      <c r="A49" s="344"/>
      <c r="B49" s="346" t="s">
        <v>52</v>
      </c>
      <c r="C49" s="344"/>
      <c r="D49" s="344"/>
      <c r="E49" s="344"/>
      <c r="F49" s="344"/>
      <c r="G49" s="344"/>
      <c r="H49" s="344"/>
    </row>
    <row r="50" spans="1:8" ht="13.2">
      <c r="A50" s="344"/>
      <c r="B50" s="346" t="s">
        <v>53</v>
      </c>
      <c r="C50" s="344"/>
      <c r="D50" s="344"/>
      <c r="E50" s="344"/>
      <c r="F50" s="344"/>
      <c r="G50" s="344"/>
      <c r="H50" s="344"/>
    </row>
    <row r="51" spans="1:8" ht="13.2">
      <c r="A51" s="344"/>
      <c r="B51" s="346" t="s">
        <v>54</v>
      </c>
      <c r="C51" s="344"/>
      <c r="D51" s="344"/>
      <c r="E51" s="344"/>
      <c r="F51" s="344"/>
      <c r="G51" s="344"/>
      <c r="H51" s="344"/>
    </row>
    <row r="52" spans="1:8" ht="13.2">
      <c r="A52" s="20"/>
      <c r="B52" s="3"/>
      <c r="C52" s="3"/>
      <c r="D52" s="3"/>
      <c r="E52" s="3"/>
      <c r="F52" s="3"/>
      <c r="G52" s="3"/>
      <c r="H52" s="3"/>
    </row>
    <row r="53" spans="1:8" ht="13.2">
      <c r="A53" s="20" t="s">
        <v>55</v>
      </c>
      <c r="B53" s="346" t="s">
        <v>56</v>
      </c>
      <c r="C53" s="344"/>
      <c r="D53" s="344"/>
      <c r="E53" s="344"/>
      <c r="F53" s="344"/>
      <c r="G53" s="344"/>
      <c r="H53" s="344"/>
    </row>
    <row r="54" spans="1:8" ht="13.2">
      <c r="A54" s="20"/>
      <c r="B54" s="3"/>
      <c r="C54" s="3"/>
      <c r="D54" s="3"/>
      <c r="E54" s="3"/>
      <c r="F54" s="3"/>
      <c r="G54" s="3"/>
      <c r="H54" s="3"/>
    </row>
    <row r="55" spans="1:8" ht="13.2">
      <c r="A55" s="352" t="s">
        <v>57</v>
      </c>
      <c r="B55" s="21" t="str">
        <f>HYPERLINK("http://codeforces.com/contest/136/problem/A","CF136-D2-A")</f>
        <v>CF136-D2-A</v>
      </c>
      <c r="C55" s="346" t="s">
        <v>58</v>
      </c>
      <c r="D55" s="344"/>
      <c r="E55" s="344"/>
      <c r="F55" s="344"/>
      <c r="G55" s="344"/>
      <c r="H55" s="344"/>
    </row>
    <row r="56" spans="1:8" ht="26.4">
      <c r="A56" s="344"/>
      <c r="B56" s="3" t="s">
        <v>59</v>
      </c>
      <c r="C56" s="346" t="s">
        <v>60</v>
      </c>
      <c r="D56" s="344"/>
      <c r="E56" s="344"/>
      <c r="F56" s="344"/>
      <c r="G56" s="344"/>
      <c r="H56" s="344"/>
    </row>
    <row r="57" spans="1:8" ht="13.2">
      <c r="A57" s="20"/>
      <c r="B57" s="347" t="s">
        <v>61</v>
      </c>
      <c r="C57" s="348"/>
      <c r="D57" s="348"/>
      <c r="E57" s="348"/>
      <c r="F57" s="348"/>
      <c r="G57" s="348"/>
      <c r="H57" s="349"/>
    </row>
    <row r="58" spans="1:8" ht="13.2">
      <c r="A58" s="20"/>
      <c r="B58" s="3"/>
      <c r="C58" s="3"/>
      <c r="D58" s="3"/>
      <c r="E58" s="3"/>
      <c r="F58" s="3"/>
      <c r="G58" s="3"/>
      <c r="H58" s="3"/>
    </row>
    <row r="59" spans="1:8" ht="13.2">
      <c r="A59" s="352" t="s">
        <v>62</v>
      </c>
      <c r="B59" s="22" t="str">
        <f>HYPERLINK("http://codeforces.com/contest/483/problem/A","CF483-D2-A")</f>
        <v>CF483-D2-A</v>
      </c>
      <c r="C59" s="343" t="s">
        <v>63</v>
      </c>
      <c r="D59" s="344"/>
      <c r="E59" s="344"/>
      <c r="F59" s="344"/>
      <c r="G59" s="344"/>
      <c r="H59" s="344"/>
    </row>
    <row r="60" spans="1:8" ht="13.2">
      <c r="A60" s="344"/>
      <c r="B60" s="23" t="str">
        <f>HYPERLINK("https://uva.onlinejudge.org/index.php?option=onlinejudge&amp;page=show_problem&amp;problem=1183","UVA 10242")</f>
        <v>UVA 10242</v>
      </c>
      <c r="C60" s="343" t="s">
        <v>64</v>
      </c>
      <c r="D60" s="344"/>
      <c r="E60" s="344"/>
      <c r="F60" s="344"/>
      <c r="G60" s="344"/>
      <c r="H60" s="344"/>
    </row>
    <row r="61" spans="1:8" ht="13.2">
      <c r="A61" s="344"/>
      <c r="B61" s="24" t="str">
        <f>HYPERLINK("http://www.spoj.com/problems/CDOWN/","SPOJ CDOWN")</f>
        <v>SPOJ CDOWN</v>
      </c>
      <c r="C61" s="343" t="s">
        <v>65</v>
      </c>
      <c r="D61" s="344"/>
      <c r="E61" s="344"/>
      <c r="F61" s="344"/>
      <c r="G61" s="344"/>
      <c r="H61" s="344"/>
    </row>
    <row r="62" spans="1:8" ht="17.25" customHeight="1">
      <c r="A62" s="344"/>
      <c r="B62" s="25" t="str">
        <f>HYPERLINK("http://codeforces.com/contest/518/problem/B","CF518-D2-B")</f>
        <v>CF518-D2-B</v>
      </c>
      <c r="C62" s="343" t="s">
        <v>66</v>
      </c>
      <c r="D62" s="344"/>
      <c r="E62" s="344"/>
      <c r="F62" s="344"/>
      <c r="G62" s="344"/>
      <c r="H62" s="344"/>
    </row>
    <row r="63" spans="1:8" ht="13.2">
      <c r="A63" s="20"/>
      <c r="B63" s="10"/>
      <c r="C63" s="10"/>
      <c r="D63" s="10"/>
      <c r="E63" s="10"/>
      <c r="F63" s="10"/>
      <c r="G63" s="10"/>
      <c r="H63" s="10"/>
    </row>
    <row r="64" spans="1:8" ht="13.2">
      <c r="A64" s="1" t="s">
        <v>67</v>
      </c>
      <c r="B64" s="343" t="s">
        <v>68</v>
      </c>
      <c r="C64" s="344"/>
      <c r="D64" s="344"/>
      <c r="E64" s="344"/>
      <c r="F64" s="344"/>
      <c r="G64" s="344"/>
      <c r="H64" s="344"/>
    </row>
    <row r="65" spans="1:8" ht="13.2">
      <c r="A65" s="20"/>
      <c r="B65" s="10"/>
      <c r="C65" s="10"/>
      <c r="D65" s="10"/>
      <c r="E65" s="10"/>
      <c r="F65" s="10"/>
      <c r="G65" s="10"/>
      <c r="H65" s="10"/>
    </row>
    <row r="66" spans="1:8" ht="13.2">
      <c r="A66" s="1" t="s">
        <v>69</v>
      </c>
      <c r="B66" s="343" t="s">
        <v>70</v>
      </c>
      <c r="C66" s="344"/>
      <c r="D66" s="344"/>
      <c r="E66" s="344"/>
      <c r="F66" s="344"/>
      <c r="G66" s="344"/>
      <c r="H66" s="344"/>
    </row>
    <row r="67" spans="1:8" ht="13.2">
      <c r="A67" s="20"/>
      <c r="B67" s="10"/>
      <c r="C67" s="10"/>
      <c r="D67" s="10"/>
      <c r="E67" s="10"/>
      <c r="F67" s="10"/>
      <c r="G67" s="10"/>
      <c r="H67" s="10"/>
    </row>
    <row r="68" spans="1:8" ht="13.2">
      <c r="A68" s="352" t="s">
        <v>71</v>
      </c>
      <c r="B68" s="345" t="str">
        <f>HYPERLINK("https://github.com/lnishan/awesome-competitive-programming","Awesome Competitive Programming")</f>
        <v>Awesome Competitive Programming</v>
      </c>
      <c r="C68" s="344"/>
      <c r="D68" s="346" t="s">
        <v>72</v>
      </c>
      <c r="E68" s="344"/>
      <c r="F68" s="344"/>
      <c r="G68" s="344"/>
      <c r="H68" s="344"/>
    </row>
    <row r="69" spans="1:8" ht="13.2">
      <c r="A69" s="344"/>
      <c r="B69" s="345" t="str">
        <f>HYPERLINK("https://github.com/AhmadElsagheer/Competitive-programming-library/tree/master/curriculum","Ahmed Elsaghir Trainnig")</f>
        <v>Ahmed Elsaghir Trainnig</v>
      </c>
      <c r="C69" s="344"/>
      <c r="D69" s="346" t="s">
        <v>73</v>
      </c>
      <c r="E69" s="344"/>
      <c r="F69" s="344"/>
      <c r="G69" s="344"/>
      <c r="H69" s="344"/>
    </row>
    <row r="70" spans="1:8" ht="13.2">
      <c r="A70" s="344"/>
      <c r="B70" s="345" t="str">
        <f>HYPERLINK("https://a2oj.com/ladders","A2oj Ladders")</f>
        <v>A2oj Ladders</v>
      </c>
      <c r="C70" s="344"/>
      <c r="D70" s="346" t="s">
        <v>74</v>
      </c>
      <c r="E70" s="344"/>
      <c r="F70" s="344"/>
      <c r="G70" s="344"/>
      <c r="H70" s="344"/>
    </row>
    <row r="71" spans="1:8" ht="13.2">
      <c r="A71" s="344"/>
      <c r="B71" s="353" t="str">
        <f>HYPERLINK("https://www.youtube.com/watch?v=mUSajNUEWxg&amp;list=PLb7yniFBnvZIdfxYIKqNlGsTf5oZy4dKk","Prgramming Ahmed M sayd")</f>
        <v>Prgramming Ahmed M sayd</v>
      </c>
      <c r="C71" s="344"/>
      <c r="D71" s="346" t="s">
        <v>75</v>
      </c>
      <c r="E71" s="344"/>
      <c r="F71" s="344"/>
      <c r="G71" s="344"/>
      <c r="H71" s="344"/>
    </row>
    <row r="72" spans="1:8" ht="13.2">
      <c r="A72" s="344"/>
      <c r="B72" s="354" t="s">
        <v>76</v>
      </c>
      <c r="C72" s="344"/>
      <c r="D72" s="346" t="s">
        <v>75</v>
      </c>
      <c r="E72" s="344"/>
      <c r="F72" s="344"/>
      <c r="G72" s="344"/>
      <c r="H72" s="344"/>
    </row>
    <row r="73" spans="1:8" ht="13.2">
      <c r="A73" s="344"/>
      <c r="B73" s="26" t="str">
        <f>HYPERLINK("https://www.youtube.com/playlist?list=PLPt2dINI2MIZi6jW3pFvP9AHDsNi5XlD1","More Resources")</f>
        <v>More Resources</v>
      </c>
      <c r="C73" s="13"/>
      <c r="D73" s="346" t="s">
        <v>77</v>
      </c>
      <c r="E73" s="344"/>
      <c r="F73" s="344"/>
      <c r="G73" s="344"/>
      <c r="H73" s="344"/>
    </row>
    <row r="74" spans="1:8" ht="13.2">
      <c r="A74" s="20"/>
      <c r="B74" s="3"/>
      <c r="C74" s="3"/>
      <c r="D74" s="3"/>
      <c r="E74" s="3"/>
      <c r="F74" s="3"/>
      <c r="G74" s="3"/>
      <c r="H74" s="3"/>
    </row>
    <row r="75" spans="1:8" ht="13.2">
      <c r="A75" s="352" t="s">
        <v>78</v>
      </c>
      <c r="B75" s="351" t="s">
        <v>79</v>
      </c>
      <c r="C75" s="344"/>
      <c r="D75" s="344"/>
      <c r="E75" s="344"/>
      <c r="F75" s="344"/>
      <c r="G75" s="344"/>
      <c r="H75" s="344"/>
    </row>
    <row r="76" spans="1:8" ht="13.2">
      <c r="A76" s="344"/>
      <c r="B76" s="351" t="s">
        <v>80</v>
      </c>
      <c r="C76" s="344"/>
      <c r="D76" s="344"/>
      <c r="E76" s="344"/>
      <c r="F76" s="344"/>
      <c r="G76" s="344"/>
      <c r="H76" s="344"/>
    </row>
    <row r="77" spans="1:8" ht="13.2">
      <c r="A77" s="344"/>
      <c r="B77" s="346" t="s">
        <v>81</v>
      </c>
      <c r="C77" s="344"/>
      <c r="D77" s="344"/>
      <c r="E77" s="344"/>
      <c r="F77" s="344"/>
      <c r="G77" s="344"/>
      <c r="H77" s="344"/>
    </row>
    <row r="78" spans="1:8" ht="13.2">
      <c r="A78" s="344"/>
      <c r="B78" s="346" t="s">
        <v>82</v>
      </c>
      <c r="C78" s="344"/>
      <c r="D78" s="344"/>
      <c r="E78" s="344"/>
      <c r="F78" s="344"/>
      <c r="G78" s="344"/>
      <c r="H78" s="344"/>
    </row>
    <row r="79" spans="1:8" ht="13.2">
      <c r="A79" s="344"/>
      <c r="B79" s="3" t="s">
        <v>83</v>
      </c>
      <c r="C79" s="3"/>
      <c r="D79" s="3"/>
      <c r="E79" s="3"/>
      <c r="F79" s="3"/>
      <c r="G79" s="3"/>
      <c r="H79" s="3"/>
    </row>
    <row r="80" spans="1:8" ht="13.2">
      <c r="A80" s="344"/>
      <c r="B80" s="346" t="s">
        <v>84</v>
      </c>
      <c r="C80" s="344"/>
      <c r="D80" s="344"/>
      <c r="E80" s="344"/>
      <c r="F80" s="344"/>
      <c r="G80" s="344"/>
      <c r="H80" s="344"/>
    </row>
    <row r="81" spans="1:8" ht="13.2">
      <c r="A81" s="344"/>
      <c r="B81" s="346"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50" t="s">
        <v>86</v>
      </c>
      <c r="B84" s="344"/>
      <c r="C84" s="344"/>
      <c r="D84" s="344"/>
      <c r="E84" s="344"/>
      <c r="F84" s="344"/>
      <c r="G84" s="344"/>
      <c r="H84" s="344"/>
    </row>
    <row r="85" spans="1:8" ht="13.2">
      <c r="A85" s="350" t="s">
        <v>87</v>
      </c>
      <c r="B85" s="344"/>
      <c r="C85" s="344"/>
      <c r="D85" s="344"/>
      <c r="E85" s="344"/>
      <c r="F85" s="344"/>
      <c r="G85" s="344"/>
      <c r="H85" s="344"/>
    </row>
    <row r="86" spans="1:8" ht="13.2">
      <c r="A86" s="350" t="s">
        <v>88</v>
      </c>
      <c r="B86" s="344"/>
      <c r="C86" s="344"/>
      <c r="D86" s="344"/>
      <c r="E86" s="344"/>
      <c r="F86" s="344"/>
      <c r="G86" s="344"/>
      <c r="H86" s="344"/>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90" t="s">
        <v>1231</v>
      </c>
      <c r="D3" s="344"/>
      <c r="E3" s="344"/>
      <c r="F3" s="344"/>
      <c r="G3" s="344"/>
      <c r="H3" s="344"/>
      <c r="I3" s="344"/>
      <c r="J3" s="344"/>
      <c r="K3" s="344"/>
      <c r="L3" s="344"/>
      <c r="M3" s="344"/>
      <c r="N3" s="193"/>
      <c r="O3" s="193"/>
      <c r="P3" s="288"/>
    </row>
    <row r="4" spans="1:17" ht="13.2">
      <c r="A4" s="63"/>
      <c r="B4" s="63"/>
      <c r="C4" s="390" t="s">
        <v>1232</v>
      </c>
      <c r="D4" s="344"/>
      <c r="E4" s="344"/>
      <c r="F4" s="344"/>
      <c r="G4" s="344"/>
      <c r="H4" s="344"/>
      <c r="I4" s="344"/>
      <c r="J4" s="344"/>
      <c r="K4" s="344"/>
      <c r="L4" s="344"/>
      <c r="M4" s="344"/>
      <c r="N4" s="193"/>
      <c r="O4" s="193"/>
      <c r="P4" s="288"/>
    </row>
    <row r="5" spans="1:17" ht="13.2">
      <c r="A5" s="63"/>
      <c r="B5" s="63"/>
      <c r="C5" s="390"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91" t="s">
        <v>1789</v>
      </c>
      <c r="H903" s="344"/>
      <c r="I903" s="344"/>
      <c r="J903" s="344"/>
      <c r="K903" s="391" t="s">
        <v>1790</v>
      </c>
      <c r="L903" s="344"/>
      <c r="M903" s="391" t="s">
        <v>1791</v>
      </c>
      <c r="N903" s="344"/>
      <c r="O903" s="10"/>
      <c r="P903" s="147"/>
      <c r="Q903" s="10"/>
    </row>
    <row r="904" spans="1:17" ht="13.2">
      <c r="A904" s="383" t="s">
        <v>1792</v>
      </c>
      <c r="B904" s="344"/>
      <c r="C904" s="10"/>
      <c r="D904" s="10"/>
      <c r="E904" s="10"/>
      <c r="F904" s="10"/>
      <c r="G904" s="325"/>
      <c r="H904" s="28"/>
      <c r="I904" s="28"/>
      <c r="K904" s="28">
        <v>1</v>
      </c>
      <c r="L904" s="28"/>
      <c r="M904" s="385"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6"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85"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7"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8"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8"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9"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9"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6"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6"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85"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80"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80"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92"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3" t="str">
        <f t="shared" ref="M920:M921" si="4">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72"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3"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3"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84"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2"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80"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80"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80"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80"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80"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1"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80"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80"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80"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3"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80"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72"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74"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79"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75"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75"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75"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72"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74"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74"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76"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77"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78"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74"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74" t="str">
        <f>HYPERLINK("https://www.youtube.com/watch?v=xVMe4JSEQo0&amp;index=14&amp;list=PLPt2dINI2MIb4OXlJ_EEwIDV9WVUpRQ5K","Watch - Graph Theory - SCC (2 vid)")</f>
        <v>Watch - Graph Theory - SCC (2 vid)</v>
      </c>
      <c r="N981" s="344"/>
      <c r="O981" s="115"/>
      <c r="P981" s="115"/>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5.75" customHeight="1">
      <c r="A20" s="29" t="s">
        <v>1810</v>
      </c>
    </row>
    <row r="21" spans="1:2" ht="15.75" customHeight="1">
      <c r="B21" s="12" t="s">
        <v>1811</v>
      </c>
    </row>
    <row r="22" spans="1:2" ht="15.75" customHeight="1">
      <c r="B22" s="12" t="s">
        <v>1812</v>
      </c>
    </row>
    <row r="23" spans="1:2" ht="15.75" customHeight="1">
      <c r="B23" s="12" t="s">
        <v>1813</v>
      </c>
    </row>
    <row r="25" spans="1:2" ht="15.75" customHeight="1">
      <c r="A25" s="29" t="s">
        <v>1814</v>
      </c>
    </row>
    <row r="26" spans="1:2" ht="15.75" customHeight="1">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3.2">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3.2">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3.2">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3.2">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3.2">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3.2">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3.2">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68" t="s">
        <v>274</v>
      </c>
      <c r="E122" s="344"/>
      <c r="F122" s="344"/>
      <c r="G122" s="344"/>
      <c r="H122" s="36"/>
      <c r="I122" s="36">
        <f t="shared" si="4"/>
        <v>0</v>
      </c>
      <c r="J122" s="369" t="s">
        <v>275</v>
      </c>
      <c r="K122" s="344"/>
      <c r="L122" s="344"/>
      <c r="M122" s="344"/>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tabSelected="1" workbookViewId="0">
      <pane ySplit="2" topLeftCell="A128" activePane="bottomLeft" state="frozen"/>
      <selection pane="bottomLeft" activeCell="K14" sqref="K14"/>
    </sheetView>
  </sheetViews>
  <sheetFormatPr defaultColWidth="15.109375" defaultRowHeight="15.75" customHeight="1"/>
  <cols>
    <col min="1" max="1" width="20.21875"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1" width="8.77734375" customWidth="1"/>
    <col min="12" max="12" width="28.4414062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t="s">
        <v>178</v>
      </c>
      <c r="L8" s="70" t="s">
        <v>1853</v>
      </c>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t="s">
        <v>1854</v>
      </c>
      <c r="L9" s="70" t="s">
        <v>1855</v>
      </c>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t="s">
        <v>1854</v>
      </c>
      <c r="L10" s="70" t="s">
        <v>1856</v>
      </c>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t="s">
        <v>1854</v>
      </c>
      <c r="L11" s="70" t="s">
        <v>1857</v>
      </c>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t="s">
        <v>1854</v>
      </c>
      <c r="L12" s="70" t="s">
        <v>1858</v>
      </c>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t="s">
        <v>1854</v>
      </c>
      <c r="L13" s="70" t="s">
        <v>1859</v>
      </c>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0" t="s">
        <v>274</v>
      </c>
      <c r="E135" s="344"/>
      <c r="F135" s="344"/>
      <c r="G135" s="344"/>
      <c r="H135" s="70"/>
      <c r="I135" s="70">
        <f t="shared" si="2"/>
        <v>0</v>
      </c>
      <c r="J135" s="369" t="s">
        <v>275</v>
      </c>
      <c r="K135" s="344"/>
      <c r="L135" s="344"/>
      <c r="M135" s="344"/>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5" operator="equal">
      <formula>"AC"</formula>
    </cfRule>
  </conditionalFormatting>
  <conditionalFormatting sqref="C3:C218 D133">
    <cfRule type="containsText" dxfId="70" priority="6" operator="containsText" text="WA">
      <formula>NOT(ISERROR(SEARCH(("WA"),(C3))))</formula>
    </cfRule>
    <cfRule type="containsText" dxfId="69" priority="8" operator="containsText" text="TLE">
      <formula>NOT(ISERROR(SEARCH(("TLE"),(C3))))</formula>
    </cfRule>
    <cfRule type="containsText" dxfId="68" priority="10" operator="containsText" text="RTE">
      <formula>NOT(ISERROR(SEARCH(("RTE"),(C3))))</formula>
    </cfRule>
    <cfRule type="containsText" dxfId="67" priority="12" operator="containsText" text="CS">
      <formula>NOT(ISERROR(SEARCH(("CS"),(C3))))</formula>
    </cfRule>
  </conditionalFormatting>
  <conditionalFormatting sqref="C240:C291">
    <cfRule type="containsText" dxfId="66" priority="7" operator="containsText" text="WA">
      <formula>NOT(ISERROR(SEARCH(("WA"),(C240))))</formula>
    </cfRule>
    <cfRule type="containsText" dxfId="65" priority="9" operator="containsText" text="TLE">
      <formula>NOT(ISERROR(SEARCH(("TLE"),(C240))))</formula>
    </cfRule>
    <cfRule type="containsText" dxfId="64" priority="11" operator="containsText" text="RTE">
      <formula>NOT(ISERROR(SEARCH(("RTE"),(C240))))</formula>
    </cfRule>
    <cfRule type="containsText" dxfId="63" priority="13" operator="containsText" text="CS">
      <formula>NOT(ISERROR(SEARCH(("CS"),(C240))))</formula>
    </cfRule>
  </conditionalFormatting>
  <conditionalFormatting sqref="G2:J2">
    <cfRule type="colorScale" priority="1">
      <colorScale>
        <cfvo type="min"/>
        <cfvo type="percentile" val="50"/>
        <cfvo type="max"/>
        <color rgb="FFF8696B"/>
        <color rgb="FFFCFCFF"/>
        <color rgb="FF63BE7B"/>
      </colorScale>
    </cfRule>
  </conditionalFormatting>
  <conditionalFormatting sqref="K3:K133 K137:K218">
    <cfRule type="cellIs" dxfId="62" priority="2" operator="equal">
      <formula>"No"</formula>
    </cfRule>
    <cfRule type="cellIs" dxfId="61" priority="3" operator="equal">
      <formula>"no"</formula>
    </cfRule>
    <cfRule type="cellIs" dxfId="60" priority="4"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ignoredErrors>
    <ignoredError sqref="D2" evalError="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2" t="s">
        <v>596</v>
      </c>
      <c r="B29" s="25" t="str">
        <f>HYPERLINK("http://codeforces.com/contest/378/problem/B","CF378-D2-B")</f>
        <v>CF378-D2-B</v>
      </c>
      <c r="C29" s="70"/>
      <c r="D29" s="70"/>
      <c r="E29" s="70"/>
      <c r="F29" s="70"/>
      <c r="G29" s="70"/>
      <c r="H29" s="70"/>
      <c r="I29" s="36">
        <f t="shared" si="0"/>
        <v>0</v>
      </c>
      <c r="J29" s="10"/>
      <c r="K29" s="10"/>
      <c r="L29" s="10"/>
      <c r="M29" s="73"/>
    </row>
    <row r="30" spans="1:13" ht="13.2">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0" t="s">
        <v>274</v>
      </c>
      <c r="E150" s="344"/>
      <c r="F150" s="344"/>
      <c r="G150" s="344"/>
      <c r="H150" s="70"/>
      <c r="I150" s="70">
        <f t="shared" si="1"/>
        <v>0</v>
      </c>
      <c r="J150" s="369" t="s">
        <v>275</v>
      </c>
      <c r="K150" s="344"/>
      <c r="L150" s="344"/>
      <c r="M150" s="344"/>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3.2">
      <c r="A29" s="152" t="s">
        <v>752</v>
      </c>
      <c r="B29" s="177"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0" t="s">
        <v>274</v>
      </c>
      <c r="E156" s="344"/>
      <c r="F156" s="344"/>
      <c r="G156" s="344"/>
      <c r="H156" s="70"/>
      <c r="I156" s="70">
        <f t="shared" si="2"/>
        <v>0</v>
      </c>
      <c r="J156" s="369" t="s">
        <v>275</v>
      </c>
      <c r="K156" s="344"/>
      <c r="L156" s="344"/>
      <c r="M156" s="344"/>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3.2">
      <c r="A29" s="46"/>
      <c r="B29" s="122" t="str">
        <f>HYPERLINK("https://codeforces.com/contest/1060/problem/C","CF1060-D12-C")</f>
        <v>CF1060-D12-C</v>
      </c>
      <c r="C29" s="70"/>
      <c r="D29" s="70"/>
      <c r="E29" s="70"/>
      <c r="F29" s="70"/>
      <c r="G29" s="70"/>
      <c r="H29" s="70"/>
      <c r="I29" s="36">
        <f t="shared" si="0"/>
        <v>0</v>
      </c>
      <c r="J29" s="36"/>
      <c r="K29" s="36"/>
      <c r="L29" s="10"/>
      <c r="M29" s="59"/>
    </row>
    <row r="30" spans="1:13" ht="13.2">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3.2">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3.2">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toshn</cp:lastModifiedBy>
  <dcterms:modified xsi:type="dcterms:W3CDTF">2023-08-04T21:30:29Z</dcterms:modified>
</cp:coreProperties>
</file>