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hidePivotFieldList="1" defaultThemeVersion="124226"/>
  <bookViews>
    <workbookView xWindow="240" yWindow="15" windowWidth="16095" windowHeight="9660" activeTab="1"/>
  </bookViews>
  <sheets>
    <sheet name="Data" sheetId="1" r:id="rId1"/>
    <sheet name="Sheet1" sheetId="2" r:id="rId2"/>
    <sheet name="Sheet2" sheetId="3" r:id="rId3"/>
  </sheets>
  <calcPr calcId="145621"/>
  <pivotCaches>
    <pivotCache cacheId="2" r:id="rId4"/>
  </pivotCaches>
</workbook>
</file>

<file path=xl/calcChain.xml><?xml version="1.0" encoding="utf-8"?>
<calcChain xmlns="http://schemas.openxmlformats.org/spreadsheetml/2006/main">
  <c r="A4" i="2" l="1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Z21" i="1" l="1"/>
  <c r="AA21" i="1" s="1"/>
  <c r="AB21" i="1" s="1"/>
  <c r="AC21" i="1"/>
  <c r="AE21" i="1" s="1"/>
  <c r="AD21" i="1"/>
  <c r="AF21" i="1"/>
  <c r="AG21" i="1" s="1"/>
  <c r="Z22" i="1"/>
  <c r="AA22" i="1" s="1"/>
  <c r="AB22" i="1" s="1"/>
  <c r="AC22" i="1"/>
  <c r="AE22" i="1" s="1"/>
  <c r="AD22" i="1"/>
  <c r="AF22" i="1"/>
  <c r="AG22" i="1" s="1"/>
  <c r="Z23" i="1"/>
  <c r="AA23" i="1" s="1"/>
  <c r="AB23" i="1" s="1"/>
  <c r="AC23" i="1"/>
  <c r="AE23" i="1" s="1"/>
  <c r="AD23" i="1"/>
  <c r="AF23" i="1"/>
  <c r="AG23" i="1" s="1"/>
  <c r="Z24" i="1"/>
  <c r="AA24" i="1" s="1"/>
  <c r="AB24" i="1" s="1"/>
  <c r="AC24" i="1"/>
  <c r="AE24" i="1" s="1"/>
  <c r="AD24" i="1"/>
  <c r="AF24" i="1"/>
  <c r="AG24" i="1" s="1"/>
  <c r="Z25" i="1"/>
  <c r="AA25" i="1" s="1"/>
  <c r="AB25" i="1" s="1"/>
  <c r="AC25" i="1"/>
  <c r="AE25" i="1" s="1"/>
  <c r="AD25" i="1"/>
  <c r="AF25" i="1"/>
  <c r="AG25" i="1" s="1"/>
  <c r="Z26" i="1"/>
  <c r="AA26" i="1" s="1"/>
  <c r="AB26" i="1" s="1"/>
  <c r="AC26" i="1"/>
  <c r="AE26" i="1" s="1"/>
  <c r="AD26" i="1"/>
  <c r="AF26" i="1"/>
  <c r="AG26" i="1" s="1"/>
  <c r="Z27" i="1"/>
  <c r="AA27" i="1" s="1"/>
  <c r="AB27" i="1" s="1"/>
  <c r="AC27" i="1"/>
  <c r="AE27" i="1" s="1"/>
  <c r="AD27" i="1"/>
  <c r="AF27" i="1"/>
  <c r="AG27" i="1" s="1"/>
  <c r="Z28" i="1"/>
  <c r="AA28" i="1" s="1"/>
  <c r="AB28" i="1" s="1"/>
  <c r="AC28" i="1"/>
  <c r="AE28" i="1" s="1"/>
  <c r="AD28" i="1"/>
  <c r="AF28" i="1"/>
  <c r="AG28" i="1"/>
  <c r="Z29" i="1"/>
  <c r="AA29" i="1" s="1"/>
  <c r="AB29" i="1" s="1"/>
  <c r="AC29" i="1"/>
  <c r="AE29" i="1" s="1"/>
  <c r="AD29" i="1"/>
  <c r="AF29" i="1"/>
  <c r="AG29" i="1"/>
  <c r="Z30" i="1"/>
  <c r="AA30" i="1" s="1"/>
  <c r="AB30" i="1" s="1"/>
  <c r="AC30" i="1"/>
  <c r="AE30" i="1" s="1"/>
  <c r="AD30" i="1"/>
  <c r="AF30" i="1"/>
  <c r="AG30" i="1"/>
  <c r="Z31" i="1"/>
  <c r="AA31" i="1" s="1"/>
  <c r="AB31" i="1" s="1"/>
  <c r="AC31" i="1"/>
  <c r="AE31" i="1" s="1"/>
  <c r="AD31" i="1"/>
  <c r="AF31" i="1"/>
  <c r="AG31" i="1"/>
  <c r="Z32" i="1"/>
  <c r="AA32" i="1" s="1"/>
  <c r="AB32" i="1" s="1"/>
  <c r="AC32" i="1"/>
  <c r="AE32" i="1" s="1"/>
  <c r="AD32" i="1"/>
  <c r="AF32" i="1"/>
  <c r="AG32" i="1"/>
  <c r="Z33" i="1"/>
  <c r="AA33" i="1" s="1"/>
  <c r="AB33" i="1" s="1"/>
  <c r="AC33" i="1"/>
  <c r="AE33" i="1" s="1"/>
  <c r="AD33" i="1"/>
  <c r="AF33" i="1"/>
  <c r="AG33" i="1"/>
  <c r="Z34" i="1"/>
  <c r="AA34" i="1" s="1"/>
  <c r="AB34" i="1" s="1"/>
  <c r="AC34" i="1"/>
  <c r="AE34" i="1" s="1"/>
  <c r="AD34" i="1"/>
  <c r="AF34" i="1"/>
  <c r="AG34" i="1"/>
  <c r="Z35" i="1"/>
  <c r="AA35" i="1" s="1"/>
  <c r="AB35" i="1" s="1"/>
  <c r="AC35" i="1"/>
  <c r="AE35" i="1" s="1"/>
  <c r="AD35" i="1"/>
  <c r="AF35" i="1"/>
  <c r="AG35" i="1"/>
  <c r="Z36" i="1"/>
  <c r="AA36" i="1" s="1"/>
  <c r="AB36" i="1" s="1"/>
  <c r="AC36" i="1"/>
  <c r="AE36" i="1" s="1"/>
  <c r="AD36" i="1"/>
  <c r="AF36" i="1"/>
  <c r="AG36" i="1"/>
  <c r="Z37" i="1"/>
  <c r="AA37" i="1" s="1"/>
  <c r="AB37" i="1" s="1"/>
  <c r="AC37" i="1"/>
  <c r="AE37" i="1" s="1"/>
  <c r="AD37" i="1"/>
  <c r="AF37" i="1"/>
  <c r="AG37" i="1"/>
  <c r="Z38" i="1"/>
  <c r="AA38" i="1" s="1"/>
  <c r="AB38" i="1" s="1"/>
  <c r="AC38" i="1"/>
  <c r="AE38" i="1" s="1"/>
  <c r="AD38" i="1"/>
  <c r="AF38" i="1"/>
  <c r="AG38" i="1"/>
  <c r="Z39" i="1"/>
  <c r="AA39" i="1" s="1"/>
  <c r="AB39" i="1" s="1"/>
  <c r="AC39" i="1"/>
  <c r="AE39" i="1" s="1"/>
  <c r="AD39" i="1"/>
  <c r="AF39" i="1"/>
  <c r="AG39" i="1"/>
  <c r="AF3" i="1" l="1"/>
  <c r="AG3" i="1" s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" i="1"/>
  <c r="AG2" i="1" s="1"/>
  <c r="AE5" i="1"/>
  <c r="AE9" i="1"/>
  <c r="AE13" i="1"/>
  <c r="AD6" i="1"/>
  <c r="AD10" i="1"/>
  <c r="AD14" i="1"/>
  <c r="AD18" i="1"/>
  <c r="AC3" i="1"/>
  <c r="AD3" i="1" s="1"/>
  <c r="AC4" i="1"/>
  <c r="AD4" i="1" s="1"/>
  <c r="AC5" i="1"/>
  <c r="AD5" i="1" s="1"/>
  <c r="AC6" i="1"/>
  <c r="AE6" i="1" s="1"/>
  <c r="AC7" i="1"/>
  <c r="AD7" i="1" s="1"/>
  <c r="AC8" i="1"/>
  <c r="AD8" i="1" s="1"/>
  <c r="AC9" i="1"/>
  <c r="AD9" i="1" s="1"/>
  <c r="AC10" i="1"/>
  <c r="AE10" i="1" s="1"/>
  <c r="AC11" i="1"/>
  <c r="AD11" i="1" s="1"/>
  <c r="AC12" i="1"/>
  <c r="AD12" i="1" s="1"/>
  <c r="AC13" i="1"/>
  <c r="AD13" i="1" s="1"/>
  <c r="AC14" i="1"/>
  <c r="AE14" i="1" s="1"/>
  <c r="AC15" i="1"/>
  <c r="AD15" i="1" s="1"/>
  <c r="AC16" i="1"/>
  <c r="AD16" i="1" s="1"/>
  <c r="AC17" i="1"/>
  <c r="AE17" i="1" s="1"/>
  <c r="AC18" i="1"/>
  <c r="AE18" i="1" s="1"/>
  <c r="AC19" i="1"/>
  <c r="AD19" i="1" s="1"/>
  <c r="AC20" i="1"/>
  <c r="AD20" i="1" s="1"/>
  <c r="AC2" i="1"/>
  <c r="AE2" i="1" s="1"/>
  <c r="AA5" i="1"/>
  <c r="AB5" i="1" s="1"/>
  <c r="AA9" i="1"/>
  <c r="AB9" i="1" s="1"/>
  <c r="AA13" i="1"/>
  <c r="AB13" i="1" s="1"/>
  <c r="AA17" i="1"/>
  <c r="AB17" i="1" s="1"/>
  <c r="Z3" i="1"/>
  <c r="AA3" i="1" s="1"/>
  <c r="AB3" i="1" s="1"/>
  <c r="Z4" i="1"/>
  <c r="AA4" i="1" s="1"/>
  <c r="AB4" i="1" s="1"/>
  <c r="Z5" i="1"/>
  <c r="Z6" i="1"/>
  <c r="AA6" i="1" s="1"/>
  <c r="AB6" i="1" s="1"/>
  <c r="Z7" i="1"/>
  <c r="AA7" i="1" s="1"/>
  <c r="AB7" i="1" s="1"/>
  <c r="Z8" i="1"/>
  <c r="AA8" i="1" s="1"/>
  <c r="AB8" i="1" s="1"/>
  <c r="Z9" i="1"/>
  <c r="Z10" i="1"/>
  <c r="AA10" i="1" s="1"/>
  <c r="AB10" i="1" s="1"/>
  <c r="Z11" i="1"/>
  <c r="AA11" i="1" s="1"/>
  <c r="AB11" i="1" s="1"/>
  <c r="Z12" i="1"/>
  <c r="AA12" i="1" s="1"/>
  <c r="AB12" i="1" s="1"/>
  <c r="Z13" i="1"/>
  <c r="Z14" i="1"/>
  <c r="AA14" i="1" s="1"/>
  <c r="AB14" i="1" s="1"/>
  <c r="Z15" i="1"/>
  <c r="AA15" i="1" s="1"/>
  <c r="AB15" i="1" s="1"/>
  <c r="Z16" i="1"/>
  <c r="AA16" i="1" s="1"/>
  <c r="AB16" i="1" s="1"/>
  <c r="Z17" i="1"/>
  <c r="Z18" i="1"/>
  <c r="AA18" i="1" s="1"/>
  <c r="AB18" i="1" s="1"/>
  <c r="Z19" i="1"/>
  <c r="AA19" i="1" s="1"/>
  <c r="AB19" i="1" s="1"/>
  <c r="Z20" i="1"/>
  <c r="AA20" i="1" s="1"/>
  <c r="AB20" i="1" s="1"/>
  <c r="Z2" i="1"/>
  <c r="AA2" i="1" s="1"/>
  <c r="AB2" i="1" s="1"/>
  <c r="AD2" i="1" l="1"/>
  <c r="AD17" i="1"/>
  <c r="AE20" i="1"/>
  <c r="AE16" i="1"/>
  <c r="AE12" i="1"/>
  <c r="AE8" i="1"/>
  <c r="AE4" i="1"/>
  <c r="AE19" i="1"/>
  <c r="AE15" i="1"/>
  <c r="AE11" i="1"/>
  <c r="AE7" i="1"/>
  <c r="AE3" i="1"/>
</calcChain>
</file>

<file path=xl/sharedStrings.xml><?xml version="1.0" encoding="utf-8"?>
<sst xmlns="http://schemas.openxmlformats.org/spreadsheetml/2006/main" count="781" uniqueCount="514">
  <si>
    <t>DATE</t>
  </si>
  <si>
    <t>USER</t>
  </si>
  <si>
    <t>Campaign</t>
  </si>
  <si>
    <t>ID</t>
  </si>
  <si>
    <t>Unique</t>
  </si>
  <si>
    <t>Present</t>
  </si>
  <si>
    <t>CALLS</t>
  </si>
  <si>
    <t>Shift</t>
  </si>
  <si>
    <t>LOGIN TIME</t>
  </si>
  <si>
    <t>TALK</t>
  </si>
  <si>
    <t>WAIT</t>
  </si>
  <si>
    <t>DISPO</t>
  </si>
  <si>
    <t>PAUSE</t>
  </si>
  <si>
    <t>Bio</t>
  </si>
  <si>
    <t>LunchB</t>
  </si>
  <si>
    <t>Meetin</t>
  </si>
  <si>
    <t>TeaBre</t>
  </si>
  <si>
    <t>Productive Break</t>
  </si>
  <si>
    <t>Non productive Break</t>
  </si>
  <si>
    <t>Break %</t>
  </si>
  <si>
    <t>Net Login</t>
  </si>
  <si>
    <t>Utilization %</t>
  </si>
  <si>
    <t>Login Time</t>
  </si>
  <si>
    <t>Logout Time</t>
  </si>
  <si>
    <t>OUT Occupancy%</t>
  </si>
  <si>
    <t>Prashant Pottavatri</t>
  </si>
  <si>
    <t>Jeyadeepika Nadar</t>
  </si>
  <si>
    <t>Vishal Rajendran</t>
  </si>
  <si>
    <t>Suman Panigrahy</t>
  </si>
  <si>
    <t>Avinash Valmiki</t>
  </si>
  <si>
    <t>Shrutika Parab</t>
  </si>
  <si>
    <t>Sandhya Thevar</t>
  </si>
  <si>
    <t>Sachin Chandan</t>
  </si>
  <si>
    <t>Urmila Khadka</t>
  </si>
  <si>
    <t>Mahesh Rathod</t>
  </si>
  <si>
    <t>Kailas Kamble</t>
  </si>
  <si>
    <t>Sony Dhangar</t>
  </si>
  <si>
    <t>Razia Haldar</t>
  </si>
  <si>
    <t>Keziah Nadar</t>
  </si>
  <si>
    <t>Jasmeet Kaur</t>
  </si>
  <si>
    <t>Binu Acharya</t>
  </si>
  <si>
    <t>Shiva Kumar</t>
  </si>
  <si>
    <t>Fahal Sable</t>
  </si>
  <si>
    <t>Deep Haria</t>
  </si>
  <si>
    <t>Maintenance</t>
  </si>
  <si>
    <t>11:00</t>
  </si>
  <si>
    <t>09:20:06</t>
  </si>
  <si>
    <t>09:18:50</t>
  </si>
  <si>
    <t>09:21:58</t>
  </si>
  <si>
    <t>09:23:40</t>
  </si>
  <si>
    <t>09:23:16</t>
  </si>
  <si>
    <t>09:22:19</t>
  </si>
  <si>
    <t>09:20:42</t>
  </si>
  <si>
    <t>09:22:09</t>
  </si>
  <si>
    <t>09:25:56</t>
  </si>
  <si>
    <t>09:21:33</t>
  </si>
  <si>
    <t>09:22:26</t>
  </si>
  <si>
    <t>09:22:37</t>
  </si>
  <si>
    <t>09:09:58</t>
  </si>
  <si>
    <t>09:20:18</t>
  </si>
  <si>
    <t>09:27:27</t>
  </si>
  <si>
    <t>09:18:52</t>
  </si>
  <si>
    <t>09:22:30</t>
  </si>
  <si>
    <t>09:19:52</t>
  </si>
  <si>
    <t>09:14:41</t>
  </si>
  <si>
    <t>02:36:11</t>
  </si>
  <si>
    <t>02:44:14</t>
  </si>
  <si>
    <t>03:13:58</t>
  </si>
  <si>
    <t>02:45:23</t>
  </si>
  <si>
    <t>03:23:03</t>
  </si>
  <si>
    <t>02:49:59</t>
  </si>
  <si>
    <t>02:24:29</t>
  </si>
  <si>
    <t>01:55:34</t>
  </si>
  <si>
    <t>04:05:27</t>
  </si>
  <si>
    <t>02:47:13</t>
  </si>
  <si>
    <t>01:57:23</t>
  </si>
  <si>
    <t>03:32:26</t>
  </si>
  <si>
    <t>01:20:16</t>
  </si>
  <si>
    <t>02:27:11</t>
  </si>
  <si>
    <t>02:36:13</t>
  </si>
  <si>
    <t>02:34:56</t>
  </si>
  <si>
    <t>03:58:54</t>
  </si>
  <si>
    <t>02:50:40</t>
  </si>
  <si>
    <t>01:33:26</t>
  </si>
  <si>
    <t>00:21:33</t>
  </si>
  <si>
    <t>00:18:10</t>
  </si>
  <si>
    <t>00:34:40</t>
  </si>
  <si>
    <t>00:14:48</t>
  </si>
  <si>
    <t>00:24:37</t>
  </si>
  <si>
    <t>00:25:43</t>
  </si>
  <si>
    <t>00:21:51</t>
  </si>
  <si>
    <t>00:16:47</t>
  </si>
  <si>
    <t>00:22:23</t>
  </si>
  <si>
    <t>00:18:23</t>
  </si>
  <si>
    <t>00:06:48</t>
  </si>
  <si>
    <t>00:23:13</t>
  </si>
  <si>
    <t>00:10:38</t>
  </si>
  <si>
    <t>00:18:16</t>
  </si>
  <si>
    <t>00:24:47</t>
  </si>
  <si>
    <t>00:16:00</t>
  </si>
  <si>
    <t>00:23:35</t>
  </si>
  <si>
    <t>00:22:22</t>
  </si>
  <si>
    <t>00:06:11</t>
  </si>
  <si>
    <t>00:15:02</t>
  </si>
  <si>
    <t>00:11:15</t>
  </si>
  <si>
    <t>00:06:22</t>
  </si>
  <si>
    <t>00:12:34</t>
  </si>
  <si>
    <t>00:15:06</t>
  </si>
  <si>
    <t>00:17:37</t>
  </si>
  <si>
    <t>00:10:27</t>
  </si>
  <si>
    <t>00:09:39</t>
  </si>
  <si>
    <t>00:10:22</t>
  </si>
  <si>
    <t>00:08:12</t>
  </si>
  <si>
    <t>00:13:03</t>
  </si>
  <si>
    <t>00:12:53</t>
  </si>
  <si>
    <t>00:05:36</t>
  </si>
  <si>
    <t>00:10:32</t>
  </si>
  <si>
    <t>00:13:05</t>
  </si>
  <si>
    <t>00:17:09</t>
  </si>
  <si>
    <t>00:11:28</t>
  </si>
  <si>
    <t>00:18:03</t>
  </si>
  <si>
    <t>00:10:39</t>
  </si>
  <si>
    <t>06:07:20</t>
  </si>
  <si>
    <t>06:05:11</t>
  </si>
  <si>
    <t>05:26:58</t>
  </si>
  <si>
    <t>06:10:55</t>
  </si>
  <si>
    <t>05:20:30</t>
  </si>
  <si>
    <t>05:49:00</t>
  </si>
  <si>
    <t>06:23:55</t>
  </si>
  <si>
    <t>07:00:09</t>
  </si>
  <si>
    <t>04:47:44</t>
  </si>
  <si>
    <t>06:07:45</t>
  </si>
  <si>
    <t>07:05:12</t>
  </si>
  <si>
    <t>05:14:05</t>
  </si>
  <si>
    <t>07:33:28</t>
  </si>
  <si>
    <t>06:24:19</t>
  </si>
  <si>
    <t>06:13:22</t>
  </si>
  <si>
    <t>06:10:47</t>
  </si>
  <si>
    <t>04:48:33</t>
  </si>
  <si>
    <t>05:48:47</t>
  </si>
  <si>
    <t>07:24:25</t>
  </si>
  <si>
    <t>00:00:00</t>
  </si>
  <si>
    <t>00:23:23</t>
  </si>
  <si>
    <t>00:19:20</t>
  </si>
  <si>
    <t>00:28:34</t>
  </si>
  <si>
    <t>00:26:42</t>
  </si>
  <si>
    <t>00:26:56</t>
  </si>
  <si>
    <t>00:27:55</t>
  </si>
  <si>
    <t>00:28:59</t>
  </si>
  <si>
    <t>00:29:16</t>
  </si>
  <si>
    <t>00:25:36</t>
  </si>
  <si>
    <t>00:24:46</t>
  </si>
  <si>
    <t>00:18:53</t>
  </si>
  <si>
    <t>00:28:28</t>
  </si>
  <si>
    <t>00:25:47</t>
  </si>
  <si>
    <t>00:28:08</t>
  </si>
  <si>
    <t>00:24:57</t>
  </si>
  <si>
    <t>00:28:15</t>
  </si>
  <si>
    <t>00:28:38</t>
  </si>
  <si>
    <t>00:31:08</t>
  </si>
  <si>
    <t>00:28:03</t>
  </si>
  <si>
    <t>05:15:00</t>
  </si>
  <si>
    <t>05:15:37</t>
  </si>
  <si>
    <t>04:18:28</t>
  </si>
  <si>
    <t>05:17:05</t>
  </si>
  <si>
    <t>04:26:25</t>
  </si>
  <si>
    <t>04:52:15</t>
  </si>
  <si>
    <t>05:15:06</t>
  </si>
  <si>
    <t>06:20:37</t>
  </si>
  <si>
    <t>03:55:56</t>
  </si>
  <si>
    <t>05:14:42</t>
  </si>
  <si>
    <t>06:21:19</t>
  </si>
  <si>
    <t>04:17:06</t>
  </si>
  <si>
    <t>06:55:05</t>
  </si>
  <si>
    <t>05:24:48</t>
  </si>
  <si>
    <t>05:32:43</t>
  </si>
  <si>
    <t>05:12:33</t>
  </si>
  <si>
    <t>03:52:53</t>
  </si>
  <si>
    <t>04:53:52</t>
  </si>
  <si>
    <t>06:36:19</t>
  </si>
  <si>
    <t>00:28:13</t>
  </si>
  <si>
    <t>00:29:41</t>
  </si>
  <si>
    <t>00:29:42</t>
  </si>
  <si>
    <t>00:26:41</t>
  </si>
  <si>
    <t>00:27:57</t>
  </si>
  <si>
    <t>00:30:15</t>
  </si>
  <si>
    <t>00:09:56</t>
  </si>
  <si>
    <t>00:25:40</t>
  </si>
  <si>
    <t>00:26:43</t>
  </si>
  <si>
    <t>00:24:53</t>
  </si>
  <si>
    <t>00:28:10</t>
  </si>
  <si>
    <t>00:12:35</t>
  </si>
  <si>
    <t>00:30:07</t>
  </si>
  <si>
    <t>00:13:32</t>
  </si>
  <si>
    <t>00:27:39</t>
  </si>
  <si>
    <t>00:22:38</t>
  </si>
  <si>
    <t>00:19:55</t>
  </si>
  <si>
    <t>00:51:36</t>
  </si>
  <si>
    <t>00:49:01</t>
  </si>
  <si>
    <t>00:58:16</t>
  </si>
  <si>
    <t>00:53:38</t>
  </si>
  <si>
    <t>00:53:37</t>
  </si>
  <si>
    <t>00:55:52</t>
  </si>
  <si>
    <t>00:59:14</t>
  </si>
  <si>
    <t>00:39:12</t>
  </si>
  <si>
    <t>00:51:16</t>
  </si>
  <si>
    <t>00:51:29</t>
  </si>
  <si>
    <t>00:43:46</t>
  </si>
  <si>
    <t>00:56:38</t>
  </si>
  <si>
    <t>00:38:22</t>
  </si>
  <si>
    <t>00:58:15</t>
  </si>
  <si>
    <t>00:38:29</t>
  </si>
  <si>
    <t>00:55:54</t>
  </si>
  <si>
    <t>00:55:20</t>
  </si>
  <si>
    <t>00:53:46</t>
  </si>
  <si>
    <t>00:47:58</t>
  </si>
  <si>
    <t>08:28:30</t>
  </si>
  <si>
    <t>08:29:49</t>
  </si>
  <si>
    <t>08:23:42</t>
  </si>
  <si>
    <t>08:30:02</t>
  </si>
  <si>
    <t>08:29:39</t>
  </si>
  <si>
    <t>08:26:27</t>
  </si>
  <si>
    <t>08:21:28</t>
  </si>
  <si>
    <t>08:42:57</t>
  </si>
  <si>
    <t>08:34:40</t>
  </si>
  <si>
    <t>08:30:04</t>
  </si>
  <si>
    <t>08:38:40</t>
  </si>
  <si>
    <t>08:25:59</t>
  </si>
  <si>
    <t>08:31:36</t>
  </si>
  <si>
    <t>08:22:03</t>
  </si>
  <si>
    <t>08:48:58</t>
  </si>
  <si>
    <t>08:22:58</t>
  </si>
  <si>
    <t>08:27:10</t>
  </si>
  <si>
    <t>08:26:06</t>
  </si>
  <si>
    <t>08:26:43</t>
  </si>
  <si>
    <t>10:44 20</t>
  </si>
  <si>
    <t>10:43 05</t>
  </si>
  <si>
    <t>10:47 13</t>
  </si>
  <si>
    <t>10:38 14</t>
  </si>
  <si>
    <t>10:38 06</t>
  </si>
  <si>
    <t>10:40 20</t>
  </si>
  <si>
    <t>10:40 15</t>
  </si>
  <si>
    <t>10:40 29</t>
  </si>
  <si>
    <t>10:45 21</t>
  </si>
  <si>
    <t>10:38 35</t>
  </si>
  <si>
    <t>10:37 54</t>
  </si>
  <si>
    <t>10:43 20</t>
  </si>
  <si>
    <t>10:42 51</t>
  </si>
  <si>
    <t>10:43 49</t>
  </si>
  <si>
    <t>10:42 21</t>
  </si>
  <si>
    <t>10:45 13</t>
  </si>
  <si>
    <t>10:42 01</t>
  </si>
  <si>
    <t>10:41 44</t>
  </si>
  <si>
    <t>10:41 14</t>
  </si>
  <si>
    <t>20:06:41</t>
  </si>
  <si>
    <t>20:06:45</t>
  </si>
  <si>
    <t>20:18:40</t>
  </si>
  <si>
    <t>20:06:54</t>
  </si>
  <si>
    <t>20:06:42</t>
  </si>
  <si>
    <t>20:06:33</t>
  </si>
  <si>
    <t>20:00:29</t>
  </si>
  <si>
    <t>20:08:06</t>
  </si>
  <si>
    <t>20:06:48</t>
  </si>
  <si>
    <t>20:06:47</t>
  </si>
  <si>
    <t>20:06:50</t>
  </si>
  <si>
    <t>20:06:46</t>
  </si>
  <si>
    <t>20:06:34</t>
  </si>
  <si>
    <t>20:06:43</t>
  </si>
  <si>
    <t>20:00:03</t>
  </si>
  <si>
    <t>Login on (0 min buffer)</t>
  </si>
  <si>
    <t>Yes @ 0 Min</t>
  </si>
  <si>
    <t>No @ 0 Min</t>
  </si>
  <si>
    <t>Login on (15 min buffer)</t>
  </si>
  <si>
    <t>Yes @ 15 Min</t>
  </si>
  <si>
    <t>No @ 15 Min</t>
  </si>
  <si>
    <t>Login on (After 15 min)</t>
  </si>
  <si>
    <t>Yes @ After 15 Min</t>
  </si>
  <si>
    <t>MANDAYS</t>
  </si>
  <si>
    <t>TOTAL CALLS</t>
  </si>
  <si>
    <t xml:space="preserve"> LOGIN TIME</t>
  </si>
  <si>
    <t>WAIT TIME</t>
  </si>
  <si>
    <t>TALK TIME</t>
  </si>
  <si>
    <t>DISPO TIME</t>
  </si>
  <si>
    <t>PAUSE TIME</t>
  </si>
  <si>
    <t>BIO TIME</t>
  </si>
  <si>
    <t>LUNCH BREAK TIME</t>
  </si>
  <si>
    <t>MEETING BREAK TIME</t>
  </si>
  <si>
    <t>TEA BREAK TIME</t>
  </si>
  <si>
    <t xml:space="preserve"> AHT</t>
  </si>
  <si>
    <t xml:space="preserve"> UTILIZATION %</t>
  </si>
  <si>
    <t>OUTBOUND OCCUPANCY %</t>
  </si>
  <si>
    <t>Grand Total</t>
  </si>
  <si>
    <t>09:12:28</t>
  </si>
  <si>
    <t>02:03:59</t>
  </si>
  <si>
    <t>00:15:25</t>
  </si>
  <si>
    <t>00:11:14</t>
  </si>
  <si>
    <t>06:41:50</t>
  </si>
  <si>
    <t>00:30:27</t>
  </si>
  <si>
    <t>05:46:15</t>
  </si>
  <si>
    <t>00:24:43</t>
  </si>
  <si>
    <t>00:55:10</t>
  </si>
  <si>
    <t>08:17:18</t>
  </si>
  <si>
    <t>10:50 37</t>
  </si>
  <si>
    <t>20:04:25</t>
  </si>
  <si>
    <t>09:18:39</t>
  </si>
  <si>
    <t>02:20:06</t>
  </si>
  <si>
    <t>00:13:54</t>
  </si>
  <si>
    <t>00:09:09</t>
  </si>
  <si>
    <t>06:35:30</t>
  </si>
  <si>
    <t>00:28:33</t>
  </si>
  <si>
    <t>05:53:15</t>
  </si>
  <si>
    <t>00:13:34</t>
  </si>
  <si>
    <t>00:42:07</t>
  </si>
  <si>
    <t>08:36:32</t>
  </si>
  <si>
    <t>10:45 45</t>
  </si>
  <si>
    <t>20:04:24</t>
  </si>
  <si>
    <t>09:20:47</t>
  </si>
  <si>
    <t>02:49:32</t>
  </si>
  <si>
    <t>00:40:06</t>
  </si>
  <si>
    <t>00:04:17</t>
  </si>
  <si>
    <t>05:46:52</t>
  </si>
  <si>
    <t>00:25:12</t>
  </si>
  <si>
    <t>04:54:01</t>
  </si>
  <si>
    <t>00:25:59</t>
  </si>
  <si>
    <t>00:51:11</t>
  </si>
  <si>
    <t>08:29:36</t>
  </si>
  <si>
    <t>10:43 04</t>
  </si>
  <si>
    <t>20:03:54</t>
  </si>
  <si>
    <t>02:37:05</t>
  </si>
  <si>
    <t>00:13:17</t>
  </si>
  <si>
    <t>00:07:02</t>
  </si>
  <si>
    <t>06:28:32</t>
  </si>
  <si>
    <t>00:29:18</t>
  </si>
  <si>
    <t>05:33:58</t>
  </si>
  <si>
    <t>00:24:08</t>
  </si>
  <si>
    <t>00:53:26</t>
  </si>
  <si>
    <t>08:32:30</t>
  </si>
  <si>
    <t>10:37 58</t>
  </si>
  <si>
    <t>09:20:14</t>
  </si>
  <si>
    <t>02:04:19</t>
  </si>
  <si>
    <t>00:16:50</t>
  </si>
  <si>
    <t>00:06:26</t>
  </si>
  <si>
    <t>06:52:39</t>
  </si>
  <si>
    <t>06:13:49</t>
  </si>
  <si>
    <t>00:10:18</t>
  </si>
  <si>
    <t>00:38:26</t>
  </si>
  <si>
    <t>08:41:48</t>
  </si>
  <si>
    <t>10:42 17</t>
  </si>
  <si>
    <t>20:04:09</t>
  </si>
  <si>
    <t>09:20:33</t>
  </si>
  <si>
    <t>01:24:45</t>
  </si>
  <si>
    <t>00:20:29</t>
  </si>
  <si>
    <t>00:07:13</t>
  </si>
  <si>
    <t>07:28:06</t>
  </si>
  <si>
    <t>00:28:20</t>
  </si>
  <si>
    <t>06:20:19</t>
  </si>
  <si>
    <t>00:27:06</t>
  </si>
  <si>
    <t>00:55:26</t>
  </si>
  <si>
    <t>08:25:07</t>
  </si>
  <si>
    <t>10:44 40</t>
  </si>
  <si>
    <t>20:05:13</t>
  </si>
  <si>
    <t>09:25:01</t>
  </si>
  <si>
    <t>01:39:21</t>
  </si>
  <si>
    <t>00:07:54</t>
  </si>
  <si>
    <t>07:18:53</t>
  </si>
  <si>
    <t>06:23:11</t>
  </si>
  <si>
    <t>00:27:03</t>
  </si>
  <si>
    <t>00:55:31</t>
  </si>
  <si>
    <t>08:29:30</t>
  </si>
  <si>
    <t>10:39 18</t>
  </si>
  <si>
    <t>20:04:20</t>
  </si>
  <si>
    <t>09:14:14</t>
  </si>
  <si>
    <t>02:02:41</t>
  </si>
  <si>
    <t>00:17:39</t>
  </si>
  <si>
    <t>00:07:19</t>
  </si>
  <si>
    <t>06:46:35</t>
  </si>
  <si>
    <t>00:29:08</t>
  </si>
  <si>
    <t>05:13:02</t>
  </si>
  <si>
    <t>00:30:38</t>
  </si>
  <si>
    <t>00:59:46</t>
  </si>
  <si>
    <t>08:14:28</t>
  </si>
  <si>
    <t>10:43 29</t>
  </si>
  <si>
    <t>20:17:02</t>
  </si>
  <si>
    <t>09:20:05</t>
  </si>
  <si>
    <t>03:20:34</t>
  </si>
  <si>
    <t>00:22:08</t>
  </si>
  <si>
    <t>00:08:28</t>
  </si>
  <si>
    <t>05:28:55</t>
  </si>
  <si>
    <t>00:23:19</t>
  </si>
  <si>
    <t>04:49:59</t>
  </si>
  <si>
    <t>00:15:26</t>
  </si>
  <si>
    <t>00:38:45</t>
  </si>
  <si>
    <t>08:41:20</t>
  </si>
  <si>
    <t>10:46 21</t>
  </si>
  <si>
    <t>20:06:28</t>
  </si>
  <si>
    <t>09:25:37</t>
  </si>
  <si>
    <t>02:22:00</t>
  </si>
  <si>
    <t>00:14:59</t>
  </si>
  <si>
    <t>00:05:41</t>
  </si>
  <si>
    <t>06:42:57</t>
  </si>
  <si>
    <t>05:51:49</t>
  </si>
  <si>
    <t>00:25:30</t>
  </si>
  <si>
    <t>00:50:07</t>
  </si>
  <si>
    <t>08:35:30</t>
  </si>
  <si>
    <t>10:38 33</t>
  </si>
  <si>
    <t>20:04:10</t>
  </si>
  <si>
    <t>09:26:19</t>
  </si>
  <si>
    <t>02:15:58</t>
  </si>
  <si>
    <t>00:15:13</t>
  </si>
  <si>
    <t>06:40:20</t>
  </si>
  <si>
    <t>00:26:48</t>
  </si>
  <si>
    <t>05:56:37</t>
  </si>
  <si>
    <t>00:16:46</t>
  </si>
  <si>
    <t>00:43:34</t>
  </si>
  <si>
    <t>08:42:45</t>
  </si>
  <si>
    <t>10:38 43</t>
  </si>
  <si>
    <t>20:03:49</t>
  </si>
  <si>
    <t>09:21:10</t>
  </si>
  <si>
    <t>02:55:55</t>
  </si>
  <si>
    <t>00:14:01</t>
  </si>
  <si>
    <t>00:11:56</t>
  </si>
  <si>
    <t>05:59:18</t>
  </si>
  <si>
    <t>00:28:51</t>
  </si>
  <si>
    <t>05:02:59</t>
  </si>
  <si>
    <t>00:27:16</t>
  </si>
  <si>
    <t>00:56:07</t>
  </si>
  <si>
    <t>08:25:03</t>
  </si>
  <si>
    <t>10:43 22</t>
  </si>
  <si>
    <t>20:04:36</t>
  </si>
  <si>
    <t>09:17:42</t>
  </si>
  <si>
    <t>03:00:02</t>
  </si>
  <si>
    <t>00:55:11</t>
  </si>
  <si>
    <t>00:09:51</t>
  </si>
  <si>
    <t>05:12:38</t>
  </si>
  <si>
    <t>00:11:46</t>
  </si>
  <si>
    <t>04:48:39</t>
  </si>
  <si>
    <t>00:12:07</t>
  </si>
  <si>
    <t>00:23:53</t>
  </si>
  <si>
    <t>08:53:49</t>
  </si>
  <si>
    <t>10:45 29</t>
  </si>
  <si>
    <t>20:03:59</t>
  </si>
  <si>
    <t>09:17:54</t>
  </si>
  <si>
    <t>02:23:09</t>
  </si>
  <si>
    <t>00:39:36</t>
  </si>
  <si>
    <t>00:09:05</t>
  </si>
  <si>
    <t>06:06:04</t>
  </si>
  <si>
    <t>00:28:32</t>
  </si>
  <si>
    <t>05:09:48</t>
  </si>
  <si>
    <t>00:56:11</t>
  </si>
  <si>
    <t>08:21:43</t>
  </si>
  <si>
    <t>10:46 04</t>
  </si>
  <si>
    <t>20:03:57</t>
  </si>
  <si>
    <t>09:20:54</t>
  </si>
  <si>
    <t>02:18:25</t>
  </si>
  <si>
    <t>00:18:26</t>
  </si>
  <si>
    <t>06:36:09</t>
  </si>
  <si>
    <t>00:23:36</t>
  </si>
  <si>
    <t>05:45:49</t>
  </si>
  <si>
    <t>00:24:29</t>
  </si>
  <si>
    <t>00:48:05</t>
  </si>
  <si>
    <t>08:32:49</t>
  </si>
  <si>
    <t>10:43 53</t>
  </si>
  <si>
    <t>20:04:47</t>
  </si>
  <si>
    <t>09:18:11</t>
  </si>
  <si>
    <t>02:59:12</t>
  </si>
  <si>
    <t>00:14:49</t>
  </si>
  <si>
    <t>00:15:14</t>
  </si>
  <si>
    <t>05:48:56</t>
  </si>
  <si>
    <t>00:26:57</t>
  </si>
  <si>
    <t>04:58:00</t>
  </si>
  <si>
    <t>00:23:42</t>
  </si>
  <si>
    <t>00:50:39</t>
  </si>
  <si>
    <t>08:27:32</t>
  </si>
  <si>
    <t>10:43 52</t>
  </si>
  <si>
    <t>09:23:41</t>
  </si>
  <si>
    <t>03:33:43</t>
  </si>
  <si>
    <t>00:20:15</t>
  </si>
  <si>
    <t>00:07:12</t>
  </si>
  <si>
    <t>05:22:31</t>
  </si>
  <si>
    <t>04:42:28</t>
  </si>
  <si>
    <t>00:11:17</t>
  </si>
  <si>
    <t>00:39:37</t>
  </si>
  <si>
    <t>08:44:04</t>
  </si>
  <si>
    <t>10:40 40</t>
  </si>
  <si>
    <t>20:04:21</t>
  </si>
  <si>
    <t>09:23:05</t>
  </si>
  <si>
    <t>03:05:46</t>
  </si>
  <si>
    <t>00:16:22</t>
  </si>
  <si>
    <t>00:06:24</t>
  </si>
  <si>
    <t>05:54:33</t>
  </si>
  <si>
    <t>00:20:53</t>
  </si>
  <si>
    <t>05:17:19</t>
  </si>
  <si>
    <t>00:15:42</t>
  </si>
  <si>
    <t>00:36:35</t>
  </si>
  <si>
    <t>08:46:30</t>
  </si>
  <si>
    <t>20:04:19</t>
  </si>
  <si>
    <t>09:12:41</t>
  </si>
  <si>
    <t>01:18:34</t>
  </si>
  <si>
    <t>00:03:40</t>
  </si>
  <si>
    <t>07:43:08</t>
  </si>
  <si>
    <t>00:27:11</t>
  </si>
  <si>
    <t>06:56:45</t>
  </si>
  <si>
    <t>00:15:17</t>
  </si>
  <si>
    <t>00:42:28</t>
  </si>
  <si>
    <t>08:30:13</t>
  </si>
  <si>
    <t>10:43 02</t>
  </si>
  <si>
    <t>20:00:08</t>
  </si>
  <si>
    <t>Content</t>
  </si>
  <si>
    <t>Date</t>
  </si>
  <si>
    <t>(All)</t>
  </si>
  <si>
    <t>EMP NAME</t>
  </si>
  <si>
    <t>Pavitra Udiyar</t>
  </si>
  <si>
    <t>Arijit Samanta</t>
  </si>
  <si>
    <t>Campaign : Maintanance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</si>
</sst>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15" fontId="5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6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46" fontId="1" fillId="3" borderId="1" xfId="0" applyNumberFormat="1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6" fillId="0" borderId="0" xfId="0" applyFont="1"/>
    <xf numFmtId="165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21" fontId="1" fillId="4" borderId="2" xfId="0" applyNumberFormat="1" applyFont="1" applyFill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/>
    </xf>
    <xf numFmtId="46" fontId="1" fillId="0" borderId="2" xfId="0" applyNumberFormat="1" applyFont="1" applyFill="1" applyBorder="1" applyAlignment="1">
      <alignment horizontal="center"/>
    </xf>
    <xf numFmtId="9" fontId="1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46" fontId="0" fillId="0" borderId="7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6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46" fontId="1" fillId="3" borderId="3" xfId="0" applyNumberFormat="1" applyFont="1" applyFill="1" applyBorder="1" applyAlignment="1">
      <alignment horizontal="center"/>
    </xf>
    <xf numFmtId="9" fontId="1" fillId="3" borderId="3" xfId="0" applyNumberFormat="1" applyFont="1" applyFill="1" applyBorder="1" applyAlignment="1">
      <alignment horizontal="center"/>
    </xf>
    <xf numFmtId="9" fontId="1" fillId="3" borderId="2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46" fontId="0" fillId="0" borderId="8" xfId="0" applyNumberFormat="1" applyBorder="1" applyAlignment="1">
      <alignment horizontal="center"/>
    </xf>
    <xf numFmtId="46" fontId="0" fillId="0" borderId="9" xfId="0" applyNumberFormat="1" applyBorder="1" applyAlignment="1">
      <alignment horizontal="center"/>
    </xf>
    <xf numFmtId="46" fontId="1" fillId="3" borderId="2" xfId="0" applyNumberFormat="1" applyFont="1" applyFill="1" applyBorder="1" applyAlignment="1">
      <alignment horizontal="center"/>
    </xf>
    <xf numFmtId="0" fontId="0" fillId="0" borderId="3" xfId="0" pivotButton="1" applyBorder="1" applyAlignment="1">
      <alignment horizontal="center"/>
    </xf>
    <xf numFmtId="0" fontId="1" fillId="3" borderId="2" xfId="0" pivotButton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0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top style="medium">
          <color indexed="64"/>
        </top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top style="medium">
          <color indexed="64"/>
        </top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9" defaultPivotStyle="PivotStyleLight16">
    <tableStyle name="PivotTable Style 1" table="0" count="1">
      <tableStyleElement type="wholeTable" dxfId="11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eportsn/AppData/Local/Microsoft/Windows/INetCache/Content.Outlook/Y5KNP767/OUT%20BOUND%20BARC%20APR%20Report%20January'2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RCCC Manager" refreshedDate="44592.711973263889" createdVersion="6" refreshedVersion="4" minRefreshableVersion="3" recordCount="580">
  <cacheSource type="worksheet">
    <worksheetSource ref="A1:AH1048576" sheet="DATA" r:id="rId2"/>
  </cacheSource>
  <cacheFields count="34">
    <cacheField name="Date" numFmtId="0">
      <sharedItems containsNonDate="0" containsDate="1" containsString="0" containsBlank="1" minDate="2021-10-01T00:00:00" maxDate="2022-01-30T00:00:00" count="101">
        <d v="2022-01-03T00:00:00"/>
        <d v="2022-01-04T00:00:00"/>
        <d v="2022-01-05T00:00:00"/>
        <d v="2022-01-06T00:00:00"/>
        <d v="2022-01-07T00:00:00"/>
        <d v="2022-01-08T00:00:00"/>
        <d v="2022-01-10T00:00:00"/>
        <d v="2022-01-11T00:00:00"/>
        <d v="2022-01-12T00:00:00"/>
        <d v="2022-01-13T00:00:00"/>
        <d v="2022-01-14T00:00:00"/>
        <d v="2022-01-15T00:00:00"/>
        <d v="2022-01-17T00:00:00"/>
        <d v="2022-01-18T00:00:00"/>
        <d v="2022-01-19T00:00:00"/>
        <d v="2022-01-20T00:00:00"/>
        <d v="2022-01-21T00:00:00"/>
        <d v="2022-01-22T00:00:00"/>
        <d v="2022-01-24T00:00:00"/>
        <d v="2022-01-25T00:00:00"/>
        <d v="2022-01-27T00:00:00"/>
        <d v="2022-01-28T00:00:00"/>
        <d v="2022-01-29T00:00:00"/>
        <m/>
        <d v="2021-10-28T00:00:00" u="1"/>
        <d v="2021-11-09T00:00:00" u="1"/>
        <d v="2021-11-05T00:00:00" u="1"/>
        <d v="2021-10-20T00:00:00" u="1"/>
        <d v="2021-11-01T00:00:00" u="1"/>
        <d v="2021-10-16T00:00:00" u="1"/>
        <d v="2021-10-12T00:00:00" u="1"/>
        <d v="2021-12-29T00:00:00" u="1"/>
        <d v="2021-10-08T00:00:00" u="1"/>
        <d v="2021-12-25T00:00:00" u="1"/>
        <d v="2021-10-04T00:00:00" u="1"/>
        <d v="2021-12-21T00:00:00" u="1"/>
        <d v="2021-12-17T00:00:00" u="1"/>
        <d v="2021-12-13T00:00:00" u="1"/>
        <d v="2021-12-09T00:00:00" u="1"/>
        <d v="2021-11-24T00:00:00" u="1"/>
        <d v="2021-11-20T00:00:00" u="1"/>
        <d v="2021-12-01T00:00:00" u="1"/>
        <d v="2021-11-16T00:00:00" u="1"/>
        <d v="2021-11-12T00:00:00" u="1"/>
        <d v="2021-10-27T00:00:00" u="1"/>
        <d v="2021-11-08T00:00:00" u="1"/>
        <d v="2021-10-23T00:00:00" u="1"/>
        <d v="2021-10-19T00:00:00" u="1"/>
        <d v="2021-10-15T00:00:00" u="1"/>
        <d v="2021-10-11T00:00:00" u="1"/>
        <d v="2021-12-28T00:00:00" u="1"/>
        <d v="2021-10-07T00:00:00" u="1"/>
        <d v="2021-12-24T00:00:00" u="1"/>
        <d v="2021-12-20T00:00:00" u="1"/>
        <d v="2021-12-16T00:00:00" u="1"/>
        <d v="2021-11-27T00:00:00" u="1"/>
        <d v="2021-12-08T00:00:00" u="1"/>
        <d v="2021-11-23T00:00:00" u="1"/>
        <d v="2021-12-04T00:00:00" u="1"/>
        <d v="2021-11-19T00:00:00" u="1"/>
        <d v="2021-11-15T00:00:00" u="1"/>
        <d v="2021-10-30T00:00:00" u="1"/>
        <d v="2021-11-11T00:00:00" u="1"/>
        <d v="2021-10-26T00:00:00" u="1"/>
        <d v="2021-10-22T00:00:00" u="1"/>
        <d v="2021-11-03T00:00:00" u="1"/>
        <d v="2021-10-18T00:00:00" u="1"/>
        <d v="2021-10-14T00:00:00" u="1"/>
        <d v="2021-12-31T00:00:00" u="1"/>
        <d v="2021-12-27T00:00:00" u="1"/>
        <d v="2021-10-06T00:00:00" u="1"/>
        <d v="2021-12-23T00:00:00" u="1"/>
        <d v="2021-12-15T00:00:00" u="1"/>
        <d v="2021-11-30T00:00:00" u="1"/>
        <d v="2021-12-11T00:00:00" u="1"/>
        <d v="2021-11-26T00:00:00" u="1"/>
        <d v="2021-12-07T00:00:00" u="1"/>
        <d v="2021-11-22T00:00:00" u="1"/>
        <d v="2021-12-03T00:00:00" u="1"/>
        <d v="2021-11-18T00:00:00" u="1"/>
        <d v="2021-10-29T00:00:00" u="1"/>
        <d v="2021-11-10T00:00:00" u="1"/>
        <d v="2021-10-25T00:00:00" u="1"/>
        <d v="2021-11-06T00:00:00" u="1"/>
        <d v="2021-10-21T00:00:00" u="1"/>
        <d v="2021-11-02T00:00:00" u="1"/>
        <d v="2021-10-13T00:00:00" u="1"/>
        <d v="2021-12-30T00:00:00" u="1"/>
        <d v="2021-10-09T00:00:00" u="1"/>
        <d v="2021-10-05T00:00:00" u="1"/>
        <d v="2021-12-22T00:00:00" u="1"/>
        <d v="2021-10-01T00:00:00" u="1"/>
        <d v="2021-12-18T00:00:00" u="1"/>
        <d v="2021-12-14T00:00:00" u="1"/>
        <d v="2021-11-29T00:00:00" u="1"/>
        <d v="2021-12-10T00:00:00" u="1"/>
        <d v="2021-11-25T00:00:00" u="1"/>
        <d v="2021-12-06T00:00:00" u="1"/>
        <d v="2021-12-02T00:00:00" u="1"/>
        <d v="2021-11-17T00:00:00" u="1"/>
        <d v="2021-11-13T00:00:00" u="1"/>
      </sharedItems>
    </cacheField>
    <cacheField name="USER" numFmtId="0">
      <sharedItems containsBlank="1" count="29">
        <s v="Jeyadeepika Nadar"/>
        <s v="Prashant Pottavatri"/>
        <s v="Vishal Rajendran"/>
        <s v="Suman Panigrahy"/>
        <s v="Avinash Valmiki"/>
        <s v="Shrutika Parab"/>
        <s v="Sandhya Thevar"/>
        <s v="Sachin Chandan"/>
        <s v="Pavitra Udiyar"/>
        <s v="Arijit Samanta"/>
        <s v="Urmila Khadka"/>
        <s v="Mahesh Rathod"/>
        <s v="Sony Dhangar"/>
        <s v="Keziah Nadar"/>
        <s v="Jasmeet Kaur"/>
        <s v="Binu Acharya"/>
        <s v="Shiva Kumar"/>
        <s v="Fahal Sable"/>
        <s v="Deep Haria"/>
        <m/>
        <s v="Shubhash Gudigar" u="1"/>
        <s v="Abhishek Shivangi" u="1"/>
        <s v="Venkatesh Prasad Kolanji" u="1"/>
        <s v="Anurag Bagri" u="1"/>
        <s v="Santosh Dhende" u="1"/>
        <s v="Sajida Ansari" u="1"/>
        <s v="Sajida Akram Ansari" u="1"/>
        <s v="Rukhsar Shaikh" u="1"/>
        <s v="Dhaval Vagal" u="1"/>
      </sharedItems>
    </cacheField>
    <cacheField name="Campaign" numFmtId="0">
      <sharedItems containsBlank="1" count="2">
        <s v="Maintenance"/>
        <m/>
      </sharedItems>
    </cacheField>
    <cacheField name="ID" numFmtId="0">
      <sharedItems containsString="0" containsBlank="1" containsNumber="1" containsInteger="1" minValue="70646" maxValue="71090"/>
    </cacheField>
    <cacheField name="Unique" numFmtId="0">
      <sharedItems containsBlank="1"/>
    </cacheField>
    <cacheField name="Present" numFmtId="0">
      <sharedItems containsString="0" containsBlank="1" containsNumber="1" containsInteger="1" minValue="1" maxValue="1"/>
    </cacheField>
    <cacheField name="Shift" numFmtId="0">
      <sharedItems containsBlank="1"/>
    </cacheField>
    <cacheField name="TOTAL CALL" numFmtId="0">
      <sharedItems containsString="0" containsBlank="1" containsNumber="1" containsInteger="1" minValue="39" maxValue="348"/>
    </cacheField>
    <cacheField name="LOGIN TIME" numFmtId="0">
      <sharedItems containsNonDate="0" containsDate="1" containsString="0" containsBlank="1" minDate="1899-12-30T08:49:03" maxDate="1899-12-30T09:34:45"/>
    </cacheField>
    <cacheField name="WAIT" numFmtId="0">
      <sharedItems containsNonDate="0" containsDate="1" containsString="0" containsBlank="1" minDate="1899-12-30T00:03:11" maxDate="1899-12-30T04:27:46"/>
    </cacheField>
    <cacheField name="TALK" numFmtId="0">
      <sharedItems containsNonDate="0" containsDate="1" containsString="0" containsBlank="1" minDate="1899-12-30T00:43:04" maxDate="1899-12-30T04:39:42"/>
    </cacheField>
    <cacheField name="DISPO" numFmtId="0">
      <sharedItems containsNonDate="0" containsDate="1" containsString="0" containsBlank="1" minDate="1899-12-30T00:02:10" maxDate="1899-12-30T00:42:00"/>
    </cacheField>
    <cacheField name="PAUSE" numFmtId="0">
      <sharedItems containsNonDate="0" containsDate="1" containsString="0" containsBlank="1" minDate="1899-12-30T03:57:31" maxDate="1899-12-30T08:24:50"/>
    </cacheField>
    <cacheField name="Bio" numFmtId="0">
      <sharedItems containsNonDate="0" containsDate="1" containsString="0" containsBlank="1" minDate="1899-12-30T00:00:00" maxDate="1899-12-31T00:00:00"/>
    </cacheField>
    <cacheField name="LunchB" numFmtId="0">
      <sharedItems containsNonDate="0" containsDate="1" containsString="0" containsBlank="1" minDate="1899-12-30T00:00:00" maxDate="1899-12-30T00:44:45"/>
    </cacheField>
    <cacheField name="Meetin" numFmtId="0">
      <sharedItems containsNonDate="0" containsDate="1" containsString="0" containsBlank="1" minDate="1899-12-30T03:13:22" maxDate="1899-12-30T07:57:05"/>
    </cacheField>
    <cacheField name="TeaBre" numFmtId="0">
      <sharedItems containsNonDate="0" containsDate="1" containsString="0" containsBlank="1" minDate="1899-12-30T00:00:00" maxDate="1899-12-30T00:56:10"/>
    </cacheField>
    <cacheField name="Productive Break" numFmtId="0">
      <sharedItems containsNonDate="0" containsDate="1" containsString="0" containsBlank="1" minDate="1899-12-30T03:13:22" maxDate="1899-12-30T07:57:05"/>
    </cacheField>
    <cacheField name="Non productive Break" numFmtId="0">
      <sharedItems containsNonDate="0" containsDate="1" containsString="0" containsBlank="1" minDate="1899-12-30T00:03:39" maxDate="1899-12-30T01:01:59"/>
    </cacheField>
    <cacheField name="Break %" numFmtId="0">
      <sharedItems containsString="0" containsBlank="1" containsNumber="1" minValue="6.5531583829558024E-3" maxValue="0.1100719211531062"/>
    </cacheField>
    <cacheField name="AHT" numFmtId="0">
      <sharedItems containsNonDate="0" containsDate="1" containsString="0" containsBlank="1" minDate="1899-12-30T00:00:35" maxDate="1899-12-30T00:02:53"/>
    </cacheField>
    <cacheField name="Net Login" numFmtId="0">
      <sharedItems containsNonDate="0" containsDate="1" containsString="0" containsBlank="1" minDate="1899-12-30T07:51:35" maxDate="1899-12-30T09:13:20"/>
    </cacheField>
    <cacheField name="Utilization %" numFmtId="0">
      <sharedItems containsString="0" containsBlank="1" containsNumber="1" minValue="0.88992807884689384" maxValue="0.99344684161704422"/>
    </cacheField>
    <cacheField name="OUT Occupancy%" numFmtId="9">
      <sharedItems containsString="0" containsBlank="1" containsNumber="1" minValue="0.16527251000155868" maxValue="0.95708722741433017"/>
    </cacheField>
    <cacheField name="CRM Login-Time" numFmtId="0">
      <sharedItems containsNonDate="0" containsDate="1" containsString="0" containsBlank="1" minDate="1899-12-30T10:34:58" maxDate="1899-12-30T10:52:11"/>
    </cacheField>
    <cacheField name="CRM LogOut-Time" numFmtId="21">
      <sharedItems containsNonDate="0" containsDate="1" containsString="0" containsBlank="1" minDate="1899-12-30T19:59:29" maxDate="1899-12-30T20:19:17"/>
    </cacheField>
    <cacheField name="Login on (0 min buffer)" numFmtId="0">
      <sharedItems containsBlank="1"/>
    </cacheField>
    <cacheField name="Yes @ 0 Min" numFmtId="0">
      <sharedItems containsString="0" containsBlank="1" containsNumber="1" containsInteger="1" minValue="1" maxValue="1"/>
    </cacheField>
    <cacheField name="No @ 0 Min" numFmtId="0">
      <sharedItems containsString="0" containsBlank="1" containsNumber="1" containsInteger="1" minValue="0" maxValue="0"/>
    </cacheField>
    <cacheField name="Login on (15 min buffer)" numFmtId="0">
      <sharedItems containsBlank="1"/>
    </cacheField>
    <cacheField name="Yes @ 15 Min" numFmtId="0">
      <sharedItems containsString="0" containsBlank="1" containsNumber="1" containsInteger="1" minValue="0" maxValue="0"/>
    </cacheField>
    <cacheField name="No @ 15 Min" numFmtId="0">
      <sharedItems containsString="0" containsBlank="1" containsNumber="1" containsInteger="1" minValue="0" maxValue="0"/>
    </cacheField>
    <cacheField name="Login on (After 15 min)" numFmtId="0">
      <sharedItems containsBlank="1"/>
    </cacheField>
    <cacheField name="Yes @ After 15 Min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0">
  <r>
    <x v="0"/>
    <x v="0"/>
    <x v="0"/>
    <n v="71090"/>
    <s v="4456471090"/>
    <n v="1"/>
    <s v="11:00"/>
    <n v="95"/>
    <d v="1899-12-30T09:20:00"/>
    <d v="1899-12-30T00:12:48"/>
    <d v="1899-12-30T01:59:40"/>
    <d v="1899-12-30T00:06:10"/>
    <d v="1899-12-30T07:01:22"/>
    <d v="1899-12-30T00:00:00"/>
    <d v="1899-12-30T00:28:27"/>
    <d v="1899-12-30T06:16:39"/>
    <d v="1899-12-30T00:14:12"/>
    <d v="1899-12-30T06:16:39"/>
    <d v="1899-12-30T00:42:39"/>
    <n v="7.616071428571429E-2"/>
    <d v="1899-12-30T00:01:19"/>
    <d v="1899-12-30T08:37:21"/>
    <n v="0.92383928571428564"/>
    <n v="0.90767011300793454"/>
    <d v="1899-12-30T10:42:30"/>
    <d v="1899-12-30T20:05:17"/>
    <s v="Yes"/>
    <n v="1"/>
    <n v="0"/>
    <b v="0"/>
    <n v="0"/>
    <n v="0"/>
    <s v="No"/>
    <n v="0"/>
  </r>
  <r>
    <x v="0"/>
    <x v="1"/>
    <x v="0"/>
    <n v="70944"/>
    <s v="4456470944"/>
    <n v="1"/>
    <s v="11:00"/>
    <n v="182"/>
    <d v="1899-12-30T09:17:34"/>
    <d v="1899-12-30T00:23:24"/>
    <d v="1899-12-30T03:34:14"/>
    <d v="1899-12-30T00:16:43"/>
    <d v="1899-12-30T05:03:13"/>
    <d v="1899-12-30T00:00:00"/>
    <d v="1899-12-30T00:22:40"/>
    <d v="1899-12-30T04:08:15"/>
    <d v="1899-12-30T00:31:24"/>
    <d v="1899-12-30T04:08:15"/>
    <d v="1899-12-30T00:54:04"/>
    <n v="9.696897232020088E-2"/>
    <d v="1899-12-30T00:01:16"/>
    <d v="1899-12-30T08:23:30"/>
    <n v="0.90303102767979915"/>
    <n v="0.90800078631806569"/>
    <d v="1899-12-30T10:45:03"/>
    <d v="1899-12-30T20:04:10"/>
    <s v="Yes"/>
    <n v="1"/>
    <n v="0"/>
    <b v="0"/>
    <n v="0"/>
    <n v="0"/>
    <s v="No"/>
    <n v="0"/>
  </r>
  <r>
    <x v="0"/>
    <x v="2"/>
    <x v="0"/>
    <n v="71013"/>
    <s v="4456471013"/>
    <n v="1"/>
    <s v="11:00"/>
    <n v="110"/>
    <d v="1899-12-30T09:20:07"/>
    <d v="1899-12-30T00:17:11"/>
    <d v="1899-12-30T02:33:22"/>
    <d v="1899-12-30T00:09:57"/>
    <d v="1899-12-30T06:19:37"/>
    <d v="1899-12-30T00:00:00"/>
    <d v="1899-12-30T00:28:15"/>
    <d v="1899-12-30T05:34:55"/>
    <d v="1899-12-30T00:16:08"/>
    <d v="1899-12-30T05:34:55"/>
    <d v="1899-12-30T00:44:23"/>
    <n v="7.9239444163418327E-2"/>
    <d v="1899-12-30T00:01:29"/>
    <d v="1899-12-30T08:35:44"/>
    <n v="0.92076055583658156"/>
    <n v="0.90480147737765471"/>
    <d v="1899-12-30T10:41:23"/>
    <d v="1899-12-30T20:02:20"/>
    <s v="Yes"/>
    <n v="1"/>
    <n v="0"/>
    <b v="0"/>
    <n v="0"/>
    <n v="0"/>
    <s v="No"/>
    <n v="0"/>
  </r>
  <r>
    <x v="0"/>
    <x v="3"/>
    <x v="0"/>
    <n v="71001"/>
    <s v="4456471001"/>
    <n v="1"/>
    <s v="11:00"/>
    <n v="183"/>
    <d v="1899-12-30T09:24:56"/>
    <d v="1899-12-30T00:21:36"/>
    <d v="1899-12-30T03:17:39"/>
    <d v="1899-12-30T00:09:09"/>
    <d v="1899-12-30T05:36:32"/>
    <d v="1899-12-30T00:00:00"/>
    <d v="1899-12-30T00:27:53"/>
    <d v="1899-12-30T04:39:31"/>
    <d v="1899-12-30T00:27:49"/>
    <d v="1899-12-30T04:39:31"/>
    <d v="1899-12-30T00:55:42"/>
    <n v="9.8595704507906529E-2"/>
    <d v="1899-12-30T00:01:08"/>
    <d v="1899-12-30T08:29:14"/>
    <n v="0.90140429549209344"/>
    <n v="0.90542907180385279"/>
    <d v="1899-12-30T10:38:05"/>
    <d v="1899-12-30T20:03:19"/>
    <s v="Yes"/>
    <n v="1"/>
    <n v="0"/>
    <b v="0"/>
    <n v="0"/>
    <n v="0"/>
    <s v="No"/>
    <n v="0"/>
  </r>
  <r>
    <x v="0"/>
    <x v="4"/>
    <x v="0"/>
    <n v="70862"/>
    <s v="4456470862"/>
    <n v="1"/>
    <s v="11:00"/>
    <n v="277"/>
    <d v="1899-12-30T09:23:07"/>
    <d v="1899-12-30T00:32:12"/>
    <d v="1899-12-30T04:00:47"/>
    <d v="1899-12-30T00:13:35"/>
    <d v="1899-12-30T04:36:33"/>
    <d v="1899-12-30T00:00:00"/>
    <d v="1899-12-30T00:28:50"/>
    <d v="1899-12-30T03:41:25"/>
    <d v="1899-12-30T00:25:57"/>
    <d v="1899-12-30T03:41:25"/>
    <d v="1899-12-30T00:54:47"/>
    <n v="9.7285938378666351E-2"/>
    <d v="1899-12-30T00:00:55"/>
    <d v="1899-12-30T08:28:20"/>
    <n v="0.90271406162133372"/>
    <n v="0.88763522158892638"/>
    <d v="1899-12-30T10:39:42"/>
    <d v="1899-12-30T20:03:17"/>
    <s v="Yes"/>
    <n v="1"/>
    <n v="0"/>
    <b v="0"/>
    <n v="0"/>
    <n v="0"/>
    <s v="No"/>
    <n v="0"/>
  </r>
  <r>
    <x v="0"/>
    <x v="5"/>
    <x v="0"/>
    <n v="70646"/>
    <s v="4456470646"/>
    <n v="1"/>
    <s v="11:00"/>
    <n v="208"/>
    <d v="1899-12-30T09:23:33"/>
    <d v="1899-12-30T00:26:33"/>
    <d v="1899-12-30T02:44:00"/>
    <d v="1899-12-30T00:09:23"/>
    <d v="1899-12-30T06:03:37"/>
    <d v="1899-12-30T00:00:00"/>
    <d v="1899-12-30T00:29:40"/>
    <d v="1899-12-30T05:04:44"/>
    <d v="1899-12-30T00:26:59"/>
    <d v="1899-12-30T05:04:44"/>
    <d v="1899-12-30T00:56:39"/>
    <n v="0.10052346730547423"/>
    <d v="1899-12-30T00:00:50"/>
    <d v="1899-12-30T08:26:54"/>
    <n v="0.89947653269452577"/>
    <n v="0.8672057352450816"/>
    <d v="1899-12-30T10:40:49"/>
    <d v="1899-12-30T20:03:20"/>
    <s v="Yes"/>
    <n v="1"/>
    <n v="0"/>
    <b v="0"/>
    <n v="0"/>
    <n v="0"/>
    <s v="No"/>
    <n v="0"/>
  </r>
  <r>
    <x v="0"/>
    <x v="6"/>
    <x v="0"/>
    <n v="71038"/>
    <s v="4456471038"/>
    <n v="1"/>
    <s v="11:00"/>
    <n v="223"/>
    <d v="1899-12-30T09:20:54"/>
    <d v="1899-12-30T00:25:00"/>
    <d v="1899-12-30T03:43:34"/>
    <d v="1899-12-30T00:10:17"/>
    <d v="1899-12-30T05:02:03"/>
    <d v="1899-12-30T00:00:00"/>
    <d v="1899-12-30T00:26:18"/>
    <d v="1899-12-30T04:12:28"/>
    <d v="1899-12-30T00:21:46"/>
    <d v="1899-12-30T04:12:28"/>
    <d v="1899-12-30T00:48:04"/>
    <n v="8.5695608248647998E-2"/>
    <d v="1899-12-30T00:01:03"/>
    <d v="1899-12-30T08:32:50"/>
    <n v="0.91430439175135192"/>
    <n v="0.90341896851458381"/>
    <d v="1899-12-30T10:42:08"/>
    <d v="1899-12-30T20:03:17"/>
    <s v="Yes"/>
    <n v="1"/>
    <n v="0"/>
    <b v="0"/>
    <n v="0"/>
    <n v="0"/>
    <s v="No"/>
    <n v="0"/>
  </r>
  <r>
    <x v="0"/>
    <x v="7"/>
    <x v="0"/>
    <n v="70925"/>
    <s v="4456470925"/>
    <n v="1"/>
    <s v="11:00"/>
    <n v="124"/>
    <d v="1899-12-30T09:14:04"/>
    <d v="1899-12-30T00:17:25"/>
    <d v="1899-12-30T02:14:38"/>
    <d v="1899-12-30T00:12:49"/>
    <d v="1899-12-30T06:29:12"/>
    <d v="1899-12-30T00:00:00"/>
    <d v="1899-12-30T00:28:33"/>
    <d v="1899-12-30T05:49:12"/>
    <d v="1899-12-30T00:11:15"/>
    <d v="1899-12-30T05:49:12"/>
    <d v="1899-12-30T00:39:48"/>
    <n v="7.1832511129827942E-2"/>
    <d v="1899-12-30T00:01:11"/>
    <d v="1899-12-30T08:34:16"/>
    <n v="0.92816748887017209"/>
    <n v="0.89435907804286296"/>
    <d v="1899-12-30T10:44:40"/>
    <d v="1899-12-30T20:02:18"/>
    <s v="Yes"/>
    <n v="1"/>
    <n v="0"/>
    <b v="0"/>
    <n v="0"/>
    <n v="0"/>
    <s v="No"/>
    <n v="0"/>
  </r>
  <r>
    <x v="0"/>
    <x v="8"/>
    <x v="0"/>
    <n v="70824"/>
    <s v="4456470824"/>
    <n v="1"/>
    <s v="11:00"/>
    <n v="46"/>
    <d v="1899-12-30T09:18:18"/>
    <d v="1899-12-30T04:27:46"/>
    <d v="1899-12-30T00:50:32"/>
    <d v="1899-12-30T00:02:29"/>
    <d v="1899-12-30T03:57:31"/>
    <d v="1899-12-30T00:00:00"/>
    <d v="1899-12-30T00:21:16"/>
    <d v="1899-12-30T03:25:58"/>
    <d v="1899-12-30T00:10:01"/>
    <d v="1899-12-30T03:25:58"/>
    <d v="1899-12-30T00:31:17"/>
    <n v="5.6033196011702195E-2"/>
    <d v="1899-12-30T00:01:09"/>
    <d v="1899-12-30T08:47:01"/>
    <n v="0.9439668039882978"/>
    <n v="0.16527251000155868"/>
    <d v="1899-12-30T10:42:14"/>
    <d v="1899-12-30T20:02:32"/>
    <s v="Yes"/>
    <n v="1"/>
    <n v="0"/>
    <b v="0"/>
    <n v="0"/>
    <n v="0"/>
    <s v="No"/>
    <n v="0"/>
  </r>
  <r>
    <x v="0"/>
    <x v="9"/>
    <x v="0"/>
    <n v="70996"/>
    <s v="4456470996"/>
    <n v="1"/>
    <s v="11:00"/>
    <n v="146"/>
    <d v="1899-12-30T09:17:50"/>
    <d v="1899-12-30T00:22:48"/>
    <d v="1899-12-30T02:24:33"/>
    <d v="1899-12-30T00:18:00"/>
    <d v="1899-12-30T06:12:29"/>
    <d v="1899-12-30T00:00:00"/>
    <d v="1899-12-30T00:28:48"/>
    <d v="1899-12-30T05:15:44"/>
    <d v="1899-12-30T00:27:38"/>
    <d v="1899-12-30T05:15:44"/>
    <d v="1899-12-30T00:56:26"/>
    <n v="0.10116522258739169"/>
    <d v="1899-12-30T00:01:07"/>
    <d v="1899-12-30T08:21:24"/>
    <n v="0.89883477741260831"/>
    <n v="0.87698947936336658"/>
    <d v="1899-12-30T10:47:55"/>
    <d v="1899-12-30T20:03:18"/>
    <s v="Yes"/>
    <n v="1"/>
    <n v="0"/>
    <b v="0"/>
    <n v="0"/>
    <n v="0"/>
    <s v="No"/>
    <n v="0"/>
  </r>
  <r>
    <x v="0"/>
    <x v="10"/>
    <x v="0"/>
    <n v="70691"/>
    <s v="4456470691"/>
    <n v="1"/>
    <s v="11:00"/>
    <n v="192"/>
    <d v="1899-12-30T09:17:22"/>
    <d v="1899-12-30T00:20:16"/>
    <d v="1899-12-30T02:59:53"/>
    <d v="1899-12-30T00:10:14"/>
    <d v="1899-12-30T05:46:59"/>
    <d v="1899-12-30T00:00:00"/>
    <d v="1899-12-30T00:24:05"/>
    <d v="1899-12-30T04:54:45"/>
    <d v="1899-12-30T00:27:43"/>
    <d v="1899-12-30T04:54:45"/>
    <d v="1899-12-30T00:51:48"/>
    <n v="9.2937025297530035E-2"/>
    <d v="1899-12-30T00:00:59"/>
    <d v="1899-12-30T08:25:34"/>
    <n v="0.90706297470246988"/>
    <n v="0.90366790778737227"/>
    <d v="1899-12-30T10:45:28"/>
    <d v="1899-12-30T20:03:20"/>
    <s v="Yes"/>
    <n v="1"/>
    <n v="0"/>
    <b v="0"/>
    <n v="0"/>
    <n v="0"/>
    <s v="No"/>
    <n v="0"/>
  </r>
  <r>
    <x v="0"/>
    <x v="11"/>
    <x v="0"/>
    <n v="70977"/>
    <s v="4456470977"/>
    <n v="1"/>
    <s v="11:00"/>
    <n v="142"/>
    <d v="1899-12-30T09:22:47"/>
    <d v="1899-12-30T00:20:17"/>
    <d v="1899-12-30T03:13:34"/>
    <d v="1899-12-30T00:07:43"/>
    <d v="1899-12-30T05:41:13"/>
    <d v="1899-12-30T00:00:00"/>
    <d v="1899-12-30T00:27:34"/>
    <d v="1899-12-30T04:47:38"/>
    <d v="1899-12-30T00:24:21"/>
    <d v="1899-12-30T04:47:38"/>
    <d v="1899-12-30T00:51:55"/>
    <n v="9.2249829715402631E-2"/>
    <d v="1899-12-30T00:01:25"/>
    <d v="1899-12-30T08:30:52"/>
    <n v="0.90775017028459737"/>
    <n v="0.90845494207913347"/>
    <d v="1899-12-30T10:40:11"/>
    <d v="1899-12-30T20:03:19"/>
    <s v="Yes"/>
    <n v="1"/>
    <n v="0"/>
    <b v="0"/>
    <n v="0"/>
    <n v="0"/>
    <s v="No"/>
    <n v="0"/>
  </r>
  <r>
    <x v="0"/>
    <x v="12"/>
    <x v="0"/>
    <n v="71064"/>
    <s v="4456471064"/>
    <n v="1"/>
    <s v="11:00"/>
    <n v="164"/>
    <d v="1899-12-30T09:19:46"/>
    <d v="1899-12-30T00:25:20"/>
    <d v="1899-12-30T03:49:01"/>
    <d v="1899-12-30T00:12:32"/>
    <d v="1899-12-30T04:52:53"/>
    <d v="1899-12-30T00:00:00"/>
    <d v="1899-12-30T00:26:26"/>
    <d v="1899-12-30T04:03:43"/>
    <d v="1899-12-30T00:21:04"/>
    <d v="1899-12-30T04:03:43"/>
    <d v="1899-12-30T00:47:30"/>
    <n v="8.4856785565414164E-2"/>
    <d v="1899-12-30T00:01:28"/>
    <d v="1899-12-30T08:32:16"/>
    <n v="0.91514321443458591"/>
    <n v="0.90507712483607061"/>
    <d v="1899-12-30T10:41:10"/>
    <d v="1899-12-30T20:03:25"/>
    <s v="Yes"/>
    <n v="1"/>
    <n v="0"/>
    <b v="0"/>
    <n v="0"/>
    <n v="0"/>
    <s v="No"/>
    <n v="0"/>
  </r>
  <r>
    <x v="0"/>
    <x v="13"/>
    <x v="0"/>
    <n v="71015"/>
    <s v="4456471015"/>
    <n v="1"/>
    <s v="11:00"/>
    <n v="188"/>
    <d v="1899-12-30T09:20:52"/>
    <d v="1899-12-30T00:25:29"/>
    <d v="1899-12-30T04:24:56"/>
    <d v="1899-12-30T00:16:58"/>
    <d v="1899-12-30T04:13:29"/>
    <d v="1899-12-30T00:00:00"/>
    <d v="1899-12-30T00:24:06"/>
    <d v="1899-12-30T03:22:39"/>
    <d v="1899-12-30T00:26:21"/>
    <d v="1899-12-30T03:22:39"/>
    <d v="1899-12-30T00:50:27"/>
    <n v="8.9950077261381212E-2"/>
    <d v="1899-12-30T00:01:30"/>
    <d v="1899-12-30T08:30:25"/>
    <n v="0.91004992273861884"/>
    <n v="0.91709591715013827"/>
    <d v="1899-12-30T10:41:56"/>
    <d v="1899-12-30T20:03:21"/>
    <s v="Yes"/>
    <n v="1"/>
    <n v="0"/>
    <b v="0"/>
    <n v="0"/>
    <n v="0"/>
    <s v="No"/>
    <n v="0"/>
  </r>
  <r>
    <x v="0"/>
    <x v="14"/>
    <x v="0"/>
    <n v="71057"/>
    <s v="4456471057"/>
    <n v="1"/>
    <s v="11:00"/>
    <n v="161"/>
    <d v="1899-12-30T09:24:40"/>
    <d v="1899-12-30T00:18:57"/>
    <d v="1899-12-30T01:56:04"/>
    <d v="1899-12-30T00:10:23"/>
    <d v="1899-12-30T06:59:16"/>
    <d v="1899-12-30T00:00:00"/>
    <d v="1899-12-30T00:24:13"/>
    <d v="1899-12-30T06:16:44"/>
    <d v="1899-12-30T00:17:39"/>
    <d v="1899-12-30T06:16:44"/>
    <d v="1899-12-30T00:41:52"/>
    <n v="7.4144037780401406E-2"/>
    <d v="1899-12-30T00:00:47"/>
    <d v="1899-12-30T08:42:48"/>
    <n v="0.92585596221959854"/>
    <n v="0.86966987620357628"/>
    <d v="1899-12-30T10:38:28"/>
    <d v="1899-12-30T20:03:19"/>
    <s v="Yes"/>
    <n v="1"/>
    <n v="0"/>
    <b v="0"/>
    <n v="0"/>
    <n v="0"/>
    <s v="No"/>
    <n v="0"/>
  </r>
  <r>
    <x v="0"/>
    <x v="15"/>
    <x v="0"/>
    <n v="71022"/>
    <s v="4456471022"/>
    <n v="1"/>
    <s v="11:00"/>
    <n v="103"/>
    <d v="1899-12-30T09:18:16"/>
    <d v="1899-12-30T00:16:22"/>
    <d v="1899-12-30T01:40:06"/>
    <d v="1899-12-30T00:08:55"/>
    <d v="1899-12-30T07:12:53"/>
    <d v="1899-12-30T00:00:00"/>
    <d v="1899-12-30T00:32:15"/>
    <d v="1899-12-30T06:29:35"/>
    <d v="1899-12-30T00:10:49"/>
    <d v="1899-12-30T06:29:35"/>
    <d v="1899-12-30T00:43:04"/>
    <n v="7.7143539527107716E-2"/>
    <d v="1899-12-30T00:01:04"/>
    <d v="1899-12-30T08:35:12"/>
    <n v="0.92285646047289238"/>
    <n v="0.86946696796490752"/>
    <d v="1899-12-30T10:44:05"/>
    <d v="1899-12-30T20:05:17"/>
    <s v="Yes"/>
    <n v="1"/>
    <n v="0"/>
    <b v="0"/>
    <n v="0"/>
    <n v="0"/>
    <s v="No"/>
    <n v="0"/>
  </r>
  <r>
    <x v="0"/>
    <x v="16"/>
    <x v="0"/>
    <n v="71018"/>
    <s v="4456471018"/>
    <n v="1"/>
    <s v="11:00"/>
    <n v="179"/>
    <d v="1899-12-30T09:19:44"/>
    <d v="1899-12-30T00:25:14"/>
    <d v="1899-12-30T04:03:25"/>
    <d v="1899-12-30T00:11:04"/>
    <d v="1899-12-30T04:40:01"/>
    <d v="1899-12-30T00:00:00"/>
    <d v="1899-12-30T00:28:15"/>
    <d v="1899-12-30T03:42:02"/>
    <d v="1899-12-30T00:29:21"/>
    <d v="1899-12-30T03:42:02"/>
    <d v="1899-12-30T00:57:36"/>
    <n v="0.10290614578370652"/>
    <d v="1899-12-30T00:01:25"/>
    <d v="1899-12-30T08:22:08"/>
    <n v="0.89709385421629351"/>
    <n v="0.90978966811654649"/>
    <d v="1899-12-30T10:43:18"/>
    <d v="1899-12-30T20:03:21"/>
    <s v="Yes"/>
    <n v="1"/>
    <n v="0"/>
    <b v="0"/>
    <n v="0"/>
    <n v="0"/>
    <s v="No"/>
    <n v="0"/>
  </r>
  <r>
    <x v="0"/>
    <x v="17"/>
    <x v="0"/>
    <n v="70972"/>
    <s v="4456470972"/>
    <n v="1"/>
    <s v="11:00"/>
    <n v="188"/>
    <d v="1899-12-30T09:22:41"/>
    <d v="1899-12-30T00:18:31"/>
    <d v="1899-12-30T02:29:32"/>
    <d v="1899-12-30T00:15:11"/>
    <d v="1899-12-30T06:19:27"/>
    <d v="1899-12-30T00:00:00"/>
    <d v="1899-12-30T00:20:45"/>
    <d v="1899-12-30T05:21:02"/>
    <d v="1899-12-30T00:36:50"/>
    <d v="1899-12-30T05:21:02"/>
    <d v="1899-12-30T00:57:35"/>
    <n v="0.10233701608364681"/>
    <d v="1899-12-30T00:00:53"/>
    <d v="1899-12-30T08:25:06"/>
    <n v="0.89766298391635313"/>
    <n v="0.89894487902492271"/>
    <d v="1899-12-30T10:40:09"/>
    <d v="1899-12-30T20:07:27"/>
    <s v="Yes"/>
    <n v="1"/>
    <n v="0"/>
    <b v="0"/>
    <n v="0"/>
    <n v="0"/>
    <s v="No"/>
    <n v="0"/>
  </r>
  <r>
    <x v="0"/>
    <x v="18"/>
    <x v="0"/>
    <n v="71047"/>
    <s v="4456471047"/>
    <n v="1"/>
    <s v="11:00"/>
    <n v="286"/>
    <d v="1899-12-30T09:21:25"/>
    <d v="1899-12-30T00:39:42"/>
    <d v="1899-12-30T03:28:43"/>
    <d v="1899-12-30T00:12:55"/>
    <d v="1899-12-30T05:00:05"/>
    <d v="1899-12-30T00:00:00"/>
    <d v="1899-12-30T00:28:40"/>
    <d v="1899-12-30T04:04:49"/>
    <d v="1899-12-30T00:25:54"/>
    <d v="1899-12-30T04:04:49"/>
    <d v="1899-12-30T00:54:34"/>
    <n v="9.7194597001632771E-2"/>
    <d v="1899-12-30T00:00:46"/>
    <d v="1899-12-30T08:26:51"/>
    <n v="0.9028054029983672"/>
    <n v="0.84808673469387752"/>
    <d v="1899-12-30T10:41:09"/>
    <d v="1899-12-30T20:03:18"/>
    <s v="Yes"/>
    <n v="1"/>
    <n v="0"/>
    <b v="0"/>
    <n v="0"/>
    <n v="0"/>
    <s v="No"/>
    <n v="0"/>
  </r>
  <r>
    <x v="1"/>
    <x v="0"/>
    <x v="0"/>
    <n v="71090"/>
    <s v="4456571090"/>
    <n v="1"/>
    <s v="11:00"/>
    <n v="64"/>
    <d v="1899-12-30T09:14:26"/>
    <d v="1899-12-30T00:07:46"/>
    <d v="1899-12-30T01:39:23"/>
    <d v="1899-12-30T00:03:18"/>
    <d v="1899-12-30T07:23:59"/>
    <d v="1899-12-30T00:00:00"/>
    <d v="1899-12-30T00:29:06"/>
    <d v="1899-12-30T06:38:15"/>
    <d v="1899-12-30T00:15:56"/>
    <d v="1899-12-30T06:38:15"/>
    <d v="1899-12-30T00:45:02"/>
    <n v="8.1224072626705945E-2"/>
    <d v="1899-12-30T00:01:36"/>
    <d v="1899-12-30T08:29:24"/>
    <n v="0.91877592737329405"/>
    <n v="0.92968160555304058"/>
    <d v="1899-12-30T10:42:36"/>
    <d v="1899-12-30T20:05:17"/>
    <s v="Yes"/>
    <n v="1"/>
    <n v="0"/>
    <b v="0"/>
    <n v="0"/>
    <n v="0"/>
    <s v="No"/>
    <n v="0"/>
  </r>
  <r>
    <x v="1"/>
    <x v="1"/>
    <x v="0"/>
    <n v="70944"/>
    <s v="4456570944"/>
    <n v="1"/>
    <s v="11:00"/>
    <n v="88"/>
    <d v="1899-12-30T09:13:17"/>
    <d v="1899-12-30T00:12:24"/>
    <d v="1899-12-30T02:52:58"/>
    <d v="1899-12-30T00:07:09"/>
    <d v="1899-12-30T06:00:46"/>
    <d v="1899-12-30T00:00:00"/>
    <d v="1899-12-30T00:28:28"/>
    <d v="1899-12-30T05:01:12"/>
    <d v="1899-12-30T00:30:01"/>
    <d v="1899-12-30T05:01:12"/>
    <d v="1899-12-30T00:58:29"/>
    <n v="0.10570232249902099"/>
    <d v="1899-12-30T00:02:03"/>
    <d v="1899-12-30T08:14:48"/>
    <n v="0.89429767750097899"/>
    <n v="0.93558999220846695"/>
    <d v="1899-12-30T10:50:27"/>
    <d v="1899-12-30T20:02:59"/>
    <s v="Yes"/>
    <n v="1"/>
    <n v="0"/>
    <b v="0"/>
    <n v="0"/>
    <n v="0"/>
    <s v="No"/>
    <n v="0"/>
  </r>
  <r>
    <x v="1"/>
    <x v="2"/>
    <x v="0"/>
    <n v="71013"/>
    <s v="4456571013"/>
    <n v="1"/>
    <s v="11:00"/>
    <n v="61"/>
    <d v="1899-12-30T09:13:26"/>
    <d v="1899-12-30T00:07:46"/>
    <d v="1899-12-30T01:39:23"/>
    <d v="1899-12-30T00:03:18"/>
    <d v="1899-12-30T07:22:59"/>
    <d v="1899-12-30T00:00:00"/>
    <d v="1899-12-30T00:28:06"/>
    <d v="1899-12-30T06:38:15"/>
    <d v="1899-12-30T00:15:56"/>
    <d v="1899-12-30T06:38:15"/>
    <d v="1899-12-30T00:44:02"/>
    <n v="7.9563934228753838E-2"/>
    <d v="1899-12-30T00:01:41"/>
    <d v="1899-12-30T08:29:24"/>
    <n v="0.92043606577124615"/>
    <n v="0.92968160555304058"/>
    <d v="1899-12-30T10:47:48"/>
    <d v="1899-12-30T20:09:27"/>
    <s v="Yes"/>
    <n v="1"/>
    <n v="0"/>
    <b v="0"/>
    <n v="0"/>
    <n v="0"/>
    <s v="No"/>
    <n v="0"/>
  </r>
  <r>
    <x v="1"/>
    <x v="3"/>
    <x v="0"/>
    <n v="71001"/>
    <s v="4456571001"/>
    <n v="1"/>
    <s v="11:00"/>
    <n v="141"/>
    <d v="1899-12-30T09:19:43"/>
    <d v="1899-12-30T00:21:22"/>
    <d v="1899-12-30T02:37:40"/>
    <d v="1899-12-30T00:07:53"/>
    <d v="1899-12-30T06:12:48"/>
    <d v="1899-12-30T00:00:00"/>
    <d v="1899-12-30T00:28:27"/>
    <d v="1899-12-30T05:21:03"/>
    <d v="1899-12-30T00:23:01"/>
    <d v="1899-12-30T05:21:03"/>
    <d v="1899-12-30T00:51:28"/>
    <n v="9.195128487627667E-2"/>
    <d v="1899-12-30T00:01:10"/>
    <d v="1899-12-30T08:28:15"/>
    <n v="0.90804871512372332"/>
    <n v="0.88568880962995988"/>
    <d v="1899-12-30T10:43:47"/>
    <d v="1899-12-30T20:03:34"/>
    <s v="Yes"/>
    <n v="1"/>
    <n v="0"/>
    <b v="0"/>
    <n v="0"/>
    <n v="0"/>
    <s v="No"/>
    <n v="0"/>
  </r>
  <r>
    <x v="1"/>
    <x v="4"/>
    <x v="0"/>
    <n v="70862"/>
    <s v="4456570862"/>
    <n v="1"/>
    <s v="11:00"/>
    <n v="55"/>
    <d v="1899-12-30T09:18:18"/>
    <d v="1899-12-30T04:27:46"/>
    <d v="1899-12-30T00:50:32"/>
    <d v="1899-12-30T00:02:29"/>
    <d v="1899-12-30T03:57:31"/>
    <d v="1899-12-30T00:00:00"/>
    <d v="1899-12-30T00:21:16"/>
    <d v="1899-12-30T03:25:58"/>
    <d v="1899-12-30T00:10:01"/>
    <d v="1899-12-30T03:25:58"/>
    <d v="1899-12-30T00:31:17"/>
    <n v="5.6033196011702195E-2"/>
    <d v="1899-12-30T00:00:58"/>
    <d v="1899-12-30T08:47:01"/>
    <n v="0.9439668039882978"/>
    <n v="0.16527251000155868"/>
    <d v="1899-12-30T10:47:25"/>
    <d v="1899-12-30T20:02:54"/>
    <s v="Yes"/>
    <n v="1"/>
    <n v="0"/>
    <b v="0"/>
    <n v="0"/>
    <n v="0"/>
    <s v="No"/>
    <n v="0"/>
  </r>
  <r>
    <x v="1"/>
    <x v="5"/>
    <x v="0"/>
    <n v="70646"/>
    <s v="4456570646"/>
    <n v="1"/>
    <s v="11:00"/>
    <n v="123"/>
    <d v="1899-12-30T09:18:39"/>
    <d v="1899-12-30T00:15:37"/>
    <d v="1899-12-30T01:58:26"/>
    <d v="1899-12-30T00:05:40"/>
    <d v="1899-12-30T06:58:56"/>
    <d v="1899-12-30T00:00:00"/>
    <d v="1899-12-30T00:28:28"/>
    <d v="1899-12-30T06:05:12"/>
    <d v="1899-12-30T00:25:05"/>
    <d v="1899-12-30T06:05:12"/>
    <d v="1899-12-30T00:53:33"/>
    <n v="9.5856081625346826E-2"/>
    <d v="1899-12-30T00:01:01"/>
    <d v="1899-12-30T08:25:06"/>
    <n v="0.90414391837465324"/>
    <n v="0.88822617201479181"/>
    <d v="1899-12-30T10:42:16"/>
    <d v="1899-12-30T20:02:40"/>
    <s v="Yes"/>
    <n v="1"/>
    <n v="0"/>
    <b v="0"/>
    <n v="0"/>
    <n v="0"/>
    <s v="No"/>
    <n v="0"/>
  </r>
  <r>
    <x v="1"/>
    <x v="6"/>
    <x v="0"/>
    <n v="71038"/>
    <s v="4456571038"/>
    <n v="1"/>
    <s v="11:00"/>
    <n v="112"/>
    <d v="1899-12-30T09:18:19"/>
    <d v="1899-12-30T00:12:25"/>
    <d v="1899-12-30T01:15:27"/>
    <d v="1899-12-30T00:06:35"/>
    <d v="1899-12-30T07:43:52"/>
    <d v="1899-12-30T00:00:00"/>
    <d v="1899-12-30T00:27:27"/>
    <d v="1899-12-30T06:54:45"/>
    <d v="1899-12-30T00:21:37"/>
    <d v="1899-12-30T06:54:45"/>
    <d v="1899-12-30T00:49:04"/>
    <n v="8.7883220394638653E-2"/>
    <d v="1899-12-30T00:00:44"/>
    <d v="1899-12-30T08:29:15"/>
    <n v="0.91211677960536131"/>
    <n v="0.86853714487383082"/>
    <d v="1899-12-30T10:44:55"/>
    <d v="1899-12-30T20:03:14"/>
    <s v="Yes"/>
    <n v="1"/>
    <n v="0"/>
    <b v="0"/>
    <n v="0"/>
    <n v="0"/>
    <s v="No"/>
    <n v="0"/>
  </r>
  <r>
    <x v="1"/>
    <x v="7"/>
    <x v="0"/>
    <n v="70925"/>
    <s v="4456570925"/>
    <n v="1"/>
    <s v="11:00"/>
    <n v="90"/>
    <d v="1899-12-30T09:22:49"/>
    <d v="1899-12-30T00:13:14"/>
    <d v="1899-12-30T02:00:16"/>
    <d v="1899-12-30T00:07:33"/>
    <d v="1899-12-30T07:01:46"/>
    <d v="1899-12-30T00:00:00"/>
    <d v="1899-12-30T00:27:48"/>
    <d v="1899-12-30T06:20:01"/>
    <d v="1899-12-30T00:13:44"/>
    <d v="1899-12-30T06:20:01"/>
    <d v="1899-12-30T00:41:32"/>
    <n v="7.3795492907696408E-2"/>
    <d v="1899-12-30T00:01:25"/>
    <d v="1899-12-30T08:41:17"/>
    <n v="0.92620450709230362"/>
    <n v="0.90617984166371257"/>
    <d v="1899-12-30T10:39:04"/>
    <d v="1899-12-30T20:02:39"/>
    <s v="Yes"/>
    <n v="1"/>
    <n v="0"/>
    <b v="0"/>
    <n v="0"/>
    <n v="0"/>
    <s v="No"/>
    <n v="0"/>
  </r>
  <r>
    <x v="1"/>
    <x v="8"/>
    <x v="0"/>
    <n v="70824"/>
    <s v="4456570824"/>
    <n v="1"/>
    <s v="11:00"/>
    <n v="39"/>
    <d v="1899-12-30T09:20:45"/>
    <d v="1899-12-30T00:15:18"/>
    <d v="1899-12-30T01:03:48"/>
    <d v="1899-12-30T00:02:10"/>
    <d v="1899-12-30T07:59:29"/>
    <d v="1899-12-30T00:00:00"/>
    <d v="1899-12-30T00:27:44"/>
    <d v="1899-12-30T07:13:54"/>
    <d v="1899-12-30T00:16:07"/>
    <d v="1899-12-30T07:13:54"/>
    <d v="1899-12-30T00:43:51"/>
    <n v="7.8198840838163183E-2"/>
    <d v="1899-12-30T00:01:41"/>
    <d v="1899-12-30T08:36:54"/>
    <n v="0.9218011591618368"/>
    <n v="0.81173092698933547"/>
    <d v="1899-12-30T10:50:01"/>
    <d v="1899-12-30T20:03:02"/>
    <s v="Yes"/>
    <n v="1"/>
    <n v="0"/>
    <b v="0"/>
    <n v="0"/>
    <n v="0"/>
    <s v="No"/>
    <n v="0"/>
  </r>
  <r>
    <x v="1"/>
    <x v="9"/>
    <x v="0"/>
    <n v="70996"/>
    <s v="4456570996"/>
    <n v="1"/>
    <s v="11:00"/>
    <n v="87"/>
    <d v="1899-12-30T09:13:49"/>
    <d v="1899-12-30T00:09:58"/>
    <d v="1899-12-30T01:54:07"/>
    <d v="1899-12-30T00:11:03"/>
    <d v="1899-12-30T06:58:41"/>
    <d v="1899-12-30T00:00:00"/>
    <d v="1899-12-30T00:28:14"/>
    <d v="1899-12-30T05:44:16"/>
    <d v="1899-12-30T00:27:54"/>
    <d v="1899-12-30T05:44:16"/>
    <d v="1899-12-30T00:56:08"/>
    <n v="0.10135724818682476"/>
    <d v="1899-12-30T00:01:26"/>
    <d v="1899-12-30T08:17:41"/>
    <n v="0.89864275181317532"/>
    <n v="0.92624568327577694"/>
    <d v="1899-12-30T10:48:57"/>
    <d v="1899-12-30T20:02:52"/>
    <s v="Yes"/>
    <n v="1"/>
    <n v="0"/>
    <b v="0"/>
    <n v="0"/>
    <n v="0"/>
    <s v="No"/>
    <n v="0"/>
  </r>
  <r>
    <x v="1"/>
    <x v="10"/>
    <x v="0"/>
    <n v="70691"/>
    <s v="4456570691"/>
    <n v="1"/>
    <s v="11:00"/>
    <n v="50"/>
    <d v="1899-12-30T09:14:22"/>
    <d v="1899-12-30T00:03:11"/>
    <d v="1899-12-30T00:43:04"/>
    <d v="1899-12-30T00:03:17"/>
    <d v="1899-12-30T08:24:50"/>
    <d v="1899-12-30T00:00:00"/>
    <d v="1899-12-30T00:15:20"/>
    <d v="1899-12-30T07:57:05"/>
    <d v="1899-12-30T00:12:16"/>
    <d v="1899-12-30T07:57:05"/>
    <d v="1899-12-30T00:27:36"/>
    <n v="4.9786543202453251E-2"/>
    <d v="1899-12-30T00:00:56"/>
    <d v="1899-12-30T08:46:46"/>
    <n v="0.95021345679754676"/>
    <n v="0.9357335127860027"/>
    <d v="1899-12-30T10:47:27"/>
    <d v="1899-12-30T20:03:02"/>
    <s v="Yes"/>
    <n v="1"/>
    <n v="0"/>
    <b v="0"/>
    <n v="0"/>
    <n v="0"/>
    <s v="No"/>
    <n v="0"/>
  </r>
  <r>
    <x v="1"/>
    <x v="11"/>
    <x v="0"/>
    <n v="70977"/>
    <s v="4456570977"/>
    <n v="1"/>
    <s v="11:00"/>
    <n v="133"/>
    <d v="1899-12-30T09:23:22"/>
    <d v="1899-12-30T00:15:23"/>
    <d v="1899-12-30T03:01:14"/>
    <d v="1899-12-30T00:09:58"/>
    <d v="1899-12-30T05:56:47"/>
    <d v="1899-12-30T00:00:00"/>
    <d v="1899-12-30T00:29:00"/>
    <d v="1899-12-30T04:58:39"/>
    <d v="1899-12-30T00:27:52"/>
    <d v="1899-12-30T04:58:39"/>
    <d v="1899-12-30T00:56:52"/>
    <n v="0.10094077273534111"/>
    <d v="1899-12-30T00:01:26"/>
    <d v="1899-12-30T08:26:30"/>
    <n v="0.89905922726465892"/>
    <n v="0.92553448971359431"/>
    <d v="1899-12-30T10:39:36"/>
    <d v="1899-12-30T20:02:58"/>
    <s v="Yes"/>
    <n v="1"/>
    <n v="0"/>
    <b v="0"/>
    <n v="0"/>
    <n v="0"/>
    <s v="No"/>
    <n v="0"/>
  </r>
  <r>
    <x v="1"/>
    <x v="12"/>
    <x v="0"/>
    <n v="71064"/>
    <s v="4456571064"/>
    <n v="1"/>
    <s v="11:00"/>
    <n v="109"/>
    <d v="1899-12-30T09:17:01"/>
    <d v="1899-12-30T00:18:25"/>
    <d v="1899-12-30T03:39:41"/>
    <d v="1899-12-30T00:08:42"/>
    <d v="1899-12-30T05:10:13"/>
    <d v="1899-12-30T00:00:00"/>
    <d v="1899-12-30T00:27:38"/>
    <d v="1899-12-30T04:20:35"/>
    <d v="1899-12-30T00:21:50"/>
    <d v="1899-12-30T04:20:35"/>
    <d v="1899-12-30T00:49:28"/>
    <n v="8.8806439065258369E-2"/>
    <d v="1899-12-30T00:02:06"/>
    <d v="1899-12-30T08:27:33"/>
    <n v="0.91119356093474158"/>
    <n v="0.92537817396002164"/>
    <d v="1899-12-30T10:45:58"/>
    <d v="1899-12-30T20:03:02"/>
    <s v="Yes"/>
    <n v="1"/>
    <n v="0"/>
    <b v="0"/>
    <n v="0"/>
    <n v="0"/>
    <s v="No"/>
    <n v="0"/>
  </r>
  <r>
    <x v="1"/>
    <x v="13"/>
    <x v="0"/>
    <n v="71015"/>
    <s v="4456571015"/>
    <n v="1"/>
    <s v="11:00"/>
    <n v="151"/>
    <d v="1899-12-30T09:10:22"/>
    <d v="1899-12-30T00:18:49"/>
    <d v="1899-12-30T03:37:53"/>
    <d v="1899-12-30T00:10:02"/>
    <d v="1899-12-30T05:03:38"/>
    <d v="1899-12-30T00:00:00"/>
    <d v="1899-12-30T00:28:37"/>
    <d v="1899-12-30T04:10:26"/>
    <d v="1899-12-30T00:24:25"/>
    <d v="1899-12-30T04:10:26"/>
    <d v="1899-12-30T00:53:02"/>
    <n v="9.6360002422627336E-2"/>
    <d v="1899-12-30T00:01:31"/>
    <d v="1899-12-30T08:17:20"/>
    <n v="0.90363999757737257"/>
    <n v="0.92373682788435552"/>
    <d v="1899-12-30T10:51:38"/>
    <d v="1899-12-30T20:03:15"/>
    <s v="Yes"/>
    <n v="1"/>
    <n v="0"/>
    <b v="0"/>
    <n v="0"/>
    <n v="0"/>
    <s v="No"/>
    <n v="0"/>
  </r>
  <r>
    <x v="1"/>
    <x v="14"/>
    <x v="0"/>
    <n v="71057"/>
    <s v="4456571057"/>
    <n v="1"/>
    <s v="11:00"/>
    <n v="127"/>
    <d v="1899-12-30T09:21:40"/>
    <d v="1899-12-30T00:13:10"/>
    <d v="1899-12-30T01:34:44"/>
    <d v="1899-12-30T00:07:26"/>
    <d v="1899-12-30T07:26:20"/>
    <d v="1899-12-30T00:00:00"/>
    <d v="1899-12-30T00:23:28"/>
    <d v="1899-12-30T06:44:33"/>
    <d v="1899-12-30T00:18:19"/>
    <d v="1899-12-30T06:44:33"/>
    <d v="1899-12-30T00:41:47"/>
    <n v="7.439169139465876E-2"/>
    <d v="1899-12-30T00:00:48"/>
    <d v="1899-12-30T08:39:53"/>
    <n v="0.92560830860534116"/>
    <n v="0.88583815028901725"/>
    <d v="1899-12-30T10:40:53"/>
    <d v="1899-12-30T20:02:37"/>
    <s v="Yes"/>
    <n v="1"/>
    <n v="0"/>
    <b v="0"/>
    <n v="0"/>
    <n v="0"/>
    <s v="No"/>
    <n v="0"/>
  </r>
  <r>
    <x v="1"/>
    <x v="15"/>
    <x v="0"/>
    <n v="71022"/>
    <s v="4456571022"/>
    <n v="1"/>
    <s v="11:00"/>
    <n v="57"/>
    <d v="1899-12-30T09:10:03"/>
    <d v="1899-12-30T00:05:49"/>
    <d v="1899-12-30T01:23:15"/>
    <d v="1899-12-30T00:02:31"/>
    <d v="1899-12-30T07:38:28"/>
    <d v="1899-12-30T00:00:00"/>
    <d v="1899-12-30T00:28:30"/>
    <d v="1899-12-30T06:45:31"/>
    <d v="1899-12-30T00:24:04"/>
    <d v="1899-12-30T06:45:31"/>
    <d v="1899-12-30T00:52:34"/>
    <n v="9.5567069660333889E-2"/>
    <d v="1899-12-30T00:01:30"/>
    <d v="1899-12-30T08:17:29"/>
    <n v="0.9044329303396661"/>
    <n v="0.93648771610555048"/>
    <d v="1899-12-30T10:44:14"/>
    <d v="1899-12-30T20:05:17"/>
    <s v="Yes"/>
    <n v="1"/>
    <n v="0"/>
    <b v="0"/>
    <n v="0"/>
    <n v="0"/>
    <s v="No"/>
    <n v="0"/>
  </r>
  <r>
    <x v="1"/>
    <x v="16"/>
    <x v="0"/>
    <n v="71018"/>
    <s v="4456571018"/>
    <n v="1"/>
    <s v="11:00"/>
    <n v="136"/>
    <d v="1899-12-30T09:15:56"/>
    <d v="1899-12-30T00:19:45"/>
    <d v="1899-12-30T03:42:04"/>
    <d v="1899-12-30T00:08:57"/>
    <d v="1899-12-30T05:05:10"/>
    <d v="1899-12-30T00:00:00"/>
    <d v="1899-12-30T00:27:59"/>
    <d v="1899-12-30T04:05:53"/>
    <d v="1899-12-30T00:31:13"/>
    <d v="1899-12-30T04:05:53"/>
    <d v="1899-12-30T00:59:12"/>
    <n v="0.10648758843986088"/>
    <d v="1899-12-30T00:01:42"/>
    <d v="1899-12-30T08:16:44"/>
    <n v="0.89351241156013916"/>
    <n v="0.92124152598697329"/>
    <d v="1899-12-30T10:46:53"/>
    <d v="1899-12-30T20:02:49"/>
    <s v="Yes"/>
    <n v="1"/>
    <n v="0"/>
    <b v="0"/>
    <n v="0"/>
    <n v="0"/>
    <s v="No"/>
    <n v="0"/>
  </r>
  <r>
    <x v="1"/>
    <x v="17"/>
    <x v="0"/>
    <n v="70972"/>
    <s v="4456570972"/>
    <n v="1"/>
    <s v="11:00"/>
    <n v="137"/>
    <d v="1899-12-30T09:17:08"/>
    <d v="1899-12-30T00:15:01"/>
    <d v="1899-12-30T02:56:42"/>
    <d v="1899-12-30T00:06:53"/>
    <d v="1899-12-30T05:58:32"/>
    <d v="1899-12-30T00:00:00"/>
    <d v="1899-12-30T00:15:15"/>
    <d v="1899-12-30T05:30:29"/>
    <d v="1899-12-30T00:12:43"/>
    <d v="1899-12-30T05:30:29"/>
    <d v="1899-12-30T00:27:58"/>
    <n v="5.0197439272466192E-2"/>
    <d v="1899-12-30T00:01:20"/>
    <d v="1899-12-30T08:49:10"/>
    <n v="0.94980256072753377"/>
    <n v="0.92438737831487072"/>
    <d v="1899-12-30T10:44:14"/>
    <d v="1899-12-30T20:02:43"/>
    <s v="Yes"/>
    <n v="1"/>
    <n v="0"/>
    <b v="0"/>
    <n v="0"/>
    <n v="0"/>
    <s v="No"/>
    <n v="0"/>
  </r>
  <r>
    <x v="1"/>
    <x v="18"/>
    <x v="0"/>
    <n v="71047"/>
    <s v="4456571047"/>
    <n v="1"/>
    <s v="11:00"/>
    <n v="157"/>
    <d v="1899-12-30T09:19:31"/>
    <d v="1899-12-30T00:32:07"/>
    <d v="1899-12-30T02:01:53"/>
    <d v="1899-12-30T00:07:24"/>
    <d v="1899-12-30T06:38:07"/>
    <d v="1899-12-30T00:00:00"/>
    <d v="1899-12-30T00:28:04"/>
    <d v="1899-12-30T05:42:27"/>
    <d v="1899-12-30T00:27:30"/>
    <d v="1899-12-30T05:42:27"/>
    <d v="1899-12-30T00:55:34"/>
    <n v="9.9311906109439685E-2"/>
    <d v="1899-12-30T00:00:49"/>
    <d v="1899-12-30T08:23:57"/>
    <n v="0.90068809389056026"/>
    <n v="0.80101197852127226"/>
    <d v="1899-12-30T10:43:09"/>
    <d v="1899-12-30T20:02:40"/>
    <s v="Yes"/>
    <n v="1"/>
    <n v="0"/>
    <b v="0"/>
    <n v="0"/>
    <n v="0"/>
    <s v="No"/>
    <n v="0"/>
  </r>
  <r>
    <x v="2"/>
    <x v="1"/>
    <x v="0"/>
    <n v="70944"/>
    <s v="4456670944"/>
    <n v="1"/>
    <s v="11:00"/>
    <n v="106"/>
    <d v="1899-12-30T09:17:40"/>
    <d v="1899-12-30T00:14:27"/>
    <d v="1899-12-30T02:18:42"/>
    <d v="1899-12-30T00:10:26"/>
    <d v="1899-12-30T06:34:05"/>
    <d v="1899-12-30T00:00:00"/>
    <d v="1899-12-30T00:26:50"/>
    <d v="1899-12-30T05:44:11"/>
    <d v="1899-12-30T00:22:59"/>
    <d v="1899-12-30T05:44:11"/>
    <d v="1899-12-30T00:49:49"/>
    <n v="8.9330543933054396E-2"/>
    <d v="1899-12-30T00:01:24"/>
    <d v="1899-12-30T08:27:51"/>
    <n v="0.9106694560669456"/>
    <n v="0.91166581762608256"/>
    <d v="1899-12-30T10:43:09"/>
    <d v="1899-12-30T20:01:53"/>
    <s v="Yes"/>
    <n v="1"/>
    <n v="0"/>
    <b v="0"/>
    <n v="0"/>
    <n v="0"/>
    <s v="No"/>
    <n v="0"/>
  </r>
  <r>
    <x v="2"/>
    <x v="0"/>
    <x v="0"/>
    <n v="71090"/>
    <s v="4456671090"/>
    <n v="1"/>
    <s v="11:00"/>
    <n v="65"/>
    <d v="1899-12-30T09:17:57"/>
    <d v="1899-12-30T00:08:09"/>
    <d v="1899-12-30T01:35:02"/>
    <d v="1899-12-30T00:07:09"/>
    <d v="1899-12-30T07:27:37"/>
    <d v="1899-12-30T00:00:00"/>
    <d v="1899-12-30T00:28:22"/>
    <d v="1899-12-30T06:28:20"/>
    <d v="1899-12-30T00:30:48"/>
    <d v="1899-12-30T06:28:20"/>
    <d v="1899-12-30T00:59:10"/>
    <n v="0.10604295486453386"/>
    <d v="1899-12-30T00:01:34"/>
    <d v="1899-12-30T08:18:47"/>
    <n v="0.89395704513546614"/>
    <n v="0.92613293051359524"/>
    <d v="1899-12-30T10:43:09"/>
    <d v="1899-12-30T20:05:17"/>
    <s v="Yes"/>
    <n v="1"/>
    <n v="0"/>
    <b v="0"/>
    <n v="0"/>
    <n v="0"/>
    <s v="No"/>
    <n v="0"/>
  </r>
  <r>
    <x v="2"/>
    <x v="2"/>
    <x v="0"/>
    <n v="71013"/>
    <s v="4456671013"/>
    <n v="1"/>
    <s v="11:00"/>
    <n v="73"/>
    <d v="1899-12-30T09:21:38"/>
    <d v="1899-12-30T00:11:41"/>
    <d v="1899-12-30T01:42:56"/>
    <d v="1899-12-30T00:11:59"/>
    <d v="1899-12-30T07:15:02"/>
    <d v="1899-12-30T00:00:00"/>
    <d v="1899-12-30T00:28:12"/>
    <d v="1899-12-30T06:34:19"/>
    <d v="1899-12-30T00:12:30"/>
    <d v="1899-12-30T06:34:19"/>
    <d v="1899-12-30T00:40:42"/>
    <n v="7.2467208736423525E-2"/>
    <d v="1899-12-30T00:01:34"/>
    <d v="1899-12-30T08:40:56"/>
    <n v="0.92753279126357657"/>
    <n v="0.90771458662453919"/>
    <d v="1899-12-30T10:39:26"/>
    <d v="1899-12-30T20:01:08"/>
    <s v="Yes"/>
    <n v="1"/>
    <n v="0"/>
    <b v="0"/>
    <n v="0"/>
    <n v="0"/>
    <s v="No"/>
    <n v="0"/>
  </r>
  <r>
    <x v="2"/>
    <x v="3"/>
    <x v="0"/>
    <n v="71001"/>
    <s v="4456671001"/>
    <n v="1"/>
    <s v="11:00"/>
    <n v="116"/>
    <d v="1899-12-30T09:21:39"/>
    <d v="1899-12-30T00:14:25"/>
    <d v="1899-12-30T02:22:42"/>
    <d v="1899-12-30T00:05:50"/>
    <d v="1899-12-30T06:38:42"/>
    <d v="1899-12-30T00:00:00"/>
    <d v="1899-12-30T00:27:50"/>
    <d v="1899-12-30T05:44:30"/>
    <d v="1899-12-30T00:25:35"/>
    <d v="1899-12-30T05:44:30"/>
    <d v="1899-12-30T00:53:25"/>
    <n v="9.5106679723433937E-2"/>
    <d v="1899-12-30T00:01:17"/>
    <d v="1899-12-30T08:28:14"/>
    <n v="0.9048933202765661"/>
    <n v="0.91152705328832972"/>
    <d v="1899-12-30T10:40:25"/>
    <d v="1899-12-30T20:02:04"/>
    <s v="Yes"/>
    <n v="1"/>
    <n v="0"/>
    <b v="0"/>
    <n v="0"/>
    <n v="0"/>
    <s v="No"/>
    <n v="0"/>
  </r>
  <r>
    <x v="2"/>
    <x v="4"/>
    <x v="0"/>
    <n v="70862"/>
    <s v="4456670862"/>
    <n v="1"/>
    <s v="11:00"/>
    <n v="155"/>
    <d v="1899-12-30T09:20:17"/>
    <d v="1899-12-30T00:17:35"/>
    <d v="1899-12-30T02:29:46"/>
    <d v="1899-12-30T00:07:16"/>
    <d v="1899-12-30T06:25:40"/>
    <d v="1899-12-30T00:00:00"/>
    <d v="1899-12-30T00:27:24"/>
    <d v="1899-12-30T05:32:12"/>
    <d v="1899-12-30T00:25:59"/>
    <d v="1899-12-30T05:32:12"/>
    <d v="1899-12-30T00:53:23"/>
    <n v="9.5279174227325458E-2"/>
    <d v="1899-12-30T00:01:01"/>
    <d v="1899-12-30T08:26:54"/>
    <n v="0.90472082577267454"/>
    <n v="0.89930323565906267"/>
    <d v="1899-12-30T10:41:50"/>
    <d v="1899-12-30T20:02:07"/>
    <s v="Yes"/>
    <n v="1"/>
    <n v="0"/>
    <b v="0"/>
    <n v="0"/>
    <n v="0"/>
    <s v="No"/>
    <n v="0"/>
  </r>
  <r>
    <x v="2"/>
    <x v="5"/>
    <x v="0"/>
    <n v="70646"/>
    <s v="4456670646"/>
    <n v="1"/>
    <s v="11:00"/>
    <n v="121"/>
    <d v="1899-12-30T09:20:59"/>
    <d v="1899-12-30T00:16:54"/>
    <d v="1899-12-30T01:40:03"/>
    <d v="1899-12-30T00:06:28"/>
    <d v="1899-12-30T07:17:34"/>
    <d v="1899-12-30T00:00:00"/>
    <d v="1899-12-30T00:28:50"/>
    <d v="1899-12-30T06:21:13"/>
    <d v="1899-12-30T00:27:19"/>
    <d v="1899-12-30T06:21:13"/>
    <d v="1899-12-30T00:56:09"/>
    <n v="0.10009210018122938"/>
    <d v="1899-12-30T00:00:53"/>
    <d v="1899-12-30T08:24:50"/>
    <n v="0.89990789981877062"/>
    <n v="0.86306549628629303"/>
    <d v="1899-12-30T10:40:55"/>
    <d v="1899-12-30T20:01:54"/>
    <s v="Yes"/>
    <n v="1"/>
    <n v="0"/>
    <b v="0"/>
    <n v="0"/>
    <n v="0"/>
    <s v="No"/>
    <n v="0"/>
  </r>
  <r>
    <x v="2"/>
    <x v="6"/>
    <x v="0"/>
    <n v="71038"/>
    <s v="4456671038"/>
    <n v="1"/>
    <s v="11:00"/>
    <n v="143"/>
    <d v="1899-12-30T09:19:14"/>
    <d v="1899-12-30T00:19:37"/>
    <d v="1899-12-30T01:32:16"/>
    <d v="1899-12-30T00:08:26"/>
    <d v="1899-12-30T07:18:55"/>
    <d v="1899-12-30T00:00:00"/>
    <d v="1899-12-30T00:27:06"/>
    <d v="1899-12-30T06:24:49"/>
    <d v="1899-12-30T00:24:39"/>
    <d v="1899-12-30T06:24:49"/>
    <d v="1899-12-30T00:51:45"/>
    <n v="9.2537402396137572E-2"/>
    <d v="1899-12-30T00:00:42"/>
    <d v="1899-12-30T08:27:29"/>
    <n v="0.90746259760386239"/>
    <n v="0.8369580274276216"/>
    <d v="1899-12-30T10:42:33"/>
    <d v="1899-12-30T20:01:47"/>
    <s v="Yes"/>
    <n v="1"/>
    <n v="0"/>
    <b v="0"/>
    <n v="0"/>
    <n v="0"/>
    <s v="No"/>
    <n v="0"/>
  </r>
  <r>
    <x v="2"/>
    <x v="7"/>
    <x v="0"/>
    <n v="70925"/>
    <s v="4456670925"/>
    <n v="1"/>
    <s v="11:00"/>
    <n v="90"/>
    <d v="1899-12-30T09:20:35"/>
    <d v="1899-12-30T00:12:44"/>
    <d v="1899-12-30T01:35:06"/>
    <d v="1899-12-30T00:10:14"/>
    <d v="1899-12-30T07:22:31"/>
    <d v="1899-12-30T00:00:00"/>
    <d v="1899-12-30T00:28:09"/>
    <d v="1899-12-30T06:35:12"/>
    <d v="1899-12-30T00:19:01"/>
    <d v="1899-12-30T06:35:12"/>
    <d v="1899-12-30T00:47:10"/>
    <n v="8.4138546157276645E-2"/>
    <d v="1899-12-30T00:01:10"/>
    <d v="1899-12-30T08:33:25"/>
    <n v="0.91586145384272344"/>
    <n v="0.89215132693393562"/>
    <d v="1899-12-30T10:40:14"/>
    <d v="1899-12-30T20:01:46"/>
    <s v="Yes"/>
    <n v="1"/>
    <n v="0"/>
    <b v="0"/>
    <n v="0"/>
    <n v="0"/>
    <s v="No"/>
    <n v="0"/>
  </r>
  <r>
    <x v="2"/>
    <x v="8"/>
    <x v="0"/>
    <n v="70824"/>
    <s v="4456670824"/>
    <n v="1"/>
    <s v="11:00"/>
    <n v="74"/>
    <d v="1899-12-30T09:13:26"/>
    <d v="1899-12-30T00:07:46"/>
    <d v="1899-12-30T01:39:23"/>
    <d v="1899-12-30T00:03:18"/>
    <d v="1899-12-30T07:22:59"/>
    <d v="1899-12-30T00:00:00"/>
    <d v="1899-12-30T00:28:06"/>
    <d v="1899-12-30T06:38:15"/>
    <d v="1899-12-30T00:15:56"/>
    <d v="1899-12-30T06:38:15"/>
    <d v="1899-12-30T00:44:02"/>
    <n v="7.9563934228753838E-2"/>
    <d v="1899-12-30T00:01:23"/>
    <d v="1899-12-30T08:29:24"/>
    <n v="0.92043606577124615"/>
    <n v="0.92968160555304058"/>
    <d v="1899-12-30T10:42:31"/>
    <d v="1899-12-30T20:06:35"/>
    <s v="Yes"/>
    <n v="1"/>
    <n v="0"/>
    <b v="0"/>
    <n v="0"/>
    <n v="0"/>
    <s v="No"/>
    <n v="0"/>
  </r>
  <r>
    <x v="2"/>
    <x v="9"/>
    <x v="0"/>
    <n v="70996"/>
    <s v="4456670996"/>
    <n v="1"/>
    <s v="11:00"/>
    <n v="77"/>
    <d v="1899-12-30T09:13:17"/>
    <d v="1899-12-30T00:12:24"/>
    <d v="1899-12-30T02:52:58"/>
    <d v="1899-12-30T00:07:09"/>
    <d v="1899-12-30T06:00:46"/>
    <d v="1899-12-30T00:00:00"/>
    <d v="1899-12-30T00:28:28"/>
    <d v="1899-12-30T05:01:12"/>
    <d v="1899-12-30T00:30:01"/>
    <d v="1899-12-30T05:01:12"/>
    <d v="1899-12-30T00:58:29"/>
    <n v="0.10570232249902099"/>
    <d v="1899-12-30T00:02:20"/>
    <d v="1899-12-30T08:14:48"/>
    <n v="0.89429767750097899"/>
    <n v="0.93558999220846695"/>
    <d v="1899-12-30T10:44:14"/>
    <d v="1899-12-30T20:01:48"/>
    <s v="Yes"/>
    <n v="1"/>
    <n v="0"/>
    <b v="0"/>
    <n v="0"/>
    <n v="0"/>
    <s v="No"/>
    <n v="0"/>
  </r>
  <r>
    <x v="2"/>
    <x v="10"/>
    <x v="0"/>
    <n v="70691"/>
    <s v="4456670691"/>
    <n v="1"/>
    <s v="11:00"/>
    <n v="135"/>
    <d v="1899-12-30T09:17:02"/>
    <d v="1899-12-30T00:15:11"/>
    <d v="1899-12-30T02:18:37"/>
    <d v="1899-12-30T00:05:59"/>
    <d v="1899-12-30T06:37:15"/>
    <d v="1899-12-30T00:00:00"/>
    <d v="1899-12-30T00:26:35"/>
    <d v="1899-12-30T05:44:00"/>
    <d v="1899-12-30T00:26:24"/>
    <d v="1899-12-30T05:44:00"/>
    <d v="1899-12-30T00:52:59"/>
    <n v="9.5116988809766032E-2"/>
    <d v="1899-12-30T00:01:04"/>
    <d v="1899-12-30T08:24:03"/>
    <n v="0.90488301119023395"/>
    <n v="0.90497548763951197"/>
    <d v="1899-12-30T10:45:10"/>
    <d v="1899-12-30T20:02:18"/>
    <s v="Yes"/>
    <n v="1"/>
    <n v="0"/>
    <b v="0"/>
    <n v="0"/>
    <n v="0"/>
    <s v="No"/>
    <n v="0"/>
  </r>
  <r>
    <x v="2"/>
    <x v="11"/>
    <x v="0"/>
    <n v="70977"/>
    <s v="4456670977"/>
    <n v="1"/>
    <s v="11:00"/>
    <n v="129"/>
    <d v="1899-12-30T09:21:59"/>
    <d v="1899-12-30T00:15:19"/>
    <d v="1899-12-30T03:14:00"/>
    <d v="1899-12-30T00:07:01"/>
    <d v="1899-12-30T05:45:39"/>
    <d v="1899-12-30T00:00:00"/>
    <d v="1899-12-30T00:29:24"/>
    <d v="1899-12-30T04:47:21"/>
    <d v="1899-12-30T00:27:30"/>
    <d v="1899-12-30T04:47:21"/>
    <d v="1899-12-30T00:56:54"/>
    <n v="0.10124855422758683"/>
    <d v="1899-12-30T00:01:33"/>
    <d v="1899-12-30T08:25:05"/>
    <n v="0.89875144577241317"/>
    <n v="0.92919876733436058"/>
    <d v="1899-12-30T10:40:35"/>
    <d v="1899-12-30T20:02:34"/>
    <s v="Yes"/>
    <n v="1"/>
    <n v="0"/>
    <b v="0"/>
    <n v="0"/>
    <n v="0"/>
    <s v="No"/>
    <n v="0"/>
  </r>
  <r>
    <x v="2"/>
    <x v="12"/>
    <x v="0"/>
    <n v="71064"/>
    <s v="4456671064"/>
    <n v="1"/>
    <s v="11:00"/>
    <n v="105"/>
    <d v="1899-12-30T09:21:15"/>
    <d v="1899-12-30T00:16:01"/>
    <d v="1899-12-30T03:20:49"/>
    <d v="1899-12-30T00:09:25"/>
    <d v="1899-12-30T05:35:00"/>
    <d v="1899-12-30T00:00:00"/>
    <d v="1899-12-30T00:27:22"/>
    <d v="1899-12-30T04:43:22"/>
    <d v="1899-12-30T00:24:16"/>
    <d v="1899-12-30T04:43:22"/>
    <d v="1899-12-30T00:51:38"/>
    <n v="9.1997030438010399E-2"/>
    <d v="1899-12-30T00:02:00"/>
    <d v="1899-12-30T08:29:37"/>
    <n v="0.90800296956198967"/>
    <n v="0.92920810313075497"/>
    <d v="1899-12-30T10:40:44"/>
    <d v="1899-12-30T20:02:03"/>
    <s v="Yes"/>
    <n v="1"/>
    <n v="0"/>
    <b v="0"/>
    <n v="0"/>
    <n v="0"/>
    <s v="No"/>
    <n v="0"/>
  </r>
  <r>
    <x v="2"/>
    <x v="13"/>
    <x v="0"/>
    <n v="71015"/>
    <s v="4456671015"/>
    <n v="1"/>
    <s v="11:00"/>
    <n v="143"/>
    <d v="1899-12-30T09:17:22"/>
    <d v="1899-12-30T00:20:33"/>
    <d v="1899-12-30T02:52:02"/>
    <d v="1899-12-30T00:11:57"/>
    <d v="1899-12-30T05:52:50"/>
    <d v="1899-12-30T00:00:00"/>
    <d v="1899-12-30T00:28:23"/>
    <d v="1899-12-30T04:55:10"/>
    <d v="1899-12-30T00:25:58"/>
    <d v="1899-12-30T04:55:10"/>
    <d v="1899-12-30T00:54:21"/>
    <n v="9.7512110519705764E-2"/>
    <d v="1899-12-30T00:01:17"/>
    <d v="1899-12-30T08:23:01"/>
    <n v="0.90248788948029424"/>
    <n v="0.89952737940026073"/>
    <d v="1899-12-30T10:40:07"/>
    <d v="1899-12-30T20:02:01"/>
    <s v="Yes"/>
    <n v="1"/>
    <n v="0"/>
    <b v="0"/>
    <n v="0"/>
    <n v="0"/>
    <s v="No"/>
    <n v="0"/>
  </r>
  <r>
    <x v="2"/>
    <x v="14"/>
    <x v="0"/>
    <n v="71057"/>
    <s v="4456671057"/>
    <n v="1"/>
    <s v="11:00"/>
    <n v="128"/>
    <d v="1899-12-30T09:19:41"/>
    <d v="1899-12-30T00:13:00"/>
    <d v="1899-12-30T01:38:26"/>
    <d v="1899-12-30T00:07:33"/>
    <d v="1899-12-30T07:20:42"/>
    <d v="1899-12-30T00:00:00"/>
    <d v="1899-12-30T00:26:25"/>
    <d v="1899-12-30T06:27:45"/>
    <d v="1899-12-30T00:26:23"/>
    <d v="1899-12-30T06:27:45"/>
    <d v="1899-12-30T00:52:48"/>
    <n v="9.4339060778416362E-2"/>
    <d v="1899-12-30T00:00:50"/>
    <d v="1899-12-30T08:26:53"/>
    <n v="0.90566093922158364"/>
    <n v="0.89074100014007573"/>
    <d v="1899-12-30T10:42:14"/>
    <d v="1899-12-30T20:01:55"/>
    <s v="Yes"/>
    <n v="1"/>
    <n v="0"/>
    <b v="0"/>
    <n v="0"/>
    <n v="0"/>
    <s v="No"/>
    <n v="0"/>
  </r>
  <r>
    <x v="2"/>
    <x v="15"/>
    <x v="0"/>
    <n v="71022"/>
    <s v="4456671022"/>
    <n v="1"/>
    <s v="11:00"/>
    <n v="99"/>
    <d v="1899-12-30T09:13:40"/>
    <d v="1899-12-30T00:12:46"/>
    <d v="1899-12-30T02:10:58"/>
    <d v="1899-12-30T00:10:02"/>
    <d v="1899-12-30T06:39:54"/>
    <d v="1899-12-30T00:00:00"/>
    <d v="1899-12-30T00:29:06"/>
    <d v="1899-12-30T05:39:33"/>
    <d v="1899-12-30T00:27:47"/>
    <d v="1899-12-30T05:39:33"/>
    <d v="1899-12-30T00:56:53"/>
    <n v="0.10273931366646601"/>
    <d v="1899-12-30T00:01:25"/>
    <d v="1899-12-30T08:16:47"/>
    <n v="0.89726068633353406"/>
    <n v="0.91697376978105349"/>
    <d v="1899-12-30T10:44:28"/>
    <d v="1899-12-30T20:05:17"/>
    <s v="Yes"/>
    <n v="1"/>
    <n v="0"/>
    <b v="0"/>
    <n v="0"/>
    <n v="0"/>
    <s v="No"/>
    <n v="0"/>
  </r>
  <r>
    <x v="2"/>
    <x v="16"/>
    <x v="0"/>
    <n v="71018"/>
    <s v="4456671018"/>
    <n v="1"/>
    <s v="11:00"/>
    <n v="147"/>
    <d v="1899-12-30T09:23:05"/>
    <d v="1899-12-30T00:19:22"/>
    <d v="1899-12-30T03:19:23"/>
    <d v="1899-12-30T00:08:19"/>
    <d v="1899-12-30T05:36:01"/>
    <d v="1899-12-30T00:00:00"/>
    <d v="1899-12-30T00:26:43"/>
    <d v="1899-12-30T04:37:57"/>
    <d v="1899-12-30T00:28:58"/>
    <d v="1899-12-30T04:37:57"/>
    <d v="1899-12-30T00:55:41"/>
    <n v="9.8890039958561493E-2"/>
    <d v="1899-12-30T00:01:25"/>
    <d v="1899-12-30T08:27:24"/>
    <n v="0.9011099600414384"/>
    <n v="0.91470933646506158"/>
    <d v="1899-12-30T10:38:45"/>
    <d v="1899-12-30T20:01:54"/>
    <s v="Yes"/>
    <n v="1"/>
    <n v="0"/>
    <b v="0"/>
    <n v="0"/>
    <n v="0"/>
    <s v="No"/>
    <n v="0"/>
  </r>
  <r>
    <x v="2"/>
    <x v="17"/>
    <x v="0"/>
    <n v="70972"/>
    <s v="4456670972"/>
    <n v="1"/>
    <s v="11:00"/>
    <n v="160"/>
    <d v="1899-12-30T09:16:42"/>
    <d v="1899-12-30T00:17:27"/>
    <d v="1899-12-30T03:13:30"/>
    <d v="1899-12-30T00:07:37"/>
    <d v="1899-12-30T05:38:08"/>
    <d v="1899-12-30T00:00:00"/>
    <d v="1899-12-30T00:22:32"/>
    <d v="1899-12-30T04:42:02"/>
    <d v="1899-12-30T00:32:34"/>
    <d v="1899-12-30T04:42:02"/>
    <d v="1899-12-30T00:55:06"/>
    <n v="9.8976109215017066E-2"/>
    <d v="1899-12-30T00:01:15"/>
    <d v="1899-12-30T08:21:36"/>
    <n v="0.90102389078498302"/>
    <n v="0.9201616592954095"/>
    <d v="1899-12-30T10:45:11"/>
    <d v="1899-12-30T20:01:53"/>
    <s v="Yes"/>
    <n v="1"/>
    <n v="0"/>
    <b v="0"/>
    <n v="0"/>
    <n v="0"/>
    <s v="No"/>
    <n v="0"/>
  </r>
  <r>
    <x v="2"/>
    <x v="18"/>
    <x v="0"/>
    <n v="71047"/>
    <s v="4456671047"/>
    <n v="1"/>
    <s v="11:00"/>
    <n v="121"/>
    <d v="1899-12-30T09:20:03"/>
    <d v="1899-12-30T00:11:26"/>
    <d v="1899-12-30T01:56:26"/>
    <d v="1899-12-30T00:05:33"/>
    <d v="1899-12-30T07:06:38"/>
    <d v="1899-12-30T00:00:00"/>
    <d v="1899-12-30T00:27:29"/>
    <d v="1899-12-30T06:11:36"/>
    <d v="1899-12-30T00:27:30"/>
    <d v="1899-12-30T06:11:36"/>
    <d v="1899-12-30T00:54:59"/>
    <n v="9.8175758116834794E-2"/>
    <d v="1899-12-30T00:01:00"/>
    <d v="1899-12-30T08:25:04"/>
    <n v="0.90182424188316512"/>
    <n v="0.91430356027482818"/>
    <d v="1899-12-30T10:41:47"/>
    <d v="1899-12-30T20:01:53"/>
    <s v="Yes"/>
    <n v="1"/>
    <n v="0"/>
    <b v="0"/>
    <n v="0"/>
    <n v="0"/>
    <s v="No"/>
    <n v="0"/>
  </r>
  <r>
    <x v="3"/>
    <x v="1"/>
    <x v="0"/>
    <n v="70944"/>
    <s v="4456770944"/>
    <n v="1"/>
    <s v="11:00"/>
    <n v="123"/>
    <d v="1899-12-30T09:15:54"/>
    <d v="1899-12-30T00:16:45"/>
    <d v="1899-12-30T02:44:04"/>
    <d v="1899-12-30T00:11:34"/>
    <d v="1899-12-30T06:03:31"/>
    <d v="1899-12-30T00:00:00"/>
    <d v="1899-12-30T00:25:00"/>
    <d v="1899-12-30T05:05:31"/>
    <d v="1899-12-30T00:30:23"/>
    <d v="1899-12-30T05:05:31"/>
    <d v="1899-12-30T00:55:23"/>
    <n v="9.9628230497091796E-2"/>
    <d v="1899-12-30T00:01:26"/>
    <d v="1899-12-30T08:20:31"/>
    <n v="0.9003717695029082"/>
    <n v="0.91293424586329386"/>
    <d v="1899-12-30T10:47:38"/>
    <d v="1899-12-30T20:04:06"/>
    <s v="Yes"/>
    <n v="1"/>
    <n v="0"/>
    <b v="0"/>
    <n v="0"/>
    <n v="0"/>
    <s v="No"/>
    <n v="0"/>
  </r>
  <r>
    <x v="3"/>
    <x v="0"/>
    <x v="0"/>
    <n v="71090"/>
    <s v="4456771090"/>
    <n v="1"/>
    <s v="11:00"/>
    <n v="74"/>
    <d v="1899-12-30T09:08:17"/>
    <d v="1899-12-30T00:09:13"/>
    <d v="1899-12-30T01:44:06"/>
    <d v="1899-12-30T00:17:40"/>
    <d v="1899-12-30T06:57:18"/>
    <d v="1899-12-30T00:00:00"/>
    <d v="1899-12-30T00:28:07"/>
    <d v="1899-12-30T06:01:49"/>
    <d v="1899-12-30T00:25:50"/>
    <d v="1899-12-30T06:01:49"/>
    <d v="1899-12-30T00:53:57"/>
    <n v="9.8398030215521168E-2"/>
    <d v="1899-12-30T00:01:39"/>
    <d v="1899-12-30T08:14:20"/>
    <n v="0.90160196978447871"/>
    <n v="0.92963481358951516"/>
    <d v="1899-12-30T10:43:27"/>
    <d v="1899-12-30T20:05:17"/>
    <s v="Yes"/>
    <n v="1"/>
    <n v="0"/>
    <b v="0"/>
    <n v="0"/>
    <n v="0"/>
    <s v="No"/>
    <n v="0"/>
  </r>
  <r>
    <x v="3"/>
    <x v="2"/>
    <x v="0"/>
    <n v="71013"/>
    <s v="4456771013"/>
    <n v="1"/>
    <s v="11:00"/>
    <n v="92"/>
    <d v="1899-12-30T09:20:01"/>
    <d v="1899-12-30T00:12:54"/>
    <d v="1899-12-30T02:13:02"/>
    <d v="1899-12-30T00:04:13"/>
    <d v="1899-12-30T06:49:52"/>
    <d v="1899-12-30T00:00:00"/>
    <d v="1899-12-30T00:00:00"/>
    <d v="1899-12-30T06:12:00"/>
    <d v="1899-12-30T00:31:35"/>
    <d v="1899-12-30T06:12:00"/>
    <d v="1899-12-30T00:31:35"/>
    <n v="5.6397131037766737E-2"/>
    <d v="1899-12-30T00:01:30"/>
    <d v="1899-12-30T08:48:26"/>
    <n v="0.94360286896223322"/>
    <n v="0.91408591408591411"/>
    <d v="1899-12-30T10:42:12"/>
    <d v="1899-12-30T20:04:07"/>
    <s v="Yes"/>
    <n v="1"/>
    <n v="0"/>
    <b v="0"/>
    <n v="0"/>
    <n v="0"/>
    <s v="No"/>
    <n v="0"/>
  </r>
  <r>
    <x v="3"/>
    <x v="3"/>
    <x v="0"/>
    <n v="71001"/>
    <s v="4456771001"/>
    <n v="1"/>
    <s v="11:00"/>
    <n v="105"/>
    <d v="1899-12-30T09:20:26"/>
    <d v="1899-12-30T00:10:53"/>
    <d v="1899-12-30T01:35:46"/>
    <d v="1899-12-30T00:05:57"/>
    <d v="1899-12-30T07:27:50"/>
    <d v="1899-12-30T00:00:00"/>
    <d v="1899-12-30T00:26:30"/>
    <d v="1899-12-30T06:48:24"/>
    <d v="1899-12-30T00:12:53"/>
    <d v="1899-12-30T06:48:24"/>
    <d v="1899-12-30T00:39:23"/>
    <n v="7.0273003033367046E-2"/>
    <d v="1899-12-30T00:00:58"/>
    <d v="1899-12-30T08:41:03"/>
    <n v="0.92972699696663297"/>
    <n v="0.90334517465956188"/>
    <d v="1899-12-30T10:43:27"/>
    <d v="1899-12-30T20:03:57"/>
    <s v="Yes"/>
    <n v="1"/>
    <n v="0"/>
    <b v="0"/>
    <n v="0"/>
    <n v="0"/>
    <s v="No"/>
    <n v="0"/>
  </r>
  <r>
    <x v="3"/>
    <x v="4"/>
    <x v="0"/>
    <n v="70862"/>
    <s v="4456770862"/>
    <n v="1"/>
    <s v="11:00"/>
    <n v="132"/>
    <d v="1899-12-30T09:23:00"/>
    <d v="1899-12-30T00:13:23"/>
    <d v="1899-12-30T02:55:01"/>
    <d v="1899-12-30T00:10:09"/>
    <d v="1899-12-30T06:04:27"/>
    <d v="1899-12-30T00:00:00"/>
    <d v="1899-12-30T00:26:50"/>
    <d v="1899-12-30T05:11:12"/>
    <d v="1899-12-30T00:26:20"/>
    <d v="1899-12-30T05:11:12"/>
    <d v="1899-12-30T00:53:10"/>
    <n v="9.4434576672587325E-2"/>
    <d v="1899-12-30T00:01:24"/>
    <d v="1899-12-30T08:29:50"/>
    <n v="0.90556542332741263"/>
    <n v="0.93259464450600194"/>
    <d v="1899-12-30T10:40:30"/>
    <d v="1899-12-30T20:04:13"/>
    <s v="Yes"/>
    <n v="1"/>
    <n v="0"/>
    <b v="0"/>
    <n v="0"/>
    <n v="0"/>
    <s v="No"/>
    <n v="0"/>
  </r>
  <r>
    <x v="3"/>
    <x v="5"/>
    <x v="0"/>
    <n v="70646"/>
    <s v="4456770646"/>
    <n v="1"/>
    <s v="11:00"/>
    <n v="74"/>
    <d v="1899-12-30T09:13:26"/>
    <d v="1899-12-30T00:07:46"/>
    <d v="1899-12-30T01:39:23"/>
    <d v="1899-12-30T00:03:18"/>
    <d v="1899-12-30T07:22:59"/>
    <d v="1899-12-30T00:00:00"/>
    <d v="1899-12-30T00:28:06"/>
    <d v="1899-12-30T06:38:15"/>
    <d v="1899-12-30T00:15:56"/>
    <d v="1899-12-30T06:38:15"/>
    <d v="1899-12-30T00:44:02"/>
    <n v="7.9563934228753838E-2"/>
    <d v="1899-12-30T00:01:23"/>
    <d v="1899-12-30T08:29:24"/>
    <n v="0.92043606577124615"/>
    <n v="0.92968160555304058"/>
    <d v="1899-12-30T10:46:35"/>
    <d v="1899-12-30T20:09:51"/>
    <s v="Yes"/>
    <n v="1"/>
    <n v="0"/>
    <b v="0"/>
    <n v="0"/>
    <n v="0"/>
    <s v="No"/>
    <n v="0"/>
  </r>
  <r>
    <x v="3"/>
    <x v="6"/>
    <x v="0"/>
    <n v="71038"/>
    <s v="4456771038"/>
    <n v="1"/>
    <s v="11:00"/>
    <n v="118"/>
    <d v="1899-12-30T09:22:24"/>
    <d v="1899-12-30T00:25:54"/>
    <d v="1899-12-30T01:27:35"/>
    <d v="1899-12-30T00:06:20"/>
    <d v="1899-12-30T07:22:35"/>
    <d v="1899-12-30T00:00:00"/>
    <d v="1899-12-30T00:28:02"/>
    <d v="1899-12-30T06:30:30"/>
    <d v="1899-12-30T00:23:59"/>
    <d v="1899-12-30T06:30:30"/>
    <d v="1899-12-30T00:52:01"/>
    <n v="9.2490516832622105E-2"/>
    <d v="1899-12-30T00:00:48"/>
    <d v="1899-12-30T08:30:23"/>
    <n v="0.9075094831673779"/>
    <n v="0.78383641674780924"/>
    <d v="1899-12-30T10:41:54"/>
    <d v="1899-12-30T20:04:18"/>
    <s v="Yes"/>
    <n v="1"/>
    <n v="0"/>
    <b v="0"/>
    <n v="0"/>
    <n v="0"/>
    <s v="No"/>
    <n v="0"/>
  </r>
  <r>
    <x v="3"/>
    <x v="7"/>
    <x v="0"/>
    <n v="70925"/>
    <s v="4456770925"/>
    <n v="1"/>
    <s v="11:00"/>
    <n v="147"/>
    <d v="1899-12-30T09:15:43"/>
    <d v="1899-12-30T00:21:42"/>
    <d v="1899-12-30T01:58:40"/>
    <d v="1899-12-30T00:14:02"/>
    <d v="1899-12-30T06:41:19"/>
    <d v="1899-12-30T00:00:00"/>
    <d v="1899-12-30T00:28:15"/>
    <d v="1899-12-30T05:43:16"/>
    <d v="1899-12-30T00:28:48"/>
    <d v="1899-12-30T05:43:16"/>
    <d v="1899-12-30T00:57:03"/>
    <n v="0.10266022853372524"/>
    <d v="1899-12-30T00:00:54"/>
    <d v="1899-12-30T08:18:40"/>
    <n v="0.89733977146627464"/>
    <n v="0.85945595854922285"/>
    <d v="1899-12-30T10:47:20"/>
    <d v="1899-12-30T20:03:57"/>
    <s v="Yes"/>
    <n v="1"/>
    <n v="0"/>
    <b v="0"/>
    <n v="0"/>
    <n v="0"/>
    <s v="No"/>
    <n v="0"/>
  </r>
  <r>
    <x v="3"/>
    <x v="8"/>
    <x v="0"/>
    <n v="70824"/>
    <s v="4456770824"/>
    <n v="1"/>
    <s v="11:00"/>
    <n v="92"/>
    <d v="1899-12-30T09:23:32"/>
    <d v="1899-12-30T00:14:01"/>
    <d v="1899-12-30T01:30:03"/>
    <d v="1899-12-30T00:05:30"/>
    <d v="1899-12-30T07:33:58"/>
    <d v="1899-12-30T00:00:00"/>
    <d v="1899-12-30T00:28:05"/>
    <d v="1899-12-30T06:53:48"/>
    <d v="1899-12-30T00:10:46"/>
    <d v="1899-12-30T06:53:48"/>
    <d v="1899-12-30T00:38:51"/>
    <n v="6.8940021294215073E-2"/>
    <d v="1899-12-30T00:01:02"/>
    <d v="1899-12-30T08:44:41"/>
    <n v="0.93105997870578494"/>
    <n v="0.87207179799209011"/>
    <d v="1899-12-30T10:40:55"/>
    <d v="1899-12-30T20:06:52"/>
    <s v="Yes"/>
    <n v="1"/>
    <n v="0"/>
    <b v="0"/>
    <n v="0"/>
    <n v="0"/>
    <s v="No"/>
    <n v="0"/>
  </r>
  <r>
    <x v="3"/>
    <x v="9"/>
    <x v="0"/>
    <n v="70996"/>
    <s v="4456770996"/>
    <n v="1"/>
    <s v="11:00"/>
    <n v="107"/>
    <d v="1899-12-30T09:20:57"/>
    <d v="1899-12-30T00:11:08"/>
    <d v="1899-12-30T01:54:12"/>
    <d v="1899-12-30T00:15:49"/>
    <d v="1899-12-30T06:59:48"/>
    <d v="1899-12-30T00:00:00"/>
    <d v="1899-12-30T00:27:48"/>
    <d v="1899-12-30T06:01:38"/>
    <d v="1899-12-30T00:28:42"/>
    <d v="1899-12-30T06:01:38"/>
    <d v="1899-12-30T00:56:30"/>
    <n v="0.10072198948212853"/>
    <d v="1899-12-30T00:01:13"/>
    <d v="1899-12-30T08:24:27"/>
    <n v="0.8992780105178716"/>
    <n v="0.92112409965757469"/>
    <d v="1899-12-30T10:42:32"/>
    <d v="1899-12-30T20:04:03"/>
    <s v="Yes"/>
    <n v="1"/>
    <n v="0"/>
    <b v="0"/>
    <n v="0"/>
    <n v="0"/>
    <s v="No"/>
    <n v="0"/>
  </r>
  <r>
    <x v="3"/>
    <x v="10"/>
    <x v="0"/>
    <n v="70691"/>
    <s v="4456770691"/>
    <n v="1"/>
    <s v="11:00"/>
    <n v="157"/>
    <d v="1899-12-30T09:19:46"/>
    <d v="1899-12-30T00:19:08"/>
    <d v="1899-12-30T03:35:34"/>
    <d v="1899-12-30T00:07:33"/>
    <d v="1899-12-30T05:17:31"/>
    <d v="1899-12-30T00:00:00"/>
    <d v="1899-12-30T00:26:39"/>
    <d v="1899-12-30T04:27:56"/>
    <d v="1899-12-30T00:22:39"/>
    <d v="1899-12-30T04:27:56"/>
    <d v="1899-12-30T00:49:18"/>
    <n v="8.807241112368247E-2"/>
    <d v="1899-12-30T00:01:25"/>
    <d v="1899-12-30T08:30:28"/>
    <n v="0.91192758887631742"/>
    <n v="0.92101823185414511"/>
    <d v="1899-12-30T10:43:59"/>
    <d v="1899-12-30T20:04:12"/>
    <s v="Yes"/>
    <n v="1"/>
    <n v="0"/>
    <b v="0"/>
    <n v="0"/>
    <n v="0"/>
    <s v="No"/>
    <n v="0"/>
  </r>
  <r>
    <x v="3"/>
    <x v="11"/>
    <x v="0"/>
    <n v="70977"/>
    <s v="4456770977"/>
    <n v="1"/>
    <s v="11:00"/>
    <n v="110"/>
    <d v="1899-12-30T09:22:22"/>
    <d v="1899-12-30T00:13:07"/>
    <d v="1899-12-30T02:48:29"/>
    <d v="1899-12-30T00:05:28"/>
    <d v="1899-12-30T06:15:18"/>
    <d v="1899-12-30T00:00:00"/>
    <d v="1899-12-30T00:27:44"/>
    <d v="1899-12-30T05:20:08"/>
    <d v="1899-12-30T00:26:26"/>
    <d v="1899-12-30T05:20:08"/>
    <d v="1899-12-30T00:54:10"/>
    <n v="9.6319127496888146E-2"/>
    <d v="1899-12-30T00:01:35"/>
    <d v="1899-12-30T08:28:12"/>
    <n v="0.9036808725031118"/>
    <n v="0.92988239486813973"/>
    <d v="1899-12-30T10:41:35"/>
    <d v="1899-12-30T20:03:57"/>
    <s v="Yes"/>
    <n v="1"/>
    <n v="0"/>
    <b v="0"/>
    <n v="0"/>
    <n v="0"/>
    <s v="No"/>
    <n v="0"/>
  </r>
  <r>
    <x v="3"/>
    <x v="12"/>
    <x v="0"/>
    <n v="71064"/>
    <s v="4456771064"/>
    <n v="1"/>
    <s v="11:00"/>
    <n v="120"/>
    <d v="1899-12-30T09:13:29"/>
    <d v="1899-12-30T00:18:58"/>
    <d v="1899-12-30T03:14:48"/>
    <d v="1899-12-30T00:09:53"/>
    <d v="1899-12-30T05:29:50"/>
    <d v="1899-12-30T00:00:00"/>
    <d v="1899-12-30T00:28:14"/>
    <d v="1899-12-30T04:40:49"/>
    <d v="1899-12-30T00:20:47"/>
    <d v="1899-12-30T04:40:49"/>
    <d v="1899-12-30T00:49:01"/>
    <n v="8.8560330031015697E-2"/>
    <d v="1899-12-30T00:01:42"/>
    <d v="1899-12-30T08:24:28"/>
    <n v="0.91143966996898429"/>
    <n v="0.91519487294135182"/>
    <d v="1899-12-30T10:50:35"/>
    <d v="1899-12-30T20:04:08"/>
    <s v="Yes"/>
    <n v="1"/>
    <n v="0"/>
    <b v="0"/>
    <n v="0"/>
    <n v="0"/>
    <s v="No"/>
    <n v="0"/>
  </r>
  <r>
    <x v="3"/>
    <x v="13"/>
    <x v="0"/>
    <n v="71015"/>
    <s v="4456771015"/>
    <n v="1"/>
    <s v="11:00"/>
    <n v="104"/>
    <d v="1899-12-30T09:23:19"/>
    <d v="1899-12-30T00:14:20"/>
    <d v="1899-12-30T01:44:18"/>
    <d v="1899-12-30T00:06:14"/>
    <d v="1899-12-30T07:18:27"/>
    <d v="1899-12-30T00:00:00"/>
    <d v="1899-12-30T00:26:58"/>
    <d v="1899-12-30T06:26:46"/>
    <d v="1899-12-30T00:24:17"/>
    <d v="1899-12-30T06:26:46"/>
    <d v="1899-12-30T00:51:15"/>
    <n v="9.0979023048019164E-2"/>
    <d v="1899-12-30T00:01:04"/>
    <d v="1899-12-30T08:32:04"/>
    <n v="0.90902097695198081"/>
    <n v="0.88521089161772559"/>
    <d v="1899-12-30T10:41:09"/>
    <d v="1899-12-30T20:04:05"/>
    <s v="Yes"/>
    <n v="1"/>
    <n v="0"/>
    <b v="0"/>
    <n v="0"/>
    <n v="0"/>
    <s v="No"/>
    <n v="0"/>
  </r>
  <r>
    <x v="3"/>
    <x v="14"/>
    <x v="0"/>
    <n v="71057"/>
    <s v="4456771057"/>
    <n v="1"/>
    <s v="11:00"/>
    <n v="129"/>
    <d v="1899-12-30T09:21:58"/>
    <d v="1899-12-30T00:13:39"/>
    <d v="1899-12-30T01:27:22"/>
    <d v="1899-12-30T00:06:54"/>
    <d v="1899-12-30T07:34:03"/>
    <d v="1899-12-30T00:00:00"/>
    <d v="1899-12-30T00:26:40"/>
    <d v="1899-12-30T06:57:26"/>
    <d v="1899-12-30T00:09:52"/>
    <d v="1899-12-30T06:57:26"/>
    <d v="1899-12-30T00:36:32"/>
    <n v="6.500978705735809E-2"/>
    <d v="1899-12-30T00:00:44"/>
    <d v="1899-12-30T08:45:26"/>
    <n v="0.93499021294264195"/>
    <n v="0.87351351351351358"/>
    <d v="1899-12-30T10:41:51"/>
    <d v="1899-12-30T20:03:49"/>
    <s v="Yes"/>
    <n v="1"/>
    <n v="0"/>
    <b v="0"/>
    <n v="0"/>
    <n v="0"/>
    <s v="No"/>
    <n v="0"/>
  </r>
  <r>
    <x v="3"/>
    <x v="15"/>
    <x v="0"/>
    <n v="71022"/>
    <s v="4456771022"/>
    <n v="1"/>
    <s v="11:00"/>
    <n v="129"/>
    <d v="1899-12-30T09:16:01"/>
    <d v="1899-12-30T00:19:32"/>
    <d v="1899-12-30T01:51:51"/>
    <d v="1899-12-30T00:11:57"/>
    <d v="1899-12-30T06:52:41"/>
    <d v="1899-12-30T00:00:00"/>
    <d v="1899-12-30T00:29:21"/>
    <d v="1899-12-30T05:58:20"/>
    <d v="1899-12-30T00:24:54"/>
    <d v="1899-12-30T05:58:20"/>
    <d v="1899-12-30T00:54:15"/>
    <n v="9.7569017715296316E-2"/>
    <d v="1899-12-30T00:00:58"/>
    <d v="1899-12-30T08:21:46"/>
    <n v="0.90243098228470364"/>
    <n v="0.86372093023255814"/>
    <d v="1899-12-30T10:45:10"/>
    <d v="1899-12-30T20:05:17"/>
    <s v="Yes"/>
    <n v="1"/>
    <n v="0"/>
    <b v="0"/>
    <n v="0"/>
    <n v="0"/>
    <s v="No"/>
    <n v="0"/>
  </r>
  <r>
    <x v="3"/>
    <x v="16"/>
    <x v="0"/>
    <n v="71018"/>
    <s v="4456771018"/>
    <n v="1"/>
    <s v="11:00"/>
    <n v="163"/>
    <d v="1899-12-30T09:15:56"/>
    <d v="1899-12-30T00:26:45"/>
    <d v="1899-12-30T02:56:51"/>
    <d v="1899-12-30T00:09:52"/>
    <d v="1899-12-30T05:42:28"/>
    <d v="1899-12-30T00:00:00"/>
    <d v="1899-12-30T00:28:54"/>
    <d v="1899-12-30T05:01:40"/>
    <d v="1899-12-30T00:11:51"/>
    <d v="1899-12-30T05:01:40"/>
    <d v="1899-12-30T00:40:45"/>
    <n v="7.3300155893992067E-2"/>
    <d v="1899-12-30T00:01:09"/>
    <d v="1899-12-30T08:35:11"/>
    <n v="0.92669984410600792"/>
    <n v="0.87468769519050604"/>
    <d v="1899-12-30T10:47:59"/>
    <d v="1899-12-30T20:03:55"/>
    <s v="Yes"/>
    <n v="1"/>
    <n v="0"/>
    <b v="0"/>
    <n v="0"/>
    <n v="0"/>
    <s v="No"/>
    <n v="0"/>
  </r>
  <r>
    <x v="3"/>
    <x v="17"/>
    <x v="0"/>
    <n v="70972"/>
    <s v="4456770972"/>
    <n v="1"/>
    <s v="11:00"/>
    <n v="138"/>
    <d v="1899-12-30T09:17:44"/>
    <d v="1899-12-30T00:11:00"/>
    <d v="1899-12-30T03:08:05"/>
    <d v="1899-12-30T00:08:06"/>
    <d v="1899-12-30T05:50:33"/>
    <d v="1899-12-30T00:00:00"/>
    <d v="1899-12-30T00:23:03"/>
    <d v="1899-12-30T05:23:36"/>
    <d v="1899-12-30T00:03:52"/>
    <d v="1899-12-30T05:23:36"/>
    <d v="1899-12-30T00:26:55"/>
    <n v="4.8260817595027497E-2"/>
    <d v="1899-12-30T00:01:25"/>
    <d v="1899-12-30T08:50:49"/>
    <n v="0.95173918240497246"/>
    <n v="0.94690692623280504"/>
    <d v="1899-12-30T10:45:21"/>
    <d v="1899-12-30T20:03:54"/>
    <s v="Yes"/>
    <n v="1"/>
    <n v="0"/>
    <b v="0"/>
    <n v="0"/>
    <n v="0"/>
    <s v="No"/>
    <n v="0"/>
  </r>
  <r>
    <x v="3"/>
    <x v="18"/>
    <x v="0"/>
    <n v="71047"/>
    <s v="4456771047"/>
    <n v="1"/>
    <s v="11:00"/>
    <n v="95"/>
    <d v="1899-12-30T09:23:34"/>
    <d v="1899-12-30T00:08:41"/>
    <d v="1899-12-30T01:52:23"/>
    <d v="1899-12-30T00:04:00"/>
    <d v="1899-12-30T07:18:30"/>
    <d v="1899-12-30T00:00:00"/>
    <d v="1899-12-30T00:28:13"/>
    <d v="1899-12-30T06:23:56"/>
    <d v="1899-12-30T00:26:21"/>
    <d v="1899-12-30T06:23:56"/>
    <d v="1899-12-30T00:54:34"/>
    <n v="9.6823800792571135E-2"/>
    <d v="1899-12-30T00:01:14"/>
    <d v="1899-12-30T08:29:00"/>
    <n v="0.90317619920742886"/>
    <n v="0.93057036247334757"/>
    <d v="1899-12-30T10:40:20"/>
    <d v="1899-12-30T20:04:04"/>
    <s v="Yes"/>
    <n v="1"/>
    <n v="0"/>
    <b v="0"/>
    <n v="0"/>
    <n v="0"/>
    <s v="No"/>
    <n v="0"/>
  </r>
  <r>
    <x v="4"/>
    <x v="1"/>
    <x v="0"/>
    <n v="70944"/>
    <s v="4456870944"/>
    <n v="1"/>
    <s v="11:00"/>
    <n v="144"/>
    <d v="1899-12-30T09:19:30"/>
    <d v="1899-12-30T00:25:28"/>
    <d v="1899-12-30T02:12:42"/>
    <d v="1899-12-30T00:16:23"/>
    <d v="1899-12-30T06:24:57"/>
    <d v="1899-12-30T00:00:00"/>
    <d v="1899-12-30T00:18:25"/>
    <d v="1899-12-30T05:36:36"/>
    <d v="1899-12-30T00:29:00"/>
    <d v="1899-12-30T05:36:36"/>
    <d v="1899-12-30T00:47:25"/>
    <n v="8.4748287161155816E-2"/>
    <d v="1899-12-30T00:01:02"/>
    <d v="1899-12-30T08:32:05"/>
    <n v="0.91525171283884421"/>
    <n v="0.85410102167478275"/>
    <d v="1899-12-30T10:43:00"/>
    <d v="1899-12-30T20:02:43"/>
    <s v="Yes"/>
    <n v="1"/>
    <n v="0"/>
    <b v="0"/>
    <n v="0"/>
    <n v="0"/>
    <s v="No"/>
    <n v="0"/>
  </r>
  <r>
    <x v="4"/>
    <x v="0"/>
    <x v="0"/>
    <n v="71090"/>
    <s v="4456871090"/>
    <n v="1"/>
    <s v="11:00"/>
    <n v="73"/>
    <d v="1899-12-30T09:09:33"/>
    <d v="1899-12-30T00:09:22"/>
    <d v="1899-12-30T01:47:26"/>
    <d v="1899-12-30T00:07:04"/>
    <d v="1899-12-30T07:05:41"/>
    <d v="1899-12-30T00:00:00"/>
    <d v="1899-12-30T00:27:37"/>
    <d v="1899-12-30T06:03:49"/>
    <d v="1899-12-30T00:23:07"/>
    <d v="1899-12-30T06:03:49"/>
    <d v="1899-12-30T00:50:44"/>
    <n v="9.2317957116428581E-2"/>
    <d v="1899-12-30T00:01:34"/>
    <d v="1899-12-30T08:18:49"/>
    <n v="0.90768204288357146"/>
    <n v="0.92438105489773958"/>
    <d v="1899-12-30T10:43:51"/>
    <d v="1899-12-30T20:01:32"/>
    <s v="Yes"/>
    <n v="1"/>
    <n v="0"/>
    <b v="0"/>
    <n v="0"/>
    <n v="0"/>
    <s v="No"/>
    <n v="0"/>
  </r>
  <r>
    <x v="4"/>
    <x v="2"/>
    <x v="0"/>
    <n v="71013"/>
    <s v="4456871013"/>
    <n v="1"/>
    <s v="11:00"/>
    <n v="62"/>
    <d v="1899-12-30T09:23:07"/>
    <d v="1899-12-30T00:13:29"/>
    <d v="1899-12-30T02:34:17"/>
    <d v="1899-12-30T00:02:54"/>
    <d v="1899-12-30T06:32:27"/>
    <d v="1899-12-30T00:00:00"/>
    <d v="1899-12-30T00:27:33"/>
    <d v="1899-12-30T05:24:23"/>
    <d v="1899-12-30T00:34:26"/>
    <d v="1899-12-30T05:24:23"/>
    <d v="1899-12-30T01:01:59"/>
    <n v="0.1100719211531062"/>
    <d v="1899-12-30T00:02:32"/>
    <d v="1899-12-30T08:21:08"/>
    <n v="0.88992807884689384"/>
    <n v="0.92099609375000002"/>
    <d v="1899-12-30T10:40:23"/>
    <d v="1899-12-30T20:03:33"/>
    <s v="Yes"/>
    <n v="1"/>
    <n v="0"/>
    <b v="0"/>
    <n v="0"/>
    <n v="0"/>
    <s v="No"/>
    <n v="0"/>
  </r>
  <r>
    <x v="4"/>
    <x v="3"/>
    <x v="0"/>
    <n v="71001"/>
    <s v="4456871001"/>
    <n v="1"/>
    <s v="11:00"/>
    <n v="146"/>
    <d v="1899-12-30T09:21:02"/>
    <d v="1899-12-30T00:17:51"/>
    <d v="1899-12-30T01:42:30"/>
    <d v="1899-12-30T00:06:46"/>
    <d v="1899-12-30T07:13:55"/>
    <d v="1899-12-30T00:00:00"/>
    <d v="1899-12-30T00:25:41"/>
    <d v="1899-12-30T05:45:29"/>
    <d v="1899-12-30T00:27:15"/>
    <d v="1899-12-30T05:45:29"/>
    <d v="1899-12-30T00:52:56"/>
    <n v="9.4349711841245312E-2"/>
    <d v="1899-12-30T00:00:45"/>
    <d v="1899-12-30T08:28:06"/>
    <n v="0.9056502881587547"/>
    <n v="0.85957781565491009"/>
    <d v="1899-12-30T10:42:24"/>
    <d v="1899-12-30T20:03:32"/>
    <s v="Yes"/>
    <n v="1"/>
    <n v="0"/>
    <b v="0"/>
    <n v="0"/>
    <n v="0"/>
    <s v="No"/>
    <n v="0"/>
  </r>
  <r>
    <x v="4"/>
    <x v="4"/>
    <x v="0"/>
    <n v="70862"/>
    <s v="4456870862"/>
    <n v="1"/>
    <s v="11:00"/>
    <n v="193"/>
    <d v="1899-12-30T09:22:36"/>
    <d v="1899-12-30T00:19:09"/>
    <d v="1899-12-30T02:57:36"/>
    <d v="1899-12-30T00:09:14"/>
    <d v="1899-12-30T05:56:37"/>
    <d v="1899-12-30T00:00:00"/>
    <d v="1899-12-30T00:27:28"/>
    <d v="1899-12-30T05:02:46"/>
    <d v="1899-12-30T00:26:17"/>
    <d v="1899-12-30T05:02:46"/>
    <d v="1899-12-30T00:53:45"/>
    <n v="9.5538570920725194E-2"/>
    <d v="1899-12-30T00:00:58"/>
    <d v="1899-12-30T08:28:51"/>
    <n v="0.90446142907927474"/>
    <n v="0.9070313132130432"/>
    <d v="1899-12-30T10:40:47"/>
    <d v="1899-12-30T20:03:38"/>
    <s v="Yes"/>
    <n v="1"/>
    <n v="0"/>
    <b v="0"/>
    <n v="0"/>
    <n v="0"/>
    <s v="No"/>
    <n v="0"/>
  </r>
  <r>
    <x v="4"/>
    <x v="5"/>
    <x v="0"/>
    <n v="70646"/>
    <s v="4456870646"/>
    <n v="1"/>
    <s v="11:00"/>
    <n v="96"/>
    <d v="1899-12-30T09:23:29"/>
    <d v="1899-12-30T00:11:39"/>
    <d v="1899-12-30T01:44:57"/>
    <d v="1899-12-30T00:05:28"/>
    <d v="1899-12-30T07:21:25"/>
    <d v="1899-12-30T00:00:00"/>
    <d v="1899-12-30T00:20:26"/>
    <d v="1899-12-30T06:30:42"/>
    <d v="1899-12-30T00:28:52"/>
    <d v="1899-12-30T06:30:42"/>
    <d v="1899-12-30T00:49:18"/>
    <n v="8.7491496347126496E-2"/>
    <d v="1899-12-30T00:01:09"/>
    <d v="1899-12-30T08:34:11"/>
    <n v="0.91250850365287361"/>
    <n v="0.9045603495357728"/>
    <d v="1899-12-30T10:40:01"/>
    <d v="1899-12-30T20:03:29"/>
    <s v="Yes"/>
    <n v="1"/>
    <n v="0"/>
    <b v="0"/>
    <n v="0"/>
    <n v="0"/>
    <s v="No"/>
    <n v="0"/>
  </r>
  <r>
    <x v="4"/>
    <x v="6"/>
    <x v="0"/>
    <n v="71038"/>
    <s v="4456871038"/>
    <n v="1"/>
    <s v="11:00"/>
    <n v="127"/>
    <d v="1899-12-30T09:23:01"/>
    <d v="1899-12-30T00:12:24"/>
    <d v="1899-12-30T01:57:21"/>
    <d v="1899-12-30T00:05:48"/>
    <d v="1899-12-30T07:07:28"/>
    <d v="1899-12-30T00:00:00"/>
    <d v="1899-12-30T00:27:29"/>
    <d v="1899-12-30T06:16:28"/>
    <d v="1899-12-30T00:22:53"/>
    <d v="1899-12-30T06:16:28"/>
    <d v="1899-12-30T00:50:22"/>
    <n v="8.9458571386282215E-2"/>
    <d v="1899-12-30T00:00:58"/>
    <d v="1899-12-30T08:32:39"/>
    <n v="0.91054142861371778"/>
    <n v="0.90852084101807451"/>
    <d v="1899-12-30T10:40:29"/>
    <d v="1899-12-30T20:03:30"/>
    <s v="Yes"/>
    <n v="1"/>
    <n v="0"/>
    <b v="0"/>
    <n v="0"/>
    <n v="0"/>
    <s v="No"/>
    <n v="0"/>
  </r>
  <r>
    <x v="4"/>
    <x v="7"/>
    <x v="0"/>
    <n v="70925"/>
    <s v="4456870925"/>
    <n v="1"/>
    <s v="11:00"/>
    <n v="80"/>
    <d v="1899-12-30T09:17:54"/>
    <d v="1899-12-30T00:09:25"/>
    <d v="1899-12-30T01:57:04"/>
    <d v="1899-12-30T00:08:20"/>
    <d v="1899-12-30T07:03:05"/>
    <d v="1899-12-30T00:00:00"/>
    <d v="1899-12-30T00:29:26"/>
    <d v="1899-12-30T05:36:44"/>
    <d v="1899-12-30T00:18:06"/>
    <d v="1899-12-30T05:36:44"/>
    <d v="1899-12-30T00:47:32"/>
    <n v="8.5200454083766516E-2"/>
    <d v="1899-12-30T00:01:34"/>
    <d v="1899-12-30T08:30:22"/>
    <n v="0.91479954591623336"/>
    <n v="0.9301520583508468"/>
    <d v="1899-12-30T10:44:44"/>
    <d v="1899-12-30T20:03:30"/>
    <s v="Yes"/>
    <n v="1"/>
    <n v="0"/>
    <b v="0"/>
    <n v="0"/>
    <n v="0"/>
    <s v="No"/>
    <n v="0"/>
  </r>
  <r>
    <x v="4"/>
    <x v="8"/>
    <x v="0"/>
    <n v="70824"/>
    <s v="4456870824"/>
    <n v="1"/>
    <s v="11:00"/>
    <n v="75"/>
    <d v="1899-12-30T09:21:45"/>
    <d v="1899-12-30T00:09:52"/>
    <d v="1899-12-30T01:37:52"/>
    <d v="1899-12-30T00:05:03"/>
    <d v="1899-12-30T07:28:58"/>
    <d v="1899-12-30T00:00:00"/>
    <d v="1899-12-30T00:28:58"/>
    <d v="1899-12-30T06:44:01"/>
    <d v="1899-12-30T00:15:48"/>
    <d v="1899-12-30T06:44:01"/>
    <d v="1899-12-30T00:44:46"/>
    <n v="7.9691440439103992E-2"/>
    <d v="1899-12-30T00:01:22"/>
    <d v="1899-12-30T08:36:59"/>
    <n v="0.92030855956089608"/>
    <n v="0.91251662479680795"/>
    <d v="1899-12-30T10:43:03"/>
    <d v="1899-12-30T20:04:48"/>
    <s v="Yes"/>
    <n v="1"/>
    <n v="0"/>
    <b v="0"/>
    <n v="0"/>
    <n v="0"/>
    <s v="No"/>
    <n v="0"/>
  </r>
  <r>
    <x v="4"/>
    <x v="9"/>
    <x v="0"/>
    <n v="70996"/>
    <s v="4456870996"/>
    <n v="1"/>
    <s v="11:00"/>
    <n v="117"/>
    <d v="1899-12-30T09:18:55"/>
    <d v="1899-12-30T00:14:45"/>
    <d v="1899-12-30T01:39:05"/>
    <d v="1899-12-30T00:11:26"/>
    <d v="1899-12-30T07:13:39"/>
    <d v="1899-12-30T00:00:00"/>
    <d v="1899-12-30T00:27:56"/>
    <d v="1899-12-30T05:51:19"/>
    <d v="1899-12-30T00:28:00"/>
    <d v="1899-12-30T05:51:19"/>
    <d v="1899-12-30T00:55:56"/>
    <n v="0.100074548978679"/>
    <d v="1899-12-30T00:00:57"/>
    <d v="1899-12-30T08:22:59"/>
    <n v="0.89992545102132104"/>
    <n v="0.88225119744544966"/>
    <d v="1899-12-30T10:44:22"/>
    <d v="1899-12-30T20:03:29"/>
    <s v="Yes"/>
    <n v="1"/>
    <n v="0"/>
    <b v="0"/>
    <n v="0"/>
    <n v="0"/>
    <s v="No"/>
    <n v="0"/>
  </r>
  <r>
    <x v="4"/>
    <x v="10"/>
    <x v="0"/>
    <n v="70691"/>
    <s v="4456870691"/>
    <n v="1"/>
    <s v="11:00"/>
    <n v="129"/>
    <d v="1899-12-30T09:18:44"/>
    <d v="1899-12-30T00:14:35"/>
    <d v="1899-12-30T02:16:44"/>
    <d v="1899-12-30T00:06:46"/>
    <d v="1899-12-30T06:40:39"/>
    <d v="1899-12-30T00:00:00"/>
    <d v="1899-12-30T00:26:33"/>
    <d v="1899-12-30T05:44:26"/>
    <d v="1899-12-30T00:26:29"/>
    <d v="1899-12-30T05:44:26"/>
    <d v="1899-12-30T00:53:02"/>
    <n v="9.491707433480491E-2"/>
    <d v="1899-12-30T00:01:07"/>
    <d v="1899-12-30T08:25:42"/>
    <n v="0.90508292566519499"/>
    <n v="0.90774907749077494"/>
    <d v="1899-12-30T10:44:33"/>
    <d v="1899-12-30T20:03:39"/>
    <s v="Yes"/>
    <n v="1"/>
    <n v="0"/>
    <b v="0"/>
    <n v="0"/>
    <n v="0"/>
    <s v="No"/>
    <n v="0"/>
  </r>
  <r>
    <x v="4"/>
    <x v="11"/>
    <x v="0"/>
    <n v="70977"/>
    <s v="4456870977"/>
    <n v="1"/>
    <s v="11:00"/>
    <n v="87"/>
    <d v="1899-12-30T09:26:06"/>
    <d v="1899-12-30T00:09:17"/>
    <d v="1899-12-30T02:01:48"/>
    <d v="1899-12-30T00:04:20"/>
    <d v="1899-12-30T07:10:41"/>
    <d v="1899-12-30T00:00:00"/>
    <d v="1899-12-30T00:27:43"/>
    <d v="1899-12-30T06:14:58"/>
    <d v="1899-12-30T00:27:12"/>
    <d v="1899-12-30T06:14:58"/>
    <d v="1899-12-30T00:54:55"/>
    <n v="9.700877347936171E-2"/>
    <d v="1899-12-30T00:01:27"/>
    <d v="1899-12-30T08:31:11"/>
    <n v="0.90299122652063835"/>
    <n v="0.93144615384615381"/>
    <d v="1899-12-30T10:38:02"/>
    <d v="1899-12-30T20:04:08"/>
    <s v="Yes"/>
    <n v="1"/>
    <n v="0"/>
    <b v="0"/>
    <n v="0"/>
    <n v="0"/>
    <s v="No"/>
    <n v="0"/>
  </r>
  <r>
    <x v="4"/>
    <x v="12"/>
    <x v="0"/>
    <n v="71064"/>
    <s v="4456871064"/>
    <n v="1"/>
    <s v="11:00"/>
    <n v="97"/>
    <d v="1899-12-30T09:19:07"/>
    <d v="1899-12-30T00:11:01"/>
    <d v="1899-12-30T02:45:31"/>
    <d v="1899-12-30T00:06:37"/>
    <d v="1899-12-30T06:15:58"/>
    <d v="1899-12-30T00:00:00"/>
    <d v="1899-12-30T00:27:28"/>
    <d v="1899-12-30T05:25:15"/>
    <d v="1899-12-30T00:23:12"/>
    <d v="1899-12-30T05:25:15"/>
    <d v="1899-12-30T00:50:40"/>
    <n v="9.0619131367931552E-2"/>
    <d v="1899-12-30T00:01:46"/>
    <d v="1899-12-30T08:28:27"/>
    <n v="0.90938086863206857"/>
    <n v="0.9398489398489398"/>
    <d v="1899-12-30T10:44:31"/>
    <d v="1899-12-30T20:03:38"/>
    <s v="Yes"/>
    <n v="1"/>
    <n v="0"/>
    <b v="0"/>
    <n v="0"/>
    <n v="0"/>
    <s v="No"/>
    <n v="0"/>
  </r>
  <r>
    <x v="4"/>
    <x v="13"/>
    <x v="0"/>
    <n v="71015"/>
    <s v="4456871015"/>
    <n v="1"/>
    <s v="11:00"/>
    <n v="98"/>
    <d v="1899-12-30T09:25:05"/>
    <d v="1899-12-30T00:13:15"/>
    <d v="1899-12-30T02:22:51"/>
    <d v="1899-12-30T00:06:32"/>
    <d v="1899-12-30T06:42:27"/>
    <d v="1899-12-30T00:00:00"/>
    <d v="1899-12-30T00:27:09"/>
    <d v="1899-12-30T05:44:30"/>
    <d v="1899-12-30T00:30:16"/>
    <d v="1899-12-30T05:44:30"/>
    <d v="1899-12-30T00:57:25"/>
    <n v="0.10160743253207491"/>
    <d v="1899-12-30T00:01:31"/>
    <d v="1899-12-30T08:27:40"/>
    <n v="0.89839256746792517"/>
    <n v="0.91852838696454198"/>
    <d v="1899-12-30T10:38:49"/>
    <d v="1899-12-30T20:03:57"/>
    <s v="Yes"/>
    <n v="1"/>
    <n v="0"/>
    <b v="0"/>
    <n v="0"/>
    <n v="0"/>
    <s v="No"/>
    <n v="0"/>
  </r>
  <r>
    <x v="4"/>
    <x v="14"/>
    <x v="0"/>
    <n v="71057"/>
    <s v="4456871057"/>
    <n v="1"/>
    <s v="11:00"/>
    <n v="120"/>
    <d v="1899-12-30T09:21:30"/>
    <d v="1899-12-30T00:11:39"/>
    <d v="1899-12-30T01:26:47"/>
    <d v="1899-12-30T00:08:23"/>
    <d v="1899-12-30T07:34:41"/>
    <d v="1899-12-30T00:00:00"/>
    <d v="1899-12-30T00:26:40"/>
    <d v="1899-12-30T06:39:13"/>
    <d v="1899-12-30T00:28:43"/>
    <d v="1899-12-30T06:39:13"/>
    <d v="1899-12-30T00:55:23"/>
    <n v="9.8634609676461871E-2"/>
    <d v="1899-12-30T00:00:48"/>
    <d v="1899-12-30T08:26:07"/>
    <n v="0.90136539032353813"/>
    <n v="0.89093462318614447"/>
    <d v="1899-12-30T10:41:58"/>
    <d v="1899-12-30T20:03:28"/>
    <s v="Yes"/>
    <n v="1"/>
    <n v="0"/>
    <b v="0"/>
    <n v="0"/>
    <n v="0"/>
    <s v="No"/>
    <n v="0"/>
  </r>
  <r>
    <x v="4"/>
    <x v="15"/>
    <x v="0"/>
    <n v="71022"/>
    <s v="4456871022"/>
    <n v="1"/>
    <s v="11:00"/>
    <n v="101"/>
    <d v="1899-12-30T09:25:51"/>
    <d v="1899-12-30T00:21:31"/>
    <d v="1899-12-30T02:01:43"/>
    <d v="1899-12-30T00:24:12"/>
    <d v="1899-12-30T06:38:25"/>
    <d v="1899-12-30T00:00:00"/>
    <d v="1899-12-30T00:29:41"/>
    <d v="1899-12-30T05:37:19"/>
    <d v="1899-12-30T00:26:44"/>
    <d v="1899-12-30T05:37:19"/>
    <d v="1899-12-30T00:56:25"/>
    <n v="9.9702512444405172E-2"/>
    <d v="1899-12-30T00:01:27"/>
    <d v="1899-12-30T08:29:26"/>
    <n v="0.90029748755559491"/>
    <n v="0.87149114075253842"/>
    <d v="1899-12-30T10:46:11"/>
    <d v="1899-12-30T20:01:32"/>
    <s v="Yes"/>
    <n v="1"/>
    <n v="0"/>
    <b v="0"/>
    <n v="0"/>
    <n v="0"/>
    <s v="No"/>
    <n v="0"/>
  </r>
  <r>
    <x v="4"/>
    <x v="16"/>
    <x v="0"/>
    <n v="71018"/>
    <s v="4456871018"/>
    <n v="1"/>
    <s v="11:00"/>
    <n v="145"/>
    <d v="1899-12-30T09:19:06"/>
    <d v="1899-12-30T00:22:17"/>
    <d v="1899-12-30T02:19:05"/>
    <d v="1899-12-30T00:08:23"/>
    <d v="1899-12-30T06:29:21"/>
    <d v="1899-12-30T00:00:00"/>
    <d v="1899-12-30T00:27:57"/>
    <d v="1899-12-30T05:30:44"/>
    <d v="1899-12-30T00:30:23"/>
    <d v="1899-12-30T05:30:44"/>
    <d v="1899-12-30T00:58:20"/>
    <n v="0.1043343468669886"/>
    <d v="1899-12-30T00:01:01"/>
    <d v="1899-12-30T08:20:46"/>
    <n v="0.89566565313301139"/>
    <n v="0.86872852233676978"/>
    <d v="1899-12-30T10:44:25"/>
    <d v="1899-12-30T20:03:35"/>
    <s v="Yes"/>
    <n v="1"/>
    <n v="0"/>
    <b v="0"/>
    <n v="0"/>
    <n v="0"/>
    <s v="No"/>
    <n v="0"/>
  </r>
  <r>
    <x v="4"/>
    <x v="17"/>
    <x v="0"/>
    <n v="70972"/>
    <s v="4456870972"/>
    <n v="1"/>
    <s v="11:00"/>
    <n v="139"/>
    <d v="1899-12-30T09:28:32"/>
    <d v="1899-12-30T00:23:53"/>
    <d v="1899-12-30T02:07:03"/>
    <d v="1899-12-30T00:11:26"/>
    <d v="1899-12-30T06:46:10"/>
    <d v="1899-12-30T00:00:00"/>
    <d v="1899-12-30T00:28:33"/>
    <d v="1899-12-30T05:49:18"/>
    <d v="1899-12-30T00:28:19"/>
    <d v="1899-12-30T05:49:18"/>
    <d v="1899-12-30T00:56:52"/>
    <n v="0.10002345215759852"/>
    <d v="1899-12-30T00:01:00"/>
    <d v="1899-12-30T08:31:40"/>
    <n v="0.89997654784240155"/>
    <n v="0.85290494764935332"/>
    <d v="1899-12-30T10:43:41"/>
    <d v="1899-12-30T20:03:33"/>
    <s v="Yes"/>
    <n v="1"/>
    <n v="0"/>
    <b v="0"/>
    <n v="0"/>
    <n v="0"/>
    <s v="No"/>
    <n v="0"/>
  </r>
  <r>
    <x v="4"/>
    <x v="18"/>
    <x v="0"/>
    <n v="71047"/>
    <s v="4456871047"/>
    <n v="1"/>
    <s v="11:00"/>
    <n v="120"/>
    <d v="1899-12-30T09:22:12"/>
    <d v="1899-12-30T00:14:38"/>
    <d v="1899-12-30T01:46:15"/>
    <d v="1899-12-30T00:04:48"/>
    <d v="1899-12-30T07:16:31"/>
    <d v="1899-12-30T00:00:00"/>
    <d v="1899-12-30T00:27:39"/>
    <d v="1899-12-30T06:20:19"/>
    <d v="1899-12-30T00:27:56"/>
    <d v="1899-12-30T06:20:19"/>
    <d v="1899-12-30T00:55:35"/>
    <n v="9.8867544171706401E-2"/>
    <d v="1899-12-30T00:00:56"/>
    <d v="1899-12-30T08:26:37"/>
    <n v="0.9011324558282936"/>
    <n v="0.88356981832648185"/>
    <d v="1899-12-30T10:41:12"/>
    <d v="1899-12-30T20:03:31"/>
    <s v="Yes"/>
    <n v="1"/>
    <n v="0"/>
    <b v="0"/>
    <n v="0"/>
    <n v="0"/>
    <s v="No"/>
    <n v="0"/>
  </r>
  <r>
    <x v="5"/>
    <x v="1"/>
    <x v="0"/>
    <n v="70944"/>
    <s v="4456970944"/>
    <n v="1"/>
    <s v="11:00"/>
    <n v="159"/>
    <d v="1899-12-30T09:18:08"/>
    <d v="1899-12-30T00:21:03"/>
    <d v="1899-12-30T02:44:38"/>
    <d v="1899-12-30T00:14:48"/>
    <d v="1899-12-30T05:57:39"/>
    <d v="1899-12-30T00:00:00"/>
    <d v="1899-12-30T00:22:53"/>
    <d v="1899-12-30T05:06:20"/>
    <d v="1899-12-30T00:27:58"/>
    <d v="1899-12-30T05:06:20"/>
    <d v="1899-12-30T00:50:51"/>
    <n v="9.110726230291448E-2"/>
    <d v="1899-12-30T00:01:08"/>
    <d v="1899-12-30T08:27:17"/>
    <n v="0.90889273769708545"/>
    <n v="0.89500374095934832"/>
    <d v="1899-12-30T10:44:21"/>
    <d v="1899-12-30T20:01:41"/>
    <s v="Yes"/>
    <n v="1"/>
    <n v="0"/>
    <b v="0"/>
    <n v="0"/>
    <n v="0"/>
    <s v="No"/>
    <n v="0"/>
  </r>
  <r>
    <x v="5"/>
    <x v="0"/>
    <x v="0"/>
    <n v="71090"/>
    <s v="4456971090"/>
    <n v="1"/>
    <s v="11:00"/>
    <n v="108"/>
    <d v="1899-12-30T09:17:53"/>
    <d v="1899-12-30T00:11:30"/>
    <d v="1899-12-30T01:59:27"/>
    <d v="1899-12-30T00:16:11"/>
    <d v="1899-12-30T06:50:45"/>
    <d v="1899-12-30T00:00:00"/>
    <d v="1899-12-30T00:27:59"/>
    <d v="1899-12-30T06:09:31"/>
    <d v="1899-12-30T00:13:07"/>
    <d v="1899-12-30T06:09:31"/>
    <d v="1899-12-30T00:41:06"/>
    <n v="7.3671317181011567E-2"/>
    <d v="1899-12-30T00:01:15"/>
    <d v="1899-12-30T08:36:47"/>
    <n v="0.92632868281898839"/>
    <n v="0.92183960126869058"/>
    <d v="1899-12-30T10:43:52"/>
    <d v="1899-12-30T20:01:32"/>
    <s v="Yes"/>
    <n v="1"/>
    <n v="0"/>
    <b v="0"/>
    <n v="0"/>
    <n v="0"/>
    <s v="No"/>
    <n v="0"/>
  </r>
  <r>
    <x v="5"/>
    <x v="2"/>
    <x v="0"/>
    <n v="71013"/>
    <s v="4456971013"/>
    <n v="1"/>
    <s v="11:00"/>
    <n v="95"/>
    <d v="1899-12-30T09:17:53"/>
    <d v="1899-12-30T00:15:59"/>
    <d v="1899-12-30T01:52:28"/>
    <d v="1899-12-30T00:08:00"/>
    <d v="1899-12-30T07:01:26"/>
    <d v="1899-12-30T00:00:00"/>
    <d v="1899-12-30T00:28:39"/>
    <d v="1899-12-30T06:04:13"/>
    <d v="1899-12-30T00:26:20"/>
    <d v="1899-12-30T06:04:13"/>
    <d v="1899-12-30T00:54:59"/>
    <n v="9.8557045977354873E-2"/>
    <d v="1899-12-30T00:01:16"/>
    <d v="1899-12-30T08:22:54"/>
    <n v="0.90144295402264507"/>
    <n v="0.88286307560767074"/>
    <d v="1899-12-30T10:43:45"/>
    <d v="1899-12-30T20:01:43"/>
    <s v="Yes"/>
    <n v="1"/>
    <n v="0"/>
    <b v="0"/>
    <n v="0"/>
    <n v="0"/>
    <s v="No"/>
    <n v="0"/>
  </r>
  <r>
    <x v="5"/>
    <x v="3"/>
    <x v="0"/>
    <n v="71001"/>
    <s v="4456971001"/>
    <n v="1"/>
    <s v="11:00"/>
    <n v="157"/>
    <d v="1899-12-30T09:24:04"/>
    <d v="1899-12-30T00:21:44"/>
    <d v="1899-12-30T01:32:11"/>
    <d v="1899-12-30T00:09:18"/>
    <d v="1899-12-30T07:20:51"/>
    <d v="1899-12-30T00:00:00"/>
    <d v="1899-12-30T00:28:02"/>
    <d v="1899-12-30T06:25:06"/>
    <d v="1899-12-30T00:26:07"/>
    <d v="1899-12-30T06:25:06"/>
    <d v="1899-12-30T00:54:09"/>
    <n v="9.5999290863964068E-2"/>
    <d v="1899-12-30T00:00:39"/>
    <d v="1899-12-30T08:29:55"/>
    <n v="0.90400070913603592"/>
    <n v="0.82361693493845534"/>
    <d v="1899-12-30T10:37:31"/>
    <d v="1899-12-30T20:01:39"/>
    <s v="Yes"/>
    <n v="1"/>
    <n v="0"/>
    <b v="0"/>
    <n v="0"/>
    <n v="0"/>
    <s v="No"/>
    <n v="0"/>
  </r>
  <r>
    <x v="5"/>
    <x v="4"/>
    <x v="0"/>
    <n v="70862"/>
    <s v="4456970862"/>
    <n v="1"/>
    <s v="11:00"/>
    <n v="189"/>
    <d v="1899-12-30T09:24:36"/>
    <d v="1899-12-30T00:20:22"/>
    <d v="1899-12-30T02:37:02"/>
    <d v="1899-12-30T00:08:30"/>
    <d v="1899-12-30T06:18:42"/>
    <d v="1899-12-30T00:00:00"/>
    <d v="1899-12-30T00:29:28"/>
    <d v="1899-12-30T05:19:23"/>
    <d v="1899-12-30T00:27:20"/>
    <d v="1899-12-30T05:19:23"/>
    <d v="1899-12-30T00:56:48"/>
    <n v="0.10060219624512931"/>
    <d v="1899-12-30T00:00:53"/>
    <d v="1899-12-30T08:27:48"/>
    <n v="0.89939780375487066"/>
    <n v="0.89044289044289038"/>
    <d v="1899-12-30T10:37:13"/>
    <d v="1899-12-30T20:01:53"/>
    <s v="Yes"/>
    <n v="1"/>
    <n v="0"/>
    <b v="0"/>
    <n v="0"/>
    <n v="0"/>
    <s v="No"/>
    <n v="0"/>
  </r>
  <r>
    <x v="5"/>
    <x v="5"/>
    <x v="0"/>
    <n v="70646"/>
    <s v="4456970646"/>
    <n v="1"/>
    <s v="11:00"/>
    <n v="164"/>
    <d v="1899-12-30T09:16:27"/>
    <d v="1899-12-30T00:19:30"/>
    <d v="1899-12-30T02:06:46"/>
    <d v="1899-12-30T00:07:56"/>
    <d v="1899-12-30T06:42:15"/>
    <d v="1899-12-30T00:00:00"/>
    <d v="1899-12-30T00:27:35"/>
    <d v="1899-12-30T05:44:32"/>
    <d v="1899-12-30T00:28:47"/>
    <d v="1899-12-30T05:44:32"/>
    <d v="1899-12-30T00:56:22"/>
    <n v="0.10129691197172554"/>
    <d v="1899-12-30T00:00:49"/>
    <d v="1899-12-30T08:20:05"/>
    <n v="0.89870308802827437"/>
    <n v="0.8735408560311283"/>
    <d v="1899-12-30T10:45:10"/>
    <d v="1899-12-30T20:01:37"/>
    <s v="Yes"/>
    <n v="1"/>
    <n v="0"/>
    <b v="0"/>
    <n v="0"/>
    <n v="0"/>
    <s v="No"/>
    <n v="0"/>
  </r>
  <r>
    <x v="5"/>
    <x v="6"/>
    <x v="0"/>
    <n v="71038"/>
    <s v="4456971038"/>
    <n v="1"/>
    <s v="11:00"/>
    <n v="132"/>
    <d v="1899-12-30T09:21:35"/>
    <d v="1899-12-30T00:19:34"/>
    <d v="1899-12-30T01:31:10"/>
    <d v="1899-12-30T00:07:16"/>
    <d v="1899-12-30T07:23:35"/>
    <d v="1899-12-30T00:00:00"/>
    <d v="1899-12-30T00:28:49"/>
    <d v="1899-12-30T06:29:07"/>
    <d v="1899-12-30T00:25:30"/>
    <d v="1899-12-30T06:29:07"/>
    <d v="1899-12-30T00:54:19"/>
    <n v="9.6720581688677851E-2"/>
    <d v="1899-12-30T00:00:45"/>
    <d v="1899-12-30T08:27:16"/>
    <n v="0.90327941831132208"/>
    <n v="0.83418079096045195"/>
    <d v="1899-12-30T10:40:02"/>
    <d v="1899-12-30T20:01:39"/>
    <s v="Yes"/>
    <n v="1"/>
    <n v="0"/>
    <b v="0"/>
    <n v="0"/>
    <n v="0"/>
    <s v="No"/>
    <n v="0"/>
  </r>
  <r>
    <x v="5"/>
    <x v="7"/>
    <x v="0"/>
    <n v="70925"/>
    <s v="4456970925"/>
    <n v="1"/>
    <s v="11:00"/>
    <n v="110"/>
    <d v="1899-12-30T09:18:17"/>
    <d v="1899-12-30T00:16:22"/>
    <d v="1899-12-30T01:59:26"/>
    <d v="1899-12-30T00:04:38"/>
    <d v="1899-12-30T06:57:51"/>
    <d v="1899-12-30T00:00:00"/>
    <d v="1899-12-30T00:29:25"/>
    <d v="1899-12-30T05:58:12"/>
    <d v="1899-12-30T00:28:40"/>
    <d v="1899-12-30T05:58:12"/>
    <d v="1899-12-30T00:58:05"/>
    <n v="0.1040391676866585"/>
    <d v="1899-12-30T00:01:08"/>
    <d v="1899-12-30T08:20:12"/>
    <n v="0.89596083231334145"/>
    <n v="0.88345596961784945"/>
    <d v="1899-12-30T10:43:39"/>
    <d v="1899-12-30T20:01:56"/>
    <s v="Yes"/>
    <n v="1"/>
    <n v="0"/>
    <b v="0"/>
    <n v="0"/>
    <n v="0"/>
    <s v="No"/>
    <n v="0"/>
  </r>
  <r>
    <x v="5"/>
    <x v="8"/>
    <x v="0"/>
    <n v="70824"/>
    <s v="4456970824"/>
    <n v="1"/>
    <s v="11:00"/>
    <n v="98"/>
    <d v="1899-12-30T09:17:49"/>
    <d v="1899-12-30T00:11:37"/>
    <d v="1899-12-30T01:36:46"/>
    <d v="1899-12-30T00:07:07"/>
    <d v="1899-12-30T07:22:19"/>
    <d v="1899-12-30T00:00:00"/>
    <d v="1899-12-30T00:00:00"/>
    <d v="1899-12-30T06:32:02"/>
    <d v="1899-12-30T00:49:53"/>
    <d v="1899-12-30T06:32:02"/>
    <d v="1899-12-30T00:49:53"/>
    <n v="8.94260360333443E-2"/>
    <d v="1899-12-30T00:01:04"/>
    <d v="1899-12-30T08:27:56"/>
    <n v="0.91057396396665569"/>
    <n v="0.89942279942279935"/>
    <d v="1899-12-30T10:40:23"/>
    <d v="1899-12-30T20:00:58"/>
    <s v="Yes"/>
    <n v="1"/>
    <n v="0"/>
    <b v="0"/>
    <n v="0"/>
    <n v="0"/>
    <s v="No"/>
    <n v="0"/>
  </r>
  <r>
    <x v="5"/>
    <x v="9"/>
    <x v="0"/>
    <n v="70996"/>
    <s v="4456970996"/>
    <n v="1"/>
    <s v="11:00"/>
    <n v="133"/>
    <d v="1899-12-30T09:16:55"/>
    <d v="1899-12-30T00:16:06"/>
    <d v="1899-12-30T01:16:41"/>
    <d v="1899-12-30T00:08:10"/>
    <d v="1899-12-30T07:35:58"/>
    <d v="1899-12-30T00:00:00"/>
    <d v="1899-12-30T00:29:29"/>
    <d v="1899-12-30T06:27:05"/>
    <d v="1899-12-30T00:28:40"/>
    <d v="1899-12-30T06:27:05"/>
    <d v="1899-12-30T00:58:09"/>
    <n v="0.10441418524614693"/>
    <d v="1899-12-30T00:00:38"/>
    <d v="1899-12-30T08:18:46"/>
    <n v="0.89558581475385313"/>
    <n v="0.84051510648836059"/>
    <d v="1899-12-30T10:44:45"/>
    <d v="1899-12-30T20:01:43"/>
    <s v="Yes"/>
    <n v="1"/>
    <n v="0"/>
    <b v="0"/>
    <n v="0"/>
    <n v="0"/>
    <s v="No"/>
    <n v="0"/>
  </r>
  <r>
    <x v="5"/>
    <x v="10"/>
    <x v="0"/>
    <n v="70691"/>
    <s v="4456970691"/>
    <n v="1"/>
    <s v="11:00"/>
    <n v="179"/>
    <d v="1899-12-30T09:23:02"/>
    <d v="1899-12-30T00:22:37"/>
    <d v="1899-12-30T02:27:30"/>
    <d v="1899-12-30T00:09:12"/>
    <d v="1899-12-30T06:23:43"/>
    <d v="1899-12-30T00:00:00"/>
    <d v="1899-12-30T00:26:02"/>
    <d v="1899-12-30T05:30:23"/>
    <d v="1899-12-30T00:25:59"/>
    <d v="1899-12-30T05:30:23"/>
    <d v="1899-12-30T00:52:01"/>
    <n v="9.2386478006038733E-2"/>
    <d v="1899-12-30T00:00:53"/>
    <d v="1899-12-30T08:31:01"/>
    <n v="0.90761352199396128"/>
    <n v="0.87387303652755832"/>
    <d v="1899-12-30T10:41:23"/>
    <d v="1899-12-30T20:04:32"/>
    <s v="Yes"/>
    <n v="1"/>
    <n v="0"/>
    <b v="0"/>
    <n v="0"/>
    <n v="0"/>
    <s v="No"/>
    <n v="0"/>
  </r>
  <r>
    <x v="5"/>
    <x v="11"/>
    <x v="0"/>
    <n v="70977"/>
    <s v="4456970977"/>
    <n v="1"/>
    <s v="11:00"/>
    <n v="139"/>
    <d v="1899-12-30T09:24:47"/>
    <d v="1899-12-30T00:17:35"/>
    <d v="1899-12-30T02:28:08"/>
    <d v="1899-12-30T00:07:49"/>
    <d v="1899-12-30T06:31:15"/>
    <d v="1899-12-30T00:00:00"/>
    <d v="1899-12-30T00:27:53"/>
    <d v="1899-12-30T05:35:00"/>
    <d v="1899-12-30T00:26:59"/>
    <d v="1899-12-30T05:35:00"/>
    <d v="1899-12-30T00:54:52"/>
    <n v="9.7146398323841004E-2"/>
    <d v="1899-12-30T00:01:07"/>
    <d v="1899-12-30T08:29:55"/>
    <n v="0.90285360167615902"/>
    <n v="0.89867460622358819"/>
    <d v="1899-12-30T10:36:51"/>
    <d v="1899-12-30T20:01:38"/>
    <s v="Yes"/>
    <n v="1"/>
    <n v="0"/>
    <b v="0"/>
    <n v="0"/>
    <n v="0"/>
    <s v="No"/>
    <n v="0"/>
  </r>
  <r>
    <x v="5"/>
    <x v="12"/>
    <x v="0"/>
    <n v="71064"/>
    <s v="4456971064"/>
    <n v="1"/>
    <s v="11:00"/>
    <n v="89"/>
    <d v="1899-12-30T09:17:53"/>
    <d v="1899-12-30T00:15:59"/>
    <d v="1899-12-30T01:52:28"/>
    <d v="1899-12-30T00:08:00"/>
    <d v="1899-12-30T07:01:26"/>
    <d v="1899-12-30T00:00:00"/>
    <d v="1899-12-30T00:28:39"/>
    <d v="1899-12-30T06:04:13"/>
    <d v="1899-12-30T00:26:20"/>
    <d v="1899-12-30T06:04:13"/>
    <d v="1899-12-30T00:54:59"/>
    <n v="9.8557045977354873E-2"/>
    <d v="1899-12-30T00:01:21"/>
    <d v="1899-12-30T08:22:54"/>
    <n v="0.90144295402264507"/>
    <n v="0.88286307560767074"/>
    <d v="1899-12-30T10:42:42"/>
    <d v="1899-12-30T20:02:04"/>
    <s v="Yes"/>
    <n v="1"/>
    <n v="0"/>
    <b v="0"/>
    <n v="0"/>
    <n v="0"/>
    <s v="No"/>
    <n v="0"/>
  </r>
  <r>
    <x v="5"/>
    <x v="13"/>
    <x v="0"/>
    <n v="71015"/>
    <s v="4456971015"/>
    <n v="1"/>
    <s v="11:00"/>
    <n v="163"/>
    <d v="1899-12-30T09:17:51"/>
    <d v="1899-12-30T00:27:51"/>
    <d v="1899-12-30T02:16:27"/>
    <d v="1899-12-30T00:10:46"/>
    <d v="1899-12-30T06:22:47"/>
    <d v="1899-12-30T00:00:00"/>
    <d v="1899-12-30T00:26:01"/>
    <d v="1899-12-30T05:30:05"/>
    <d v="1899-12-30T00:25:49"/>
    <d v="1899-12-30T05:30:05"/>
    <d v="1899-12-30T00:51:50"/>
    <n v="9.2916255863284641E-2"/>
    <d v="1899-12-30T00:00:54"/>
    <d v="1899-12-30T08:26:01"/>
    <n v="0.90708374413671533"/>
    <n v="0.84091774562071597"/>
    <d v="1899-12-30T10:43:09"/>
    <d v="1899-12-30T20:01:44"/>
    <s v="Yes"/>
    <n v="1"/>
    <n v="0"/>
    <b v="0"/>
    <n v="0"/>
    <n v="0"/>
    <s v="No"/>
    <n v="0"/>
  </r>
  <r>
    <x v="5"/>
    <x v="14"/>
    <x v="0"/>
    <n v="71057"/>
    <s v="4456971057"/>
    <n v="1"/>
    <s v="11:00"/>
    <n v="173"/>
    <d v="1899-12-30T09:20:58"/>
    <d v="1899-12-30T00:21:53"/>
    <d v="1899-12-30T01:28:30"/>
    <d v="1899-12-30T00:11:24"/>
    <d v="1899-12-30T07:19:11"/>
    <d v="1899-12-30T00:00:00"/>
    <d v="1899-12-30T00:26:10"/>
    <d v="1899-12-30T06:31:16"/>
    <d v="1899-12-30T00:21:39"/>
    <d v="1899-12-30T06:31:16"/>
    <d v="1899-12-30T00:47:49"/>
    <n v="8.5239764691900893E-2"/>
    <d v="1899-12-30T00:00:35"/>
    <d v="1899-12-30T08:33:09"/>
    <n v="0.91476023530809913"/>
    <n v="0.82030929245928563"/>
    <d v="1899-12-30T10:40:43"/>
    <d v="1899-12-30T20:01:41"/>
    <s v="Yes"/>
    <n v="1"/>
    <n v="0"/>
    <b v="0"/>
    <n v="0"/>
    <n v="0"/>
    <s v="No"/>
    <n v="0"/>
  </r>
  <r>
    <x v="5"/>
    <x v="15"/>
    <x v="0"/>
    <n v="71022"/>
    <s v="4456971022"/>
    <n v="1"/>
    <s v="11:00"/>
    <n v="162"/>
    <d v="1899-12-30T09:16:27"/>
    <d v="1899-12-30T00:19:38"/>
    <d v="1899-12-30T01:58:40"/>
    <d v="1899-12-30T00:12:15"/>
    <d v="1899-12-30T06:45:54"/>
    <d v="1899-12-30T00:00:00"/>
    <d v="1899-12-30T00:28:35"/>
    <d v="1899-12-30T05:57:04"/>
    <d v="1899-12-30T00:19:09"/>
    <d v="1899-12-30T05:57:04"/>
    <d v="1899-12-30T00:47:44"/>
    <n v="8.578189115524007E-2"/>
    <d v="1899-12-30T00:00:48"/>
    <d v="1899-12-30T08:28:43"/>
    <n v="0.91421810884475996"/>
    <n v="0.86958928373740729"/>
    <d v="1899-12-30T10:47:02"/>
    <d v="1899-12-30T20:01:32"/>
    <s v="Yes"/>
    <n v="1"/>
    <n v="0"/>
    <b v="0"/>
    <n v="0"/>
    <n v="0"/>
    <s v="No"/>
    <n v="0"/>
  </r>
  <r>
    <x v="5"/>
    <x v="16"/>
    <x v="0"/>
    <n v="71018"/>
    <s v="4456971018"/>
    <n v="1"/>
    <s v="11:00"/>
    <n v="162"/>
    <d v="1899-12-30T09:24:32"/>
    <d v="1899-12-30T00:24:38"/>
    <d v="1899-12-30T03:27:35"/>
    <d v="1899-12-30T00:09:12"/>
    <d v="1899-12-30T05:23:07"/>
    <d v="1899-12-30T00:00:00"/>
    <d v="1899-12-30T00:26:47"/>
    <d v="1899-12-30T04:27:16"/>
    <d v="1899-12-30T00:28:28"/>
    <d v="1899-12-30T04:27:16"/>
    <d v="1899-12-30T00:55:15"/>
    <n v="9.7868445914029281E-2"/>
    <d v="1899-12-30T00:01:20"/>
    <d v="1899-12-30T08:29:17"/>
    <n v="0.90213155408597068"/>
    <n v="0.89796341042457717"/>
    <d v="1899-12-30T10:37:26"/>
    <d v="1899-12-30T20:01:58"/>
    <s v="Yes"/>
    <n v="1"/>
    <n v="0"/>
    <b v="0"/>
    <n v="0"/>
    <n v="0"/>
    <s v="No"/>
    <n v="0"/>
  </r>
  <r>
    <x v="5"/>
    <x v="17"/>
    <x v="0"/>
    <n v="70972"/>
    <s v="4456970972"/>
    <n v="1"/>
    <s v="11:00"/>
    <n v="152"/>
    <d v="1899-12-30T09:24:04"/>
    <d v="1899-12-30T00:21:44"/>
    <d v="1899-12-30T01:32:11"/>
    <d v="1899-12-30T00:09:18"/>
    <d v="1899-12-30T07:20:51"/>
    <d v="1899-12-30T00:00:00"/>
    <d v="1899-12-30T00:28:02"/>
    <d v="1899-12-30T06:25:06"/>
    <d v="1899-12-30T00:26:07"/>
    <d v="1899-12-30T06:25:06"/>
    <d v="1899-12-30T00:54:09"/>
    <n v="9.5999290863964068E-2"/>
    <d v="1899-12-30T00:00:40"/>
    <d v="1899-12-30T08:29:55"/>
    <n v="0.90400070913603592"/>
    <n v="0.82361693493845534"/>
    <d v="1899-12-30T10:41:20"/>
    <d v="1899-12-30T20:01:52"/>
    <s v="Yes"/>
    <n v="1"/>
    <n v="0"/>
    <b v="0"/>
    <n v="0"/>
    <n v="0"/>
    <s v="No"/>
    <n v="0"/>
  </r>
  <r>
    <x v="5"/>
    <x v="18"/>
    <x v="0"/>
    <n v="71047"/>
    <s v="4456971047"/>
    <n v="1"/>
    <s v="11:00"/>
    <n v="181"/>
    <d v="1899-12-30T09:23:59"/>
    <d v="1899-12-30T00:20:06"/>
    <d v="1899-12-30T02:15:42"/>
    <d v="1899-12-30T00:07:40"/>
    <d v="1899-12-30T06:40:31"/>
    <d v="1899-12-30T00:00:00"/>
    <d v="1899-12-30T00:29:23"/>
    <d v="1899-12-30T05:41:01"/>
    <d v="1899-12-30T00:28:13"/>
    <d v="1899-12-30T05:41:01"/>
    <d v="1899-12-30T00:57:36"/>
    <n v="0.10213067762049705"/>
    <d v="1899-12-30T00:00:48"/>
    <d v="1899-12-30T08:26:23"/>
    <n v="0.89786932237950301"/>
    <n v="0.87703915171288738"/>
    <d v="1899-12-30T10:37:37"/>
    <d v="1899-12-30T20:01:42"/>
    <s v="Yes"/>
    <n v="1"/>
    <n v="0"/>
    <b v="0"/>
    <n v="0"/>
    <n v="0"/>
    <s v="No"/>
    <n v="0"/>
  </r>
  <r>
    <x v="6"/>
    <x v="1"/>
    <x v="0"/>
    <n v="70944"/>
    <s v="4457170944"/>
    <n v="1"/>
    <s v="11:00"/>
    <n v="109"/>
    <d v="1899-12-30T09:15:39"/>
    <d v="1899-12-30T00:14:38"/>
    <d v="1899-12-30T02:05:25"/>
    <d v="1899-12-30T00:09:47"/>
    <d v="1899-12-30T06:45:49"/>
    <d v="1899-12-30T00:00:00"/>
    <d v="1899-12-30T00:28:49"/>
    <d v="1899-12-30T05:43:57"/>
    <d v="1899-12-30T00:30:05"/>
    <d v="1899-12-30T05:43:57"/>
    <d v="1899-12-30T00:58:54"/>
    <n v="0.10600197966345719"/>
    <d v="1899-12-30T00:01:14"/>
    <d v="1899-12-30T08:16:45"/>
    <n v="0.89399802033654274"/>
    <n v="0.90233592880978863"/>
    <d v="1899-12-30T10:44:00"/>
    <d v="1899-12-30T20:01:25"/>
    <s v="Yes"/>
    <n v="1"/>
    <n v="0"/>
    <b v="0"/>
    <n v="0"/>
    <n v="0"/>
    <s v="No"/>
    <n v="0"/>
  </r>
  <r>
    <x v="6"/>
    <x v="0"/>
    <x v="0"/>
    <n v="71090"/>
    <s v="4457171090"/>
    <n v="1"/>
    <s v="11:00"/>
    <n v="145"/>
    <d v="1899-12-30T09:14:15"/>
    <d v="1899-12-30T00:17:45"/>
    <d v="1899-12-30T03:46:35"/>
    <d v="1899-12-30T00:14:28"/>
    <d v="1899-12-30T04:55:27"/>
    <d v="1899-12-30T00:00:00"/>
    <d v="1899-12-30T00:29:17"/>
    <d v="1899-12-30T03:58:55"/>
    <d v="1899-12-30T00:27:03"/>
    <d v="1899-12-30T03:58:55"/>
    <d v="1899-12-30T00:56:20"/>
    <n v="0.1016388513005563"/>
    <d v="1899-12-30T00:01:40"/>
    <d v="1899-12-30T08:17:55"/>
    <n v="0.89836114869944372"/>
    <n v="0.93141421947449765"/>
    <d v="1899-12-30T10:47:17"/>
    <d v="1899-12-30T20:01:32"/>
    <s v="Yes"/>
    <n v="1"/>
    <n v="0"/>
    <b v="0"/>
    <n v="0"/>
    <n v="0"/>
    <s v="No"/>
    <n v="0"/>
  </r>
  <r>
    <x v="6"/>
    <x v="2"/>
    <x v="0"/>
    <n v="71013"/>
    <s v="4457171013"/>
    <n v="1"/>
    <s v="11:00"/>
    <n v="139"/>
    <d v="1899-12-30T09:14:14"/>
    <d v="1899-12-30T00:19:02"/>
    <d v="1899-12-30T02:58:38"/>
    <d v="1899-12-30T00:09:20"/>
    <d v="1899-12-30T05:47:14"/>
    <d v="1899-12-30T00:00:00"/>
    <d v="1899-12-30T00:20:22"/>
    <d v="1899-12-30T04:54:28"/>
    <d v="1899-12-30T00:31:02"/>
    <d v="1899-12-30T04:54:28"/>
    <d v="1899-12-30T00:51:24"/>
    <n v="9.2740722920550925E-2"/>
    <d v="1899-12-30T00:01:21"/>
    <d v="1899-12-30T08:22:50"/>
    <n v="0.9072592770794492"/>
    <n v="0.90805152979066028"/>
    <d v="1899-12-30T10:46:50"/>
    <d v="1899-12-30T20:01:04"/>
    <s v="Yes"/>
    <n v="1"/>
    <n v="0"/>
    <b v="0"/>
    <n v="0"/>
    <n v="0"/>
    <s v="No"/>
    <n v="0"/>
  </r>
  <r>
    <x v="6"/>
    <x v="3"/>
    <x v="0"/>
    <n v="71001"/>
    <s v="4457171001"/>
    <n v="1"/>
    <s v="11:00"/>
    <n v="211"/>
    <d v="1899-12-30T09:23:13"/>
    <d v="1899-12-30T00:25:21"/>
    <d v="1899-12-30T02:52:50"/>
    <d v="1899-12-30T00:10:25"/>
    <d v="1899-12-30T05:54:37"/>
    <d v="1899-12-30T00:00:00"/>
    <d v="1899-12-30T00:27:16"/>
    <d v="1899-12-30T05:01:44"/>
    <d v="1899-12-30T00:25:31"/>
    <d v="1899-12-30T05:01:44"/>
    <d v="1899-12-30T00:52:47"/>
    <n v="9.3717633829491304E-2"/>
    <d v="1899-12-30T00:00:52"/>
    <d v="1899-12-30T08:30:26"/>
    <n v="0.90628236617050872"/>
    <n v="0.87847555129434318"/>
    <d v="1899-12-30T10:37:51"/>
    <d v="1899-12-30T20:01:04"/>
    <s v="Yes"/>
    <n v="1"/>
    <n v="0"/>
    <b v="0"/>
    <n v="0"/>
    <n v="0"/>
    <s v="No"/>
    <n v="0"/>
  </r>
  <r>
    <x v="6"/>
    <x v="4"/>
    <x v="0"/>
    <n v="70862"/>
    <s v="4457170862"/>
    <n v="1"/>
    <s v="11:00"/>
    <n v="248"/>
    <d v="1899-12-30T09:18:49"/>
    <d v="1899-12-30T00:25:48"/>
    <d v="1899-12-30T03:22:31"/>
    <d v="1899-12-30T00:11:08"/>
    <d v="1899-12-30T05:19:22"/>
    <d v="1899-12-30T00:00:00"/>
    <d v="1899-12-30T00:28:40"/>
    <d v="1899-12-30T04:23:12"/>
    <d v="1899-12-30T00:26:43"/>
    <d v="1899-12-30T04:23:12"/>
    <d v="1899-12-30T00:55:23"/>
    <n v="9.9108234662530936E-2"/>
    <d v="1899-12-30T00:00:52"/>
    <d v="1899-12-30T08:23:26"/>
    <n v="0.90089176533746906"/>
    <n v="0.89225307997494263"/>
    <d v="1899-12-30T10:42:12"/>
    <d v="1899-12-30T20:01:01"/>
    <s v="Yes"/>
    <n v="1"/>
    <n v="0"/>
    <b v="0"/>
    <n v="0"/>
    <n v="0"/>
    <s v="No"/>
    <n v="0"/>
  </r>
  <r>
    <x v="6"/>
    <x v="5"/>
    <x v="0"/>
    <n v="70646"/>
    <s v="4457170646"/>
    <n v="1"/>
    <s v="11:00"/>
    <n v="178"/>
    <d v="1899-12-30T09:23:51"/>
    <d v="1899-12-30T01:02:23"/>
    <d v="1899-12-30T02:26:45"/>
    <d v="1899-12-30T00:11:12"/>
    <d v="1899-12-30T05:43:31"/>
    <d v="1899-12-30T00:00:00"/>
    <d v="1899-12-30T00:26:58"/>
    <d v="1899-12-30T04:47:04"/>
    <d v="1899-12-30T00:26:22"/>
    <d v="1899-12-30T04:47:04"/>
    <d v="1899-12-30T00:53:20"/>
    <n v="9.4587804085010774E-2"/>
    <d v="1899-12-30T00:00:53"/>
    <d v="1899-12-30T08:30:31"/>
    <n v="0.90541219591498923"/>
    <n v="0.71686838124054453"/>
    <d v="1899-12-30T10:37:16"/>
    <d v="1899-12-30T20:01:03"/>
    <s v="Yes"/>
    <n v="1"/>
    <n v="0"/>
    <b v="0"/>
    <n v="0"/>
    <n v="0"/>
    <s v="No"/>
    <n v="0"/>
  </r>
  <r>
    <x v="6"/>
    <x v="6"/>
    <x v="0"/>
    <n v="71038"/>
    <s v="4457171038"/>
    <n v="1"/>
    <s v="11:00"/>
    <n v="212"/>
    <d v="1899-12-30T09:13:47"/>
    <d v="1899-12-30T00:22:11"/>
    <d v="1899-12-30T02:30:43"/>
    <d v="1899-12-30T00:11:59"/>
    <d v="1899-12-30T06:08:54"/>
    <d v="1899-12-30T00:00:00"/>
    <d v="1899-12-30T00:26:34"/>
    <d v="1899-12-30T05:16:05"/>
    <d v="1899-12-30T00:24:55"/>
    <d v="1899-12-30T05:16:05"/>
    <d v="1899-12-30T00:51:29"/>
    <n v="9.2966563337045172E-2"/>
    <d v="1899-12-30T00:00:46"/>
    <d v="1899-12-30T08:22:18"/>
    <n v="0.90703343666295477"/>
    <n v="0.88001442351032177"/>
    <d v="1899-12-30T10:46:58"/>
    <d v="1899-12-30T20:01:03"/>
    <s v="Yes"/>
    <n v="1"/>
    <n v="0"/>
    <b v="0"/>
    <n v="0"/>
    <n v="0"/>
    <s v="No"/>
    <n v="0"/>
  </r>
  <r>
    <x v="6"/>
    <x v="7"/>
    <x v="0"/>
    <n v="70925"/>
    <s v="4457170925"/>
    <n v="1"/>
    <s v="11:00"/>
    <n v="153"/>
    <d v="1899-12-30T09:14:01"/>
    <d v="1899-12-30T00:20:42"/>
    <d v="1899-12-30T02:55:51"/>
    <d v="1899-12-30T00:11:49"/>
    <d v="1899-12-30T05:45:39"/>
    <d v="1899-12-30T00:00:00"/>
    <d v="1899-12-30T00:28:34"/>
    <d v="1899-12-30T04:48:01"/>
    <d v="1899-12-30T00:28:42"/>
    <d v="1899-12-30T04:48:01"/>
    <d v="1899-12-30T00:57:16"/>
    <n v="0.10336632471947295"/>
    <d v="1899-12-30T00:01:14"/>
    <d v="1899-12-30T08:16:45"/>
    <n v="0.89663367528052706"/>
    <n v="0.90065589505679089"/>
    <d v="1899-12-30T10:46:43"/>
    <d v="1899-12-30T20:01:01"/>
    <s v="Yes"/>
    <n v="1"/>
    <n v="0"/>
    <b v="0"/>
    <n v="0"/>
    <n v="0"/>
    <s v="No"/>
    <n v="0"/>
  </r>
  <r>
    <x v="6"/>
    <x v="8"/>
    <x v="0"/>
    <n v="70824"/>
    <s v="4457170824"/>
    <n v="1"/>
    <s v="11:00"/>
    <n v="64"/>
    <d v="1899-12-30T09:14:57"/>
    <d v="1899-12-30T00:14:17"/>
    <d v="1899-12-30T01:13:22"/>
    <d v="1899-12-30T00:06:00"/>
    <d v="1899-12-30T07:41:18"/>
    <d v="1899-12-30T00:00:00"/>
    <d v="1899-12-30T00:36:09"/>
    <d v="1899-12-30T06:52:36"/>
    <d v="1899-12-30T00:12:16"/>
    <d v="1899-12-30T06:52:36"/>
    <d v="1899-12-30T00:48:25"/>
    <n v="8.7245097155899926E-2"/>
    <d v="1899-12-30T00:01:14"/>
    <d v="1899-12-30T08:26:32"/>
    <n v="0.9127549028441001"/>
    <n v="0.84748175831998573"/>
    <d v="1899-12-30T10:43:55"/>
    <d v="1899-12-30T20:00:41"/>
    <s v="Yes"/>
    <n v="1"/>
    <n v="0"/>
    <b v="0"/>
    <n v="0"/>
    <n v="0"/>
    <s v="No"/>
    <n v="0"/>
  </r>
  <r>
    <x v="6"/>
    <x v="9"/>
    <x v="0"/>
    <n v="70996"/>
    <s v="4457170996"/>
    <n v="1"/>
    <s v="11:00"/>
    <n v="127"/>
    <d v="1899-12-30T09:09:30"/>
    <d v="1899-12-30T00:53:45"/>
    <d v="1899-12-30T02:06:00"/>
    <d v="1899-12-30T00:14:06"/>
    <d v="1899-12-30T05:55:39"/>
    <d v="1899-12-30T00:00:00"/>
    <d v="1899-12-30T00:28:27"/>
    <d v="1899-12-30T05:00:56"/>
    <d v="1899-12-30T00:24:07"/>
    <d v="1899-12-30T05:00:56"/>
    <d v="1899-12-30T00:52:34"/>
    <n v="9.5662723688201404E-2"/>
    <d v="1899-12-30T00:01:06"/>
    <d v="1899-12-30T08:16:56"/>
    <n v="0.90433727631179861"/>
    <n v="0.72272375548104206"/>
    <d v="1899-12-30T10:46:06"/>
    <d v="1899-12-30T20:01:10"/>
    <s v="Yes"/>
    <n v="1"/>
    <n v="0"/>
    <b v="0"/>
    <n v="0"/>
    <n v="0"/>
    <s v="No"/>
    <n v="0"/>
  </r>
  <r>
    <x v="6"/>
    <x v="10"/>
    <x v="0"/>
    <n v="70691"/>
    <s v="4457170691"/>
    <n v="1"/>
    <s v="11:00"/>
    <n v="103"/>
    <d v="1899-12-30T09:18:01"/>
    <d v="1899-12-30T00:11:47"/>
    <d v="1899-12-30T01:58:29"/>
    <d v="1899-12-30T00:04:54"/>
    <d v="1899-12-30T07:02:51"/>
    <d v="1899-12-30T00:00:00"/>
    <d v="1899-12-30T00:26:16"/>
    <d v="1899-12-30T06:21:50"/>
    <d v="1899-12-30T00:14:22"/>
    <d v="1899-12-30T06:21:50"/>
    <d v="1899-12-30T00:40:38"/>
    <n v="7.2817418834562886E-2"/>
    <d v="1899-12-30T00:01:12"/>
    <d v="1899-12-30T08:37:23"/>
    <n v="0.92718258116543706"/>
    <n v="0.91282367447595569"/>
    <d v="1899-12-30T10:43:10"/>
    <d v="1899-12-30T20:01:25"/>
    <s v="Yes"/>
    <n v="1"/>
    <n v="0"/>
    <b v="0"/>
    <n v="0"/>
    <n v="0"/>
    <s v="No"/>
    <n v="0"/>
  </r>
  <r>
    <x v="6"/>
    <x v="11"/>
    <x v="0"/>
    <n v="70977"/>
    <s v="4457170977"/>
    <n v="1"/>
    <s v="11:00"/>
    <n v="165"/>
    <d v="1899-12-30T09:25:06"/>
    <d v="1899-12-30T00:21:05"/>
    <d v="1899-12-30T02:53:56"/>
    <d v="1899-12-30T00:07:40"/>
    <d v="1899-12-30T06:02:25"/>
    <d v="1899-12-30T00:00:00"/>
    <d v="1899-12-30T00:27:44"/>
    <d v="1899-12-30T05:04:42"/>
    <d v="1899-12-30T00:28:27"/>
    <d v="1899-12-30T05:04:42"/>
    <d v="1899-12-30T00:56:11"/>
    <n v="9.9421931221612692E-2"/>
    <d v="1899-12-30T00:01:06"/>
    <d v="1899-12-30T08:28:55"/>
    <n v="0.90057806877838742"/>
    <n v="0.89597894909958065"/>
    <d v="1899-12-30T10:38:48"/>
    <d v="1899-12-30T20:03:54"/>
    <s v="Yes"/>
    <n v="1"/>
    <n v="0"/>
    <b v="0"/>
    <n v="0"/>
    <n v="0"/>
    <s v="No"/>
    <n v="0"/>
  </r>
  <r>
    <x v="6"/>
    <x v="12"/>
    <x v="0"/>
    <n v="71064"/>
    <s v="4457171064"/>
    <n v="1"/>
    <s v="11:00"/>
    <n v="58"/>
    <d v="1899-12-30T09:21:45"/>
    <d v="1899-12-30T00:09:52"/>
    <d v="1899-12-30T01:37:52"/>
    <d v="1899-12-30T00:05:03"/>
    <d v="1899-12-30T07:28:58"/>
    <d v="1899-12-30T00:00:00"/>
    <d v="1899-12-30T00:28:58"/>
    <d v="1899-12-30T06:44:01"/>
    <d v="1899-12-30T00:15:48"/>
    <d v="1899-12-30T06:44:01"/>
    <d v="1899-12-30T00:44:46"/>
    <n v="7.9691440439103992E-2"/>
    <d v="1899-12-30T00:01:46"/>
    <d v="1899-12-30T08:36:59"/>
    <n v="0.92030855956089608"/>
    <n v="0.91251662479680795"/>
    <d v="1899-12-30T10:44:15"/>
    <d v="1899-12-30T20:04:57"/>
    <s v="Yes"/>
    <n v="1"/>
    <n v="0"/>
    <b v="0"/>
    <n v="0"/>
    <n v="0"/>
    <s v="No"/>
    <n v="0"/>
  </r>
  <r>
    <x v="6"/>
    <x v="13"/>
    <x v="0"/>
    <n v="71015"/>
    <s v="4457171015"/>
    <n v="1"/>
    <s v="11:00"/>
    <n v="194"/>
    <d v="1899-12-30T09:20:56"/>
    <d v="1899-12-30T00:29:30"/>
    <d v="1899-12-30T02:56:02"/>
    <d v="1899-12-30T00:15:28"/>
    <d v="1899-12-30T05:39:56"/>
    <d v="1899-12-30T00:00:00"/>
    <d v="1899-12-30T00:27:22"/>
    <d v="1899-12-30T04:31:26"/>
    <d v="1899-12-30T00:22:01"/>
    <d v="1899-12-30T04:31:26"/>
    <d v="1899-12-30T00:49:23"/>
    <n v="8.8037794152602808E-2"/>
    <d v="1899-12-30T00:00:59"/>
    <d v="1899-12-30T08:31:33"/>
    <n v="0.91196220584739718"/>
    <n v="0.86651583710407232"/>
    <d v="1899-12-30T10:40:12"/>
    <d v="1899-12-30T20:01:09"/>
    <s v="Yes"/>
    <n v="1"/>
    <n v="0"/>
    <b v="0"/>
    <n v="0"/>
    <n v="0"/>
    <s v="No"/>
    <n v="0"/>
  </r>
  <r>
    <x v="6"/>
    <x v="14"/>
    <x v="0"/>
    <n v="71057"/>
    <s v="4457171057"/>
    <n v="1"/>
    <s v="11:00"/>
    <n v="239"/>
    <d v="1899-12-30T09:34:45"/>
    <d v="1899-12-30T00:46:43"/>
    <d v="1899-12-30T02:23:51"/>
    <d v="1899-12-30T00:14:13"/>
    <d v="1899-12-30T06:09:58"/>
    <d v="1899-12-30T00:00:00"/>
    <d v="1899-12-30T00:26:59"/>
    <d v="1899-12-30T05:27:15"/>
    <d v="1899-12-30T00:12:16"/>
    <d v="1899-12-30T05:27:15"/>
    <d v="1899-12-30T00:39:15"/>
    <n v="6.8290561113527617E-2"/>
    <d v="1899-12-30T00:00:40"/>
    <d v="1899-12-30T08:55:30"/>
    <n v="0.9317094388864724"/>
    <n v="0.77187271099536092"/>
    <d v="1899-12-30T10:39:07"/>
    <d v="1899-12-30T20:01:06"/>
    <s v="Yes"/>
    <n v="1"/>
    <n v="0"/>
    <b v="0"/>
    <n v="0"/>
    <n v="0"/>
    <s v="No"/>
    <n v="0"/>
  </r>
  <r>
    <x v="6"/>
    <x v="15"/>
    <x v="0"/>
    <n v="71022"/>
    <s v="4457171022"/>
    <n v="1"/>
    <s v="11:00"/>
    <n v="185"/>
    <d v="1899-12-30T09:22:17"/>
    <d v="1899-12-30T00:22:31"/>
    <d v="1899-12-30T03:06:57"/>
    <d v="1899-12-30T00:13:21"/>
    <d v="1899-12-30T05:39:28"/>
    <d v="1899-12-30T00:00:00"/>
    <d v="1899-12-30T00:27:59"/>
    <d v="1899-12-30T04:40:42"/>
    <d v="1899-12-30T00:29:17"/>
    <d v="1899-12-30T04:40:42"/>
    <d v="1899-12-30T00:57:16"/>
    <n v="0.10184663722322673"/>
    <d v="1899-12-30T00:01:05"/>
    <d v="1899-12-30T08:25:01"/>
    <n v="0.89815336277677327"/>
    <n v="0.89894532126561455"/>
    <d v="1899-12-30T10:45:00"/>
    <d v="1899-12-30T20:07:26"/>
    <s v="Yes"/>
    <n v="1"/>
    <n v="0"/>
    <b v="0"/>
    <n v="0"/>
    <n v="0"/>
    <s v="No"/>
    <n v="0"/>
  </r>
  <r>
    <x v="6"/>
    <x v="16"/>
    <x v="0"/>
    <n v="71018"/>
    <s v="4457171018"/>
    <n v="1"/>
    <s v="11:00"/>
    <n v="225"/>
    <d v="1899-12-30T09:21:17"/>
    <d v="1899-12-30T00:32:15"/>
    <d v="1899-12-30T03:42:09"/>
    <d v="1899-12-30T00:11:38"/>
    <d v="1899-12-30T04:55:15"/>
    <d v="1899-12-30T00:00:00"/>
    <d v="1899-12-30T00:28:46"/>
    <d v="1899-12-30T03:55:47"/>
    <d v="1899-12-30T00:30:35"/>
    <d v="1899-12-30T03:55:47"/>
    <d v="1899-12-30T00:59:21"/>
    <n v="0.10573982243073909"/>
    <d v="1899-12-30T00:01:02"/>
    <d v="1899-12-30T08:21:56"/>
    <n v="0.89426017756926091"/>
    <n v="0.87877458965041977"/>
    <d v="1899-12-30T10:43:21"/>
    <d v="1899-12-30T20:04:38"/>
    <s v="Yes"/>
    <n v="1"/>
    <n v="0"/>
    <b v="0"/>
    <n v="0"/>
    <n v="0"/>
    <s v="No"/>
    <n v="0"/>
  </r>
  <r>
    <x v="6"/>
    <x v="17"/>
    <x v="0"/>
    <n v="70972"/>
    <s v="4457170972"/>
    <n v="1"/>
    <s v="11:00"/>
    <n v="94"/>
    <d v="1899-12-30T09:10:51"/>
    <d v="1899-12-30T00:17:14"/>
    <d v="1899-12-30T01:22:32"/>
    <d v="1899-12-30T00:06:24"/>
    <d v="1899-12-30T07:24:41"/>
    <d v="1899-12-30T00:00:00"/>
    <d v="1899-12-30T00:27:36"/>
    <d v="1899-12-30T06:38:52"/>
    <d v="1899-12-30T00:17:12"/>
    <d v="1899-12-30T06:38:52"/>
    <d v="1899-12-30T00:44:48"/>
    <n v="8.1328855405282743E-2"/>
    <d v="1899-12-30T00:00:57"/>
    <d v="1899-12-30T08:26:03"/>
    <n v="0.91867114459471733"/>
    <n v="0.8376766091051806"/>
    <d v="1899-12-30T10:48:43"/>
    <d v="1899-12-30T20:02:35"/>
    <s v="Yes"/>
    <n v="1"/>
    <n v="0"/>
    <b v="0"/>
    <n v="0"/>
    <n v="0"/>
    <s v="No"/>
    <n v="0"/>
  </r>
  <r>
    <x v="6"/>
    <x v="18"/>
    <x v="0"/>
    <n v="71047"/>
    <s v="4457171047"/>
    <n v="1"/>
    <s v="11:00"/>
    <n v="206"/>
    <d v="1899-12-30T09:14:14"/>
    <d v="1899-12-30T00:19:46"/>
    <d v="1899-12-30T02:53:40"/>
    <d v="1899-12-30T00:08:46"/>
    <d v="1899-12-30T05:52:02"/>
    <d v="1899-12-30T00:00:00"/>
    <d v="1899-12-30T00:28:33"/>
    <d v="1899-12-30T04:55:09"/>
    <d v="1899-12-30T00:28:15"/>
    <d v="1899-12-30T04:55:09"/>
    <d v="1899-12-30T00:56:48"/>
    <n v="0.10248391170986951"/>
    <d v="1899-12-30T00:00:53"/>
    <d v="1899-12-30T08:17:26"/>
    <n v="0.89751608829013052"/>
    <n v="0.90224200461589188"/>
    <d v="1899-12-30T10:46:50"/>
    <d v="1899-12-30T20:01:04"/>
    <s v="Yes"/>
    <n v="1"/>
    <n v="0"/>
    <b v="0"/>
    <n v="0"/>
    <n v="0"/>
    <s v="No"/>
    <n v="0"/>
  </r>
  <r>
    <x v="7"/>
    <x v="1"/>
    <x v="0"/>
    <n v="70944"/>
    <s v="4457270944"/>
    <n v="1"/>
    <s v="11:00"/>
    <n v="129"/>
    <d v="1899-12-30T09:19:01"/>
    <d v="1899-12-30T00:16:01"/>
    <d v="1899-12-30T03:16:19"/>
    <d v="1899-12-30T00:13:05"/>
    <d v="1899-12-30T05:33:36"/>
    <d v="1899-12-30T00:00:00"/>
    <d v="1899-12-30T00:29:09"/>
    <d v="1899-12-30T04:26:06"/>
    <d v="1899-12-30T00:29:38"/>
    <d v="1899-12-30T04:26:06"/>
    <d v="1899-12-30T00:58:47"/>
    <n v="0.10515488506603855"/>
    <d v="1899-12-30T00:01:37"/>
    <d v="1899-12-30T08:20:14"/>
    <n v="0.89484511493396146"/>
    <n v="0.92894639556377068"/>
    <d v="1899-12-30T10:46:11"/>
    <d v="1899-12-30T20:05:12"/>
    <s v="Yes"/>
    <n v="1"/>
    <n v="0"/>
    <b v="0"/>
    <n v="0"/>
    <n v="0"/>
    <s v="No"/>
    <n v="0"/>
  </r>
  <r>
    <x v="7"/>
    <x v="0"/>
    <x v="0"/>
    <n v="71090"/>
    <s v="4457271090"/>
    <n v="1"/>
    <s v="11:00"/>
    <n v="156"/>
    <d v="1899-12-30T09:19:13"/>
    <d v="1899-12-30T00:18:14"/>
    <d v="1899-12-30T02:48:59"/>
    <d v="1899-12-30T00:07:50"/>
    <d v="1899-12-30T06:04:10"/>
    <d v="1899-12-30T00:00:00"/>
    <d v="1899-12-30T00:28:01"/>
    <d v="1899-12-30T05:05:52"/>
    <d v="1899-12-30T00:29:16"/>
    <d v="1899-12-30T05:05:52"/>
    <d v="1899-12-30T00:57:17"/>
    <n v="0.10243495365541083"/>
    <d v="1899-12-30T00:01:08"/>
    <d v="1899-12-30T08:21:56"/>
    <n v="0.89756504634458922"/>
    <n v="0.90651969580449465"/>
    <d v="1899-12-30T10:43:51"/>
    <d v="1899-12-30T20:05:17"/>
    <s v="Yes"/>
    <n v="1"/>
    <n v="0"/>
    <b v="0"/>
    <n v="0"/>
    <n v="0"/>
    <s v="No"/>
    <n v="0"/>
  </r>
  <r>
    <x v="7"/>
    <x v="2"/>
    <x v="0"/>
    <n v="71013"/>
    <s v="4457271013"/>
    <n v="1"/>
    <s v="11:00"/>
    <n v="145"/>
    <d v="1899-12-30T09:19:57"/>
    <d v="1899-12-30T00:20:39"/>
    <d v="1899-12-30T02:26:14"/>
    <d v="1899-12-30T00:08:37"/>
    <d v="1899-12-30T06:24:27"/>
    <d v="1899-12-30T00:00:00"/>
    <d v="1899-12-30T00:27:07"/>
    <d v="1899-12-30T05:25:50"/>
    <d v="1899-12-30T00:30:17"/>
    <d v="1899-12-30T05:25:50"/>
    <d v="1899-12-30T00:57:24"/>
    <n v="0.10250915260291098"/>
    <d v="1899-12-30T00:01:04"/>
    <d v="1899-12-30T08:22:33"/>
    <n v="0.89749084739708895"/>
    <n v="0.88233618233618238"/>
    <d v="1899-12-30T10:45:10"/>
    <d v="1899-12-30T20:05:08"/>
    <s v="Yes"/>
    <n v="1"/>
    <n v="0"/>
    <b v="0"/>
    <n v="0"/>
    <n v="0"/>
    <s v="No"/>
    <n v="0"/>
  </r>
  <r>
    <x v="7"/>
    <x v="3"/>
    <x v="0"/>
    <n v="71001"/>
    <s v="4457271001"/>
    <n v="1"/>
    <s v="11:00"/>
    <n v="146"/>
    <d v="1899-12-30T09:26:01"/>
    <d v="1899-12-30T00:20:20"/>
    <d v="1899-12-30T02:09:20"/>
    <d v="1899-12-30T00:09:30"/>
    <d v="1899-12-30T06:46:51"/>
    <d v="1899-12-30T00:00:00"/>
    <d v="1899-12-30T00:26:52"/>
    <d v="1899-12-30T05:48:45"/>
    <d v="1899-12-30T00:31:14"/>
    <d v="1899-12-30T05:48:45"/>
    <d v="1899-12-30T00:58:06"/>
    <n v="0.1026471540885133"/>
    <d v="1899-12-30T00:00:57"/>
    <d v="1899-12-30T08:27:55"/>
    <n v="0.89735284591148679"/>
    <n v="0.8722513089005236"/>
    <d v="1899-12-30T10:38:59"/>
    <d v="1899-12-30T20:05:04"/>
    <s v="Yes"/>
    <n v="1"/>
    <n v="0"/>
    <b v="0"/>
    <n v="0"/>
    <n v="0"/>
    <s v="No"/>
    <n v="0"/>
  </r>
  <r>
    <x v="7"/>
    <x v="4"/>
    <x v="0"/>
    <n v="70862"/>
    <s v="4457270862"/>
    <n v="1"/>
    <s v="11:00"/>
    <n v="193"/>
    <d v="1899-12-30T09:22:32"/>
    <d v="1899-12-30T00:21:17"/>
    <d v="1899-12-30T02:48:01"/>
    <d v="1899-12-30T00:08:36"/>
    <d v="1899-12-30T06:04:38"/>
    <d v="1899-12-30T00:00:00"/>
    <d v="1899-12-30T00:29:02"/>
    <d v="1899-12-30T05:06:45"/>
    <d v="1899-12-30T00:28:43"/>
    <d v="1899-12-30T05:06:45"/>
    <d v="1899-12-30T00:57:45"/>
    <n v="0.10266058307655843"/>
    <d v="1899-12-30T00:00:55"/>
    <d v="1899-12-30T08:24:47"/>
    <n v="0.89733941692344155"/>
    <n v="0.8924541013980124"/>
    <d v="1899-12-30T10:42:30"/>
    <d v="1899-12-30T20:05:02"/>
    <s v="Yes"/>
    <n v="1"/>
    <n v="0"/>
    <b v="0"/>
    <n v="0"/>
    <n v="0"/>
    <s v="No"/>
    <n v="0"/>
  </r>
  <r>
    <x v="7"/>
    <x v="5"/>
    <x v="0"/>
    <n v="70646"/>
    <s v="4457270646"/>
    <n v="1"/>
    <s v="11:00"/>
    <n v="173"/>
    <d v="1899-12-30T09:28:40"/>
    <d v="1899-12-30T00:23:09"/>
    <d v="1899-12-30T02:13:32"/>
    <d v="1899-12-30T00:11:50"/>
    <d v="1899-12-30T06:40:09"/>
    <d v="1899-12-30T00:00:00"/>
    <d v="1899-12-30T00:28:29"/>
    <d v="1899-12-30T05:11:18"/>
    <d v="1899-12-30T00:27:16"/>
    <d v="1899-12-30T05:11:18"/>
    <d v="1899-12-30T00:55:45"/>
    <n v="9.803634232121923E-2"/>
    <d v="1899-12-30T00:00:50"/>
    <d v="1899-12-30T08:32:55"/>
    <n v="0.90196365767878073"/>
    <n v="0.86262486400949456"/>
    <d v="1899-12-30T10:36:25"/>
    <d v="1899-12-30T20:05:05"/>
    <s v="Yes"/>
    <n v="1"/>
    <n v="0"/>
    <b v="0"/>
    <n v="0"/>
    <n v="0"/>
    <s v="No"/>
    <n v="0"/>
  </r>
  <r>
    <x v="7"/>
    <x v="6"/>
    <x v="0"/>
    <n v="71038"/>
    <s v="4457271038"/>
    <n v="1"/>
    <s v="11:00"/>
    <n v="120"/>
    <d v="1899-12-30T09:22:28"/>
    <d v="1899-12-30T00:11:52"/>
    <d v="1899-12-30T01:41:20"/>
    <d v="1899-12-30T00:06:35"/>
    <d v="1899-12-30T07:22:41"/>
    <d v="1899-12-30T00:00:00"/>
    <d v="1899-12-30T00:28:06"/>
    <d v="1899-12-30T06:26:47"/>
    <d v="1899-12-30T00:25:18"/>
    <d v="1899-12-30T06:26:47"/>
    <d v="1899-12-30T00:53:24"/>
    <n v="9.493895934573901E-2"/>
    <d v="1899-12-30T00:00:54"/>
    <d v="1899-12-30T08:29:04"/>
    <n v="0.90506104065426096"/>
    <n v="0.90093223876443573"/>
    <d v="1899-12-30T10:42:36"/>
    <d v="1899-12-30T20:05:04"/>
    <s v="Yes"/>
    <n v="1"/>
    <n v="0"/>
    <b v="0"/>
    <n v="0"/>
    <n v="0"/>
    <s v="No"/>
    <n v="0"/>
  </r>
  <r>
    <x v="7"/>
    <x v="7"/>
    <x v="0"/>
    <n v="70925"/>
    <s v="4457270925"/>
    <n v="1"/>
    <s v="11:00"/>
    <n v="124"/>
    <d v="1899-12-30T09:20:46"/>
    <d v="1899-12-30T00:16:25"/>
    <d v="1899-12-30T02:40:12"/>
    <d v="1899-12-30T00:07:14"/>
    <d v="1899-12-30T06:16:55"/>
    <d v="1899-12-30T00:00:00"/>
    <d v="1899-12-30T00:28:49"/>
    <d v="1899-12-30T05:19:38"/>
    <d v="1899-12-30T00:28:21"/>
    <d v="1899-12-30T05:19:38"/>
    <d v="1899-12-30T00:57:10"/>
    <n v="0.10194376746121379"/>
    <d v="1899-12-30T00:01:21"/>
    <d v="1899-12-30T08:23:36"/>
    <n v="0.89805623253878619"/>
    <n v="0.91070619164173694"/>
    <d v="1899-12-30T10:44:14"/>
    <d v="1899-12-30T20:05:00"/>
    <s v="Yes"/>
    <n v="1"/>
    <n v="0"/>
    <b v="0"/>
    <n v="0"/>
    <n v="0"/>
    <s v="No"/>
    <n v="0"/>
  </r>
  <r>
    <x v="7"/>
    <x v="8"/>
    <x v="0"/>
    <n v="70824"/>
    <s v="4457270824"/>
    <n v="1"/>
    <s v="11:00"/>
    <n v="58"/>
    <d v="1899-12-30T09:17:00"/>
    <d v="1899-12-30T00:13:13"/>
    <d v="1899-12-30T01:12:02"/>
    <d v="1899-12-30T00:06:02"/>
    <d v="1899-12-30T07:45:43"/>
    <d v="1899-12-30T00:00:00"/>
    <d v="1899-12-30T00:43:00"/>
    <d v="1899-12-30T07:02:16"/>
    <d v="1899-12-30T00:00:02"/>
    <d v="1899-12-30T07:02:16"/>
    <d v="1899-12-30T00:43:02"/>
    <n v="7.7259126271693596E-2"/>
    <d v="1899-12-30T00:01:21"/>
    <d v="1899-12-30T08:33:58"/>
    <n v="0.92274087372830638"/>
    <n v="0.85521270768668989"/>
    <d v="1899-12-30T10:43:09"/>
    <d v="1899-12-30T20:01:22"/>
    <s v="Yes"/>
    <n v="1"/>
    <n v="0"/>
    <b v="0"/>
    <n v="0"/>
    <n v="0"/>
    <s v="No"/>
    <n v="0"/>
  </r>
  <r>
    <x v="7"/>
    <x v="9"/>
    <x v="0"/>
    <n v="70996"/>
    <s v="4457270996"/>
    <n v="1"/>
    <s v="11:00"/>
    <n v="69"/>
    <d v="1899-12-30T09:16:52"/>
    <d v="1899-12-30T00:08:40"/>
    <d v="1899-12-30T01:41:38"/>
    <d v="1899-12-30T00:07:38"/>
    <d v="1899-12-30T07:18:56"/>
    <d v="1899-12-30T00:00:00"/>
    <d v="1899-12-30T00:24:44"/>
    <d v="1899-12-30T06:42:51"/>
    <d v="1899-12-30T00:11:15"/>
    <d v="1899-12-30T06:42:51"/>
    <d v="1899-12-30T00:35:59"/>
    <n v="6.4617502693643011E-2"/>
    <d v="1899-12-30T00:01:35"/>
    <d v="1899-12-30T08:40:53"/>
    <n v="0.93538249730635703"/>
    <n v="0.92651215375918594"/>
    <d v="1899-12-30T10:44:05"/>
    <d v="1899-12-30T20:00:57"/>
    <s v="Yes"/>
    <n v="1"/>
    <n v="0"/>
    <b v="0"/>
    <n v="0"/>
    <n v="0"/>
    <s v="No"/>
    <n v="0"/>
  </r>
  <r>
    <x v="7"/>
    <x v="10"/>
    <x v="0"/>
    <n v="70691"/>
    <s v="4457270691"/>
    <n v="1"/>
    <s v="11:00"/>
    <n v="155"/>
    <d v="1899-12-30T09:18:13"/>
    <d v="1899-12-30T00:18:14"/>
    <d v="1899-12-30T02:48:59"/>
    <d v="1899-12-30T00:07:50"/>
    <d v="1899-12-30T06:03:10"/>
    <d v="1899-12-30T00:00:00"/>
    <d v="1899-12-30T00:28:01"/>
    <d v="1899-12-30T05:05:52"/>
    <d v="1899-12-30T00:28:16"/>
    <d v="1899-12-30T05:05:52"/>
    <d v="1899-12-30T00:56:17"/>
    <n v="0.10082703848565372"/>
    <d v="1899-12-30T00:01:08"/>
    <d v="1899-12-30T08:21:56"/>
    <n v="0.89917296151434634"/>
    <n v="0.90651969580449465"/>
    <d v="1899-12-30T10:47:02"/>
    <d v="1899-12-30T20:05:18"/>
    <s v="Yes"/>
    <n v="1"/>
    <n v="0"/>
    <b v="0"/>
    <n v="0"/>
    <n v="0"/>
    <s v="No"/>
    <n v="0"/>
  </r>
  <r>
    <x v="7"/>
    <x v="11"/>
    <x v="0"/>
    <n v="70977"/>
    <s v="4457270977"/>
    <n v="1"/>
    <s v="11:00"/>
    <n v="123"/>
    <d v="1899-12-30T09:24:07"/>
    <d v="1899-12-30T00:19:42"/>
    <d v="1899-12-30T03:29:44"/>
    <d v="1899-12-30T00:06:11"/>
    <d v="1899-12-30T05:28:30"/>
    <d v="1899-12-30T00:00:00"/>
    <d v="1899-12-30T00:28:15"/>
    <d v="1899-12-30T04:30:27"/>
    <d v="1899-12-30T00:28:34"/>
    <d v="1899-12-30T04:30:27"/>
    <d v="1899-12-30T00:56:49"/>
    <n v="0.10071793659703962"/>
    <d v="1899-12-30T00:01:45"/>
    <d v="1899-12-30T08:27:18"/>
    <n v="0.89928206340296046"/>
    <n v="0.916389615901535"/>
    <d v="1899-12-30T10:41:20"/>
    <d v="1899-12-30T20:05:27"/>
    <s v="Yes"/>
    <n v="1"/>
    <n v="0"/>
    <b v="0"/>
    <n v="0"/>
    <n v="0"/>
    <s v="No"/>
    <n v="0"/>
  </r>
  <r>
    <x v="7"/>
    <x v="12"/>
    <x v="0"/>
    <n v="71064"/>
    <s v="4457271064"/>
    <n v="1"/>
    <s v="11:00"/>
    <n v="125"/>
    <d v="1899-12-30T09:21:18"/>
    <d v="1899-12-30T00:17:15"/>
    <d v="1899-12-30T03:08:14"/>
    <d v="1899-12-30T00:09:34"/>
    <d v="1899-12-30T05:46:15"/>
    <d v="1899-12-30T00:00:00"/>
    <d v="1899-12-30T00:27:58"/>
    <d v="1899-12-30T04:52:50"/>
    <d v="1899-12-30T00:25:19"/>
    <d v="1899-12-30T04:52:50"/>
    <d v="1899-12-30T00:53:17"/>
    <n v="9.4928439931112288E-2"/>
    <d v="1899-12-30T00:01:35"/>
    <d v="1899-12-30T08:28:01"/>
    <n v="0.90507156006888778"/>
    <n v="0.91978609625668439"/>
    <d v="1899-12-30T10:43:27"/>
    <d v="1899-12-30T20:05:14"/>
    <s v="Yes"/>
    <n v="1"/>
    <n v="0"/>
    <b v="0"/>
    <n v="0"/>
    <n v="0"/>
    <s v="No"/>
    <n v="0"/>
  </r>
  <r>
    <x v="7"/>
    <x v="13"/>
    <x v="0"/>
    <n v="71015"/>
    <s v="4457271015"/>
    <n v="1"/>
    <s v="11:00"/>
    <n v="118"/>
    <d v="1899-12-30T09:22:53"/>
    <d v="1899-12-30T00:17:31"/>
    <d v="1899-12-30T02:40:42"/>
    <d v="1899-12-30T00:17:16"/>
    <d v="1899-12-30T06:07:24"/>
    <d v="1899-12-30T00:00:00"/>
    <d v="1899-12-30T00:26:57"/>
    <d v="1899-12-30T05:18:32"/>
    <d v="1899-12-30T00:21:52"/>
    <d v="1899-12-30T05:18:32"/>
    <d v="1899-12-30T00:48:49"/>
    <n v="8.6726082965682641E-2"/>
    <d v="1899-12-30T00:01:30"/>
    <d v="1899-12-30T08:34:04"/>
    <n v="0.91327391703431737"/>
    <n v="0.91039304288515643"/>
    <d v="1899-12-30T10:42:06"/>
    <d v="1899-12-30T20:05:03"/>
    <s v="Yes"/>
    <n v="1"/>
    <n v="0"/>
    <b v="0"/>
    <n v="0"/>
    <n v="0"/>
    <s v="No"/>
    <n v="0"/>
  </r>
  <r>
    <x v="7"/>
    <x v="14"/>
    <x v="0"/>
    <n v="71057"/>
    <s v="4457271057"/>
    <n v="1"/>
    <s v="11:00"/>
    <n v="140"/>
    <d v="1899-12-30T09:25:46"/>
    <d v="1899-12-30T00:20:36"/>
    <d v="1899-12-30T01:29:06"/>
    <d v="1899-12-30T00:08:47"/>
    <d v="1899-12-30T07:27:17"/>
    <d v="1899-12-30T00:00:00"/>
    <d v="1899-12-30T00:28:03"/>
    <d v="1899-12-30T06:31:12"/>
    <d v="1899-12-30T00:28:02"/>
    <d v="1899-12-30T06:31:12"/>
    <d v="1899-12-30T00:56:05"/>
    <n v="9.9128026866199273E-2"/>
    <d v="1899-12-30T00:00:42"/>
    <d v="1899-12-30T08:29:41"/>
    <n v="0.90087197313380074"/>
    <n v="0.82613588409058936"/>
    <d v="1899-12-30T10:39:14"/>
    <d v="1899-12-30T20:05:04"/>
    <s v="Yes"/>
    <n v="1"/>
    <n v="0"/>
    <b v="0"/>
    <n v="0"/>
    <n v="0"/>
    <s v="No"/>
    <n v="0"/>
  </r>
  <r>
    <x v="7"/>
    <x v="15"/>
    <x v="0"/>
    <n v="71022"/>
    <s v="4457271022"/>
    <n v="1"/>
    <s v="11:00"/>
    <n v="174"/>
    <d v="1899-12-30T09:20:35"/>
    <d v="1899-12-30T00:25:15"/>
    <d v="1899-12-30T02:10:59"/>
    <d v="1899-12-30T00:12:48"/>
    <d v="1899-12-30T06:31:33"/>
    <d v="1899-12-30T00:00:00"/>
    <d v="1899-12-30T00:23:22"/>
    <d v="1899-12-30T05:38:44"/>
    <d v="1899-12-30T00:29:19"/>
    <d v="1899-12-30T05:38:44"/>
    <d v="1899-12-30T00:52:41"/>
    <n v="9.3979485654823836E-2"/>
    <d v="1899-12-30T00:00:50"/>
    <d v="1899-12-30T08:27:54"/>
    <n v="0.90602051434517616"/>
    <n v="0.8506211792545848"/>
    <d v="1899-12-30T10:44:28"/>
    <d v="1899-12-30T20:05:03"/>
    <s v="Yes"/>
    <n v="1"/>
    <n v="0"/>
    <b v="0"/>
    <n v="0"/>
    <n v="0"/>
    <s v="No"/>
    <n v="0"/>
  </r>
  <r>
    <x v="7"/>
    <x v="16"/>
    <x v="0"/>
    <n v="71018"/>
    <s v="4457271018"/>
    <n v="1"/>
    <s v="11:00"/>
    <n v="157"/>
    <d v="1899-12-30T09:23:51"/>
    <d v="1899-12-30T00:20:19"/>
    <d v="1899-12-30T02:59:47"/>
    <d v="1899-12-30T00:08:11"/>
    <d v="1899-12-30T05:55:34"/>
    <d v="1899-12-30T00:00:00"/>
    <d v="1899-12-30T00:27:55"/>
    <d v="1899-12-30T04:56:30"/>
    <d v="1899-12-30T00:31:09"/>
    <d v="1899-12-30T04:56:30"/>
    <d v="1899-12-30T00:59:04"/>
    <n v="0.10475599302414944"/>
    <d v="1899-12-30T00:01:12"/>
    <d v="1899-12-30T08:24:47"/>
    <n v="0.8952440069758506"/>
    <n v="0.90245658958149955"/>
    <d v="1899-12-30T10:41:41"/>
    <d v="1899-12-30T20:05:36"/>
    <s v="Yes"/>
    <n v="1"/>
    <n v="0"/>
    <b v="0"/>
    <n v="0"/>
    <n v="0"/>
    <s v="No"/>
    <n v="0"/>
  </r>
  <r>
    <x v="7"/>
    <x v="17"/>
    <x v="0"/>
    <n v="70972"/>
    <s v="4457270972"/>
    <n v="1"/>
    <s v="11:00"/>
    <n v="164"/>
    <d v="1899-12-30T09:24:46"/>
    <d v="1899-12-30T00:17:41"/>
    <d v="1899-12-30T03:03:06"/>
    <d v="1899-12-30T00:09:26"/>
    <d v="1899-12-30T05:54:33"/>
    <d v="1899-12-30T00:00:00"/>
    <d v="1899-12-30T00:22:03"/>
    <d v="1899-12-30T05:15:16"/>
    <d v="1899-12-30T00:16:33"/>
    <d v="1899-12-30T05:15:16"/>
    <d v="1899-12-30T00:38:36"/>
    <n v="6.8346809891990781E-2"/>
    <d v="1899-12-30T00:01:10"/>
    <d v="1899-12-30T08:46:10"/>
    <n v="0.93165319010800918"/>
    <n v="0.91588044081503206"/>
    <d v="1899-12-30T10:40:24"/>
    <d v="1899-12-30T20:05:10"/>
    <s v="Yes"/>
    <n v="1"/>
    <n v="0"/>
    <b v="0"/>
    <n v="0"/>
    <n v="0"/>
    <s v="No"/>
    <n v="0"/>
  </r>
  <r>
    <x v="7"/>
    <x v="18"/>
    <x v="0"/>
    <n v="71047"/>
    <s v="4457271047"/>
    <n v="1"/>
    <s v="11:00"/>
    <n v="175"/>
    <d v="1899-12-30T09:21:12"/>
    <d v="1899-12-30T00:17:21"/>
    <d v="1899-12-30T02:17:47"/>
    <d v="1899-12-30T00:07:15"/>
    <d v="1899-12-30T06:38:49"/>
    <d v="1899-12-30T00:00:00"/>
    <d v="1899-12-30T00:29:02"/>
    <d v="1899-12-30T05:40:50"/>
    <d v="1899-12-30T00:28:52"/>
    <d v="1899-12-30T05:40:50"/>
    <d v="1899-12-30T00:57:54"/>
    <n v="0.10317177476835351"/>
    <d v="1899-12-30T00:00:50"/>
    <d v="1899-12-30T08:23:18"/>
    <n v="0.8968282252316464"/>
    <n v="0.89315405932464331"/>
    <d v="1899-12-30T10:43:52"/>
    <d v="1899-12-30T20:05:04"/>
    <s v="Yes"/>
    <n v="1"/>
    <n v="0"/>
    <b v="0"/>
    <n v="0"/>
    <n v="0"/>
    <s v="No"/>
    <n v="0"/>
  </r>
  <r>
    <x v="8"/>
    <x v="1"/>
    <x v="0"/>
    <n v="70944"/>
    <s v="4457370944"/>
    <n v="1"/>
    <s v="11:00"/>
    <n v="170"/>
    <d v="1899-12-30T09:16:21"/>
    <d v="1899-12-30T00:36:36"/>
    <d v="1899-12-30T02:19:42"/>
    <d v="1899-12-30T00:18:03"/>
    <d v="1899-12-30T06:02:00"/>
    <d v="1899-12-30T00:00:00"/>
    <d v="1899-12-30T00:25:53"/>
    <d v="1899-12-30T05:04:51"/>
    <d v="1899-12-30T00:29:12"/>
    <d v="1899-12-30T05:04:51"/>
    <d v="1899-12-30T00:55:05"/>
    <n v="9.9008417962313855E-2"/>
    <d v="1899-12-30T00:00:56"/>
    <d v="1899-12-30T08:21:16"/>
    <n v="0.90099158203768626"/>
    <n v="0.8116799588371495"/>
    <d v="1899-12-30T10:44:45"/>
    <d v="1899-12-30T20:01:45"/>
    <s v="Yes"/>
    <n v="1"/>
    <n v="0"/>
    <b v="0"/>
    <n v="0"/>
    <n v="0"/>
    <s v="No"/>
    <n v="0"/>
  </r>
  <r>
    <x v="8"/>
    <x v="0"/>
    <x v="0"/>
    <n v="71090"/>
    <s v="4457371090"/>
    <n v="1"/>
    <s v="11:00"/>
    <n v="146"/>
    <d v="1899-12-30T09:19:49"/>
    <d v="1899-12-30T00:19:30"/>
    <d v="1899-12-30T02:27:26"/>
    <d v="1899-12-30T00:16:24"/>
    <d v="1899-12-30T06:16:29"/>
    <d v="1899-12-30T00:00:00"/>
    <d v="1899-12-30T00:00:00"/>
    <d v="1899-12-30T05:48:44"/>
    <d v="1899-12-30T00:25:20"/>
    <d v="1899-12-30T05:48:44"/>
    <d v="1899-12-30T00:25:20"/>
    <n v="4.5252910178927637E-2"/>
    <d v="1899-12-30T00:01:07"/>
    <d v="1899-12-30T08:54:29"/>
    <n v="0.95474708982107237"/>
    <n v="0.89363636363636356"/>
    <d v="1899-12-30T10:41:58"/>
    <d v="1899-12-30T20:01:59"/>
    <s v="Yes"/>
    <n v="1"/>
    <n v="0"/>
    <b v="0"/>
    <n v="0"/>
    <n v="0"/>
    <s v="No"/>
    <n v="0"/>
  </r>
  <r>
    <x v="8"/>
    <x v="2"/>
    <x v="0"/>
    <n v="71013"/>
    <s v="4457371013"/>
    <n v="1"/>
    <s v="11:00"/>
    <n v="127"/>
    <d v="1899-12-30T09:19:01"/>
    <d v="1899-12-30T00:16:01"/>
    <d v="1899-12-30T03:16:19"/>
    <d v="1899-12-30T00:13:05"/>
    <d v="1899-12-30T05:33:36"/>
    <d v="1899-12-30T00:00:00"/>
    <d v="1899-12-30T00:29:09"/>
    <d v="1899-12-30T04:26:06"/>
    <d v="1899-12-30T00:29:38"/>
    <d v="1899-12-30T04:26:06"/>
    <d v="1899-12-30T00:58:47"/>
    <n v="0.10515488506603855"/>
    <d v="1899-12-30T00:01:39"/>
    <d v="1899-12-30T08:20:14"/>
    <n v="0.89484511493396146"/>
    <n v="0.92894639556377068"/>
    <d v="1899-12-30T10:42:24"/>
    <d v="1899-12-30T20:01:47"/>
    <s v="Yes"/>
    <n v="1"/>
    <n v="0"/>
    <b v="0"/>
    <n v="0"/>
    <n v="0"/>
    <s v="No"/>
    <n v="0"/>
  </r>
  <r>
    <x v="8"/>
    <x v="3"/>
    <x v="0"/>
    <n v="71001"/>
    <s v="4457371001"/>
    <n v="1"/>
    <s v="11:00"/>
    <n v="170"/>
    <d v="1899-12-30T09:21:45"/>
    <d v="1899-12-30T00:34:38"/>
    <d v="1899-12-30T03:09:32"/>
    <d v="1899-12-30T00:13:26"/>
    <d v="1899-12-30T05:24:09"/>
    <d v="1899-12-30T00:00:00"/>
    <d v="1899-12-30T00:25:30"/>
    <d v="1899-12-30T04:30:38"/>
    <d v="1899-12-30T00:27:45"/>
    <d v="1899-12-30T04:30:38"/>
    <d v="1899-12-30T00:53:15"/>
    <n v="9.4793057409879838E-2"/>
    <d v="1899-12-30T00:01:12"/>
    <d v="1899-12-30T08:28:30"/>
    <n v="0.90520694259012013"/>
    <n v="0.85423681257014594"/>
    <d v="1899-12-30T10:39:41"/>
    <d v="1899-12-30T20:01:26"/>
    <s v="Yes"/>
    <n v="1"/>
    <n v="0"/>
    <b v="0"/>
    <n v="0"/>
    <n v="0"/>
    <s v="No"/>
    <n v="0"/>
  </r>
  <r>
    <x v="8"/>
    <x v="4"/>
    <x v="0"/>
    <n v="70862"/>
    <s v="4457370862"/>
    <n v="1"/>
    <s v="11:00"/>
    <n v="212"/>
    <d v="1899-12-30T09:20:39"/>
    <d v="1899-12-30T00:23:11"/>
    <d v="1899-12-30T03:18:56"/>
    <d v="1899-12-30T00:09:21"/>
    <d v="1899-12-30T05:29:11"/>
    <d v="1899-12-30T00:00:00"/>
    <d v="1899-12-30T00:27:54"/>
    <d v="1899-12-30T04:31:52"/>
    <d v="1899-12-30T00:29:18"/>
    <d v="1899-12-30T04:31:52"/>
    <d v="1899-12-30T00:57:12"/>
    <n v="0.10202443592258986"/>
    <d v="1899-12-30T00:00:59"/>
    <d v="1899-12-30T08:23:27"/>
    <n v="0.89797556407741019"/>
    <n v="0.89984158986175111"/>
    <d v="1899-12-30T10:41:01"/>
    <d v="1899-12-30T20:01:40"/>
    <s v="Yes"/>
    <n v="1"/>
    <n v="0"/>
    <b v="0"/>
    <n v="0"/>
    <n v="0"/>
    <s v="No"/>
    <n v="0"/>
  </r>
  <r>
    <x v="8"/>
    <x v="5"/>
    <x v="0"/>
    <n v="70646"/>
    <s v="4457370646"/>
    <n v="1"/>
    <s v="11:00"/>
    <n v="183"/>
    <d v="1899-12-30T09:16:45"/>
    <d v="1899-12-30T00:29:24"/>
    <d v="1899-12-30T02:59:49"/>
    <d v="1899-12-30T00:25:05"/>
    <d v="1899-12-30T05:22:27"/>
    <d v="1899-12-30T00:00:00"/>
    <d v="1899-12-30T00:27:51"/>
    <d v="1899-12-30T04:25:57"/>
    <d v="1899-12-30T00:28:27"/>
    <d v="1899-12-30T04:25:57"/>
    <d v="1899-12-30T00:56:18"/>
    <n v="0.10112258643915584"/>
    <d v="1899-12-30T00:01:07"/>
    <d v="1899-12-30T08:20:27"/>
    <n v="0.89887741356084416"/>
    <n v="0.87451984635083224"/>
    <d v="1899-12-30T10:45:27"/>
    <d v="1899-12-30T20:02:12"/>
    <s v="Yes"/>
    <n v="1"/>
    <n v="0"/>
    <b v="0"/>
    <n v="0"/>
    <n v="0"/>
    <s v="No"/>
    <n v="0"/>
  </r>
  <r>
    <x v="8"/>
    <x v="6"/>
    <x v="0"/>
    <n v="71038"/>
    <s v="4457371038"/>
    <n v="1"/>
    <s v="11:00"/>
    <n v="218"/>
    <d v="1899-12-30T09:17:11"/>
    <d v="1899-12-30T00:38:21"/>
    <d v="1899-12-30T02:05:13"/>
    <d v="1899-12-30T00:10:17"/>
    <d v="1899-12-30T06:23:20"/>
    <d v="1899-12-30T00:00:00"/>
    <d v="1899-12-30T00:25:48"/>
    <d v="1899-12-30T05:30:37"/>
    <d v="1899-12-30T00:24:39"/>
    <d v="1899-12-30T05:30:37"/>
    <d v="1899-12-30T00:50:27"/>
    <n v="9.0544704017229527E-2"/>
    <d v="1899-12-30T00:00:37"/>
    <d v="1899-12-30T08:26:44"/>
    <n v="0.90945529598277053"/>
    <n v="0.7794075352315214"/>
    <d v="1899-12-30T10:43:11"/>
    <d v="1899-12-30T20:01:44"/>
    <s v="Yes"/>
    <n v="1"/>
    <n v="0"/>
    <b v="0"/>
    <n v="0"/>
    <n v="0"/>
    <s v="No"/>
    <n v="0"/>
  </r>
  <r>
    <x v="8"/>
    <x v="7"/>
    <x v="0"/>
    <n v="70925"/>
    <s v="4457370925"/>
    <n v="1"/>
    <s v="11:00"/>
    <n v="133"/>
    <d v="1899-12-30T09:06:12"/>
    <d v="1899-12-30T00:19:38"/>
    <d v="1899-12-30T02:27:10"/>
    <d v="1899-12-30T00:11:00"/>
    <d v="1899-12-30T06:08:24"/>
    <d v="1899-12-30T00:00:00"/>
    <d v="1899-12-30T00:29:42"/>
    <d v="1899-12-30T05:07:43"/>
    <d v="1899-12-30T00:28:49"/>
    <d v="1899-12-30T05:07:43"/>
    <d v="1899-12-30T00:58:31"/>
    <n v="0.10713413889906018"/>
    <d v="1899-12-30T00:01:11"/>
    <d v="1899-12-30T08:07:41"/>
    <n v="0.89286586110093991"/>
    <n v="0.88957630296212975"/>
    <d v="1899-12-30T10:46:21"/>
    <d v="1899-12-30T20:01:22"/>
    <s v="Yes"/>
    <n v="1"/>
    <n v="0"/>
    <b v="0"/>
    <n v="0"/>
    <n v="0"/>
    <s v="No"/>
    <n v="0"/>
  </r>
  <r>
    <x v="8"/>
    <x v="8"/>
    <x v="0"/>
    <n v="70824"/>
    <s v="4457370824"/>
    <n v="1"/>
    <s v="11:00"/>
    <n v="83"/>
    <d v="1899-12-30T09:11:30"/>
    <d v="1899-12-30T00:11:31"/>
    <d v="1899-12-30T02:14:40"/>
    <d v="1899-12-30T00:06:04"/>
    <d v="1899-12-30T06:39:15"/>
    <d v="1899-12-30T00:00:00"/>
    <d v="1899-12-30T00:33:37"/>
    <d v="1899-12-30T05:53:53"/>
    <d v="1899-12-30T00:11:29"/>
    <d v="1899-12-30T05:53:53"/>
    <d v="1899-12-30T00:45:06"/>
    <n v="8.1776971894832268E-2"/>
    <d v="1899-12-30T00:01:42"/>
    <d v="1899-12-30T08:26:24"/>
    <n v="0.91822302810516765"/>
    <n v="0.92435686918445537"/>
    <d v="1899-12-30T10:42:27"/>
    <d v="1899-12-30T20:01:08"/>
    <s v="Yes"/>
    <n v="1"/>
    <n v="0"/>
    <b v="0"/>
    <n v="0"/>
    <n v="0"/>
    <s v="No"/>
    <n v="0"/>
  </r>
  <r>
    <x v="8"/>
    <x v="9"/>
    <x v="0"/>
    <n v="70996"/>
    <s v="4457370996"/>
    <n v="1"/>
    <s v="11:00"/>
    <n v="70"/>
    <d v="1899-12-30T09:16:59"/>
    <d v="1899-12-30T00:37:44"/>
    <d v="1899-12-30T00:55:44"/>
    <d v="1899-12-30T00:05:59"/>
    <d v="1899-12-30T07:37:32"/>
    <d v="1899-12-30T00:00:00"/>
    <d v="1899-12-30T00:00:00"/>
    <d v="1899-12-30T07:33:32"/>
    <d v="1899-12-30T00:03:39"/>
    <d v="1899-12-30T07:33:32"/>
    <d v="1899-12-30T00:03:39"/>
    <n v="6.5531583829558024E-3"/>
    <d v="1899-12-30T00:00:53"/>
    <d v="1899-12-30T09:13:20"/>
    <n v="0.99344684161704422"/>
    <n v="0.62057985587397357"/>
    <d v="1899-12-30T10:43:57"/>
    <d v="1899-12-30T20:00:56"/>
    <s v="Yes"/>
    <n v="1"/>
    <n v="0"/>
    <b v="0"/>
    <n v="0"/>
    <n v="0"/>
    <s v="No"/>
    <n v="0"/>
  </r>
  <r>
    <x v="8"/>
    <x v="10"/>
    <x v="0"/>
    <n v="70691"/>
    <s v="4457370691"/>
    <n v="1"/>
    <s v="11:00"/>
    <n v="199"/>
    <d v="1899-12-30T09:16:29"/>
    <d v="1899-12-30T00:19:09"/>
    <d v="1899-12-30T03:32:14"/>
    <d v="1899-12-30T00:09:22"/>
    <d v="1899-12-30T05:15:44"/>
    <d v="1899-12-30T00:00:00"/>
    <d v="1899-12-30T00:26:34"/>
    <d v="1899-12-30T04:33:03"/>
    <d v="1899-12-30T00:15:19"/>
    <d v="1899-12-30T04:33:03"/>
    <d v="1899-12-30T00:41:53"/>
    <n v="7.5264308604630265E-2"/>
    <d v="1899-12-30T00:01:07"/>
    <d v="1899-12-30T08:34:36"/>
    <n v="0.92473569139536982"/>
    <n v="0.92045690550363446"/>
    <d v="1899-12-30T10:45:43"/>
    <d v="1899-12-30T20:02:21"/>
    <s v="Yes"/>
    <n v="1"/>
    <n v="0"/>
    <b v="0"/>
    <n v="0"/>
    <n v="0"/>
    <s v="No"/>
    <n v="0"/>
  </r>
  <r>
    <x v="8"/>
    <x v="11"/>
    <x v="0"/>
    <n v="70977"/>
    <s v="4457370977"/>
    <n v="1"/>
    <s v="11:00"/>
    <n v="170"/>
    <d v="1899-12-30T09:21:32"/>
    <d v="1899-12-30T00:30:54"/>
    <d v="1899-12-30T03:02:08"/>
    <d v="1899-12-30T00:09:29"/>
    <d v="1899-12-30T05:39:01"/>
    <d v="1899-12-30T00:00:00"/>
    <d v="1899-12-30T00:27:39"/>
    <d v="1899-12-30T04:42:52"/>
    <d v="1899-12-30T00:26:56"/>
    <d v="1899-12-30T04:42:52"/>
    <d v="1899-12-30T00:54:35"/>
    <n v="9.7204084055562162E-2"/>
    <d v="1899-12-30T00:01:08"/>
    <d v="1899-12-30T08:26:57"/>
    <n v="0.90279591594443775"/>
    <n v="0.86113399745337427"/>
    <d v="1899-12-30T10:40:12"/>
    <d v="1899-12-30T20:01:44"/>
    <s v="Yes"/>
    <n v="1"/>
    <n v="0"/>
    <b v="0"/>
    <n v="0"/>
    <n v="0"/>
    <s v="No"/>
    <n v="0"/>
  </r>
  <r>
    <x v="8"/>
    <x v="12"/>
    <x v="0"/>
    <n v="71064"/>
    <s v="4457371064"/>
    <n v="1"/>
    <s v="11:00"/>
    <n v="117"/>
    <d v="1899-12-30T09:19:08"/>
    <d v="1899-12-30T00:18:58"/>
    <d v="1899-12-30T03:12:30"/>
    <d v="1899-12-30T00:09:08"/>
    <d v="1899-12-30T05:38:32"/>
    <d v="1899-12-30T00:00:00"/>
    <d v="1899-12-30T00:28:15"/>
    <d v="1899-12-30T04:46:07"/>
    <d v="1899-12-30T00:24:10"/>
    <d v="1899-12-30T04:46:07"/>
    <d v="1899-12-30T00:52:25"/>
    <n v="9.3746273995469184E-2"/>
    <d v="1899-12-30T00:01:43"/>
    <d v="1899-12-30T08:26:43"/>
    <n v="0.9062537260045308"/>
    <n v="0.91402236325173769"/>
    <d v="1899-12-30T10:42:48"/>
    <d v="1899-12-30T20:02:00"/>
    <s v="Yes"/>
    <n v="1"/>
    <n v="0"/>
    <b v="0"/>
    <n v="0"/>
    <n v="0"/>
    <s v="No"/>
    <n v="0"/>
  </r>
  <r>
    <x v="8"/>
    <x v="13"/>
    <x v="0"/>
    <n v="71015"/>
    <s v="4457371015"/>
    <n v="1"/>
    <s v="11:00"/>
    <n v="173"/>
    <d v="1899-12-30T09:19:26"/>
    <d v="1899-12-30T00:25:48"/>
    <d v="1899-12-30T03:00:28"/>
    <d v="1899-12-30T00:13:13"/>
    <d v="1899-12-30T05:39:57"/>
    <d v="1899-12-30T00:00:00"/>
    <d v="1899-12-30T00:26:47"/>
    <d v="1899-12-30T04:43:42"/>
    <d v="1899-12-30T00:28:20"/>
    <d v="1899-12-30T04:43:42"/>
    <d v="1899-12-30T00:55:07"/>
    <n v="9.8522314246559023E-2"/>
    <d v="1899-12-30T00:01:07"/>
    <d v="1899-12-30T08:24:19"/>
    <n v="0.901477685753441"/>
    <n v="0.88245121117776593"/>
    <d v="1899-12-30T10:42:06"/>
    <d v="1899-12-30T20:01:36"/>
    <s v="Yes"/>
    <n v="1"/>
    <n v="0"/>
    <b v="0"/>
    <n v="0"/>
    <n v="0"/>
    <s v="No"/>
    <n v="0"/>
  </r>
  <r>
    <x v="8"/>
    <x v="14"/>
    <x v="0"/>
    <n v="71057"/>
    <s v="4457371057"/>
    <n v="1"/>
    <s v="11:00"/>
    <n v="155"/>
    <d v="1899-12-30T09:19:19"/>
    <d v="1899-12-30T00:18:26"/>
    <d v="1899-12-30T02:08:59"/>
    <d v="1899-12-30T00:18:49"/>
    <d v="1899-12-30T06:33:05"/>
    <d v="1899-12-30T00:00:00"/>
    <d v="1899-12-30T00:26:27"/>
    <d v="1899-12-30T05:38:49"/>
    <d v="1899-12-30T00:27:44"/>
    <d v="1899-12-30T05:38:49"/>
    <d v="1899-12-30T00:54:11"/>
    <n v="9.6874161923776028E-2"/>
    <d v="1899-12-30T00:00:57"/>
    <d v="1899-12-30T08:25:08"/>
    <n v="0.90312583807622404"/>
    <n v="0.88911169039502713"/>
    <d v="1899-12-30T10:42:23"/>
    <d v="1899-12-30T20:01:42"/>
    <s v="Yes"/>
    <n v="1"/>
    <n v="0"/>
    <b v="0"/>
    <n v="0"/>
    <n v="0"/>
    <s v="No"/>
    <n v="0"/>
  </r>
  <r>
    <x v="8"/>
    <x v="15"/>
    <x v="0"/>
    <n v="71022"/>
    <s v="4457371022"/>
    <n v="1"/>
    <s v="11:00"/>
    <n v="154"/>
    <d v="1899-12-30T09:19:17"/>
    <d v="1899-12-30T00:39:33"/>
    <d v="1899-12-30T03:40:34"/>
    <d v="1899-12-30T00:11:39"/>
    <d v="1899-12-30T04:47:31"/>
    <d v="1899-12-30T00:00:00"/>
    <d v="1899-12-30T00:27:43"/>
    <d v="1899-12-30T03:50:57"/>
    <d v="1899-12-30T00:27:50"/>
    <d v="1899-12-30T03:50:57"/>
    <d v="1899-12-30T00:55:33"/>
    <n v="9.9323539052954671E-2"/>
    <d v="1899-12-30T00:01:30"/>
    <d v="1899-12-30T08:23:44"/>
    <n v="0.90067646094704534"/>
    <n v="0.85447074696430769"/>
    <d v="1899-12-30T10:42:20"/>
    <d v="1899-12-30T20:01:55"/>
    <s v="Yes"/>
    <n v="1"/>
    <n v="0"/>
    <b v="0"/>
    <n v="0"/>
    <n v="0"/>
    <s v="No"/>
    <n v="0"/>
  </r>
  <r>
    <x v="8"/>
    <x v="16"/>
    <x v="0"/>
    <n v="71018"/>
    <s v="4457371018"/>
    <n v="1"/>
    <s v="11:00"/>
    <n v="175"/>
    <d v="1899-12-30T09:21:00"/>
    <d v="1899-12-30T00:26:31"/>
    <d v="1899-12-30T04:39:42"/>
    <d v="1899-12-30T00:08:41"/>
    <d v="1899-12-30T04:06:06"/>
    <d v="1899-12-30T00:00:00"/>
    <d v="1899-12-30T00:25:49"/>
    <d v="1899-12-30T03:13:22"/>
    <d v="1899-12-30T00:26:43"/>
    <d v="1899-12-30T03:13:22"/>
    <d v="1899-12-30T00:52:32"/>
    <n v="9.3642305407011295E-2"/>
    <d v="1899-12-30T00:01:39"/>
    <d v="1899-12-30T08:28:28"/>
    <n v="0.90635769459298865"/>
    <n v="0.91579337355774315"/>
    <d v="1899-12-30T10:41:06"/>
    <d v="1899-12-30T20:02:06"/>
    <s v="Yes"/>
    <n v="1"/>
    <n v="0"/>
    <b v="0"/>
    <n v="0"/>
    <n v="0"/>
    <s v="No"/>
    <n v="0"/>
  </r>
  <r>
    <x v="8"/>
    <x v="17"/>
    <x v="0"/>
    <n v="70972"/>
    <s v="4457370972"/>
    <n v="1"/>
    <s v="11:00"/>
    <n v="172"/>
    <d v="1899-12-30T09:17:48"/>
    <d v="1899-12-30T00:19:09"/>
    <d v="1899-12-30T03:07:34"/>
    <d v="1899-12-30T00:11:28"/>
    <d v="1899-12-30T05:39:37"/>
    <d v="1899-12-30T00:00:00"/>
    <d v="1899-12-30T00:27:27"/>
    <d v="1899-12-30T04:43:22"/>
    <d v="1899-12-30T00:26:51"/>
    <d v="1899-12-30T04:43:22"/>
    <d v="1899-12-30T00:54:18"/>
    <n v="9.7346719254212968E-2"/>
    <d v="1899-12-30T00:01:09"/>
    <d v="1899-12-30T08:23:30"/>
    <n v="0.90265328074578699"/>
    <n v="0.91222977618210987"/>
    <d v="1899-12-30T10:43:59"/>
    <d v="1899-12-30T20:01:47"/>
    <s v="Yes"/>
    <n v="1"/>
    <n v="0"/>
    <b v="0"/>
    <n v="0"/>
    <n v="0"/>
    <s v="No"/>
    <n v="0"/>
  </r>
  <r>
    <x v="8"/>
    <x v="18"/>
    <x v="0"/>
    <n v="71047"/>
    <s v="4457371047"/>
    <n v="1"/>
    <s v="11:00"/>
    <n v="190"/>
    <d v="1899-12-30T09:20:33"/>
    <d v="1899-12-30T00:19:17"/>
    <d v="1899-12-30T03:14:18"/>
    <d v="1899-12-30T00:07:44"/>
    <d v="1899-12-30T05:39:14"/>
    <d v="1899-12-30T00:00:00"/>
    <d v="1899-12-30T00:27:54"/>
    <d v="1899-12-30T04:42:06"/>
    <d v="1899-12-30T00:28:55"/>
    <d v="1899-12-30T04:42:06"/>
    <d v="1899-12-30T00:56:49"/>
    <n v="0.10135878452710136"/>
    <d v="1899-12-30T00:01:04"/>
    <d v="1899-12-30T08:23:44"/>
    <n v="0.89864121547289866"/>
    <n v="0.91286994502598096"/>
    <d v="1899-12-30T10:40:59"/>
    <d v="1899-12-30T20:01:35"/>
    <s v="Yes"/>
    <n v="1"/>
    <n v="0"/>
    <b v="0"/>
    <n v="0"/>
    <n v="0"/>
    <s v="No"/>
    <n v="0"/>
  </r>
  <r>
    <x v="9"/>
    <x v="1"/>
    <x v="0"/>
    <n v="70944"/>
    <s v="4457470944"/>
    <n v="1"/>
    <s v="11:00"/>
    <n v="129"/>
    <d v="1899-12-30T09:20:04"/>
    <d v="1899-12-30T00:22:39"/>
    <d v="1899-12-30T02:57:18"/>
    <d v="1899-12-30T00:14:12"/>
    <d v="1899-12-30T05:45:55"/>
    <d v="1899-12-30T00:00:00"/>
    <d v="1899-12-30T00:25:13"/>
    <d v="1899-12-30T04:53:53"/>
    <d v="1899-12-30T00:26:45"/>
    <d v="1899-12-30T04:53:53"/>
    <d v="1899-12-30T00:51:58"/>
    <n v="9.2786573027020577E-2"/>
    <d v="1899-12-30T00:01:29"/>
    <d v="1899-12-30T08:28:06"/>
    <n v="0.90721342697297946"/>
    <n v="0.89423301424235357"/>
    <d v="1899-12-30T10:42:38"/>
    <d v="1899-12-30T20:02:42"/>
    <s v="Yes"/>
    <n v="1"/>
    <n v="0"/>
    <b v="0"/>
    <n v="0"/>
    <n v="0"/>
    <s v="No"/>
    <n v="0"/>
  </r>
  <r>
    <x v="9"/>
    <x v="0"/>
    <x v="0"/>
    <n v="71090"/>
    <s v="4457471090"/>
    <n v="1"/>
    <s v="11:00"/>
    <n v="124"/>
    <d v="1899-12-30T09:10:20"/>
    <d v="1899-12-30T00:16:06"/>
    <d v="1899-12-30T02:45:14"/>
    <d v="1899-12-30T00:18:55"/>
    <d v="1899-12-30T05:50:05"/>
    <d v="1899-12-30T00:00:00"/>
    <d v="1899-12-30T00:28:08"/>
    <d v="1899-12-30T04:56:02"/>
    <d v="1899-12-30T00:25:51"/>
    <d v="1899-12-30T04:56:02"/>
    <d v="1899-12-30T00:53:59"/>
    <n v="9.8092065414900065E-2"/>
    <d v="1899-12-30T00:01:29"/>
    <d v="1899-12-30T08:16:21"/>
    <n v="0.90190793458509988"/>
    <n v="0.91960049937578026"/>
    <d v="1899-12-30T10:52:11"/>
    <d v="1899-12-30T20:02:32"/>
    <s v="Yes"/>
    <n v="1"/>
    <n v="0"/>
    <b v="0"/>
    <n v="0"/>
    <n v="0"/>
    <s v="No"/>
    <n v="0"/>
  </r>
  <r>
    <x v="9"/>
    <x v="2"/>
    <x v="0"/>
    <n v="71013"/>
    <s v="4457471013"/>
    <n v="1"/>
    <s v="11:00"/>
    <n v="145"/>
    <d v="1899-12-30T09:17:31"/>
    <d v="1899-12-30T00:19:39"/>
    <d v="1899-12-30T03:16:24"/>
    <d v="1899-12-30T00:05:12"/>
    <d v="1899-12-30T05:36:16"/>
    <d v="1899-12-30T00:00:00"/>
    <d v="1899-12-30T00:28:37"/>
    <d v="1899-12-30T04:35:43"/>
    <d v="1899-12-30T00:30:31"/>
    <d v="1899-12-30T04:35:43"/>
    <d v="1899-12-30T00:59:08"/>
    <n v="0.1060655884726914"/>
    <d v="1899-12-30T00:01:23"/>
    <d v="1899-12-30T08:18:23"/>
    <n v="0.89393441152730857"/>
    <n v="0.91118644067796617"/>
    <d v="1899-12-30T10:40:59"/>
    <d v="1899-12-30T20:02:30"/>
    <s v="Yes"/>
    <n v="1"/>
    <n v="0"/>
    <b v="0"/>
    <n v="0"/>
    <n v="0"/>
    <s v="No"/>
    <n v="0"/>
  </r>
  <r>
    <x v="9"/>
    <x v="3"/>
    <x v="0"/>
    <n v="71001"/>
    <s v="4457471001"/>
    <n v="1"/>
    <s v="11:00"/>
    <n v="139"/>
    <d v="1899-12-30T09:22:09"/>
    <d v="1899-12-30T00:17:01"/>
    <d v="1899-12-30T03:35:01"/>
    <d v="1899-12-30T00:36:14"/>
    <d v="1899-12-30T04:53:53"/>
    <d v="1899-12-30T00:00:00"/>
    <d v="1899-12-30T00:28:48"/>
    <d v="1899-12-30T03:56:35"/>
    <d v="1899-12-30T00:28:30"/>
    <d v="1899-12-30T03:56:35"/>
    <d v="1899-12-30T00:57:18"/>
    <n v="0.10193008983367428"/>
    <d v="1899-12-30T00:01:48"/>
    <d v="1899-12-30T08:24:51"/>
    <n v="0.89806991016632576"/>
    <n v="0.93656809145129216"/>
    <d v="1899-12-30T10:40:23"/>
    <d v="1899-12-30T20:02:36"/>
    <s v="Yes"/>
    <n v="1"/>
    <n v="0"/>
    <b v="0"/>
    <n v="0"/>
    <n v="0"/>
    <s v="No"/>
    <n v="0"/>
  </r>
  <r>
    <x v="9"/>
    <x v="4"/>
    <x v="0"/>
    <n v="70862"/>
    <s v="4457470862"/>
    <n v="1"/>
    <s v="11:00"/>
    <n v="241"/>
    <d v="1899-12-30T09:21:08"/>
    <d v="1899-12-30T00:26:20"/>
    <d v="1899-12-30T03:16:59"/>
    <d v="1899-12-30T00:11:03"/>
    <d v="1899-12-30T05:26:46"/>
    <d v="1899-12-30T00:00:00"/>
    <d v="1899-12-30T00:29:14"/>
    <d v="1899-12-30T04:27:58"/>
    <d v="1899-12-30T00:28:52"/>
    <d v="1899-12-30T04:27:58"/>
    <d v="1899-12-30T00:58:06"/>
    <n v="0.10354045384341214"/>
    <d v="1899-12-30T00:00:52"/>
    <d v="1899-12-30T08:23:02"/>
    <n v="0.89645954615658796"/>
    <n v="0.88764044943820219"/>
    <d v="1899-12-30T10:41:26"/>
    <d v="1899-12-30T20:02:34"/>
    <s v="Yes"/>
    <n v="1"/>
    <n v="0"/>
    <b v="0"/>
    <n v="0"/>
    <n v="0"/>
    <s v="No"/>
    <n v="0"/>
  </r>
  <r>
    <x v="9"/>
    <x v="5"/>
    <x v="0"/>
    <n v="70646"/>
    <s v="4457470646"/>
    <n v="1"/>
    <s v="11:00"/>
    <n v="225"/>
    <d v="1899-12-30T09:19:58"/>
    <d v="1899-12-30T00:24:57"/>
    <d v="1899-12-30T02:33:53"/>
    <d v="1899-12-30T00:17:10"/>
    <d v="1899-12-30T06:03:58"/>
    <d v="1899-12-30T00:00:00"/>
    <d v="1899-12-30T00:24:08"/>
    <d v="1899-12-30T05:10:41"/>
    <d v="1899-12-30T00:29:04"/>
    <d v="1899-12-30T05:10:41"/>
    <d v="1899-12-30T00:53:12"/>
    <n v="9.5005655098517772E-2"/>
    <d v="1899-12-30T00:00:46"/>
    <d v="1899-12-30T08:26:46"/>
    <n v="0.90499434490148223"/>
    <n v="0.87270408163265312"/>
    <d v="1899-12-30T10:42:33"/>
    <d v="1899-12-30T20:02:31"/>
    <s v="Yes"/>
    <n v="1"/>
    <n v="0"/>
    <b v="0"/>
    <n v="0"/>
    <n v="0"/>
    <s v="No"/>
    <n v="0"/>
  </r>
  <r>
    <x v="9"/>
    <x v="6"/>
    <x v="0"/>
    <n v="71038"/>
    <s v="4457471038"/>
    <n v="1"/>
    <s v="11:00"/>
    <n v="141"/>
    <d v="1899-12-30T09:21:43"/>
    <d v="1899-12-30T00:17:23"/>
    <d v="1899-12-30T02:14:07"/>
    <d v="1899-12-30T00:07:00"/>
    <d v="1899-12-30T06:43:13"/>
    <d v="1899-12-30T00:00:00"/>
    <d v="1899-12-30T00:28:11"/>
    <d v="1899-12-30T05:44:57"/>
    <d v="1899-12-30T00:30:00"/>
    <d v="1899-12-30T05:44:57"/>
    <d v="1899-12-30T00:58:11"/>
    <n v="0.10358128356526124"/>
    <d v="1899-12-30T00:01:00"/>
    <d v="1899-12-30T08:23:32"/>
    <n v="0.8964187164347388"/>
    <n v="0.89032597266035751"/>
    <d v="1899-12-30T10:40:37"/>
    <d v="1899-12-30T20:02:20"/>
    <s v="Yes"/>
    <n v="1"/>
    <n v="0"/>
    <b v="0"/>
    <n v="0"/>
    <n v="0"/>
    <s v="No"/>
    <n v="0"/>
  </r>
  <r>
    <x v="9"/>
    <x v="7"/>
    <x v="0"/>
    <n v="70925"/>
    <s v="4457470925"/>
    <n v="1"/>
    <s v="11:00"/>
    <n v="149"/>
    <d v="1899-12-30T09:16:15"/>
    <d v="1899-12-30T00:21:09"/>
    <d v="1899-12-30T03:08:30"/>
    <d v="1899-12-30T00:15:31"/>
    <d v="1899-12-30T05:31:05"/>
    <d v="1899-12-30T00:00:00"/>
    <d v="1899-12-30T00:29:11"/>
    <d v="1899-12-30T04:32:48"/>
    <d v="1899-12-30T00:28:41"/>
    <d v="1899-12-30T04:32:48"/>
    <d v="1899-12-30T00:57:52"/>
    <n v="0.10402996254681647"/>
    <d v="1899-12-30T00:01:22"/>
    <d v="1899-12-30T08:18:23"/>
    <n v="0.8959700374531836"/>
    <n v="0.90606957809030353"/>
    <d v="1899-12-30T10:44:19"/>
    <d v="1899-12-30T20:00:33"/>
    <s v="Yes"/>
    <n v="1"/>
    <n v="0"/>
    <b v="0"/>
    <n v="0"/>
    <n v="0"/>
    <s v="No"/>
    <n v="0"/>
  </r>
  <r>
    <x v="9"/>
    <x v="8"/>
    <x v="0"/>
    <n v="70824"/>
    <s v="4457470824"/>
    <n v="1"/>
    <s v="11:00"/>
    <n v="82"/>
    <d v="1899-12-30T09:17:04"/>
    <d v="1899-12-30T00:15:03"/>
    <d v="1899-12-30T01:32:39"/>
    <d v="1899-12-30T00:09:26"/>
    <d v="1899-12-30T07:19:56"/>
    <d v="1899-12-30T00:00:00"/>
    <d v="1899-12-30T00:34:21"/>
    <d v="1899-12-30T06:31:13"/>
    <d v="1899-12-30T00:13:40"/>
    <d v="1899-12-30T06:31:13"/>
    <d v="1899-12-30T00:48:01"/>
    <n v="8.6195548109143136E-2"/>
    <d v="1899-12-30T00:01:15"/>
    <d v="1899-12-30T08:29:03"/>
    <n v="0.91380445189085679"/>
    <n v="0.87151394422310757"/>
    <d v="1899-12-30T10:43:06"/>
    <d v="1899-12-30T20:00:15"/>
    <s v="Yes"/>
    <n v="1"/>
    <n v="0"/>
    <b v="0"/>
    <n v="0"/>
    <n v="0"/>
    <s v="No"/>
    <n v="0"/>
  </r>
  <r>
    <x v="9"/>
    <x v="9"/>
    <x v="0"/>
    <n v="70996"/>
    <s v="4457470996"/>
    <n v="1"/>
    <s v="11:00"/>
    <n v="74"/>
    <d v="1899-12-30T09:14:37"/>
    <d v="1899-12-30T00:09:21"/>
    <d v="1899-12-30T01:18:03"/>
    <d v="1899-12-30T00:05:55"/>
    <d v="1899-12-30T07:41:18"/>
    <d v="1899-12-30T00:00:00"/>
    <d v="1899-12-30T00:16:02"/>
    <d v="1899-12-30T07:12:04"/>
    <d v="1899-12-30T00:13:08"/>
    <d v="1899-12-30T07:12:04"/>
    <d v="1899-12-30T00:29:10"/>
    <n v="5.2588875199086456E-2"/>
    <d v="1899-12-30T00:01:08"/>
    <d v="1899-12-30T08:45:27"/>
    <n v="0.9474111248009135"/>
    <n v="0.89980353634577603"/>
    <d v="1899-12-30T10:45:29"/>
    <d v="1899-12-30T20:00:07"/>
    <s v="Yes"/>
    <n v="1"/>
    <n v="0"/>
    <b v="0"/>
    <n v="0"/>
    <n v="0"/>
    <s v="No"/>
    <n v="0"/>
  </r>
  <r>
    <x v="9"/>
    <x v="10"/>
    <x v="0"/>
    <n v="70691"/>
    <s v="4457470691"/>
    <n v="1"/>
    <s v="11:00"/>
    <n v="192"/>
    <d v="1899-12-30T09:18:38"/>
    <d v="1899-12-30T00:25:47"/>
    <d v="1899-12-30T03:29:05"/>
    <d v="1899-12-30T00:09:02"/>
    <d v="1899-12-30T05:14:44"/>
    <d v="1899-12-30T00:00:00"/>
    <d v="1899-12-30T00:23:04"/>
    <d v="1899-12-30T04:24:19"/>
    <d v="1899-12-30T00:27:12"/>
    <d v="1899-12-30T04:24:19"/>
    <d v="1899-12-30T00:50:16"/>
    <n v="8.9981502476281394E-2"/>
    <d v="1899-12-30T00:01:08"/>
    <d v="1899-12-30T08:28:22"/>
    <n v="0.91001849752371866"/>
    <n v="0.89428727620609538"/>
    <d v="1899-12-30T10:43:46"/>
    <d v="1899-12-30T20:02:28"/>
    <s v="Yes"/>
    <n v="1"/>
    <n v="0"/>
    <b v="0"/>
    <n v="0"/>
    <n v="0"/>
    <s v="No"/>
    <n v="0"/>
  </r>
  <r>
    <x v="9"/>
    <x v="11"/>
    <x v="0"/>
    <n v="70977"/>
    <s v="4457470977"/>
    <n v="1"/>
    <s v="11:00"/>
    <n v="192"/>
    <d v="1899-12-30T09:22:52"/>
    <d v="1899-12-30T00:25:08"/>
    <d v="1899-12-30T03:09:17"/>
    <d v="1899-12-30T00:07:23"/>
    <d v="1899-12-30T05:41:04"/>
    <d v="1899-12-30T00:00:00"/>
    <d v="1899-12-30T00:28:14"/>
    <d v="1899-12-30T04:44:07"/>
    <d v="1899-12-30T00:26:53"/>
    <d v="1899-12-30T04:44:07"/>
    <d v="1899-12-30T00:55:07"/>
    <n v="9.7921354968613067E-2"/>
    <d v="1899-12-30T00:01:01"/>
    <d v="1899-12-30T08:27:45"/>
    <n v="0.90207864503138691"/>
    <n v="0.88668470093177043"/>
    <d v="1899-12-30T10:39:40"/>
    <d v="1899-12-30T20:02:32"/>
    <s v="Yes"/>
    <n v="1"/>
    <n v="0"/>
    <b v="0"/>
    <n v="0"/>
    <n v="0"/>
    <s v="No"/>
    <n v="0"/>
  </r>
  <r>
    <x v="9"/>
    <x v="12"/>
    <x v="0"/>
    <n v="71064"/>
    <s v="4457471064"/>
    <n v="1"/>
    <s v="11:00"/>
    <n v="116"/>
    <d v="1899-12-30T09:20:38"/>
    <d v="1899-12-30T00:18:34"/>
    <d v="1899-12-30T03:06:44"/>
    <d v="1899-12-30T00:09:02"/>
    <d v="1899-12-30T05:46:18"/>
    <d v="1899-12-30T00:00:00"/>
    <d v="1899-12-30T00:28:10"/>
    <d v="1899-12-30T04:26:29"/>
    <d v="1899-12-30T00:23:28"/>
    <d v="1899-12-30T04:26:29"/>
    <d v="1899-12-30T00:51:38"/>
    <n v="9.2098222248647346E-2"/>
    <d v="1899-12-30T00:01:41"/>
    <d v="1899-12-30T08:29:00"/>
    <n v="0.90790177775135272"/>
    <n v="0.91337480559875572"/>
    <d v="1899-12-30T10:41:51"/>
    <d v="1899-12-30T20:02:32"/>
    <s v="Yes"/>
    <n v="1"/>
    <n v="0"/>
    <b v="0"/>
    <n v="0"/>
    <n v="0"/>
    <s v="No"/>
    <n v="0"/>
  </r>
  <r>
    <x v="9"/>
    <x v="13"/>
    <x v="0"/>
    <n v="71015"/>
    <s v="4457471015"/>
    <n v="1"/>
    <s v="11:00"/>
    <n v="157"/>
    <d v="1899-12-30T09:19:46"/>
    <d v="1899-12-30T00:29:06"/>
    <d v="1899-12-30T03:28:18"/>
    <d v="1899-12-30T00:10:29"/>
    <d v="1899-12-30T05:11:53"/>
    <d v="1899-12-30T00:00:00"/>
    <d v="1899-12-30T00:27:54"/>
    <d v="1899-12-30T04:20:27"/>
    <d v="1899-12-30T00:22:48"/>
    <d v="1899-12-30T04:20:27"/>
    <d v="1899-12-30T00:50:42"/>
    <n v="9.0573453224557857E-2"/>
    <d v="1899-12-30T00:01:24"/>
    <d v="1899-12-30T08:29:04"/>
    <n v="0.9094265467754421"/>
    <n v="0.88260606468096559"/>
    <d v="1899-12-30T10:43:53"/>
    <d v="1899-12-30T20:03:43"/>
    <s v="Yes"/>
    <n v="1"/>
    <n v="0"/>
    <b v="0"/>
    <n v="0"/>
    <n v="0"/>
    <s v="No"/>
    <n v="0"/>
  </r>
  <r>
    <x v="9"/>
    <x v="14"/>
    <x v="0"/>
    <n v="71057"/>
    <s v="4457471057"/>
    <n v="1"/>
    <s v="11:00"/>
    <n v="121"/>
    <d v="1899-12-30T09:16:40"/>
    <d v="1899-12-30T00:14:22"/>
    <d v="1899-12-30T02:27:49"/>
    <d v="1899-12-30T00:06:01"/>
    <d v="1899-12-30T06:28:28"/>
    <d v="1899-12-30T00:00:00"/>
    <d v="1899-12-30T00:21:39"/>
    <d v="1899-12-30T05:41:16"/>
    <d v="1899-12-30T00:25:28"/>
    <d v="1899-12-30T05:41:16"/>
    <d v="1899-12-30T00:47:07"/>
    <n v="8.4640718562874237E-2"/>
    <d v="1899-12-30T00:01:16"/>
    <d v="1899-12-30T08:29:33"/>
    <n v="0.91535928143712564"/>
    <n v="0.91458581054300436"/>
    <d v="1899-12-30T10:45:45"/>
    <d v="1899-12-30T20:02:26"/>
    <s v="Yes"/>
    <n v="1"/>
    <n v="0"/>
    <b v="0"/>
    <n v="0"/>
    <n v="0"/>
    <s v="No"/>
    <n v="0"/>
  </r>
  <r>
    <x v="9"/>
    <x v="15"/>
    <x v="0"/>
    <n v="71022"/>
    <s v="4457471022"/>
    <n v="1"/>
    <s v="11:00"/>
    <n v="171"/>
    <d v="1899-12-30T09:18:13"/>
    <d v="1899-12-30T00:27:24"/>
    <d v="1899-12-30T03:07:17"/>
    <d v="1899-12-30T00:14:42"/>
    <d v="1899-12-30T05:28:50"/>
    <d v="1899-12-30T00:00:00"/>
    <d v="1899-12-30T00:28:54"/>
    <d v="1899-12-30T04:33:00"/>
    <d v="1899-12-30T00:26:40"/>
    <d v="1899-12-30T04:33:00"/>
    <d v="1899-12-30T00:55:34"/>
    <n v="9.9543188128862745E-2"/>
    <d v="1899-12-30T00:01:11"/>
    <d v="1899-12-30T08:22:39"/>
    <n v="0.90045681187113724"/>
    <n v="0.88054929884472855"/>
    <d v="1899-12-30T10:45:46"/>
    <d v="1899-12-30T20:04:06"/>
    <s v="Yes"/>
    <n v="1"/>
    <n v="0"/>
    <b v="0"/>
    <n v="0"/>
    <n v="0"/>
    <s v="No"/>
    <n v="0"/>
  </r>
  <r>
    <x v="9"/>
    <x v="16"/>
    <x v="0"/>
    <n v="71018"/>
    <s v="4457471018"/>
    <n v="1"/>
    <s v="11:00"/>
    <n v="150"/>
    <d v="1899-12-30T09:20:07"/>
    <d v="1899-12-30T00:21:24"/>
    <d v="1899-12-30T03:11:14"/>
    <d v="1899-12-30T00:07:48"/>
    <d v="1899-12-30T05:39:41"/>
    <d v="1899-12-30T00:00:00"/>
    <d v="1899-12-30T00:26:32"/>
    <d v="1899-12-30T04:43:58"/>
    <d v="1899-12-30T00:28:44"/>
    <d v="1899-12-30T04:43:58"/>
    <d v="1899-12-30T00:55:16"/>
    <n v="9.8669919957151797E-2"/>
    <d v="1899-12-30T00:01:20"/>
    <d v="1899-12-30T08:24:51"/>
    <n v="0.9013300800428482"/>
    <n v="0.90291849387569945"/>
    <d v="1899-12-30T10:42:26"/>
    <d v="1899-12-30T20:02:33"/>
    <s v="Yes"/>
    <n v="1"/>
    <n v="0"/>
    <b v="0"/>
    <n v="0"/>
    <n v="0"/>
    <s v="No"/>
    <n v="0"/>
  </r>
  <r>
    <x v="9"/>
    <x v="17"/>
    <x v="0"/>
    <n v="70972"/>
    <s v="4457470972"/>
    <n v="1"/>
    <s v="11:00"/>
    <n v="185"/>
    <d v="1899-12-30T09:21:29"/>
    <d v="1899-12-30T00:23:01"/>
    <d v="1899-12-30T03:20:44"/>
    <d v="1899-12-30T00:11:44"/>
    <d v="1899-12-30T05:26:00"/>
    <d v="1899-12-30T00:00:00"/>
    <d v="1899-12-30T00:25:51"/>
    <d v="1899-12-30T04:34:38"/>
    <d v="1899-12-30T00:22:15"/>
    <d v="1899-12-30T04:34:38"/>
    <d v="1899-12-30T00:48:06"/>
    <n v="8.5665944373534406E-2"/>
    <d v="1899-12-30T00:01:09"/>
    <d v="1899-12-30T08:33:23"/>
    <n v="0.91433405562646564"/>
    <n v="0.90225776771179844"/>
    <d v="1899-12-30T10:41:03"/>
    <d v="1899-12-30T20:02:32"/>
    <s v="Yes"/>
    <n v="1"/>
    <n v="0"/>
    <b v="0"/>
    <n v="0"/>
    <n v="0"/>
    <s v="No"/>
    <n v="0"/>
  </r>
  <r>
    <x v="9"/>
    <x v="18"/>
    <x v="0"/>
    <n v="71047"/>
    <s v="4457471047"/>
    <n v="1"/>
    <s v="11:00"/>
    <n v="148"/>
    <d v="1899-12-30T09:20:08"/>
    <d v="1899-12-30T00:12:13"/>
    <d v="1899-12-30T02:44:01"/>
    <d v="1899-12-30T00:06:09"/>
    <d v="1899-12-30T06:17:45"/>
    <d v="1899-12-30T00:00:00"/>
    <d v="1899-12-30T00:29:11"/>
    <d v="1899-12-30T05:19:35"/>
    <d v="1899-12-30T00:28:33"/>
    <d v="1899-12-30T05:19:35"/>
    <d v="1899-12-30T00:57:44"/>
    <n v="0.10307069745298741"/>
    <d v="1899-12-30T00:01:09"/>
    <d v="1899-12-30T08:22:24"/>
    <n v="0.89692930254701253"/>
    <n v="0.93301654025404357"/>
    <d v="1899-12-30T10:41:52"/>
    <d v="1899-12-30T20:02:34"/>
    <s v="Yes"/>
    <n v="1"/>
    <n v="0"/>
    <b v="0"/>
    <n v="0"/>
    <n v="0"/>
    <s v="No"/>
    <n v="0"/>
  </r>
  <r>
    <x v="10"/>
    <x v="1"/>
    <x v="0"/>
    <n v="70944"/>
    <s v="4457570944"/>
    <n v="1"/>
    <s v="11:00"/>
    <n v="127"/>
    <d v="1899-12-30T09:16:19"/>
    <d v="1899-12-30T00:16:41"/>
    <d v="1899-12-30T02:28:49"/>
    <d v="1899-12-30T00:16:50"/>
    <d v="1899-12-30T06:13:59"/>
    <d v="1899-12-30T00:00:00"/>
    <d v="1899-12-30T00:28:57"/>
    <d v="1899-12-30T05:17:26"/>
    <d v="1899-12-30T00:27:06"/>
    <d v="1899-12-30T05:17:26"/>
    <d v="1899-12-30T00:56:03"/>
    <n v="0.10075196980137213"/>
    <d v="1899-12-30T00:01:18"/>
    <d v="1899-12-30T08:20:16"/>
    <n v="0.89924803019862776"/>
    <n v="0.90850091407678246"/>
    <d v="1899-12-30T10:43:24"/>
    <d v="1899-12-30T20:01:28"/>
    <s v="Yes"/>
    <n v="1"/>
    <n v="0"/>
    <b v="0"/>
    <n v="0"/>
    <n v="0"/>
    <s v="No"/>
    <n v="0"/>
  </r>
  <r>
    <x v="10"/>
    <x v="0"/>
    <x v="0"/>
    <n v="71090"/>
    <s v="4457571090"/>
    <n v="1"/>
    <s v="11:00"/>
    <n v="124"/>
    <d v="1899-12-30T09:18:09"/>
    <d v="1899-12-30T00:12:48"/>
    <d v="1899-12-30T03:24:05"/>
    <d v="1899-12-30T00:12:28"/>
    <d v="1899-12-30T05:28:48"/>
    <d v="1899-12-30T00:00:00"/>
    <d v="1899-12-30T00:28:28"/>
    <d v="1899-12-30T04:36:30"/>
    <d v="1899-12-30T00:23:44"/>
    <d v="1899-12-30T04:36:30"/>
    <d v="1899-12-30T00:52:12"/>
    <n v="9.3523246439129251E-2"/>
    <d v="1899-12-30T00:01:45"/>
    <d v="1899-12-30T08:25:57"/>
    <n v="0.90647675356087076"/>
    <n v="0.94419010246348378"/>
    <d v="1899-12-30T10:44:54"/>
    <d v="1899-12-30T20:00:41"/>
    <s v="Yes"/>
    <n v="1"/>
    <n v="0"/>
    <b v="0"/>
    <n v="0"/>
    <n v="0"/>
    <s v="No"/>
    <n v="0"/>
  </r>
  <r>
    <x v="10"/>
    <x v="2"/>
    <x v="0"/>
    <n v="71013"/>
    <s v="4457571013"/>
    <n v="1"/>
    <s v="11:00"/>
    <n v="126"/>
    <d v="1899-12-30T09:14:12"/>
    <d v="1899-12-30T00:32:19"/>
    <d v="1899-12-30T02:18:41"/>
    <d v="1899-12-30T00:06:28"/>
    <d v="1899-12-30T06:16:44"/>
    <d v="1899-12-30T00:00:00"/>
    <d v="1899-12-30T00:20:58"/>
    <d v="1899-12-30T05:07:48"/>
    <d v="1899-12-30T00:29:19"/>
    <d v="1899-12-30T05:07:48"/>
    <d v="1899-12-30T00:50:17"/>
    <n v="9.0731384578371224E-2"/>
    <d v="1899-12-30T00:01:09"/>
    <d v="1899-12-30T08:23:55"/>
    <n v="0.90926861542162873"/>
    <n v="0.81790007513148011"/>
    <d v="1899-12-30T10:34:58"/>
    <d v="1899-12-30T20:01:51"/>
    <s v="Yes"/>
    <n v="1"/>
    <n v="0"/>
    <b v="0"/>
    <n v="0"/>
    <n v="0"/>
    <s v="No"/>
    <n v="0"/>
  </r>
  <r>
    <x v="10"/>
    <x v="3"/>
    <x v="0"/>
    <n v="71001"/>
    <s v="4457571001"/>
    <n v="1"/>
    <s v="11:00"/>
    <n v="102"/>
    <d v="1899-12-30T09:21:26"/>
    <d v="1899-12-30T00:13:46"/>
    <d v="1899-12-30T02:49:40"/>
    <d v="1899-12-30T00:42:00"/>
    <d v="1899-12-30T05:36:00"/>
    <d v="1899-12-30T00:00:00"/>
    <d v="1899-12-30T00:28:13"/>
    <d v="1899-12-30T04:39:37"/>
    <d v="1899-12-30T00:27:48"/>
    <d v="1899-12-30T04:39:37"/>
    <d v="1899-12-30T00:56:01"/>
    <n v="9.9774386985691355E-2"/>
    <d v="1899-12-30T00:02:05"/>
    <d v="1899-12-30T08:25:25"/>
    <n v="0.90022561301430859"/>
    <n v="0.93893242643797137"/>
    <d v="1899-12-30T10:39:36"/>
    <d v="1899-12-30T20:01:12"/>
    <s v="Yes"/>
    <n v="1"/>
    <n v="0"/>
    <b v="0"/>
    <n v="0"/>
    <n v="0"/>
    <s v="No"/>
    <n v="0"/>
  </r>
  <r>
    <x v="10"/>
    <x v="4"/>
    <x v="0"/>
    <n v="70862"/>
    <s v="4457570862"/>
    <n v="1"/>
    <s v="11:00"/>
    <n v="212"/>
    <d v="1899-12-30T09:19:08"/>
    <d v="1899-12-30T00:22:26"/>
    <d v="1899-12-30T03:26:10"/>
    <d v="1899-12-30T00:09:10"/>
    <d v="1899-12-30T05:21:22"/>
    <d v="1899-12-30T00:00:00"/>
    <d v="1899-12-30T00:28:22"/>
    <d v="1899-12-30T04:26:11"/>
    <d v="1899-12-30T00:26:43"/>
    <d v="1899-12-30T04:26:11"/>
    <d v="1899-12-30T00:55:05"/>
    <n v="9.8515559794920715E-2"/>
    <d v="1899-12-30T00:01:01"/>
    <d v="1899-12-30T08:24:03"/>
    <n v="0.90148444020507923"/>
    <n v="0.90564979671947288"/>
    <d v="1899-12-30T10:42:45"/>
    <d v="1899-12-30T20:01:23"/>
    <s v="Yes"/>
    <n v="1"/>
    <n v="0"/>
    <b v="0"/>
    <n v="0"/>
    <n v="0"/>
    <s v="No"/>
    <n v="0"/>
  </r>
  <r>
    <x v="10"/>
    <x v="5"/>
    <x v="0"/>
    <n v="70646"/>
    <s v="4457570646"/>
    <n v="1"/>
    <s v="11:00"/>
    <n v="117"/>
    <d v="1899-12-30T09:15:32"/>
    <d v="1899-12-30T00:15:04"/>
    <d v="1899-12-30T02:20:50"/>
    <d v="1899-12-30T00:15:10"/>
    <d v="1899-12-30T06:24:28"/>
    <d v="1899-12-30T00:00:00"/>
    <d v="1899-12-30T00:29:26"/>
    <d v="1899-12-30T05:23:54"/>
    <d v="1899-12-30T00:30:26"/>
    <d v="1899-12-30T05:23:54"/>
    <d v="1899-12-30T00:59:52"/>
    <n v="0.1077643105724229"/>
    <d v="1899-12-30T00:01:20"/>
    <d v="1899-12-30T08:15:40"/>
    <n v="0.89223568942757703"/>
    <n v="0.91192517537022599"/>
    <d v="1899-12-30T10:44:49"/>
    <d v="1899-12-30T20:01:13"/>
    <s v="Yes"/>
    <n v="1"/>
    <n v="0"/>
    <b v="0"/>
    <n v="0"/>
    <n v="0"/>
    <s v="No"/>
    <n v="0"/>
  </r>
  <r>
    <x v="10"/>
    <x v="6"/>
    <x v="0"/>
    <n v="71038"/>
    <s v="4457571038"/>
    <n v="1"/>
    <s v="11:00"/>
    <n v="139"/>
    <d v="1899-12-30T09:19:19"/>
    <d v="1899-12-30T00:13:14"/>
    <d v="1899-12-30T02:21:54"/>
    <d v="1899-12-30T00:07:22"/>
    <d v="1899-12-30T06:36:49"/>
    <d v="1899-12-30T00:00:00"/>
    <d v="1899-12-30T00:28:26"/>
    <d v="1899-12-30T05:43:38"/>
    <d v="1899-12-30T00:24:40"/>
    <d v="1899-12-30T05:43:38"/>
    <d v="1899-12-30T00:53:06"/>
    <n v="9.4937274650615341E-2"/>
    <d v="1899-12-30T00:01:04"/>
    <d v="1899-12-30T08:26:13"/>
    <n v="0.9050627253493847"/>
    <n v="0.91856410256410259"/>
    <d v="1899-12-30T10:43:56"/>
    <d v="1899-12-30T20:01:51"/>
    <s v="Yes"/>
    <n v="1"/>
    <n v="0"/>
    <b v="0"/>
    <n v="0"/>
    <n v="0"/>
    <s v="No"/>
    <n v="0"/>
  </r>
  <r>
    <x v="10"/>
    <x v="7"/>
    <x v="0"/>
    <n v="70925"/>
    <s v="4457570925"/>
    <n v="1"/>
    <s v="11:00"/>
    <n v="107"/>
    <d v="1899-12-30T09:17:55"/>
    <d v="1899-12-30T00:12:20"/>
    <d v="1899-12-30T02:48:55"/>
    <d v="1899-12-30T00:12:07"/>
    <d v="1899-12-30T06:04:33"/>
    <d v="1899-12-30T00:00:00"/>
    <d v="1899-12-30T00:29:04"/>
    <d v="1899-12-30T05:06:14"/>
    <d v="1899-12-30T00:29:13"/>
    <d v="1899-12-30T05:06:14"/>
    <d v="1899-12-30T00:58:17"/>
    <n v="0.10446601941747573"/>
    <d v="1899-12-30T00:01:42"/>
    <d v="1899-12-30T08:19:38"/>
    <n v="0.89553398058252431"/>
    <n v="0.93621789346664375"/>
    <d v="1899-12-30T10:45:38"/>
    <d v="1899-12-30T20:01:02"/>
    <s v="Yes"/>
    <n v="1"/>
    <n v="0"/>
    <b v="0"/>
    <n v="0"/>
    <n v="0"/>
    <s v="No"/>
    <n v="0"/>
  </r>
  <r>
    <x v="10"/>
    <x v="8"/>
    <x v="0"/>
    <n v="70824"/>
    <s v="4457570824"/>
    <n v="1"/>
    <s v="11:00"/>
    <n v="60"/>
    <d v="1899-12-30T09:18:19"/>
    <d v="1899-12-30T00:07:36"/>
    <d v="1899-12-30T01:32:13"/>
    <d v="1899-12-30T00:04:10"/>
    <d v="1899-12-30T07:34:20"/>
    <d v="1899-12-30T00:00:00"/>
    <d v="1899-12-30T00:27:30"/>
    <d v="1899-12-30T06:59:52"/>
    <d v="1899-12-30T00:05:11"/>
    <d v="1899-12-30T06:59:52"/>
    <d v="1899-12-30T00:32:41"/>
    <n v="5.8539060867488571E-2"/>
    <d v="1899-12-30T00:01:36"/>
    <d v="1899-12-30T08:45:38"/>
    <n v="0.9414609391325115"/>
    <n v="0.926911364000641"/>
    <d v="1899-12-30T10:46:59"/>
    <d v="1899-12-30T20:02:29"/>
    <s v="Yes"/>
    <n v="1"/>
    <n v="0"/>
    <b v="0"/>
    <n v="0"/>
    <n v="0"/>
    <s v="No"/>
    <n v="0"/>
  </r>
  <r>
    <x v="10"/>
    <x v="9"/>
    <x v="0"/>
    <n v="70996"/>
    <s v="4457570996"/>
    <n v="1"/>
    <s v="11:00"/>
    <n v="68"/>
    <d v="1899-12-30T09:17:55"/>
    <d v="1899-12-30T00:14:25"/>
    <d v="1899-12-30T00:59:47"/>
    <d v="1899-12-30T00:03:44"/>
    <d v="1899-12-30T07:59:59"/>
    <d v="1899-12-30T00:00:00"/>
    <d v="1899-12-30T00:30:06"/>
    <d v="1899-12-30T07:14:38"/>
    <d v="1899-12-30T00:14:29"/>
    <d v="1899-12-30T07:14:38"/>
    <d v="1899-12-30T00:44:35"/>
    <n v="7.9910380881254683E-2"/>
    <d v="1899-12-30T00:00:56"/>
    <d v="1899-12-30T08:33:20"/>
    <n v="0.92008961911874532"/>
    <n v="0.81501283147989734"/>
    <d v="1899-12-30T10:45:01"/>
    <d v="1899-12-30T20:01:18"/>
    <s v="Yes"/>
    <n v="1"/>
    <n v="0"/>
    <b v="0"/>
    <n v="0"/>
    <n v="0"/>
    <s v="No"/>
    <n v="0"/>
  </r>
  <r>
    <x v="10"/>
    <x v="10"/>
    <x v="0"/>
    <n v="70691"/>
    <s v="4457570691"/>
    <n v="1"/>
    <s v="11:00"/>
    <n v="161"/>
    <d v="1899-12-30T09:22:21"/>
    <d v="1899-12-30T00:18:09"/>
    <d v="1899-12-30T03:59:29"/>
    <d v="1899-12-30T00:08:08"/>
    <d v="1899-12-30T04:56:35"/>
    <d v="1899-12-30T00:00:00"/>
    <d v="1899-12-30T00:22:00"/>
    <d v="1899-12-30T04:12:06"/>
    <d v="1899-12-30T00:20:25"/>
    <d v="1899-12-30T04:12:06"/>
    <d v="1899-12-30T00:42:25"/>
    <n v="7.5427521413117565E-2"/>
    <d v="1899-12-30T00:01:32"/>
    <d v="1899-12-30T08:39:56"/>
    <n v="0.92457247858688241"/>
    <n v="0.93170701116267407"/>
    <d v="1899-12-30T10:45:57"/>
    <d v="1899-12-30T20:09:39"/>
    <s v="Yes"/>
    <n v="1"/>
    <n v="0"/>
    <b v="0"/>
    <n v="0"/>
    <n v="0"/>
    <s v="No"/>
    <n v="0"/>
  </r>
  <r>
    <x v="10"/>
    <x v="11"/>
    <x v="0"/>
    <n v="70977"/>
    <s v="4457570977"/>
    <n v="1"/>
    <s v="11:00"/>
    <n v="123"/>
    <d v="1899-12-30T09:21:28"/>
    <d v="1899-12-30T00:15:12"/>
    <d v="1899-12-30T02:32:16"/>
    <d v="1899-12-30T00:06:40"/>
    <d v="1899-12-30T06:27:20"/>
    <d v="1899-12-30T00:00:00"/>
    <d v="1899-12-30T00:26:23"/>
    <d v="1899-12-30T05:30:15"/>
    <d v="1899-12-30T00:29:19"/>
    <d v="1899-12-30T05:30:15"/>
    <d v="1899-12-30T00:55:42"/>
    <n v="9.9204464497744005E-2"/>
    <d v="1899-12-30T00:01:18"/>
    <d v="1899-12-30T08:25:46"/>
    <n v="0.900795535502256"/>
    <n v="0.91271056661562022"/>
    <d v="1899-12-30T10:39:36"/>
    <d v="1899-12-30T20:02:10"/>
    <s v="Yes"/>
    <n v="1"/>
    <n v="0"/>
    <b v="0"/>
    <n v="0"/>
    <n v="0"/>
    <s v="No"/>
    <n v="0"/>
  </r>
  <r>
    <x v="10"/>
    <x v="12"/>
    <x v="0"/>
    <n v="71064"/>
    <s v="4457571064"/>
    <n v="1"/>
    <s v="11:00"/>
    <n v="157"/>
    <d v="1899-12-30T09:20:10"/>
    <d v="1899-12-30T00:25:43"/>
    <d v="1899-12-30T02:53:10"/>
    <d v="1899-12-30T00:13:24"/>
    <d v="1899-12-30T05:47:53"/>
    <d v="1899-12-30T00:00:00"/>
    <d v="1899-12-30T00:28:19"/>
    <d v="1899-12-30T04:56:02"/>
    <d v="1899-12-30T00:23:26"/>
    <d v="1899-12-30T04:56:02"/>
    <d v="1899-12-30T00:51:45"/>
    <n v="9.2383219279976198E-2"/>
    <d v="1899-12-30T00:01:11"/>
    <d v="1899-12-30T08:28:25"/>
    <n v="0.90761678072002372"/>
    <n v="0.87885687367511967"/>
    <d v="1899-12-30T10:44:00"/>
    <d v="1899-12-30T20:02:00"/>
    <s v="Yes"/>
    <n v="1"/>
    <n v="0"/>
    <b v="0"/>
    <n v="0"/>
    <n v="0"/>
    <s v="No"/>
    <n v="0"/>
  </r>
  <r>
    <x v="10"/>
    <x v="13"/>
    <x v="0"/>
    <n v="71015"/>
    <s v="4457571015"/>
    <n v="1"/>
    <s v="11:00"/>
    <n v="119"/>
    <d v="1899-12-30T09:18:07"/>
    <d v="1899-12-30T00:22:32"/>
    <d v="1899-12-30T02:42:57"/>
    <d v="1899-12-30T00:09:21"/>
    <d v="1899-12-30T06:03:17"/>
    <d v="1899-12-30T00:00:00"/>
    <d v="1899-12-30T00:28:15"/>
    <d v="1899-12-30T05:09:34"/>
    <d v="1899-12-30T00:25:23"/>
    <d v="1899-12-30T05:09:34"/>
    <d v="1899-12-30T00:53:38"/>
    <n v="9.6096992862902034E-2"/>
    <d v="1899-12-30T00:01:27"/>
    <d v="1899-12-30T08:24:29"/>
    <n v="0.90390300713709792"/>
    <n v="0.8843455945252352"/>
    <d v="1899-12-30T10:41:20"/>
    <d v="1899-12-30T20:01:44"/>
    <s v="Yes"/>
    <n v="1"/>
    <n v="0"/>
    <b v="0"/>
    <n v="0"/>
    <n v="0"/>
    <s v="No"/>
    <n v="0"/>
  </r>
  <r>
    <x v="10"/>
    <x v="14"/>
    <x v="0"/>
    <n v="71057"/>
    <s v="4457571057"/>
    <n v="1"/>
    <s v="11:00"/>
    <n v="169"/>
    <d v="1899-12-30T09:19:52"/>
    <d v="1899-12-30T00:21:35"/>
    <d v="1899-12-30T02:08:07"/>
    <d v="1899-12-30T00:08:59"/>
    <d v="1899-12-30T06:41:11"/>
    <d v="1899-12-30T00:00:00"/>
    <d v="1899-12-30T00:24:46"/>
    <d v="1899-12-30T05:52:43"/>
    <d v="1899-12-30T00:23:38"/>
    <d v="1899-12-30T05:52:43"/>
    <d v="1899-12-30T00:48:24"/>
    <n v="8.6449154560609656E-2"/>
    <d v="1899-12-30T00:00:49"/>
    <d v="1899-12-30T08:31:28"/>
    <n v="0.91355084543939036"/>
    <n v="0.86398487553828374"/>
    <d v="1899-12-30T10:44:01"/>
    <d v="1899-12-30T20:01:26"/>
    <s v="Yes"/>
    <n v="1"/>
    <n v="0"/>
    <b v="0"/>
    <n v="0"/>
    <n v="0"/>
    <s v="No"/>
    <n v="0"/>
  </r>
  <r>
    <x v="10"/>
    <x v="15"/>
    <x v="0"/>
    <n v="71022"/>
    <s v="4457571022"/>
    <n v="1"/>
    <s v="11:00"/>
    <n v="117"/>
    <d v="1899-12-30T08:49:03"/>
    <d v="1899-12-30T00:11:38"/>
    <d v="1899-12-30T03:05:07"/>
    <d v="1899-12-30T00:13:31"/>
    <d v="1899-12-30T05:18:47"/>
    <d v="1899-12-30T00:00:00"/>
    <d v="1899-12-30T00:29:46"/>
    <d v="1899-12-30T04:19:30"/>
    <d v="1899-12-30T00:27:42"/>
    <d v="1899-12-30T04:19:30"/>
    <d v="1899-12-30T00:57:28"/>
    <n v="0.10862237343666319"/>
    <d v="1899-12-30T00:01:42"/>
    <d v="1899-12-30T07:51:35"/>
    <n v="0.89137762656333686"/>
    <n v="0.9446734305643627"/>
    <d v="1899-12-30T10:44:49"/>
    <d v="1899-12-30T20:02:10"/>
    <s v="Yes"/>
    <n v="1"/>
    <n v="0"/>
    <b v="0"/>
    <n v="0"/>
    <n v="0"/>
    <s v="No"/>
    <n v="0"/>
  </r>
  <r>
    <x v="10"/>
    <x v="16"/>
    <x v="0"/>
    <n v="71018"/>
    <s v="4457571018"/>
    <n v="1"/>
    <s v="11:00"/>
    <n v="129"/>
    <d v="1899-12-30T09:23:37"/>
    <d v="1899-12-30T00:20:23"/>
    <d v="1899-12-30T04:03:38"/>
    <d v="1899-12-30T00:07:27"/>
    <d v="1899-12-30T04:52:09"/>
    <d v="1899-12-30T00:00:00"/>
    <d v="1899-12-30T00:26:28"/>
    <d v="1899-12-30T03:59:04"/>
    <d v="1899-12-30T00:26:37"/>
    <d v="1899-12-30T03:59:04"/>
    <d v="1899-12-30T00:53:05"/>
    <n v="9.4183398882218994E-2"/>
    <d v="1899-12-30T00:01:57"/>
    <d v="1899-12-30T08:30:32"/>
    <n v="0.90581660111778106"/>
    <n v="0.92491404715127701"/>
    <d v="1899-12-30T10:43:16"/>
    <d v="1899-12-30T20:01:53"/>
    <s v="Yes"/>
    <n v="1"/>
    <n v="0"/>
    <b v="0"/>
    <n v="0"/>
    <n v="0"/>
    <s v="No"/>
    <n v="0"/>
  </r>
  <r>
    <x v="10"/>
    <x v="17"/>
    <x v="0"/>
    <n v="70972"/>
    <s v="4457570972"/>
    <n v="1"/>
    <s v="11:00"/>
    <n v="158"/>
    <d v="1899-12-30T09:21:22"/>
    <d v="1899-12-30T00:14:47"/>
    <d v="1899-12-30T03:39:06"/>
    <d v="1899-12-30T00:07:50"/>
    <d v="1899-12-30T05:19:39"/>
    <d v="1899-12-30T00:00:00"/>
    <d v="1899-12-30T00:27:24"/>
    <d v="1899-12-30T04:27:02"/>
    <d v="1899-12-30T00:25:07"/>
    <d v="1899-12-30T04:27:02"/>
    <d v="1899-12-30T00:52:31"/>
    <n v="9.3551451814025299E-2"/>
    <d v="1899-12-30T00:01:26"/>
    <d v="1899-12-30T08:28:51"/>
    <n v="0.90644854818597476"/>
    <n v="0.93884023995035504"/>
    <d v="1899-12-30T10:41:06"/>
    <d v="1899-12-30T20:01:47"/>
    <s v="Yes"/>
    <n v="1"/>
    <n v="0"/>
    <b v="0"/>
    <n v="0"/>
    <n v="0"/>
    <s v="No"/>
    <n v="0"/>
  </r>
  <r>
    <x v="10"/>
    <x v="18"/>
    <x v="0"/>
    <n v="71047"/>
    <s v="4457571047"/>
    <n v="1"/>
    <s v="11:00"/>
    <n v="164"/>
    <d v="1899-12-30T09:19:03"/>
    <d v="1899-12-30T00:21:32"/>
    <d v="1899-12-30T01:45:05"/>
    <d v="1899-12-30T00:06:48"/>
    <d v="1899-12-30T07:05:38"/>
    <d v="1899-12-30T00:00:00"/>
    <d v="1899-12-30T00:28:59"/>
    <d v="1899-12-30T06:09:10"/>
    <d v="1899-12-30T00:27:29"/>
    <d v="1899-12-30T06:09:10"/>
    <d v="1899-12-30T00:56:28"/>
    <n v="0.10100468055928211"/>
    <d v="1899-12-30T00:00:41"/>
    <d v="1899-12-30T08:22:35"/>
    <n v="0.89899531944071798"/>
    <n v="0.83860087445346654"/>
    <d v="1899-12-30T10:42:36"/>
    <d v="1899-12-30T20:01:28"/>
    <s v="Yes"/>
    <n v="1"/>
    <n v="0"/>
    <b v="0"/>
    <n v="0"/>
    <n v="0"/>
    <s v="No"/>
    <n v="0"/>
  </r>
  <r>
    <x v="11"/>
    <x v="1"/>
    <x v="0"/>
    <n v="70944"/>
    <s v="4457670944"/>
    <n v="1"/>
    <s v="11:00"/>
    <n v="127"/>
    <d v="1899-12-30T09:16:19"/>
    <d v="1899-12-30T00:16:41"/>
    <d v="1899-12-30T02:28:49"/>
    <d v="1899-12-30T00:16:50"/>
    <d v="1899-12-30T06:13:59"/>
    <d v="1899-12-30T00:00:00"/>
    <d v="1899-12-30T00:28:57"/>
    <d v="1899-12-30T05:17:26"/>
    <d v="1899-12-30T00:27:06"/>
    <d v="1899-12-30T05:17:26"/>
    <d v="1899-12-30T00:56:03"/>
    <n v="0.10075196980137213"/>
    <d v="1899-12-30T00:01:18"/>
    <d v="1899-12-30T08:20:16"/>
    <n v="0.89924803019862776"/>
    <n v="0.90850091407678246"/>
    <d v="1899-12-30T10:44:42"/>
    <d v="1899-12-30T20:01:05"/>
    <s v="Yes"/>
    <n v="1"/>
    <n v="0"/>
    <b v="0"/>
    <n v="0"/>
    <n v="0"/>
    <s v="No"/>
    <n v="0"/>
  </r>
  <r>
    <x v="11"/>
    <x v="0"/>
    <x v="0"/>
    <n v="71090"/>
    <s v="4457671090"/>
    <n v="1"/>
    <s v="11:00"/>
    <n v="124"/>
    <d v="1899-12-30T09:18:09"/>
    <d v="1899-12-30T00:12:48"/>
    <d v="1899-12-30T03:24:05"/>
    <d v="1899-12-30T00:12:28"/>
    <d v="1899-12-30T05:28:48"/>
    <d v="1899-12-30T00:00:00"/>
    <d v="1899-12-30T00:28:28"/>
    <d v="1899-12-30T04:36:30"/>
    <d v="1899-12-30T00:23:44"/>
    <d v="1899-12-30T04:36:30"/>
    <d v="1899-12-30T00:52:12"/>
    <n v="9.3523246439129251E-2"/>
    <d v="1899-12-30T00:01:45"/>
    <d v="1899-12-30T08:25:57"/>
    <n v="0.90647675356087076"/>
    <n v="0.94419010246348378"/>
    <d v="1899-12-30T10:42:51"/>
    <d v="1899-12-30T20:01:00"/>
    <s v="Yes"/>
    <n v="1"/>
    <n v="0"/>
    <b v="0"/>
    <n v="0"/>
    <n v="0"/>
    <s v="No"/>
    <n v="0"/>
  </r>
  <r>
    <x v="11"/>
    <x v="2"/>
    <x v="0"/>
    <n v="71013"/>
    <s v="4457671013"/>
    <n v="1"/>
    <s v="11:00"/>
    <n v="126"/>
    <d v="1899-12-30T09:14:12"/>
    <d v="1899-12-30T00:32:19"/>
    <d v="1899-12-30T02:18:41"/>
    <d v="1899-12-30T00:06:28"/>
    <d v="1899-12-30T06:16:44"/>
    <d v="1899-12-30T00:00:00"/>
    <d v="1899-12-30T00:20:58"/>
    <d v="1899-12-30T05:07:48"/>
    <d v="1899-12-30T00:29:19"/>
    <d v="1899-12-30T05:07:48"/>
    <d v="1899-12-30T00:50:17"/>
    <n v="9.0731384578371224E-2"/>
    <d v="1899-12-30T00:01:09"/>
    <d v="1899-12-30T08:23:55"/>
    <n v="0.90926861542162873"/>
    <n v="0.81790007513148011"/>
    <d v="1899-12-30T10:46:22"/>
    <d v="1899-12-30T20:00:58"/>
    <s v="Yes"/>
    <n v="1"/>
    <n v="0"/>
    <b v="0"/>
    <n v="0"/>
    <n v="0"/>
    <s v="No"/>
    <n v="0"/>
  </r>
  <r>
    <x v="11"/>
    <x v="3"/>
    <x v="0"/>
    <n v="71001"/>
    <s v="4457671001"/>
    <n v="1"/>
    <s v="11:00"/>
    <n v="102"/>
    <d v="1899-12-30T09:21:26"/>
    <d v="1899-12-30T00:13:46"/>
    <d v="1899-12-30T02:49:40"/>
    <d v="1899-12-30T00:42:00"/>
    <d v="1899-12-30T05:36:00"/>
    <d v="1899-12-30T00:00:00"/>
    <d v="1899-12-30T00:28:13"/>
    <d v="1899-12-30T04:39:37"/>
    <d v="1899-12-30T00:27:48"/>
    <d v="1899-12-30T04:39:37"/>
    <d v="1899-12-30T00:56:01"/>
    <n v="9.9774386985691355E-2"/>
    <d v="1899-12-30T00:02:05"/>
    <d v="1899-12-30T08:25:25"/>
    <n v="0.90022561301430859"/>
    <n v="0.93893242643797137"/>
    <d v="1899-12-30T10:39:28"/>
    <d v="1899-12-30T20:00:55"/>
    <s v="Yes"/>
    <n v="1"/>
    <n v="0"/>
    <b v="0"/>
    <n v="0"/>
    <n v="0"/>
    <s v="No"/>
    <n v="0"/>
  </r>
  <r>
    <x v="11"/>
    <x v="4"/>
    <x v="0"/>
    <n v="70862"/>
    <s v="4457670862"/>
    <n v="1"/>
    <s v="11:00"/>
    <n v="212"/>
    <d v="1899-12-30T09:19:08"/>
    <d v="1899-12-30T00:22:26"/>
    <d v="1899-12-30T03:26:10"/>
    <d v="1899-12-30T00:09:10"/>
    <d v="1899-12-30T05:21:22"/>
    <d v="1899-12-30T00:00:00"/>
    <d v="1899-12-30T00:28:22"/>
    <d v="1899-12-30T04:26:11"/>
    <d v="1899-12-30T00:26:43"/>
    <d v="1899-12-30T04:26:11"/>
    <d v="1899-12-30T00:55:05"/>
    <n v="9.8515559794920715E-2"/>
    <d v="1899-12-30T00:01:01"/>
    <d v="1899-12-30T08:24:03"/>
    <n v="0.90148444020507923"/>
    <n v="0.90564979671947288"/>
    <d v="1899-12-30T10:41:51"/>
    <d v="1899-12-30T20:00:59"/>
    <s v="Yes"/>
    <n v="1"/>
    <n v="0"/>
    <b v="0"/>
    <n v="0"/>
    <n v="0"/>
    <s v="No"/>
    <n v="0"/>
  </r>
  <r>
    <x v="11"/>
    <x v="5"/>
    <x v="0"/>
    <n v="70646"/>
    <s v="4457670646"/>
    <n v="1"/>
    <s v="11:00"/>
    <n v="117"/>
    <d v="1899-12-30T09:15:32"/>
    <d v="1899-12-30T00:15:04"/>
    <d v="1899-12-30T02:20:50"/>
    <d v="1899-12-30T00:15:10"/>
    <d v="1899-12-30T06:24:28"/>
    <d v="1899-12-30T00:00:00"/>
    <d v="1899-12-30T00:29:26"/>
    <d v="1899-12-30T05:23:54"/>
    <d v="1899-12-30T00:30:26"/>
    <d v="1899-12-30T05:23:54"/>
    <d v="1899-12-30T00:59:52"/>
    <n v="0.1077643105724229"/>
    <d v="1899-12-30T00:01:20"/>
    <d v="1899-12-30T08:15:40"/>
    <n v="0.89223568942757703"/>
    <n v="0.91192517537022599"/>
    <d v="1899-12-30T10:45:29"/>
    <d v="1899-12-30T20:01:00"/>
    <s v="Yes"/>
    <n v="1"/>
    <n v="0"/>
    <b v="0"/>
    <n v="0"/>
    <n v="0"/>
    <s v="No"/>
    <n v="0"/>
  </r>
  <r>
    <x v="11"/>
    <x v="6"/>
    <x v="0"/>
    <n v="71038"/>
    <s v="4457671038"/>
    <n v="1"/>
    <s v="11:00"/>
    <n v="139"/>
    <d v="1899-12-30T09:19:19"/>
    <d v="1899-12-30T00:13:14"/>
    <d v="1899-12-30T02:21:54"/>
    <d v="1899-12-30T00:07:22"/>
    <d v="1899-12-30T06:36:49"/>
    <d v="1899-12-30T00:00:00"/>
    <d v="1899-12-30T00:28:26"/>
    <d v="1899-12-30T05:43:38"/>
    <d v="1899-12-30T00:24:40"/>
    <d v="1899-12-30T05:43:38"/>
    <d v="1899-12-30T00:53:06"/>
    <n v="9.4937274650615341E-2"/>
    <d v="1899-12-30T00:01:04"/>
    <d v="1899-12-30T08:26:13"/>
    <n v="0.9050627253493847"/>
    <n v="0.91856410256410259"/>
    <d v="1899-12-30T10:41:20"/>
    <d v="1899-12-30T20:00:39"/>
    <s v="Yes"/>
    <n v="1"/>
    <n v="0"/>
    <b v="0"/>
    <n v="0"/>
    <n v="0"/>
    <s v="No"/>
    <n v="0"/>
  </r>
  <r>
    <x v="11"/>
    <x v="7"/>
    <x v="0"/>
    <n v="70925"/>
    <s v="4457670925"/>
    <n v="1"/>
    <s v="11:00"/>
    <n v="107"/>
    <d v="1899-12-30T09:17:55"/>
    <d v="1899-12-30T00:12:20"/>
    <d v="1899-12-30T02:48:55"/>
    <d v="1899-12-30T00:12:07"/>
    <d v="1899-12-30T06:04:33"/>
    <d v="1899-12-30T00:00:00"/>
    <d v="1899-12-30T00:29:04"/>
    <d v="1899-12-30T05:06:14"/>
    <d v="1899-12-30T00:29:13"/>
    <d v="1899-12-30T05:06:14"/>
    <d v="1899-12-30T00:58:17"/>
    <n v="0.10446601941747573"/>
    <d v="1899-12-30T00:01:42"/>
    <d v="1899-12-30T08:19:38"/>
    <n v="0.89553398058252431"/>
    <n v="0.93621789346664375"/>
    <d v="1899-12-30T10:44:02"/>
    <d v="1899-12-30T20:02:01"/>
    <s v="Yes"/>
    <n v="1"/>
    <n v="0"/>
    <b v="0"/>
    <n v="0"/>
    <n v="0"/>
    <s v="No"/>
    <n v="0"/>
  </r>
  <r>
    <x v="11"/>
    <x v="8"/>
    <x v="0"/>
    <n v="70824"/>
    <s v="4457670824"/>
    <n v="1"/>
    <s v="11:00"/>
    <n v="60"/>
    <d v="1899-12-30T09:18:19"/>
    <d v="1899-12-30T00:07:36"/>
    <d v="1899-12-30T01:32:13"/>
    <d v="1899-12-30T00:04:10"/>
    <d v="1899-12-30T07:34:20"/>
    <d v="1899-12-30T00:00:00"/>
    <d v="1899-12-30T00:27:30"/>
    <d v="1899-12-30T06:59:52"/>
    <d v="1899-12-30T00:05:11"/>
    <d v="1899-12-30T06:59:52"/>
    <d v="1899-12-30T00:32:41"/>
    <n v="5.8539060867488571E-2"/>
    <d v="1899-12-30T00:01:36"/>
    <d v="1899-12-30T08:45:38"/>
    <n v="0.9414609391325115"/>
    <n v="0.926911364000641"/>
    <d v="1899-12-30T10:40:50"/>
    <d v="1899-12-30T19:59:29"/>
    <s v="Yes"/>
    <n v="1"/>
    <n v="0"/>
    <b v="0"/>
    <n v="0"/>
    <n v="0"/>
    <s v="No"/>
    <n v="0"/>
  </r>
  <r>
    <x v="11"/>
    <x v="9"/>
    <x v="0"/>
    <n v="70996"/>
    <s v="4457670996"/>
    <n v="1"/>
    <s v="11:00"/>
    <n v="68"/>
    <d v="1899-12-30T09:17:55"/>
    <d v="1899-12-30T00:14:25"/>
    <d v="1899-12-30T00:59:47"/>
    <d v="1899-12-30T00:03:44"/>
    <d v="1899-12-30T07:59:59"/>
    <d v="1899-12-30T00:00:00"/>
    <d v="1899-12-30T00:30:06"/>
    <d v="1899-12-30T07:14:38"/>
    <d v="1899-12-30T00:14:29"/>
    <d v="1899-12-30T07:14:38"/>
    <d v="1899-12-30T00:44:35"/>
    <n v="7.9910380881254683E-2"/>
    <d v="1899-12-30T00:00:56"/>
    <d v="1899-12-30T08:33:20"/>
    <n v="0.92008961911874532"/>
    <n v="0.81501283147989734"/>
    <d v="1899-12-30T10:44:05"/>
    <d v="1899-12-30T20:03:20"/>
    <s v="Yes"/>
    <n v="1"/>
    <n v="0"/>
    <b v="0"/>
    <n v="0"/>
    <n v="0"/>
    <s v="No"/>
    <n v="0"/>
  </r>
  <r>
    <x v="11"/>
    <x v="10"/>
    <x v="0"/>
    <n v="70691"/>
    <s v="4457670691"/>
    <n v="1"/>
    <s v="11:00"/>
    <n v="161"/>
    <d v="1899-12-30T09:22:21"/>
    <d v="1899-12-30T00:18:09"/>
    <d v="1899-12-30T03:59:29"/>
    <d v="1899-12-30T00:08:08"/>
    <d v="1899-12-30T04:56:35"/>
    <d v="1899-12-30T00:00:00"/>
    <d v="1899-12-30T00:22:00"/>
    <d v="1899-12-30T04:12:06"/>
    <d v="1899-12-30T00:20:25"/>
    <d v="1899-12-30T04:12:06"/>
    <d v="1899-12-30T00:42:25"/>
    <n v="7.5427521413117565E-2"/>
    <d v="1899-12-30T00:01:32"/>
    <d v="1899-12-30T08:39:56"/>
    <n v="0.92457247858688241"/>
    <n v="0.93170701116267407"/>
    <d v="1899-12-30T10:43:28"/>
    <d v="1899-12-30T20:05:49"/>
    <s v="Yes"/>
    <n v="1"/>
    <n v="0"/>
    <b v="0"/>
    <n v="0"/>
    <n v="0"/>
    <s v="No"/>
    <n v="0"/>
  </r>
  <r>
    <x v="11"/>
    <x v="11"/>
    <x v="0"/>
    <n v="70977"/>
    <s v="4457670977"/>
    <n v="1"/>
    <s v="11:00"/>
    <n v="123"/>
    <d v="1899-12-30T09:21:28"/>
    <d v="1899-12-30T00:15:12"/>
    <d v="1899-12-30T02:32:16"/>
    <d v="1899-12-30T00:06:40"/>
    <d v="1899-12-30T06:27:20"/>
    <d v="1899-12-30T00:00:00"/>
    <d v="1899-12-30T00:26:23"/>
    <d v="1899-12-30T05:30:15"/>
    <d v="1899-12-30T00:29:19"/>
    <d v="1899-12-30T05:30:15"/>
    <d v="1899-12-30T00:55:42"/>
    <n v="9.9204464497744005E-2"/>
    <d v="1899-12-30T00:01:18"/>
    <d v="1899-12-30T08:25:46"/>
    <n v="0.900795535502256"/>
    <n v="0.91271056661562022"/>
    <d v="1899-12-30T10:40:23"/>
    <d v="1899-12-30T20:01:59"/>
    <s v="Yes"/>
    <n v="1"/>
    <n v="0"/>
    <b v="0"/>
    <n v="0"/>
    <n v="0"/>
    <s v="No"/>
    <n v="0"/>
  </r>
  <r>
    <x v="11"/>
    <x v="12"/>
    <x v="0"/>
    <n v="71064"/>
    <s v="4457671064"/>
    <n v="1"/>
    <s v="11:00"/>
    <n v="157"/>
    <d v="1899-12-30T09:20:10"/>
    <d v="1899-12-30T00:25:43"/>
    <d v="1899-12-30T02:53:10"/>
    <d v="1899-12-30T00:13:24"/>
    <d v="1899-12-30T05:47:53"/>
    <d v="1899-12-30T00:00:00"/>
    <d v="1899-12-30T00:28:19"/>
    <d v="1899-12-30T04:56:02"/>
    <d v="1899-12-30T00:23:26"/>
    <d v="1899-12-30T04:56:02"/>
    <d v="1899-12-30T00:51:45"/>
    <n v="9.2383219279976198E-2"/>
    <d v="1899-12-30T00:01:11"/>
    <d v="1899-12-30T08:28:25"/>
    <n v="0.90761678072002372"/>
    <n v="0.87885687367511967"/>
    <d v="1899-12-30T10:41:08"/>
    <d v="1899-12-30T20:01:18"/>
    <s v="Yes"/>
    <n v="1"/>
    <n v="0"/>
    <b v="0"/>
    <n v="0"/>
    <n v="0"/>
    <s v="No"/>
    <n v="0"/>
  </r>
  <r>
    <x v="11"/>
    <x v="13"/>
    <x v="0"/>
    <n v="71015"/>
    <s v="4457671015"/>
    <n v="1"/>
    <s v="11:00"/>
    <n v="119"/>
    <d v="1899-12-30T09:18:07"/>
    <d v="1899-12-30T00:22:32"/>
    <d v="1899-12-30T02:42:57"/>
    <d v="1899-12-30T00:09:21"/>
    <d v="1899-12-30T06:03:17"/>
    <d v="1899-12-30T00:00:00"/>
    <d v="1899-12-30T00:28:15"/>
    <d v="1899-12-30T05:09:34"/>
    <d v="1899-12-30T00:25:23"/>
    <d v="1899-12-30T05:09:34"/>
    <d v="1899-12-30T00:53:38"/>
    <n v="9.6096992862902034E-2"/>
    <d v="1899-12-30T00:01:27"/>
    <d v="1899-12-30T08:24:29"/>
    <n v="0.90390300713709792"/>
    <n v="0.8843455945252352"/>
    <d v="1899-12-30T10:42:41"/>
    <d v="1899-12-30T20:00:54"/>
    <s v="Yes"/>
    <n v="1"/>
    <n v="0"/>
    <b v="0"/>
    <n v="0"/>
    <n v="0"/>
    <s v="No"/>
    <n v="0"/>
  </r>
  <r>
    <x v="11"/>
    <x v="14"/>
    <x v="0"/>
    <n v="71057"/>
    <s v="4457671057"/>
    <n v="1"/>
    <s v="11:00"/>
    <n v="169"/>
    <d v="1899-12-30T09:19:52"/>
    <d v="1899-12-30T00:21:35"/>
    <d v="1899-12-30T02:08:07"/>
    <d v="1899-12-30T00:08:59"/>
    <d v="1899-12-30T06:41:11"/>
    <d v="1899-12-30T00:00:00"/>
    <d v="1899-12-30T00:24:46"/>
    <d v="1899-12-30T05:52:43"/>
    <d v="1899-12-30T00:23:38"/>
    <d v="1899-12-30T05:52:43"/>
    <d v="1899-12-30T00:48:24"/>
    <n v="8.6449154560609656E-2"/>
    <d v="1899-12-30T00:00:49"/>
    <d v="1899-12-30T08:31:28"/>
    <n v="0.91355084543939036"/>
    <n v="0.86398487553828374"/>
    <d v="1899-12-30T10:40:30"/>
    <d v="1899-12-30T20:00:26"/>
    <s v="Yes"/>
    <n v="1"/>
    <n v="0"/>
    <b v="0"/>
    <n v="0"/>
    <n v="0"/>
    <s v="No"/>
    <n v="0"/>
  </r>
  <r>
    <x v="11"/>
    <x v="15"/>
    <x v="0"/>
    <n v="71022"/>
    <s v="4457671022"/>
    <n v="1"/>
    <s v="11:00"/>
    <n v="117"/>
    <d v="1899-12-30T08:49:03"/>
    <d v="1899-12-30T00:11:38"/>
    <d v="1899-12-30T03:05:07"/>
    <d v="1899-12-30T00:13:31"/>
    <d v="1899-12-30T05:18:47"/>
    <d v="1899-12-30T00:00:00"/>
    <d v="1899-12-30T00:29:46"/>
    <d v="1899-12-30T04:19:30"/>
    <d v="1899-12-30T00:27:42"/>
    <d v="1899-12-30T04:19:30"/>
    <d v="1899-12-30T00:57:28"/>
    <n v="0.10862237343666319"/>
    <d v="1899-12-30T00:01:42"/>
    <d v="1899-12-30T07:51:35"/>
    <n v="0.89137762656333686"/>
    <n v="0.9446734305643627"/>
    <d v="1899-12-30T10:44:38"/>
    <d v="1899-12-30T20:06:02"/>
    <s v="Yes"/>
    <n v="1"/>
    <n v="0"/>
    <b v="0"/>
    <n v="0"/>
    <n v="0"/>
    <s v="No"/>
    <n v="0"/>
  </r>
  <r>
    <x v="11"/>
    <x v="16"/>
    <x v="0"/>
    <n v="71018"/>
    <s v="4457671018"/>
    <n v="1"/>
    <s v="11:00"/>
    <n v="129"/>
    <d v="1899-12-30T09:23:37"/>
    <d v="1899-12-30T00:20:23"/>
    <d v="1899-12-30T04:03:38"/>
    <d v="1899-12-30T00:07:27"/>
    <d v="1899-12-30T04:52:09"/>
    <d v="1899-12-30T00:00:00"/>
    <d v="1899-12-30T00:26:28"/>
    <d v="1899-12-30T03:59:04"/>
    <d v="1899-12-30T00:26:37"/>
    <d v="1899-12-30T03:59:04"/>
    <d v="1899-12-30T00:53:05"/>
    <n v="9.4183398882218994E-2"/>
    <d v="1899-12-30T00:01:57"/>
    <d v="1899-12-30T08:30:32"/>
    <n v="0.90581660111778106"/>
    <n v="0.92491404715127701"/>
    <d v="1899-12-30T10:39:33"/>
    <d v="1899-12-30T20:03:14"/>
    <s v="Yes"/>
    <n v="1"/>
    <n v="0"/>
    <b v="0"/>
    <n v="0"/>
    <n v="0"/>
    <s v="No"/>
    <n v="0"/>
  </r>
  <r>
    <x v="11"/>
    <x v="17"/>
    <x v="0"/>
    <n v="70972"/>
    <s v="4457670972"/>
    <n v="1"/>
    <s v="11:00"/>
    <n v="158"/>
    <d v="1899-12-30T09:21:22"/>
    <d v="1899-12-30T00:14:47"/>
    <d v="1899-12-30T03:39:06"/>
    <d v="1899-12-30T00:07:50"/>
    <d v="1899-12-30T05:19:39"/>
    <d v="1899-12-30T00:00:00"/>
    <d v="1899-12-30T00:27:24"/>
    <d v="1899-12-30T04:27:02"/>
    <d v="1899-12-30T00:25:07"/>
    <d v="1899-12-30T04:27:02"/>
    <d v="1899-12-30T00:52:31"/>
    <n v="9.3551451814025299E-2"/>
    <d v="1899-12-30T00:01:26"/>
    <d v="1899-12-30T08:28:51"/>
    <n v="0.90644854818597476"/>
    <n v="0.93884023995035504"/>
    <d v="1899-12-30T10:40:21"/>
    <d v="1899-12-30T20:01:43"/>
    <s v="Yes"/>
    <n v="1"/>
    <n v="0"/>
    <b v="0"/>
    <n v="0"/>
    <n v="0"/>
    <s v="No"/>
    <n v="0"/>
  </r>
  <r>
    <x v="11"/>
    <x v="18"/>
    <x v="0"/>
    <n v="71047"/>
    <s v="4457671047"/>
    <n v="1"/>
    <s v="11:00"/>
    <n v="164"/>
    <d v="1899-12-30T09:19:03"/>
    <d v="1899-12-30T00:21:32"/>
    <d v="1899-12-30T01:45:05"/>
    <d v="1899-12-30T00:06:48"/>
    <d v="1899-12-30T07:05:38"/>
    <d v="1899-12-30T00:00:00"/>
    <d v="1899-12-30T00:28:59"/>
    <d v="1899-12-30T06:09:10"/>
    <d v="1899-12-30T00:27:29"/>
    <d v="1899-12-30T06:09:10"/>
    <d v="1899-12-30T00:56:28"/>
    <n v="0.10100468055928211"/>
    <d v="1899-12-30T00:00:41"/>
    <d v="1899-12-30T08:22:35"/>
    <n v="0.89899531944071798"/>
    <n v="0.83860087445346654"/>
    <d v="1899-12-30T10:41:38"/>
    <d v="1899-12-30T20:00:45"/>
    <s v="Yes"/>
    <n v="1"/>
    <n v="0"/>
    <b v="0"/>
    <n v="0"/>
    <n v="0"/>
    <s v="No"/>
    <n v="0"/>
  </r>
  <r>
    <x v="12"/>
    <x v="1"/>
    <x v="0"/>
    <n v="70944"/>
    <s v="4457870944"/>
    <n v="1"/>
    <s v="11:00"/>
    <n v="137"/>
    <d v="1899-12-30T09:16:19"/>
    <d v="1899-12-30T00:18:25"/>
    <d v="1899-12-30T02:59:01"/>
    <d v="1899-12-30T00:15:17"/>
    <d v="1899-12-30T05:43:36"/>
    <d v="1899-12-30T00:00:00"/>
    <d v="1899-12-30T00:29:46"/>
    <d v="1899-12-30T04:46:36"/>
    <d v="1899-12-30T00:25:53"/>
    <d v="1899-12-30T04:46:36"/>
    <d v="1899-12-30T00:55:39"/>
    <n v="0.10003295485185296"/>
    <d v="1899-12-30T00:01:25"/>
    <d v="1899-12-30T08:20:40"/>
    <n v="0.89996704514814707"/>
    <n v="0.91342160933949701"/>
    <d v="1899-12-30T10:40:26"/>
    <d v="1899-12-30T20:01:37"/>
    <s v="Yes"/>
    <n v="1"/>
    <n v="0"/>
    <b v="0"/>
    <n v="0"/>
    <n v="0"/>
    <s v="No"/>
    <n v="0"/>
  </r>
  <r>
    <x v="12"/>
    <x v="0"/>
    <x v="0"/>
    <n v="71090"/>
    <s v="4457871090"/>
    <n v="1"/>
    <s v="11:00"/>
    <n v="209"/>
    <d v="1899-12-30T09:17:16"/>
    <d v="1899-12-30T00:21:55"/>
    <d v="1899-12-30T03:27:25"/>
    <d v="1899-12-30T00:14:01"/>
    <d v="1899-12-30T05:13:55"/>
    <d v="1899-12-30T00:00:00"/>
    <d v="1899-12-30T00:28:35"/>
    <d v="1899-12-30T04:20:07"/>
    <d v="1899-12-30T00:24:37"/>
    <d v="1899-12-30T04:20:07"/>
    <d v="1899-12-30T00:53:12"/>
    <n v="9.5465964828328753E-2"/>
    <d v="1899-12-30T00:01:04"/>
    <d v="1899-12-30T08:24:04"/>
    <n v="0.9045340351716713"/>
    <n v="0.90993767550167792"/>
    <d v="1899-12-30T10:43:20"/>
    <d v="1899-12-30T20:01:39"/>
    <s v="Yes"/>
    <n v="1"/>
    <n v="0"/>
    <b v="0"/>
    <n v="0"/>
    <n v="0"/>
    <s v="No"/>
    <n v="0"/>
  </r>
  <r>
    <x v="12"/>
    <x v="2"/>
    <x v="0"/>
    <n v="71013"/>
    <s v="4457871013"/>
    <n v="1"/>
    <s v="11:00"/>
    <n v="175"/>
    <d v="1899-12-30T09:17:15"/>
    <d v="1899-12-30T00:30:27"/>
    <d v="1899-12-30T02:49:32"/>
    <d v="1899-12-30T00:06:26"/>
    <d v="1899-12-30T05:50:50"/>
    <d v="1899-12-30T00:00:00"/>
    <d v="1899-12-30T00:23:13"/>
    <d v="1899-12-30T04:38:44"/>
    <d v="1899-12-30T00:30:53"/>
    <d v="1899-12-30T04:38:44"/>
    <d v="1899-12-30T00:54:06"/>
    <n v="9.7083894122925091E-2"/>
    <d v="1899-12-30T00:01:00"/>
    <d v="1899-12-30T08:23:09"/>
    <n v="0.90291610587707494"/>
    <n v="0.85248284214775938"/>
    <d v="1899-12-30T10:43:05"/>
    <d v="1899-12-30T20:01:34"/>
    <s v="Yes"/>
    <n v="1"/>
    <n v="0"/>
    <b v="0"/>
    <n v="0"/>
    <n v="0"/>
    <s v="No"/>
    <n v="0"/>
  </r>
  <r>
    <x v="12"/>
    <x v="3"/>
    <x v="0"/>
    <n v="71001"/>
    <s v="4457871001"/>
    <n v="1"/>
    <s v="11:00"/>
    <n v="201"/>
    <d v="1899-12-30T09:20:49"/>
    <d v="1899-12-30T00:21:03"/>
    <d v="1899-12-30T02:55:13"/>
    <d v="1899-12-30T00:32:50"/>
    <d v="1899-12-30T05:31:43"/>
    <d v="1899-12-30T00:00:00"/>
    <d v="1899-12-30T00:28:53"/>
    <d v="1899-12-30T04:33:55"/>
    <d v="1899-12-30T00:27:06"/>
    <d v="1899-12-30T04:33:55"/>
    <d v="1899-12-30T00:55:59"/>
    <n v="9.9824660465392734E-2"/>
    <d v="1899-12-30T00:01:02"/>
    <d v="1899-12-30T08:24:50"/>
    <n v="0.90017533953460727"/>
    <n v="0.9081187254474028"/>
    <d v="1899-12-30T10:39:49"/>
    <d v="1899-12-30T20:01:39"/>
    <s v="Yes"/>
    <n v="1"/>
    <n v="0"/>
    <b v="0"/>
    <n v="0"/>
    <n v="0"/>
    <s v="No"/>
    <n v="0"/>
  </r>
  <r>
    <x v="12"/>
    <x v="4"/>
    <x v="0"/>
    <n v="70862"/>
    <s v="4457870862"/>
    <n v="1"/>
    <s v="11:00"/>
    <n v="348"/>
    <d v="1899-12-30T09:19:11"/>
    <d v="1899-12-30T00:43:49"/>
    <d v="1899-12-30T03:14:50"/>
    <d v="1899-12-30T00:15:58"/>
    <d v="1899-12-30T05:04:34"/>
    <d v="1899-12-30T00:00:00"/>
    <d v="1899-12-30T00:29:18"/>
    <d v="1899-12-30T04:07:22"/>
    <d v="1899-12-30T00:27:44"/>
    <d v="1899-12-30T04:07:22"/>
    <d v="1899-12-30T00:57:02"/>
    <n v="0.10199397931507258"/>
    <d v="1899-12-30T00:00:36"/>
    <d v="1899-12-30T08:22:09"/>
    <n v="0.89800602068492741"/>
    <n v="0.82791123911762776"/>
    <d v="1899-12-30T10:41:09"/>
    <d v="1899-12-30T20:01:30"/>
    <s v="Yes"/>
    <n v="1"/>
    <n v="0"/>
    <b v="0"/>
    <n v="0"/>
    <n v="0"/>
    <s v="No"/>
    <n v="0"/>
  </r>
  <r>
    <x v="12"/>
    <x v="5"/>
    <x v="0"/>
    <n v="70646"/>
    <s v="4457870646"/>
    <n v="1"/>
    <s v="11:00"/>
    <n v="253"/>
    <d v="1899-12-30T09:20:15"/>
    <d v="1899-12-30T00:30:08"/>
    <d v="1899-12-30T02:38:01"/>
    <d v="1899-12-30T00:16:15"/>
    <d v="1899-12-30T05:55:51"/>
    <d v="1899-12-30T00:00:00"/>
    <d v="1899-12-30T00:29:39"/>
    <d v="1899-12-30T04:55:11"/>
    <d v="1899-12-30T00:27:33"/>
    <d v="1899-12-30T04:55:11"/>
    <d v="1899-12-30T00:57:12"/>
    <n v="0.10209727800089245"/>
    <d v="1899-12-30T00:00:41"/>
    <d v="1899-12-30T08:23:03"/>
    <n v="0.89790272199910759"/>
    <n v="0.85257664709719505"/>
    <d v="1899-12-30T10:42:38"/>
    <d v="1899-12-30T20:03:08"/>
    <s v="Yes"/>
    <n v="1"/>
    <n v="0"/>
    <b v="0"/>
    <n v="0"/>
    <n v="0"/>
    <s v="No"/>
    <n v="0"/>
  </r>
  <r>
    <x v="12"/>
    <x v="6"/>
    <x v="0"/>
    <n v="71038"/>
    <s v="4457871038"/>
    <n v="1"/>
    <s v="11:00"/>
    <n v="297"/>
    <d v="1899-12-30T09:20:39"/>
    <d v="1899-12-30T00:38:24"/>
    <d v="1899-12-30T02:37:00"/>
    <d v="1899-12-30T00:16:02"/>
    <d v="1899-12-30T05:49:13"/>
    <d v="1899-12-30T00:00:00"/>
    <d v="1899-12-30T00:28:19"/>
    <d v="1899-12-30T04:54:44"/>
    <d v="1899-12-30T00:25:43"/>
    <d v="1899-12-30T04:54:44"/>
    <d v="1899-12-30T00:54:02"/>
    <n v="9.6376229971164448E-2"/>
    <d v="1899-12-30T00:00:35"/>
    <d v="1899-12-30T08:26:37"/>
    <n v="0.90362377002883554"/>
    <n v="0.81838246886331389"/>
    <d v="1899-12-30T10:40:14"/>
    <d v="1899-12-30T20:01:31"/>
    <s v="Yes"/>
    <n v="1"/>
    <n v="0"/>
    <b v="0"/>
    <n v="0"/>
    <n v="0"/>
    <s v="No"/>
    <n v="0"/>
  </r>
  <r>
    <x v="12"/>
    <x v="7"/>
    <x v="0"/>
    <n v="70925"/>
    <s v="4457870925"/>
    <n v="1"/>
    <s v="11:00"/>
    <n v="239"/>
    <d v="1899-12-30T09:15:35"/>
    <d v="1899-12-30T00:34:03"/>
    <d v="1899-12-30T02:47:04"/>
    <d v="1899-12-30T00:16:19"/>
    <d v="1899-12-30T05:38:09"/>
    <d v="1899-12-30T00:00:00"/>
    <d v="1899-12-30T00:29:22"/>
    <d v="1899-12-30T04:39:46"/>
    <d v="1899-12-30T00:28:49"/>
    <d v="1899-12-30T04:39:46"/>
    <d v="1899-12-30T00:58:11"/>
    <n v="0.1047247637618119"/>
    <d v="1899-12-30T00:00:46"/>
    <d v="1899-12-30T08:17:24"/>
    <n v="0.89527523623818817"/>
    <n v="0.84340027594665035"/>
    <d v="1899-12-30T10:44:57"/>
    <d v="1899-12-30T20:01:32"/>
    <s v="Yes"/>
    <n v="1"/>
    <n v="0"/>
    <b v="0"/>
    <n v="0"/>
    <n v="0"/>
    <s v="No"/>
    <n v="0"/>
  </r>
  <r>
    <x v="12"/>
    <x v="8"/>
    <x v="0"/>
    <n v="70824"/>
    <s v="4457870824"/>
    <n v="1"/>
    <s v="11:00"/>
    <n v="119"/>
    <d v="1899-12-30T09:18:44"/>
    <d v="1899-12-30T02:00:37"/>
    <d v="1899-12-30T01:21:48"/>
    <d v="1899-12-30T00:06:48"/>
    <d v="1899-12-30T05:49:31"/>
    <d v="1899-12-30T00:00:00"/>
    <d v="1899-12-30T00:29:22"/>
    <d v="1899-12-30T04:53:25"/>
    <d v="1899-12-30T00:10:08"/>
    <d v="1899-12-30T04:53:25"/>
    <d v="1899-12-30T00:39:30"/>
    <n v="7.0695621047607682E-2"/>
    <d v="1899-12-30T00:00:45"/>
    <d v="1899-12-30T08:39:14"/>
    <n v="0.92930437895239226"/>
    <n v="0.42348442603361747"/>
    <d v="1899-12-30T10:43:01"/>
    <d v="1899-12-30T20:00:53"/>
    <s v="Yes"/>
    <n v="1"/>
    <n v="0"/>
    <b v="0"/>
    <n v="0"/>
    <n v="0"/>
    <s v="No"/>
    <n v="0"/>
  </r>
  <r>
    <x v="12"/>
    <x v="9"/>
    <x v="0"/>
    <n v="70996"/>
    <s v="4457870996"/>
    <n v="1"/>
    <s v="11:00"/>
    <n v="60"/>
    <d v="1899-12-30T09:16:17"/>
    <d v="1899-12-30T00:07:48"/>
    <d v="1899-12-30T02:04:48"/>
    <d v="1899-12-30T00:05:16"/>
    <d v="1899-12-30T06:58:25"/>
    <d v="1899-12-30T00:00:00"/>
    <d v="1899-12-30T00:24:46"/>
    <d v="1899-12-30T06:33:02"/>
    <d v="1899-12-30T00:00:00"/>
    <d v="1899-12-30T06:33:02"/>
    <d v="1899-12-30T00:24:46"/>
    <n v="4.452167660364921E-2"/>
    <d v="1899-12-30T00:02:10"/>
    <d v="1899-12-30T08:51:31"/>
    <n v="0.95547832339635086"/>
    <n v="0.94342359767891681"/>
    <d v="1899-12-30T10:44:24"/>
    <d v="1899-12-30T20:01:04"/>
    <s v="Yes"/>
    <n v="1"/>
    <n v="0"/>
    <b v="0"/>
    <n v="0"/>
    <n v="0"/>
    <s v="No"/>
    <n v="0"/>
  </r>
  <r>
    <x v="12"/>
    <x v="10"/>
    <x v="0"/>
    <n v="70691"/>
    <s v="4457870691"/>
    <n v="1"/>
    <s v="11:00"/>
    <n v="221"/>
    <d v="1899-12-30T09:26:05"/>
    <d v="1899-12-30T00:27:43"/>
    <d v="1899-12-30T03:30:48"/>
    <d v="1899-12-30T00:14:02"/>
    <d v="1899-12-30T05:13:32"/>
    <d v="1899-12-30T00:00:00"/>
    <d v="1899-12-30T00:26:04"/>
    <d v="1899-12-30T04:19:55"/>
    <d v="1899-12-30T00:25:46"/>
    <d v="1899-12-30T04:19:55"/>
    <d v="1899-12-30T00:51:50"/>
    <n v="9.1564846165170036E-2"/>
    <d v="1899-12-30T00:01:01"/>
    <d v="1899-12-30T08:34:15"/>
    <n v="0.90843515383482998"/>
    <n v="0.89025275522998748"/>
    <d v="1899-12-30T10:46:15"/>
    <d v="1899-12-30T20:13:30"/>
    <s v="Yes"/>
    <n v="1"/>
    <n v="0"/>
    <b v="0"/>
    <n v="0"/>
    <n v="0"/>
    <s v="No"/>
    <n v="0"/>
  </r>
  <r>
    <x v="12"/>
    <x v="11"/>
    <x v="0"/>
    <n v="70977"/>
    <s v="4457870977"/>
    <n v="1"/>
    <s v="11:00"/>
    <n v="169"/>
    <d v="1899-12-30T09:19:59"/>
    <d v="1899-12-30T00:26:33"/>
    <d v="1899-12-30T02:27:01"/>
    <d v="1899-12-30T00:10:00"/>
    <d v="1899-12-30T06:16:25"/>
    <d v="1899-12-30T00:00:00"/>
    <d v="1899-12-30T00:27:27"/>
    <d v="1899-12-30T05:19:07"/>
    <d v="1899-12-30T00:27:59"/>
    <d v="1899-12-30T05:19:07"/>
    <d v="1899-12-30T00:55:26"/>
    <n v="9.8991041400041682E-2"/>
    <d v="1899-12-30T00:00:56"/>
    <d v="1899-12-30T08:24:33"/>
    <n v="0.90100895859995833"/>
    <n v="0.85536589794806606"/>
    <d v="1899-12-30T10:41:00"/>
    <d v="1899-12-30T20:01:42"/>
    <s v="Yes"/>
    <n v="1"/>
    <n v="0"/>
    <b v="0"/>
    <n v="0"/>
    <n v="0"/>
    <s v="No"/>
    <n v="0"/>
  </r>
  <r>
    <x v="12"/>
    <x v="12"/>
    <x v="0"/>
    <n v="71064"/>
    <s v="4457871064"/>
    <n v="1"/>
    <s v="11:00"/>
    <n v="152"/>
    <d v="1899-12-30T09:17:15"/>
    <d v="1899-12-30T00:20:27"/>
    <d v="1899-12-30T03:35:53"/>
    <d v="1899-12-30T00:10:24"/>
    <d v="1899-12-30T05:10:31"/>
    <d v="1899-12-30T00:00:00"/>
    <d v="1899-12-30T00:28:29"/>
    <d v="1899-12-30T04:15:38"/>
    <d v="1899-12-30T00:26:07"/>
    <d v="1899-12-30T04:15:38"/>
    <d v="1899-12-30T00:54:36"/>
    <n v="9.7981157469717375E-2"/>
    <d v="1899-12-30T00:01:29"/>
    <d v="1899-12-30T08:22:39"/>
    <n v="0.90201884253028264"/>
    <n v="0.91711699540664682"/>
    <d v="1899-12-30T10:43:26"/>
    <d v="1899-12-30T20:01:53"/>
    <s v="Yes"/>
    <n v="1"/>
    <n v="0"/>
    <b v="0"/>
    <n v="0"/>
    <n v="0"/>
    <s v="No"/>
    <n v="0"/>
  </r>
  <r>
    <x v="12"/>
    <x v="13"/>
    <x v="0"/>
    <n v="71015"/>
    <s v="4457871015"/>
    <n v="1"/>
    <s v="11:00"/>
    <n v="183"/>
    <d v="1899-12-30T09:18:32"/>
    <d v="1899-12-30T00:29:22"/>
    <d v="1899-12-30T03:35:36"/>
    <d v="1899-12-30T00:10:37"/>
    <d v="1899-12-30T05:02:57"/>
    <d v="1899-12-30T00:00:00"/>
    <d v="1899-12-30T00:30:15"/>
    <d v="1899-12-30T04:05:18"/>
    <d v="1899-12-30T00:26:36"/>
    <d v="1899-12-30T04:05:18"/>
    <d v="1899-12-30T00:56:51"/>
    <n v="0.10178443542611601"/>
    <d v="1899-12-30T00:01:14"/>
    <d v="1899-12-30T08:21:41"/>
    <n v="0.89821556457388396"/>
    <n v="0.88509944571242249"/>
    <d v="1899-12-30T10:41:59"/>
    <d v="1899-12-30T20:01:35"/>
    <s v="Yes"/>
    <n v="1"/>
    <n v="0"/>
    <b v="0"/>
    <n v="0"/>
    <n v="0"/>
    <s v="No"/>
    <n v="0"/>
  </r>
  <r>
    <x v="12"/>
    <x v="14"/>
    <x v="0"/>
    <n v="71057"/>
    <s v="4457871057"/>
    <n v="1"/>
    <s v="11:00"/>
    <n v="244"/>
    <d v="1899-12-30T09:26:41"/>
    <d v="1899-12-30T00:30:00"/>
    <d v="1899-12-30T03:17:43"/>
    <d v="1899-12-30T00:16:27"/>
    <d v="1899-12-30T05:22:31"/>
    <d v="1899-12-30T00:00:00"/>
    <d v="1899-12-30T00:22:08"/>
    <d v="1899-12-30T04:39:21"/>
    <d v="1899-12-30T00:17:54"/>
    <d v="1899-12-30T04:39:21"/>
    <d v="1899-12-30T00:40:02"/>
    <n v="7.0644981029969703E-2"/>
    <d v="1899-12-30T00:00:53"/>
    <d v="1899-12-30T08:46:39"/>
    <n v="0.92935501897003026"/>
    <n v="0.87713310580204773"/>
    <d v="1899-12-30T10:40:09"/>
    <d v="1899-12-30T20:07:46"/>
    <s v="Yes"/>
    <n v="1"/>
    <n v="0"/>
    <b v="0"/>
    <n v="0"/>
    <n v="0"/>
    <s v="No"/>
    <n v="0"/>
  </r>
  <r>
    <x v="12"/>
    <x v="15"/>
    <x v="0"/>
    <n v="71022"/>
    <s v="4457871022"/>
    <n v="1"/>
    <s v="11:00"/>
    <n v="208"/>
    <d v="1899-12-30T09:18:44"/>
    <d v="1899-12-30T00:21:50"/>
    <d v="1899-12-30T03:27:49"/>
    <d v="1899-12-30T00:15:15"/>
    <d v="1899-12-30T05:13:50"/>
    <d v="1899-12-30T00:00:00"/>
    <d v="1899-12-30T00:28:41"/>
    <d v="1899-12-30T04:10:39"/>
    <d v="1899-12-30T00:28:59"/>
    <d v="1899-12-30T04:10:39"/>
    <d v="1899-12-30T00:57:40"/>
    <n v="0.10320964085431333"/>
    <d v="1899-12-30T00:01:04"/>
    <d v="1899-12-30T08:21:04"/>
    <n v="0.89679035914568661"/>
    <n v="0.91084796515584598"/>
    <d v="1899-12-30T10:43:24"/>
    <d v="1899-12-30T20:03:47"/>
    <s v="Yes"/>
    <n v="1"/>
    <n v="0"/>
    <b v="0"/>
    <n v="0"/>
    <n v="0"/>
    <s v="No"/>
    <n v="0"/>
  </r>
  <r>
    <x v="12"/>
    <x v="16"/>
    <x v="0"/>
    <n v="71018"/>
    <s v="4457871018"/>
    <n v="1"/>
    <s v="11:00"/>
    <n v="172"/>
    <d v="1899-12-30T09:20:59"/>
    <d v="1899-12-30T00:22:26"/>
    <d v="1899-12-30T03:52:06"/>
    <d v="1899-12-30T00:13:41"/>
    <d v="1899-12-30T04:52:46"/>
    <d v="1899-12-30T00:00:00"/>
    <d v="1899-12-30T00:22:17"/>
    <d v="1899-12-30T04:00:28"/>
    <d v="1899-12-30T00:29:54"/>
    <d v="1899-12-30T04:00:28"/>
    <d v="1899-12-30T00:52:11"/>
    <n v="9.3021183041682748E-2"/>
    <d v="1899-12-30T00:01:26"/>
    <d v="1899-12-30T08:28:48"/>
    <n v="0.90697881695831728"/>
    <n v="0.91636115081091152"/>
    <d v="1899-12-30T10:39:47"/>
    <d v="1899-12-30T20:01:50"/>
    <s v="Yes"/>
    <n v="1"/>
    <n v="0"/>
    <b v="0"/>
    <n v="0"/>
    <n v="0"/>
    <s v="No"/>
    <n v="0"/>
  </r>
  <r>
    <x v="12"/>
    <x v="17"/>
    <x v="0"/>
    <n v="70972"/>
    <s v="4457870972"/>
    <n v="1"/>
    <s v="11:00"/>
    <n v="179"/>
    <d v="1899-12-30T09:20:52"/>
    <d v="1899-12-30T00:16:01"/>
    <d v="1899-12-30T02:59:02"/>
    <d v="1899-12-30T00:11:00"/>
    <d v="1899-12-30T05:54:49"/>
    <d v="1899-12-30T00:00:00"/>
    <d v="1899-12-30T00:21:21"/>
    <d v="1899-12-30T04:58:01"/>
    <d v="1899-12-30T00:33:15"/>
    <d v="1899-12-30T04:58:01"/>
    <d v="1899-12-30T00:54:36"/>
    <n v="9.7349340306668267E-2"/>
    <d v="1899-12-30T00:01:04"/>
    <d v="1899-12-30T08:26:16"/>
    <n v="0.9026506596933318"/>
    <n v="0.92226805791474553"/>
    <d v="1899-12-30T10:40:14"/>
    <d v="1899-12-30T20:02:07"/>
    <s v="Yes"/>
    <n v="1"/>
    <n v="0"/>
    <b v="0"/>
    <n v="0"/>
    <n v="0"/>
    <s v="No"/>
    <n v="0"/>
  </r>
  <r>
    <x v="12"/>
    <x v="18"/>
    <x v="0"/>
    <n v="71047"/>
    <s v="4457871047"/>
    <n v="1"/>
    <s v="11:00"/>
    <n v="276"/>
    <d v="1899-12-30T09:18:57"/>
    <d v="1899-12-30T00:27:06"/>
    <d v="1899-12-30T03:03:13"/>
    <d v="1899-12-30T00:11:55"/>
    <d v="1899-12-30T05:36:43"/>
    <d v="1899-12-30T00:00:00"/>
    <d v="1899-12-30T00:29:14"/>
    <d v="1899-12-30T04:38:42"/>
    <d v="1899-12-30T00:28:47"/>
    <d v="1899-12-30T04:38:42"/>
    <d v="1899-12-30T00:58:01"/>
    <n v="0.10379580761546948"/>
    <d v="1899-12-30T00:00:42"/>
    <d v="1899-12-30T08:20:56"/>
    <n v="0.89620419238453053"/>
    <n v="0.87805609719514022"/>
    <d v="1899-12-30T10:41:46"/>
    <d v="1899-12-30T20:01:35"/>
    <s v="Yes"/>
    <n v="1"/>
    <n v="0"/>
    <b v="0"/>
    <n v="0"/>
    <n v="0"/>
    <s v="No"/>
    <n v="0"/>
  </r>
  <r>
    <x v="13"/>
    <x v="1"/>
    <x v="0"/>
    <n v="70944"/>
    <s v="4457970944"/>
    <n v="1"/>
    <s v="11:00"/>
    <n v="128"/>
    <d v="1899-12-30T09:18:55"/>
    <d v="1899-12-30T00:17:17"/>
    <d v="1899-12-30T03:00:29"/>
    <d v="1899-12-30T00:12:49"/>
    <d v="1899-12-30T05:48:20"/>
    <d v="1899-12-30T00:00:00"/>
    <d v="1899-12-30T00:24:12"/>
    <d v="1899-12-30T04:59:24"/>
    <d v="1899-12-30T00:23:44"/>
    <d v="1899-12-30T04:59:24"/>
    <d v="1899-12-30T00:47:56"/>
    <n v="8.5761145072312514E-2"/>
    <d v="1899-12-30T00:01:31"/>
    <d v="1899-12-30T08:30:59"/>
    <n v="0.91423885492768742"/>
    <n v="0.91792639493470518"/>
    <d v="1899-12-30T10:43:11"/>
    <d v="1899-12-30T20:03:06"/>
    <s v="Yes"/>
    <n v="1"/>
    <n v="0"/>
    <b v="0"/>
    <n v="0"/>
    <n v="0"/>
    <s v="No"/>
    <n v="0"/>
  </r>
  <r>
    <x v="13"/>
    <x v="0"/>
    <x v="0"/>
    <n v="71090"/>
    <s v="4457971090"/>
    <n v="1"/>
    <s v="11:00"/>
    <n v="186"/>
    <d v="1899-12-30T09:22:54"/>
    <d v="1899-12-30T00:20:55"/>
    <d v="1899-12-30T03:15:49"/>
    <d v="1899-12-30T00:12:57"/>
    <d v="1899-12-30T05:33:13"/>
    <d v="1899-12-30T00:00:00"/>
    <d v="1899-12-30T00:27:17"/>
    <d v="1899-12-30T04:39:39"/>
    <d v="1899-12-30T00:26:07"/>
    <d v="1899-12-30T04:39:39"/>
    <d v="1899-12-30T00:53:24"/>
    <n v="9.4865873156866218E-2"/>
    <d v="1899-12-30T00:01:07"/>
    <d v="1899-12-30T08:29:30"/>
    <n v="0.90513412684313388"/>
    <n v="0.90893258834627377"/>
    <d v="1899-12-30T10:40:12"/>
    <d v="1899-12-30T20:03:06"/>
    <s v="Yes"/>
    <n v="1"/>
    <n v="0"/>
    <b v="0"/>
    <n v="0"/>
    <n v="0"/>
    <s v="No"/>
    <n v="0"/>
  </r>
  <r>
    <x v="13"/>
    <x v="2"/>
    <x v="0"/>
    <n v="71013"/>
    <s v="4457971013"/>
    <n v="1"/>
    <s v="11:00"/>
    <n v="132"/>
    <d v="1899-12-30T09:21:54"/>
    <d v="1899-12-30T00:19:50"/>
    <d v="1899-12-30T04:28:06"/>
    <d v="1899-12-30T00:04:51"/>
    <d v="1899-12-30T04:29:07"/>
    <d v="1899-12-30T00:00:00"/>
    <d v="1899-12-30T00:24:18"/>
    <d v="1899-12-30T03:27:38"/>
    <d v="1899-12-30T00:34:38"/>
    <d v="1899-12-30T03:27:38"/>
    <d v="1899-12-30T00:58:56"/>
    <n v="0.10488224476478614"/>
    <d v="1899-12-30T00:02:04"/>
    <d v="1899-12-30T08:22:58"/>
    <n v="0.89511775523521386"/>
    <n v="0.93225934991745885"/>
    <d v="1899-12-30T10:41:03"/>
    <d v="1899-12-30T20:03:03"/>
    <s v="Yes"/>
    <n v="1"/>
    <n v="0"/>
    <b v="0"/>
    <n v="0"/>
    <n v="0"/>
    <s v="No"/>
    <n v="0"/>
  </r>
  <r>
    <x v="13"/>
    <x v="3"/>
    <x v="0"/>
    <n v="71001"/>
    <s v="4457971001"/>
    <n v="1"/>
    <s v="11:00"/>
    <n v="159"/>
    <d v="1899-12-30T09:19:46"/>
    <d v="1899-12-30T00:19:01"/>
    <d v="1899-12-30T02:26:15"/>
    <d v="1899-12-30T00:20:50"/>
    <d v="1899-12-30T06:13:40"/>
    <d v="1899-12-30T00:00:00"/>
    <d v="1899-12-30T00:28:07"/>
    <d v="1899-12-30T05:18:35"/>
    <d v="1899-12-30T00:26:50"/>
    <d v="1899-12-30T05:18:35"/>
    <d v="1899-12-30T00:54:57"/>
    <n v="9.8165902459358065E-2"/>
    <d v="1899-12-30T00:01:03"/>
    <d v="1899-12-30T08:24:49"/>
    <n v="0.90183409754064203"/>
    <n v="0.8978147949131291"/>
    <d v="1899-12-30T10:42:39"/>
    <d v="1899-12-30T20:03:17"/>
    <s v="Yes"/>
    <n v="1"/>
    <n v="0"/>
    <b v="0"/>
    <n v="0"/>
    <n v="0"/>
    <s v="No"/>
    <n v="0"/>
  </r>
  <r>
    <x v="13"/>
    <x v="4"/>
    <x v="0"/>
    <n v="70862"/>
    <s v="4457970862"/>
    <n v="1"/>
    <s v="11:00"/>
    <n v="213"/>
    <d v="1899-12-30T09:20:07"/>
    <d v="1899-12-30T00:20:06"/>
    <d v="1899-12-30T03:10:53"/>
    <d v="1899-12-30T00:10:34"/>
    <d v="1899-12-30T05:38:34"/>
    <d v="1899-12-30T00:00:00"/>
    <d v="1899-12-30T00:29:18"/>
    <d v="1899-12-30T04:58:26"/>
    <d v="1899-12-30T00:10:23"/>
    <d v="1899-12-30T04:58:26"/>
    <d v="1899-12-30T00:39:41"/>
    <n v="7.0848335168268509E-2"/>
    <d v="1899-12-30T00:00:57"/>
    <d v="1899-12-30T08:40:26"/>
    <n v="0.92915166483173139"/>
    <n v="0.90927555856465814"/>
    <d v="1899-12-30T10:42:44"/>
    <d v="1899-12-30T20:03:01"/>
    <s v="Yes"/>
    <n v="1"/>
    <n v="0"/>
    <b v="0"/>
    <n v="0"/>
    <n v="0"/>
    <s v="No"/>
    <n v="0"/>
  </r>
  <r>
    <x v="13"/>
    <x v="5"/>
    <x v="0"/>
    <n v="70646"/>
    <s v="4457970646"/>
    <n v="1"/>
    <s v="11:00"/>
    <n v="199"/>
    <d v="1899-12-30T09:19:04"/>
    <d v="1899-12-30T00:27:11"/>
    <d v="1899-12-30T03:07:12"/>
    <d v="1899-12-30T00:12:14"/>
    <d v="1899-12-30T05:32:27"/>
    <d v="1899-12-30T00:00:00"/>
    <d v="1899-12-30T00:28:21"/>
    <d v="1899-12-30T04:34:25"/>
    <d v="1899-12-30T00:26:34"/>
    <d v="1899-12-30T04:34:25"/>
    <d v="1899-12-30T00:54:55"/>
    <n v="9.8229191509658961E-2"/>
    <d v="1899-12-30T00:01:00"/>
    <d v="1899-12-30T08:24:09"/>
    <n v="0.90177080849034108"/>
    <n v="0.88004706920644271"/>
    <d v="1899-12-30T10:45:13"/>
    <d v="1899-12-30T20:03:02"/>
    <s v="Yes"/>
    <n v="1"/>
    <n v="0"/>
    <b v="0"/>
    <n v="0"/>
    <n v="0"/>
    <s v="No"/>
    <n v="0"/>
  </r>
  <r>
    <x v="13"/>
    <x v="6"/>
    <x v="0"/>
    <n v="71038"/>
    <s v="4457971038"/>
    <n v="1"/>
    <s v="11:00"/>
    <n v="168"/>
    <d v="1899-12-30T09:22:30"/>
    <d v="1899-12-30T00:20:19"/>
    <d v="1899-12-30T02:08:05"/>
    <d v="1899-12-30T00:08:08"/>
    <d v="1899-12-30T06:45:58"/>
    <d v="1899-12-30T00:00:00"/>
    <d v="1899-12-30T00:27:15"/>
    <d v="1899-12-30T05:50:03"/>
    <d v="1899-12-30T00:28:18"/>
    <d v="1899-12-30T05:50:03"/>
    <d v="1899-12-30T00:55:33"/>
    <n v="9.8755555555555555E-2"/>
    <d v="1899-12-30T00:00:49"/>
    <d v="1899-12-30T08:26:57"/>
    <n v="0.90124444444444451"/>
    <n v="0.87020868824531517"/>
    <d v="1899-12-30T10:40:06"/>
    <d v="1899-12-30T20:03:04"/>
    <s v="Yes"/>
    <n v="1"/>
    <n v="0"/>
    <b v="0"/>
    <n v="0"/>
    <n v="0"/>
    <s v="No"/>
    <n v="0"/>
  </r>
  <r>
    <x v="13"/>
    <x v="7"/>
    <x v="0"/>
    <n v="70925"/>
    <s v="4457970925"/>
    <n v="1"/>
    <s v="11:00"/>
    <n v="134"/>
    <d v="1899-12-30T09:18:56"/>
    <d v="1899-12-30T00:15:36"/>
    <d v="1899-12-30T02:38:08"/>
    <d v="1899-12-30T00:09:08"/>
    <d v="1899-12-30T06:16:04"/>
    <d v="1899-12-30T00:00:00"/>
    <d v="1899-12-30T00:28:22"/>
    <d v="1899-12-30T05:19:23"/>
    <d v="1899-12-30T00:28:08"/>
    <d v="1899-12-30T05:19:23"/>
    <d v="1899-12-30T00:56:30"/>
    <n v="0.10108540076335878"/>
    <d v="1899-12-30T00:01:15"/>
    <d v="1899-12-30T08:22:26"/>
    <n v="0.89891459923664119"/>
    <n v="0.91469194312796209"/>
    <d v="1899-12-30T10:44:05"/>
    <d v="1899-12-30T20:03:01"/>
    <s v="Yes"/>
    <n v="1"/>
    <n v="0"/>
    <b v="0"/>
    <n v="0"/>
    <n v="0"/>
    <s v="No"/>
    <n v="0"/>
  </r>
  <r>
    <x v="13"/>
    <x v="8"/>
    <x v="0"/>
    <n v="70824"/>
    <s v="4457970824"/>
    <n v="1"/>
    <s v="11:00"/>
    <n v="92"/>
    <d v="1899-12-30T09:16:42"/>
    <d v="1899-12-30T00:16:29"/>
    <d v="1899-12-30T02:07:56"/>
    <d v="1899-12-30T00:05:30"/>
    <d v="1899-12-30T06:46:47"/>
    <d v="1899-12-30T00:00:00"/>
    <d v="1899-12-30T00:28:03"/>
    <d v="1899-12-30T05:53:07"/>
    <d v="1899-12-30T00:25:25"/>
    <d v="1899-12-30T05:53:07"/>
    <d v="1899-12-30T00:53:28"/>
    <n v="9.604215316448117E-2"/>
    <d v="1899-12-30T00:01:27"/>
    <d v="1899-12-30T08:23:14"/>
    <n v="0.90395784683551883"/>
    <n v="0.8900500277932184"/>
    <d v="1899-12-30T10:43:48"/>
    <d v="1899-12-30T20:01:41"/>
    <s v="Yes"/>
    <n v="1"/>
    <n v="0"/>
    <b v="0"/>
    <n v="0"/>
    <n v="0"/>
    <s v="No"/>
    <n v="0"/>
  </r>
  <r>
    <x v="13"/>
    <x v="9"/>
    <x v="0"/>
    <n v="70996"/>
    <s v="4457970996"/>
    <n v="1"/>
    <s v="11:00"/>
    <n v="60"/>
    <d v="1899-12-30T09:17:55"/>
    <d v="1899-12-30T00:14:25"/>
    <d v="1899-12-30T00:59:47"/>
    <d v="1899-12-30T00:03:44"/>
    <d v="1899-12-30T07:59:59"/>
    <d v="1899-12-30T00:00:00"/>
    <d v="1899-12-30T00:30:06"/>
    <d v="1899-12-30T07:14:38"/>
    <d v="1899-12-30T00:14:29"/>
    <d v="1899-12-30T07:14:38"/>
    <d v="1899-12-30T00:44:35"/>
    <n v="7.9910380881254683E-2"/>
    <d v="1899-12-30T00:01:04"/>
    <d v="1899-12-30T08:33:20"/>
    <n v="0.92008961911874532"/>
    <n v="0.81501283147989734"/>
    <d v="1899-12-30T10:46:59"/>
    <d v="1899-12-30T20:01:13"/>
    <s v="Yes"/>
    <n v="1"/>
    <n v="0"/>
    <b v="0"/>
    <n v="0"/>
    <n v="0"/>
    <s v="No"/>
    <n v="0"/>
  </r>
  <r>
    <x v="13"/>
    <x v="10"/>
    <x v="0"/>
    <n v="70691"/>
    <s v="4457970691"/>
    <n v="1"/>
    <s v="11:00"/>
    <n v="151"/>
    <d v="1899-12-30T09:16:38"/>
    <d v="1899-12-30T00:18:30"/>
    <d v="1899-12-30T03:58:31"/>
    <d v="1899-12-30T00:09:12"/>
    <d v="1899-12-30T04:50:25"/>
    <d v="1899-12-30T00:00:00"/>
    <d v="1899-12-30T00:23:31"/>
    <d v="1899-12-30T04:01:17"/>
    <d v="1899-12-30T00:25:08"/>
    <d v="1899-12-30T04:01:17"/>
    <d v="1899-12-30T00:48:39"/>
    <n v="8.7400443140307801E-2"/>
    <d v="1899-12-30T00:01:38"/>
    <d v="1899-12-30T08:27:59"/>
    <n v="0.91259955685969218"/>
    <n v="0.93050773179740809"/>
    <d v="1899-12-30T10:46:42"/>
    <d v="1899-12-30T20:03:56"/>
    <s v="Yes"/>
    <n v="1"/>
    <n v="0"/>
    <b v="0"/>
    <n v="0"/>
    <n v="0"/>
    <s v="No"/>
    <n v="0"/>
  </r>
  <r>
    <x v="13"/>
    <x v="11"/>
    <x v="0"/>
    <n v="70977"/>
    <s v="4457970977"/>
    <n v="1"/>
    <s v="11:00"/>
    <n v="160"/>
    <d v="1899-12-30T09:21:53"/>
    <d v="1899-12-30T00:26:15"/>
    <d v="1899-12-30T02:25:38"/>
    <d v="1899-12-30T00:07:47"/>
    <d v="1899-12-30T06:22:13"/>
    <d v="1899-12-30T00:00:00"/>
    <d v="1899-12-30T00:31:47"/>
    <d v="1899-12-30T05:24:05"/>
    <d v="1899-12-30T00:24:43"/>
    <d v="1899-12-30T05:24:05"/>
    <d v="1899-12-30T00:56:30"/>
    <n v="0.10055468217008276"/>
    <d v="1899-12-30T00:00:58"/>
    <d v="1899-12-30T08:25:23"/>
    <n v="0.89944531782991721"/>
    <n v="0.85389610389610382"/>
    <d v="1899-12-30T10:41:16"/>
    <d v="1899-12-30T20:03:09"/>
    <s v="Yes"/>
    <n v="1"/>
    <n v="0"/>
    <b v="0"/>
    <n v="0"/>
    <n v="0"/>
    <s v="No"/>
    <n v="0"/>
  </r>
  <r>
    <x v="13"/>
    <x v="12"/>
    <x v="0"/>
    <n v="71064"/>
    <s v="4457971064"/>
    <n v="1"/>
    <s v="11:00"/>
    <n v="145"/>
    <d v="1899-12-30T09:18:37"/>
    <d v="1899-12-30T00:25:47"/>
    <d v="1899-12-30T02:55:45"/>
    <d v="1899-12-30T00:12:34"/>
    <d v="1899-12-30T05:44:31"/>
    <d v="1899-12-30T00:00:00"/>
    <d v="1899-12-30T00:26:42"/>
    <d v="1899-12-30T04:50:35"/>
    <d v="1899-12-30T00:24:23"/>
    <d v="1899-12-30T04:50:35"/>
    <d v="1899-12-30T00:51:05"/>
    <n v="9.1446131813706491E-2"/>
    <d v="1899-12-30T00:01:18"/>
    <d v="1899-12-30T08:27:32"/>
    <n v="0.90855386818629347"/>
    <n v="0.87957340806476725"/>
    <d v="1899-12-30T10:42:56"/>
    <d v="1899-12-30T20:03:06"/>
    <s v="Yes"/>
    <n v="1"/>
    <n v="0"/>
    <b v="0"/>
    <n v="0"/>
    <n v="0"/>
    <s v="No"/>
    <n v="0"/>
  </r>
  <r>
    <x v="13"/>
    <x v="13"/>
    <x v="0"/>
    <n v="71015"/>
    <s v="4457971015"/>
    <n v="1"/>
    <s v="11:00"/>
    <n v="195"/>
    <d v="1899-12-30T09:19:48"/>
    <d v="1899-12-30T00:34:34"/>
    <d v="1899-12-30T02:50:24"/>
    <d v="1899-12-30T00:12:42"/>
    <d v="1899-12-30T05:42:08"/>
    <d v="1899-12-30T00:00:00"/>
    <d v="1899-12-30T00:28:04"/>
    <d v="1899-12-30T04:48:55"/>
    <d v="1899-12-30T00:24:14"/>
    <d v="1899-12-30T04:48:55"/>
    <d v="1899-12-30T00:52:18"/>
    <n v="9.3426223651304041E-2"/>
    <d v="1899-12-30T00:00:56"/>
    <d v="1899-12-30T08:27:30"/>
    <n v="0.90657377634869596"/>
    <n v="0.84119448698315469"/>
    <d v="1899-12-30T10:43:11"/>
    <d v="1899-12-30T20:03:32"/>
    <s v="Yes"/>
    <n v="1"/>
    <n v="0"/>
    <b v="0"/>
    <n v="0"/>
    <n v="0"/>
    <s v="No"/>
    <n v="0"/>
  </r>
  <r>
    <x v="13"/>
    <x v="14"/>
    <x v="0"/>
    <n v="71057"/>
    <s v="4457971057"/>
    <n v="1"/>
    <s v="11:00"/>
    <n v="189"/>
    <d v="1899-12-30T09:19:22"/>
    <d v="1899-12-30T00:18:40"/>
    <d v="1899-12-30T03:19:20"/>
    <d v="1899-12-30T00:10:27"/>
    <d v="1899-12-30T05:30:55"/>
    <d v="1899-12-30T00:00:00"/>
    <d v="1899-12-30T00:22:01"/>
    <d v="1899-12-30T04:38:40"/>
    <d v="1899-12-30T00:18:59"/>
    <d v="1899-12-30T04:38:40"/>
    <d v="1899-12-30T00:41:00"/>
    <n v="7.32971813360348E-2"/>
    <d v="1899-12-30T00:01:07"/>
    <d v="1899-12-30T08:38:22"/>
    <n v="0.9267028186639652"/>
    <n v="0.9182899248559131"/>
    <d v="1899-12-30T10:43:50"/>
    <d v="1899-12-30T20:03:36"/>
    <s v="Yes"/>
    <n v="1"/>
    <n v="0"/>
    <b v="0"/>
    <n v="0"/>
    <n v="0"/>
    <s v="No"/>
    <n v="0"/>
  </r>
  <r>
    <x v="13"/>
    <x v="15"/>
    <x v="0"/>
    <n v="71022"/>
    <s v="4457971022"/>
    <n v="1"/>
    <s v="11:00"/>
    <n v="186"/>
    <d v="1899-12-30T09:20:12"/>
    <d v="1899-12-30T00:22:20"/>
    <d v="1899-12-30T02:41:12"/>
    <d v="1899-12-30T00:17:56"/>
    <d v="1899-12-30T05:58:44"/>
    <d v="1899-12-30T00:00:00"/>
    <d v="1899-12-30T00:28:15"/>
    <d v="1899-12-30T05:02:52"/>
    <d v="1899-12-30T00:26:54"/>
    <d v="1899-12-30T05:02:52"/>
    <d v="1899-12-30T00:55:09"/>
    <n v="9.8446983220278478E-2"/>
    <d v="1899-12-30T00:00:58"/>
    <d v="1899-12-30T08:25:03"/>
    <n v="0.90155301677972155"/>
    <n v="0.88914626075446734"/>
    <d v="1899-12-30T10:43:16"/>
    <d v="1899-12-30T20:04:26"/>
    <s v="Yes"/>
    <n v="1"/>
    <n v="0"/>
    <b v="0"/>
    <n v="0"/>
    <n v="0"/>
    <s v="No"/>
    <n v="0"/>
  </r>
  <r>
    <x v="13"/>
    <x v="16"/>
    <x v="0"/>
    <n v="71018"/>
    <s v="4457971018"/>
    <n v="1"/>
    <s v="11:00"/>
    <n v="152"/>
    <d v="1899-12-30T09:21:04"/>
    <d v="1899-12-30T00:20:03"/>
    <d v="1899-12-30T03:27:01"/>
    <d v="1899-12-30T00:07:18"/>
    <d v="1899-12-30T05:26:42"/>
    <d v="1899-12-30T00:00:00"/>
    <d v="1899-12-30T00:30:01"/>
    <d v="1899-12-30T04:40:48"/>
    <d v="1899-12-30T00:15:09"/>
    <d v="1899-12-30T04:40:48"/>
    <d v="1899-12-30T00:45:10"/>
    <n v="8.0501425855513301E-2"/>
    <d v="1899-12-30T00:01:25"/>
    <d v="1899-12-30T08:35:54"/>
    <n v="0.91949857414448677"/>
    <n v="0.91445029156592228"/>
    <d v="1899-12-30T10:41:45"/>
    <d v="1899-12-30T20:03:23"/>
    <s v="Yes"/>
    <n v="1"/>
    <n v="0"/>
    <b v="0"/>
    <n v="0"/>
    <n v="0"/>
    <s v="No"/>
    <n v="0"/>
  </r>
  <r>
    <x v="13"/>
    <x v="17"/>
    <x v="0"/>
    <n v="70972"/>
    <s v="4457970972"/>
    <n v="1"/>
    <s v="11:00"/>
    <n v="215"/>
    <d v="1899-12-30T09:22:02"/>
    <d v="1899-12-30T00:23:12"/>
    <d v="1899-12-30T02:29:27"/>
    <d v="1899-12-30T00:13:46"/>
    <d v="1899-12-30T06:15:37"/>
    <d v="1899-12-30T00:00:00"/>
    <d v="1899-12-30T00:25:13"/>
    <d v="1899-12-30T05:17:13"/>
    <d v="1899-12-30T00:32:40"/>
    <d v="1899-12-30T05:17:13"/>
    <d v="1899-12-30T00:57:53"/>
    <n v="0.10298914655121283"/>
    <d v="1899-12-30T00:00:46"/>
    <d v="1899-12-30T08:24:09"/>
    <n v="0.89701085344878717"/>
    <n v="0.87554760840411272"/>
    <d v="1899-12-30T10:40:56"/>
    <d v="1899-12-30T20:03:26"/>
    <s v="Yes"/>
    <n v="1"/>
    <n v="0"/>
    <b v="0"/>
    <n v="0"/>
    <n v="0"/>
    <s v="No"/>
    <n v="0"/>
  </r>
  <r>
    <x v="13"/>
    <x v="18"/>
    <x v="0"/>
    <n v="71047"/>
    <s v="4457971047"/>
    <n v="1"/>
    <s v="11:00"/>
    <n v="167"/>
    <d v="1899-12-30T09:19:35"/>
    <d v="1899-12-30T00:17:47"/>
    <d v="1899-12-30T02:27:14"/>
    <d v="1899-12-30T00:07:08"/>
    <d v="1899-12-30T06:27:26"/>
    <d v="1899-12-30T00:00:00"/>
    <d v="1899-12-30T00:29:06"/>
    <d v="1899-12-30T05:30:15"/>
    <d v="1899-12-30T00:27:55"/>
    <d v="1899-12-30T05:30:15"/>
    <d v="1899-12-30T00:57:01"/>
    <n v="0.10189128816083397"/>
    <d v="1899-12-30T00:00:55"/>
    <d v="1899-12-30T08:22:34"/>
    <n v="0.89810871183916607"/>
    <n v="0.89669861554845587"/>
    <d v="1899-12-30T10:42:55"/>
    <d v="1899-12-30T20:03:03"/>
    <s v="Yes"/>
    <n v="1"/>
    <n v="0"/>
    <b v="0"/>
    <n v="0"/>
    <n v="0"/>
    <s v="No"/>
    <n v="0"/>
  </r>
  <r>
    <x v="14"/>
    <x v="1"/>
    <x v="0"/>
    <n v="70944"/>
    <s v="4458070944"/>
    <n v="1"/>
    <s v="11:00"/>
    <n v="150"/>
    <d v="1899-12-30T09:18:34"/>
    <d v="1899-12-30T00:20:58"/>
    <d v="1899-12-30T02:25:58"/>
    <d v="1899-12-30T00:19:32"/>
    <d v="1899-12-30T06:12:06"/>
    <d v="1899-12-30T00:00:00"/>
    <d v="1899-12-30T00:28:42"/>
    <d v="1899-12-30T05:15:08"/>
    <d v="1899-12-30T00:26:17"/>
    <d v="1899-12-30T05:15:08"/>
    <d v="1899-12-30T00:54:59"/>
    <n v="9.8436474309243877E-2"/>
    <d v="1899-12-30T00:01:06"/>
    <d v="1899-12-30T08:23:35"/>
    <n v="0.90156352569075604"/>
    <n v="0.88755809796210228"/>
    <d v="1899-12-30T10:42:22"/>
    <d v="1899-12-30T20:03:08"/>
    <s v="Yes"/>
    <n v="1"/>
    <n v="0"/>
    <b v="0"/>
    <n v="0"/>
    <n v="0"/>
    <s v="No"/>
    <n v="0"/>
  </r>
  <r>
    <x v="14"/>
    <x v="0"/>
    <x v="0"/>
    <n v="71090"/>
    <s v="4458071090"/>
    <n v="1"/>
    <s v="11:00"/>
    <n v="146"/>
    <d v="1899-12-30T09:18:21"/>
    <d v="1899-12-30T00:22:49"/>
    <d v="1899-12-30T02:42:24"/>
    <d v="1899-12-30T00:12:11"/>
    <d v="1899-12-30T06:00:57"/>
    <d v="1899-12-30T00:00:00"/>
    <d v="1899-12-30T00:28:50"/>
    <d v="1899-12-30T05:03:17"/>
    <d v="1899-12-30T00:28:31"/>
    <d v="1899-12-30T05:03:17"/>
    <d v="1899-12-30T00:57:21"/>
    <n v="0.10271335184024355"/>
    <d v="1899-12-30T00:01:12"/>
    <d v="1899-12-30T08:21:00"/>
    <n v="0.89728664815975645"/>
    <n v="0.88441404930766621"/>
    <d v="1899-12-30T10:44:38"/>
    <d v="1899-12-30T20:03:11"/>
    <s v="Yes"/>
    <n v="1"/>
    <n v="0"/>
    <b v="0"/>
    <n v="0"/>
    <n v="0"/>
    <s v="No"/>
    <n v="0"/>
  </r>
  <r>
    <x v="14"/>
    <x v="2"/>
    <x v="0"/>
    <n v="71013"/>
    <s v="4458071013"/>
    <n v="1"/>
    <s v="11:00"/>
    <n v="72"/>
    <d v="1899-12-30T09:14:06"/>
    <d v="1899-12-30T00:09:27"/>
    <d v="1899-12-30T01:13:38"/>
    <d v="1899-12-30T00:05:26"/>
    <d v="1899-12-30T07:45:35"/>
    <d v="1899-12-30T00:00:00"/>
    <d v="1899-12-30T00:28:52"/>
    <d v="1899-12-30T06:47:41"/>
    <d v="1899-12-30T00:29:02"/>
    <d v="1899-12-30T06:47:41"/>
    <d v="1899-12-30T00:57:54"/>
    <n v="0.1044937736870601"/>
    <d v="1899-12-30T00:01:06"/>
    <d v="1899-12-30T08:16:12"/>
    <n v="0.89550622631293986"/>
    <n v="0.89324044436076067"/>
    <d v="1899-12-30T10:46:54"/>
    <d v="1899-12-30T20:01:04"/>
    <s v="Yes"/>
    <n v="1"/>
    <n v="0"/>
    <b v="0"/>
    <n v="0"/>
    <n v="0"/>
    <s v="No"/>
    <n v="0"/>
  </r>
  <r>
    <x v="14"/>
    <x v="3"/>
    <x v="0"/>
    <n v="71001"/>
    <s v="4458071001"/>
    <n v="1"/>
    <s v="11:00"/>
    <n v="152"/>
    <d v="1899-12-30T09:18:43"/>
    <d v="1899-12-30T00:17:28"/>
    <d v="1899-12-30T01:45:34"/>
    <d v="1899-12-30T00:16:41"/>
    <d v="1899-12-30T06:59:00"/>
    <d v="1899-12-30T00:00:00"/>
    <d v="1899-12-30T00:27:18"/>
    <d v="1899-12-30T05:55:53"/>
    <d v="1899-12-30T00:29:08"/>
    <d v="1899-12-30T05:55:53"/>
    <d v="1899-12-30T00:56:26"/>
    <n v="0.10100527995704442"/>
    <d v="1899-12-30T00:00:48"/>
    <d v="1899-12-30T08:22:17"/>
    <n v="0.89899472004295555"/>
    <n v="0.87498508887033277"/>
    <d v="1899-12-30T10:44:20"/>
    <d v="1899-12-30T20:03:03"/>
    <s v="Yes"/>
    <n v="1"/>
    <n v="0"/>
    <b v="0"/>
    <n v="0"/>
    <n v="0"/>
    <s v="No"/>
    <n v="0"/>
  </r>
  <r>
    <x v="14"/>
    <x v="4"/>
    <x v="0"/>
    <n v="70862"/>
    <s v="4458070862"/>
    <n v="1"/>
    <s v="11:00"/>
    <n v="180"/>
    <d v="1899-12-30T09:20:45"/>
    <d v="1899-12-30T00:20:39"/>
    <d v="1899-12-30T02:46:59"/>
    <d v="1899-12-30T00:07:49"/>
    <d v="1899-12-30T06:05:18"/>
    <d v="1899-12-30T00:00:00"/>
    <d v="1899-12-30T00:28:59"/>
    <d v="1899-12-30T05:08:54"/>
    <d v="1899-12-30T00:27:15"/>
    <d v="1899-12-30T05:08:54"/>
    <d v="1899-12-30T00:56:14"/>
    <n v="0.10028235993461139"/>
    <d v="1899-12-30T00:00:58"/>
    <d v="1899-12-30T08:24:31"/>
    <n v="0.89971764006538868"/>
    <n v="0.89434638014837553"/>
    <d v="1899-12-30T10:42:16"/>
    <d v="1899-12-30T20:03:01"/>
    <s v="Yes"/>
    <n v="1"/>
    <n v="0"/>
    <b v="0"/>
    <n v="0"/>
    <n v="0"/>
    <s v="No"/>
    <n v="0"/>
  </r>
  <r>
    <x v="14"/>
    <x v="5"/>
    <x v="0"/>
    <n v="70646"/>
    <s v="4458070646"/>
    <n v="1"/>
    <s v="11:00"/>
    <n v="162"/>
    <d v="1899-12-30T09:18:03"/>
    <d v="1899-12-30T00:18:42"/>
    <d v="1899-12-30T02:17:44"/>
    <d v="1899-12-30T00:13:19"/>
    <d v="1899-12-30T06:28:18"/>
    <d v="1899-12-30T00:00:00"/>
    <d v="1899-12-30T00:26:01"/>
    <d v="1899-12-30T05:30:32"/>
    <d v="1899-12-30T00:28:51"/>
    <d v="1899-12-30T05:30:32"/>
    <d v="1899-12-30T00:54:52"/>
    <n v="9.8318549711794045E-2"/>
    <d v="1899-12-30T00:00:56"/>
    <d v="1899-12-30T08:23:11"/>
    <n v="0.90168145028820601"/>
    <n v="0.88983799705449185"/>
    <d v="1899-12-30T10:44:58"/>
    <d v="1899-12-30T20:03:04"/>
    <s v="Yes"/>
    <n v="1"/>
    <n v="0"/>
    <b v="0"/>
    <n v="0"/>
    <n v="0"/>
    <s v="No"/>
    <n v="0"/>
  </r>
  <r>
    <x v="14"/>
    <x v="6"/>
    <x v="0"/>
    <n v="71038"/>
    <s v="4458071038"/>
    <n v="1"/>
    <s v="11:00"/>
    <n v="181"/>
    <d v="1899-12-30T09:22:02"/>
    <d v="1899-12-30T00:22:26"/>
    <d v="1899-12-30T02:49:35"/>
    <d v="1899-12-30T00:09:25"/>
    <d v="1899-12-30T06:00:36"/>
    <d v="1899-12-30T00:00:00"/>
    <d v="1899-12-30T00:28:51"/>
    <d v="1899-12-30T05:03:47"/>
    <d v="1899-12-30T00:27:47"/>
    <d v="1899-12-30T05:03:47"/>
    <d v="1899-12-30T00:56:38"/>
    <n v="0.10076507917679853"/>
    <d v="1899-12-30T00:00:59"/>
    <d v="1899-12-30T08:25:24"/>
    <n v="0.89923492082320144"/>
    <n v="0.88863147443322854"/>
    <d v="1899-12-30T10:41:03"/>
    <d v="1899-12-30T20:03:05"/>
    <s v="Yes"/>
    <n v="1"/>
    <n v="0"/>
    <b v="0"/>
    <n v="0"/>
    <n v="0"/>
    <s v="No"/>
    <n v="0"/>
  </r>
  <r>
    <x v="14"/>
    <x v="7"/>
    <x v="0"/>
    <n v="70925"/>
    <s v="4458070925"/>
    <n v="1"/>
    <s v="11:00"/>
    <n v="112"/>
    <d v="1899-12-30T09:18:48"/>
    <d v="1899-12-30T00:14:06"/>
    <d v="1899-12-30T03:04:02"/>
    <d v="1899-12-30T00:09:30"/>
    <d v="1899-12-30T05:51:10"/>
    <d v="1899-12-30T00:00:00"/>
    <d v="1899-12-30T00:29:05"/>
    <d v="1899-12-30T04:53:48"/>
    <d v="1899-12-30T00:28:12"/>
    <d v="1899-12-30T04:53:48"/>
    <d v="1899-12-30T00:57:17"/>
    <n v="0.1025113338105464"/>
    <d v="1899-12-30T00:01:44"/>
    <d v="1899-12-30T08:21:31"/>
    <n v="0.89748866618945367"/>
    <n v="0.93209182854390749"/>
    <d v="1899-12-30T10:44:18"/>
    <d v="1899-12-30T20:03:06"/>
    <s v="Yes"/>
    <n v="1"/>
    <n v="0"/>
    <b v="0"/>
    <n v="0"/>
    <n v="0"/>
    <s v="No"/>
    <n v="0"/>
  </r>
  <r>
    <x v="14"/>
    <x v="8"/>
    <x v="0"/>
    <n v="70824"/>
    <s v="4458070824"/>
    <n v="1"/>
    <s v="11:00"/>
    <n v="132"/>
    <d v="1899-12-30T09:17:16"/>
    <d v="1899-12-30T00:18:07"/>
    <d v="1899-12-30T01:37:55"/>
    <d v="1899-12-30T00:13:47"/>
    <d v="1899-12-30T07:07:27"/>
    <d v="1899-12-30T00:00:00"/>
    <d v="1899-12-30T00:26:04"/>
    <d v="1899-12-30T06:28:51"/>
    <d v="1899-12-30T00:12:22"/>
    <d v="1899-12-30T06:28:51"/>
    <d v="1899-12-30T00:38:26"/>
    <n v="6.8967579854049513E-2"/>
    <d v="1899-12-30T00:00:51"/>
    <d v="1899-12-30T08:38:50"/>
    <n v="0.93103242014595045"/>
    <n v="0.86044421620233658"/>
    <d v="1899-12-30T10:43:21"/>
    <d v="1899-12-30T20:00:37"/>
    <s v="Yes"/>
    <n v="1"/>
    <n v="0"/>
    <b v="0"/>
    <n v="0"/>
    <n v="0"/>
    <s v="No"/>
    <n v="0"/>
  </r>
  <r>
    <x v="14"/>
    <x v="9"/>
    <x v="0"/>
    <n v="70996"/>
    <s v="4458070996"/>
    <n v="1"/>
    <s v="11:00"/>
    <n v="86"/>
    <d v="1899-12-30T09:13:51"/>
    <d v="1899-12-30T00:10:12"/>
    <d v="1899-12-30T02:00:51"/>
    <d v="1899-12-30T00:05:15"/>
    <d v="1899-12-30T06:57:33"/>
    <d v="1899-12-30T00:00:00"/>
    <d v="1899-12-30T00:24:54"/>
    <d v="1899-12-30T06:20:13"/>
    <d v="1899-12-30T00:12:10"/>
    <d v="1899-12-30T06:20:13"/>
    <d v="1899-12-30T00:37:04"/>
    <n v="6.6925461165778938E-2"/>
    <d v="1899-12-30T00:01:28"/>
    <d v="1899-12-30T08:36:47"/>
    <n v="0.93307453883422109"/>
    <n v="0.92516507703595019"/>
    <d v="1899-12-30T10:43:53"/>
    <d v="1899-12-30T20:00:46"/>
    <s v="Yes"/>
    <n v="1"/>
    <n v="0"/>
    <b v="0"/>
    <n v="0"/>
    <n v="0"/>
    <s v="No"/>
    <n v="0"/>
  </r>
  <r>
    <x v="14"/>
    <x v="10"/>
    <x v="0"/>
    <n v="70691"/>
    <s v="4458070691"/>
    <n v="1"/>
    <s v="11:00"/>
    <n v="190"/>
    <d v="1899-12-30T09:18:00"/>
    <d v="1899-12-30T00:23:23"/>
    <d v="1899-12-30T03:03:28"/>
    <d v="1899-12-30T00:10:28"/>
    <d v="1899-12-30T05:40:41"/>
    <d v="1899-12-30T00:00:00"/>
    <d v="1899-12-30T00:23:57"/>
    <d v="1899-12-30T04:54:43"/>
    <d v="1899-12-30T00:21:51"/>
    <d v="1899-12-30T04:54:43"/>
    <d v="1899-12-30T00:45:48"/>
    <n v="8.2078853046594985E-2"/>
    <d v="1899-12-30T00:01:01"/>
    <d v="1899-12-30T08:32:12"/>
    <n v="0.91792114695340499"/>
    <n v="0.8923997239052075"/>
    <d v="1899-12-30T10:44:59"/>
    <d v="1899-12-30T20:03:05"/>
    <s v="Yes"/>
    <n v="1"/>
    <n v="0"/>
    <b v="0"/>
    <n v="0"/>
    <n v="0"/>
    <s v="No"/>
    <n v="0"/>
  </r>
  <r>
    <x v="14"/>
    <x v="11"/>
    <x v="0"/>
    <n v="70977"/>
    <s v="4458070977"/>
    <n v="1"/>
    <s v="11:00"/>
    <n v="139"/>
    <d v="1899-12-30T09:22:21"/>
    <d v="1899-12-30T00:16:12"/>
    <d v="1899-12-30T03:03:17"/>
    <d v="1899-12-30T00:07:33"/>
    <d v="1899-12-30T05:55:19"/>
    <d v="1899-12-30T00:00:00"/>
    <d v="1899-12-30T00:28:17"/>
    <d v="1899-12-30T04:59:22"/>
    <d v="1899-12-30T00:26:26"/>
    <d v="1899-12-30T04:59:22"/>
    <d v="1899-12-30T00:54:43"/>
    <n v="9.7300020746273086E-2"/>
    <d v="1899-12-30T00:01:22"/>
    <d v="1899-12-30T08:27:38"/>
    <n v="0.90269997925372691"/>
    <n v="0.92175173080019313"/>
    <d v="1899-12-30T10:40:46"/>
    <d v="1899-12-30T20:03:07"/>
    <s v="Yes"/>
    <n v="1"/>
    <n v="0"/>
    <b v="0"/>
    <n v="0"/>
    <n v="0"/>
    <s v="No"/>
    <n v="0"/>
  </r>
  <r>
    <x v="14"/>
    <x v="12"/>
    <x v="0"/>
    <n v="71064"/>
    <s v="4458071064"/>
    <n v="1"/>
    <s v="11:00"/>
    <n v="115"/>
    <d v="1899-12-30T09:21:20"/>
    <d v="1899-12-30T00:14:26"/>
    <d v="1899-12-30T03:09:24"/>
    <d v="1899-12-30T00:10:13"/>
    <d v="1899-12-30T05:47:17"/>
    <d v="1899-12-30T00:00:00"/>
    <d v="1899-12-30T00:28:53"/>
    <d v="1899-12-30T05:06:58"/>
    <d v="1899-12-30T00:11:22"/>
    <d v="1899-12-30T05:06:58"/>
    <d v="1899-12-30T00:40:15"/>
    <n v="7.1704275534441794E-2"/>
    <d v="1899-12-30T00:01:44"/>
    <d v="1899-12-30T08:41:05"/>
    <n v="0.92829572446555819"/>
    <n v="0.93257027174336216"/>
    <d v="1899-12-30T10:41:48"/>
    <d v="1899-12-30T20:03:08"/>
    <s v="Yes"/>
    <n v="1"/>
    <n v="0"/>
    <b v="0"/>
    <n v="0"/>
    <n v="0"/>
    <s v="No"/>
    <n v="0"/>
  </r>
  <r>
    <x v="14"/>
    <x v="13"/>
    <x v="0"/>
    <n v="71015"/>
    <s v="4458071015"/>
    <n v="1"/>
    <s v="11:00"/>
    <n v="129"/>
    <d v="1899-12-30T09:20:35"/>
    <d v="1899-12-30T00:30:17"/>
    <d v="1899-12-30T02:12:27"/>
    <d v="1899-12-30T00:09:46"/>
    <d v="1899-12-30T06:28:05"/>
    <d v="1899-12-30T00:00:00"/>
    <d v="1899-12-30T00:29:08"/>
    <d v="1899-12-30T05:44:20"/>
    <d v="1899-12-30T00:14:04"/>
    <d v="1899-12-30T05:44:20"/>
    <d v="1899-12-30T00:43:12"/>
    <n v="7.7062583618254799E-2"/>
    <d v="1899-12-30T00:01:06"/>
    <d v="1899-12-30T08:37:23"/>
    <n v="0.92293741638174531"/>
    <n v="0.82444444444444442"/>
    <d v="1899-12-30T10:42:55"/>
    <d v="1899-12-30T20:03:30"/>
    <s v="Yes"/>
    <n v="1"/>
    <n v="0"/>
    <b v="0"/>
    <n v="0"/>
    <n v="0"/>
    <s v="No"/>
    <n v="0"/>
  </r>
  <r>
    <x v="14"/>
    <x v="14"/>
    <x v="0"/>
    <n v="71057"/>
    <s v="4458071057"/>
    <n v="1"/>
    <s v="11:00"/>
    <n v="117"/>
    <d v="1899-12-30T09:20:07"/>
    <d v="1899-12-30T00:11:51"/>
    <d v="1899-12-30T02:11:22"/>
    <d v="1899-12-30T00:06:55"/>
    <d v="1899-12-30T06:49:59"/>
    <d v="1899-12-30T00:00:00"/>
    <d v="1899-12-30T00:23:42"/>
    <d v="1899-12-30T06:12:12"/>
    <d v="1899-12-30T00:14:00"/>
    <d v="1899-12-30T06:12:12"/>
    <d v="1899-12-30T00:37:42"/>
    <n v="6.730740619513792E-2"/>
    <d v="1899-12-30T00:01:11"/>
    <d v="1899-12-30T08:42:25"/>
    <n v="0.93269259380486214"/>
    <n v="0.92107015985790408"/>
    <d v="1899-12-30T10:42:55"/>
    <d v="1899-12-30T20:03:03"/>
    <s v="Yes"/>
    <n v="1"/>
    <n v="0"/>
    <b v="0"/>
    <n v="0"/>
    <n v="0"/>
    <s v="No"/>
    <n v="0"/>
  </r>
  <r>
    <x v="14"/>
    <x v="15"/>
    <x v="0"/>
    <n v="71022"/>
    <s v="4458071022"/>
    <n v="1"/>
    <s v="11:00"/>
    <n v="91"/>
    <d v="1899-12-30T09:19:23"/>
    <d v="1899-12-30T00:11:38"/>
    <d v="1899-12-30T01:45:20"/>
    <d v="1899-12-30T00:06:44"/>
    <d v="1899-12-30T07:15:41"/>
    <d v="1899-12-30T00:00:00"/>
    <d v="1899-12-30T00:28:37"/>
    <d v="1899-12-30T06:19:36"/>
    <d v="1899-12-30T00:26:54"/>
    <d v="1899-12-30T06:19:36"/>
    <d v="1899-12-30T00:55:31"/>
    <n v="9.9246193725233134E-2"/>
    <d v="1899-12-30T00:01:14"/>
    <d v="1899-12-30T08:23:52"/>
    <n v="0.90075380627476687"/>
    <n v="0.90595526812180005"/>
    <d v="1899-12-30T10:44:30"/>
    <d v="1899-12-30T20:04:16"/>
    <s v="Yes"/>
    <n v="1"/>
    <n v="0"/>
    <b v="0"/>
    <n v="0"/>
    <n v="0"/>
    <s v="No"/>
    <n v="0"/>
  </r>
  <r>
    <x v="14"/>
    <x v="16"/>
    <x v="0"/>
    <n v="71018"/>
    <s v="4458071018"/>
    <n v="1"/>
    <s v="11:00"/>
    <n v="173"/>
    <d v="1899-12-30T09:19:05"/>
    <d v="1899-12-30T00:30:46"/>
    <d v="1899-12-30T02:57:57"/>
    <d v="1899-12-30T00:10:58"/>
    <d v="1899-12-30T05:39:24"/>
    <d v="1899-12-30T00:00:00"/>
    <d v="1899-12-30T00:28:48"/>
    <d v="1899-12-30T04:40:30"/>
    <d v="1899-12-30T00:29:02"/>
    <d v="1899-12-30T04:40:30"/>
    <d v="1899-12-30T00:57:50"/>
    <n v="0.10344313608585481"/>
    <d v="1899-12-30T00:01:06"/>
    <d v="1899-12-30T08:21:15"/>
    <n v="0.89655686391414524"/>
    <n v="0.859949927926561"/>
    <d v="1899-12-30T10:43:51"/>
    <d v="1899-12-30T20:03:14"/>
    <s v="Yes"/>
    <n v="1"/>
    <n v="0"/>
    <b v="0"/>
    <n v="0"/>
    <n v="0"/>
    <s v="No"/>
    <n v="0"/>
  </r>
  <r>
    <x v="14"/>
    <x v="17"/>
    <x v="0"/>
    <n v="70972"/>
    <s v="4458070972"/>
    <n v="1"/>
    <s v="11:00"/>
    <n v="144"/>
    <d v="1899-12-30T09:18:38"/>
    <d v="1899-12-30T00:14:16"/>
    <d v="1899-12-30T03:51:32"/>
    <d v="1899-12-30T00:06:56"/>
    <d v="1899-12-30T05:05:54"/>
    <d v="1899-12-30T00:00:00"/>
    <d v="1899-12-30T00:20:00"/>
    <d v="1899-12-30T04:19:24"/>
    <d v="1899-12-30T00:25:44"/>
    <d v="1899-12-30T04:19:24"/>
    <d v="1899-12-30T00:45:44"/>
    <n v="8.1866459812638001E-2"/>
    <d v="1899-12-30T00:01:39"/>
    <d v="1899-12-30T08:32:54"/>
    <n v="0.91813354018736204"/>
    <n v="0.943550514376154"/>
    <d v="1899-12-30T10:44:27"/>
    <d v="1899-12-30T20:03:06"/>
    <s v="Yes"/>
    <n v="1"/>
    <n v="0"/>
    <b v="0"/>
    <n v="0"/>
    <n v="0"/>
    <s v="No"/>
    <n v="0"/>
  </r>
  <r>
    <x v="14"/>
    <x v="18"/>
    <x v="0"/>
    <n v="71047"/>
    <s v="4458071047"/>
    <n v="1"/>
    <s v="11:00"/>
    <n v="143"/>
    <d v="1899-12-30T09:19:36"/>
    <d v="1899-12-30T00:22:54"/>
    <d v="1899-12-30T02:04:34"/>
    <d v="1899-12-30T00:06:01"/>
    <d v="1899-12-30T06:46:07"/>
    <d v="1899-12-30T00:00:00"/>
    <d v="1899-12-30T00:28:59"/>
    <d v="1899-12-30T05:48:12"/>
    <d v="1899-12-30T00:28:33"/>
    <d v="1899-12-30T05:48:12"/>
    <d v="1899-12-30T00:57:32"/>
    <n v="0.10281153204670004"/>
    <d v="1899-12-30T00:00:55"/>
    <d v="1899-12-30T08:22:04"/>
    <n v="0.89718846795329998"/>
    <n v="0.85079813226191769"/>
    <d v="1899-12-30T10:43:02"/>
    <d v="1899-12-30T20:03:02"/>
    <s v="Yes"/>
    <n v="1"/>
    <n v="0"/>
    <b v="0"/>
    <n v="0"/>
    <n v="0"/>
    <s v="No"/>
    <n v="0"/>
  </r>
  <r>
    <x v="15"/>
    <x v="1"/>
    <x v="0"/>
    <n v="70944"/>
    <s v="4458170944"/>
    <n v="1"/>
    <s v="11:00"/>
    <n v="112"/>
    <d v="1899-12-30T09:17:46"/>
    <d v="1899-12-30T00:12:51"/>
    <d v="1899-12-30T03:43:06"/>
    <d v="1899-12-30T00:15:31"/>
    <d v="1899-12-30T05:06:18"/>
    <d v="1899-12-30T00:00:00"/>
    <d v="1899-12-30T00:26:32"/>
    <d v="1899-12-30T04:10:10"/>
    <d v="1899-12-30T00:29:20"/>
    <d v="1899-12-30T04:10:10"/>
    <d v="1899-12-30T00:55:52"/>
    <n v="0.10016135779597203"/>
    <d v="1899-12-30T00:02:08"/>
    <d v="1899-12-30T08:21:54"/>
    <n v="0.89983864220402798"/>
    <n v="0.94889978791092255"/>
    <d v="1899-12-30T10:43:52"/>
    <d v="1899-12-30T20:01:54"/>
    <s v="Yes"/>
    <n v="1"/>
    <n v="0"/>
    <b v="0"/>
    <n v="0"/>
    <n v="0"/>
    <s v="No"/>
    <n v="0"/>
  </r>
  <r>
    <x v="15"/>
    <x v="0"/>
    <x v="0"/>
    <n v="71090"/>
    <s v="4458171090"/>
    <n v="1"/>
    <s v="11:00"/>
    <n v="161"/>
    <d v="1899-12-30T09:16:39"/>
    <d v="1899-12-30T00:18:37"/>
    <d v="1899-12-30T02:30:53"/>
    <d v="1899-12-30T00:14:55"/>
    <d v="1899-12-30T06:12:14"/>
    <d v="1899-12-30T00:00:00"/>
    <d v="1899-12-30T00:28:37"/>
    <d v="1899-12-30T05:17:42"/>
    <d v="1899-12-30T00:25:49"/>
    <d v="1899-12-30T05:17:42"/>
    <d v="1899-12-30T00:54:26"/>
    <n v="9.7787358902961169E-2"/>
    <d v="1899-12-30T00:01:02"/>
    <d v="1899-12-30T08:22:13"/>
    <n v="0.9022126410970388"/>
    <n v="0.89905106190691364"/>
    <d v="1899-12-30T10:45:17"/>
    <d v="1899-12-30T20:02:03"/>
    <s v="Yes"/>
    <n v="1"/>
    <n v="0"/>
    <b v="0"/>
    <n v="0"/>
    <n v="0"/>
    <s v="No"/>
    <n v="0"/>
  </r>
  <r>
    <x v="15"/>
    <x v="2"/>
    <x v="0"/>
    <n v="71013"/>
    <s v="4458171013"/>
    <n v="1"/>
    <s v="11:00"/>
    <n v="151"/>
    <d v="1899-12-30T09:16:14"/>
    <d v="1899-12-30T00:21:35"/>
    <d v="1899-12-30T04:16:39"/>
    <d v="1899-12-30T00:04:37"/>
    <d v="1899-12-30T04:33:23"/>
    <d v="1899-12-30T00:00:00"/>
    <d v="1899-12-30T00:30:32"/>
    <d v="1899-12-30T03:34:25"/>
    <d v="1899-12-30T00:26:39"/>
    <d v="1899-12-30T03:34:25"/>
    <d v="1899-12-30T00:57:11"/>
    <n v="0.10280457841433452"/>
    <d v="1899-12-30T00:01:44"/>
    <d v="1899-12-30T08:19:03"/>
    <n v="0.89719542158566556"/>
    <n v="0.92369335925991403"/>
    <d v="1899-12-30T10:45:27"/>
    <d v="1899-12-30T20:01:47"/>
    <s v="Yes"/>
    <n v="1"/>
    <n v="0"/>
    <b v="0"/>
    <n v="0"/>
    <n v="0"/>
    <s v="No"/>
    <n v="0"/>
  </r>
  <r>
    <x v="15"/>
    <x v="3"/>
    <x v="0"/>
    <n v="71001"/>
    <s v="4458171001"/>
    <n v="1"/>
    <s v="11:00"/>
    <n v="119"/>
    <d v="1899-12-30T09:21:41"/>
    <d v="1899-12-30T00:14:44"/>
    <d v="1899-12-30T02:16:01"/>
    <d v="1899-12-30T00:09:57"/>
    <d v="1899-12-30T06:40:59"/>
    <d v="1899-12-30T00:00:00"/>
    <d v="1899-12-30T00:27:27"/>
    <d v="1899-12-30T05:46:44"/>
    <d v="1899-12-30T00:26:42"/>
    <d v="1899-12-30T05:46:44"/>
    <d v="1899-12-30T00:54:09"/>
    <n v="9.6406634817957929E-2"/>
    <d v="1899-12-30T00:01:14"/>
    <d v="1899-12-30T08:27:32"/>
    <n v="0.90359336518204214"/>
    <n v="0.90831777639493883"/>
    <d v="1899-12-30T10:39:51"/>
    <d v="1899-12-30T20:01:50"/>
    <s v="Yes"/>
    <n v="1"/>
    <n v="0"/>
    <b v="0"/>
    <n v="0"/>
    <n v="0"/>
    <s v="No"/>
    <n v="0"/>
  </r>
  <r>
    <x v="15"/>
    <x v="4"/>
    <x v="0"/>
    <n v="70862"/>
    <s v="4458170862"/>
    <n v="1"/>
    <s v="11:00"/>
    <n v="203"/>
    <d v="1899-12-30T09:18:03"/>
    <d v="1899-12-30T00:24:11"/>
    <d v="1899-12-30T03:34:14"/>
    <d v="1899-12-30T00:10:01"/>
    <d v="1899-12-30T05:09:37"/>
    <d v="1899-12-30T00:00:00"/>
    <d v="1899-12-30T00:29:10"/>
    <d v="1899-12-30T04:12:10"/>
    <d v="1899-12-30T00:27:05"/>
    <d v="1899-12-30T04:12:10"/>
    <d v="1899-12-30T00:56:15"/>
    <n v="0.10079741958605859"/>
    <d v="1899-12-30T00:01:06"/>
    <d v="1899-12-30T08:21:48"/>
    <n v="0.89920258041394141"/>
    <n v="0.90265664832953174"/>
    <d v="1899-12-30T10:43:04"/>
    <d v="1899-12-30T20:01:59"/>
    <s v="Yes"/>
    <n v="1"/>
    <n v="0"/>
    <b v="0"/>
    <n v="0"/>
    <n v="0"/>
    <s v="No"/>
    <n v="0"/>
  </r>
  <r>
    <x v="15"/>
    <x v="5"/>
    <x v="0"/>
    <n v="70646"/>
    <s v="4458170646"/>
    <n v="1"/>
    <s v="11:00"/>
    <n v="144"/>
    <d v="1899-12-30T09:17:15"/>
    <d v="1899-12-30T00:24:08"/>
    <d v="1899-12-30T02:36:06"/>
    <d v="1899-12-30T00:14:51"/>
    <d v="1899-12-30T06:02:10"/>
    <d v="1899-12-30T00:00:00"/>
    <d v="1899-12-30T00:26:11"/>
    <d v="1899-12-30T05:11:39"/>
    <d v="1899-12-30T00:24:05"/>
    <d v="1899-12-30T05:11:39"/>
    <d v="1899-12-30T00:50:16"/>
    <n v="9.0204875130850889E-2"/>
    <d v="1899-12-30T00:01:11"/>
    <d v="1899-12-30T08:26:59"/>
    <n v="0.90979512486914915"/>
    <n v="0.87629218282785126"/>
    <d v="1899-12-30T10:44:58"/>
    <d v="1899-12-30T20:02:12"/>
    <s v="Yes"/>
    <n v="1"/>
    <n v="0"/>
    <b v="0"/>
    <n v="0"/>
    <n v="0"/>
    <s v="No"/>
    <n v="0"/>
  </r>
  <r>
    <x v="15"/>
    <x v="6"/>
    <x v="0"/>
    <n v="71038"/>
    <s v="4458171038"/>
    <n v="1"/>
    <s v="11:00"/>
    <n v="173"/>
    <d v="1899-12-30T09:20:05"/>
    <d v="1899-12-30T00:22:58"/>
    <d v="1899-12-30T02:02:10"/>
    <d v="1899-12-30T00:08:14"/>
    <d v="1899-12-30T06:46:43"/>
    <d v="1899-12-30T00:00:00"/>
    <d v="1899-12-30T00:28:06"/>
    <d v="1899-12-30T05:52:50"/>
    <d v="1899-12-30T00:24:58"/>
    <d v="1899-12-30T05:52:50"/>
    <d v="1899-12-30T00:53:04"/>
    <n v="9.4747805386103251E-2"/>
    <d v="1899-12-30T00:00:45"/>
    <d v="1899-12-30T08:27:01"/>
    <n v="0.90525219461389672"/>
    <n v="0.85024994566398604"/>
    <d v="1899-12-30T10:41:33"/>
    <d v="1899-12-30T20:01:45"/>
    <s v="Yes"/>
    <n v="1"/>
    <n v="0"/>
    <b v="0"/>
    <n v="0"/>
    <n v="0"/>
    <s v="No"/>
    <n v="0"/>
  </r>
  <r>
    <x v="15"/>
    <x v="7"/>
    <x v="0"/>
    <n v="70925"/>
    <s v="4458170925"/>
    <n v="1"/>
    <s v="11:00"/>
    <n v="151"/>
    <d v="1899-12-30T09:11:40"/>
    <d v="1899-12-30T00:16:38"/>
    <d v="1899-12-30T02:39:52"/>
    <d v="1899-12-30T00:09:58"/>
    <d v="1899-12-30T06:05:12"/>
    <d v="1899-12-30T00:00:00"/>
    <d v="1899-12-30T00:29:09"/>
    <d v="1899-12-30T05:07:31"/>
    <d v="1899-12-30T00:28:10"/>
    <d v="1899-12-30T05:07:31"/>
    <d v="1899-12-30T00:57:19"/>
    <n v="0.10389728096676736"/>
    <d v="1899-12-30T00:01:07"/>
    <d v="1899-12-30T08:14:21"/>
    <n v="0.89610271903323269"/>
    <n v="0.91079728280300321"/>
    <d v="1899-12-30T10:44:50"/>
    <d v="1899-12-30T20:01:24"/>
    <s v="Yes"/>
    <n v="1"/>
    <n v="0"/>
    <b v="0"/>
    <n v="0"/>
    <n v="0"/>
    <s v="No"/>
    <n v="0"/>
  </r>
  <r>
    <x v="15"/>
    <x v="8"/>
    <x v="0"/>
    <n v="70824"/>
    <s v="4458170824"/>
    <n v="1"/>
    <s v="11:00"/>
    <n v="86"/>
    <d v="1899-12-30T09:17:24"/>
    <d v="1899-12-30T00:08:33"/>
    <d v="1899-12-30T01:12:26"/>
    <d v="1899-12-30T00:06:47"/>
    <d v="1899-12-30T07:49:38"/>
    <d v="1899-12-30T00:00:00"/>
    <d v="1899-12-30T00:44:45"/>
    <d v="1899-12-30T07:04:27"/>
    <d v="1899-12-30T00:00:00"/>
    <d v="1899-12-30T07:04:27"/>
    <d v="1899-12-30T00:44:45"/>
    <n v="8.0283458916397571E-2"/>
    <d v="1899-12-30T00:00:55"/>
    <d v="1899-12-30T08:32:39"/>
    <n v="0.91971654108360235"/>
    <n v="0.90258260539308777"/>
    <d v="1899-12-30T10:43:28"/>
    <d v="1899-12-30T20:00:52"/>
    <s v="Yes"/>
    <n v="1"/>
    <n v="0"/>
    <b v="0"/>
    <n v="0"/>
    <n v="0"/>
    <s v="No"/>
    <n v="0"/>
  </r>
  <r>
    <x v="15"/>
    <x v="9"/>
    <x v="0"/>
    <n v="70996"/>
    <s v="4458170996"/>
    <n v="1"/>
    <s v="11:00"/>
    <n v="87"/>
    <d v="1899-12-30T09:16:42"/>
    <d v="1899-12-30T00:16:29"/>
    <d v="1899-12-30T02:07:56"/>
    <d v="1899-12-30T00:05:30"/>
    <d v="1899-12-30T06:46:47"/>
    <d v="1899-12-30T00:00:00"/>
    <d v="1899-12-30T00:28:03"/>
    <d v="1899-12-30T05:53:07"/>
    <d v="1899-12-30T00:25:25"/>
    <d v="1899-12-30T05:53:07"/>
    <d v="1899-12-30T00:53:28"/>
    <n v="9.604215316448117E-2"/>
    <d v="1899-12-30T00:01:32"/>
    <d v="1899-12-30T08:23:14"/>
    <n v="0.90395784683551883"/>
    <n v="0.8900500277932184"/>
    <d v="1899-12-30T10:42:43"/>
    <d v="1899-12-30T20:01:04"/>
    <s v="Yes"/>
    <n v="1"/>
    <n v="0"/>
    <b v="0"/>
    <n v="0"/>
    <n v="0"/>
    <s v="No"/>
    <n v="0"/>
  </r>
  <r>
    <x v="15"/>
    <x v="10"/>
    <x v="0"/>
    <n v="70691"/>
    <s v="4458170691"/>
    <n v="1"/>
    <s v="11:00"/>
    <n v="168"/>
    <d v="1899-12-30T09:22:06"/>
    <d v="1899-12-30T00:17:31"/>
    <d v="1899-12-30T03:28:13"/>
    <d v="1899-12-30T00:08:44"/>
    <d v="1899-12-30T05:27:38"/>
    <d v="1899-12-30T00:00:00"/>
    <d v="1899-12-30T00:27:20"/>
    <d v="1899-12-30T04:39:55"/>
    <d v="1899-12-30T00:20:11"/>
    <d v="1899-12-30T04:39:55"/>
    <d v="1899-12-30T00:47:31"/>
    <n v="8.4534187273913305E-2"/>
    <d v="1899-12-30T00:01:17"/>
    <d v="1899-12-30T08:34:35"/>
    <n v="0.91546581272608663"/>
    <n v="0.92529144156951948"/>
    <d v="1899-12-30T10:45:28"/>
    <d v="1899-12-30T20:07:42"/>
    <s v="Yes"/>
    <n v="1"/>
    <n v="0"/>
    <b v="0"/>
    <n v="0"/>
    <n v="0"/>
    <s v="No"/>
    <n v="0"/>
  </r>
  <r>
    <x v="15"/>
    <x v="11"/>
    <x v="0"/>
    <n v="70977"/>
    <s v="4458170977"/>
    <n v="1"/>
    <s v="11:00"/>
    <n v="145"/>
    <d v="1899-12-30T09:20:00"/>
    <d v="1899-12-30T00:21:54"/>
    <d v="1899-12-30T02:34:44"/>
    <d v="1899-12-30T00:07:47"/>
    <d v="1899-12-30T06:15:35"/>
    <d v="1899-12-30T00:00:00"/>
    <d v="1899-12-30T00:27:18"/>
    <d v="1899-12-30T05:19:56"/>
    <d v="1899-12-30T00:26:56"/>
    <d v="1899-12-30T05:19:56"/>
    <d v="1899-12-30T00:54:14"/>
    <n v="9.6845238095238095E-2"/>
    <d v="1899-12-30T00:01:07"/>
    <d v="1899-12-30T08:25:46"/>
    <n v="0.90315476190476196"/>
    <n v="0.88124717577948486"/>
    <d v="1899-12-30T10:42:04"/>
    <d v="1899-12-30T20:02:04"/>
    <s v="Yes"/>
    <n v="1"/>
    <n v="0"/>
    <b v="0"/>
    <n v="0"/>
    <n v="0"/>
    <s v="No"/>
    <n v="0"/>
  </r>
  <r>
    <x v="15"/>
    <x v="12"/>
    <x v="0"/>
    <n v="71064"/>
    <s v="4458171064"/>
    <n v="1"/>
    <s v="11:00"/>
    <n v="104"/>
    <d v="1899-12-30T09:18:32"/>
    <d v="1899-12-30T00:15:17"/>
    <d v="1899-12-30T02:44:20"/>
    <d v="1899-12-30T00:10:03"/>
    <d v="1899-12-30T06:08:52"/>
    <d v="1899-12-30T00:00:00"/>
    <d v="1899-12-30T00:28:33"/>
    <d v="1899-12-30T05:14:58"/>
    <d v="1899-12-30T00:25:17"/>
    <d v="1899-12-30T05:14:58"/>
    <d v="1899-12-30T00:53:50"/>
    <n v="9.6383385056099322E-2"/>
    <d v="1899-12-30T00:01:41"/>
    <d v="1899-12-30T08:24:42"/>
    <n v="0.90361661494390066"/>
    <n v="0.91942003514938497"/>
    <d v="1899-12-30T10:43:14"/>
    <d v="1899-12-30T20:01:46"/>
    <s v="Yes"/>
    <n v="1"/>
    <n v="0"/>
    <b v="0"/>
    <n v="0"/>
    <n v="0"/>
    <s v="No"/>
    <n v="0"/>
  </r>
  <r>
    <x v="15"/>
    <x v="13"/>
    <x v="0"/>
    <n v="71015"/>
    <s v="4458171015"/>
    <n v="1"/>
    <s v="11:00"/>
    <n v="116"/>
    <d v="1899-12-30T09:18:49"/>
    <d v="1899-12-30T00:17:23"/>
    <d v="1899-12-30T03:00:49"/>
    <d v="1899-12-30T00:08:31"/>
    <d v="1899-12-30T05:52:06"/>
    <d v="1899-12-30T00:00:00"/>
    <d v="1899-12-30T00:28:19"/>
    <d v="1899-12-30T04:59:19"/>
    <d v="1899-12-30T00:24:21"/>
    <d v="1899-12-30T04:59:19"/>
    <d v="1899-12-30T00:52:40"/>
    <n v="9.4246771451579239E-2"/>
    <d v="1899-12-30T00:01:38"/>
    <d v="1899-12-30T08:26:09"/>
    <n v="0.90575322854842077"/>
    <n v="0.91590744174796412"/>
    <d v="1899-12-30T10:42:57"/>
    <d v="1899-12-30T20:01:46"/>
    <s v="Yes"/>
    <n v="1"/>
    <n v="0"/>
    <b v="0"/>
    <n v="0"/>
    <n v="0"/>
    <s v="No"/>
    <n v="0"/>
  </r>
  <r>
    <x v="15"/>
    <x v="14"/>
    <x v="0"/>
    <n v="71057"/>
    <s v="4458171057"/>
    <n v="1"/>
    <s v="11:00"/>
    <n v="168"/>
    <d v="1899-12-30T09:18:26"/>
    <d v="1899-12-30T00:21:05"/>
    <d v="1899-12-30T01:58:36"/>
    <d v="1899-12-30T00:08:19"/>
    <d v="1899-12-30T06:50:26"/>
    <d v="1899-12-30T00:00:00"/>
    <d v="1899-12-30T00:23:14"/>
    <d v="1899-12-30T06:06:27"/>
    <d v="1899-12-30T00:20:45"/>
    <d v="1899-12-30T06:06:27"/>
    <d v="1899-12-30T00:43:59"/>
    <n v="7.8762012773831561E-2"/>
    <d v="1899-12-30T00:00:45"/>
    <d v="1899-12-30T08:34:27"/>
    <n v="0.92123798722616845"/>
    <n v="0.85754504504504514"/>
    <d v="1899-12-30T10:43:18"/>
    <d v="1899-12-30T20:01:48"/>
    <s v="Yes"/>
    <n v="1"/>
    <n v="0"/>
    <b v="0"/>
    <n v="0"/>
    <n v="0"/>
    <s v="No"/>
    <n v="0"/>
  </r>
  <r>
    <x v="15"/>
    <x v="15"/>
    <x v="0"/>
    <n v="71022"/>
    <s v="4458171022"/>
    <n v="1"/>
    <s v="11:00"/>
    <n v="108"/>
    <d v="1899-12-30T09:17:06"/>
    <d v="1899-12-30T00:11:44"/>
    <d v="1899-12-30T02:01:22"/>
    <d v="1899-12-30T00:12:42"/>
    <d v="1899-12-30T06:51:18"/>
    <d v="1899-12-30T00:00:00"/>
    <d v="1899-12-30T00:29:47"/>
    <d v="1899-12-30T05:55:00"/>
    <d v="1899-12-30T00:26:09"/>
    <d v="1899-12-30T05:55:00"/>
    <d v="1899-12-30T00:55:56"/>
    <n v="0.1004008855382038"/>
    <d v="1899-12-30T00:01:14"/>
    <d v="1899-12-30T08:21:10"/>
    <n v="0.89959911446179619"/>
    <n v="0.91952446273433919"/>
    <d v="1899-12-30T10:44:31"/>
    <d v="1899-12-30T20:01:42"/>
    <s v="Yes"/>
    <n v="1"/>
    <n v="0"/>
    <b v="0"/>
    <n v="0"/>
    <n v="0"/>
    <s v="No"/>
    <n v="0"/>
  </r>
  <r>
    <x v="15"/>
    <x v="16"/>
    <x v="0"/>
    <n v="71018"/>
    <s v="4458171018"/>
    <n v="1"/>
    <s v="11:00"/>
    <n v="122"/>
    <d v="1899-12-30T09:18:14"/>
    <d v="1899-12-30T00:19:28"/>
    <d v="1899-12-30T03:36:25"/>
    <d v="1899-12-30T00:06:53"/>
    <d v="1899-12-30T05:15:28"/>
    <d v="1899-12-30T00:00:00"/>
    <d v="1899-12-30T00:28:32"/>
    <d v="1899-12-30T04:19:37"/>
    <d v="1899-12-30T00:27:13"/>
    <d v="1899-12-30T04:19:37"/>
    <d v="1899-12-30T00:55:45"/>
    <n v="9.9868633188033684E-2"/>
    <d v="1899-12-30T00:01:50"/>
    <d v="1899-12-30T08:22:29"/>
    <n v="0.90013136681196626"/>
    <n v="0.91981326376493211"/>
    <d v="1899-12-30T10:43:39"/>
    <d v="1899-12-30T20:01:53"/>
    <s v="Yes"/>
    <n v="1"/>
    <n v="0"/>
    <b v="0"/>
    <n v="0"/>
    <n v="0"/>
    <s v="No"/>
    <n v="0"/>
  </r>
  <r>
    <x v="15"/>
    <x v="17"/>
    <x v="0"/>
    <n v="70972"/>
    <s v="4458170972"/>
    <n v="1"/>
    <s v="11:00"/>
    <n v="156"/>
    <d v="1899-12-30T09:18:04"/>
    <d v="1899-12-30T00:16:07"/>
    <d v="1899-12-30T02:54:19"/>
    <d v="1899-12-30T00:09:15"/>
    <d v="1899-12-30T05:58:23"/>
    <d v="1899-12-30T00:00:00"/>
    <d v="1899-12-30T00:24:48"/>
    <d v="1899-12-30T04:55:13"/>
    <d v="1899-12-30T00:31:07"/>
    <d v="1899-12-30T04:55:13"/>
    <d v="1899-12-30T00:55:55"/>
    <n v="0.10019710906701706"/>
    <d v="1899-12-30T00:01:11"/>
    <d v="1899-12-30T08:22:09"/>
    <n v="0.89980289093298294"/>
    <n v="0.91928887405058013"/>
    <d v="1899-12-30T10:44:04"/>
    <d v="1899-12-30T20:02:14"/>
    <s v="Yes"/>
    <n v="1"/>
    <n v="0"/>
    <b v="0"/>
    <n v="0"/>
    <n v="0"/>
    <s v="No"/>
    <n v="0"/>
  </r>
  <r>
    <x v="15"/>
    <x v="18"/>
    <x v="0"/>
    <n v="71047"/>
    <s v="4458171047"/>
    <n v="1"/>
    <s v="11:00"/>
    <n v="115"/>
    <d v="1899-12-30T09:19:13"/>
    <d v="1899-12-30T00:14:15"/>
    <d v="1899-12-30T02:16:36"/>
    <d v="1899-12-30T00:05:38"/>
    <d v="1899-12-30T06:42:44"/>
    <d v="1899-12-30T00:00:00"/>
    <d v="1899-12-30T00:29:03"/>
    <d v="1899-12-30T05:45:28"/>
    <d v="1899-12-30T00:28:13"/>
    <d v="1899-12-30T05:45:28"/>
    <d v="1899-12-30T00:57:16"/>
    <n v="0.10240515006109736"/>
    <d v="1899-12-30T00:01:14"/>
    <d v="1899-12-30T08:21:57"/>
    <n v="0.89759484993890259"/>
    <n v="0.90893598892320793"/>
    <d v="1899-12-30T10:42:25"/>
    <d v="1899-12-30T20:01:42"/>
    <s v="Yes"/>
    <n v="1"/>
    <n v="0"/>
    <b v="0"/>
    <n v="0"/>
    <n v="0"/>
    <s v="No"/>
    <n v="0"/>
  </r>
  <r>
    <x v="16"/>
    <x v="1"/>
    <x v="0"/>
    <n v="70944"/>
    <s v="4458270944"/>
    <n v="1"/>
    <s v="11:00"/>
    <n v="167"/>
    <d v="1899-12-30T09:17:33"/>
    <d v="1899-12-30T00:24:08"/>
    <d v="1899-12-30T02:21:59"/>
    <d v="1899-12-30T00:18:38"/>
    <d v="1899-12-30T06:12:48"/>
    <d v="1899-12-30T00:00:00"/>
    <d v="1899-12-30T00:31:13"/>
    <d v="1899-12-30T05:19:21"/>
    <d v="1899-12-30T00:22:04"/>
    <d v="1899-12-30T05:19:21"/>
    <d v="1899-12-30T00:53:17"/>
    <n v="9.5566914775954304E-2"/>
    <d v="1899-12-30T00:00:58"/>
    <d v="1899-12-30T08:24:16"/>
    <n v="0.90443308522404575"/>
    <n v="0.86937302661253957"/>
    <d v="1899-12-30T10:44:26"/>
    <d v="1899-12-30T20:02:06"/>
    <s v="Yes"/>
    <n v="1"/>
    <n v="0"/>
    <b v="0"/>
    <n v="0"/>
    <n v="0"/>
    <s v="No"/>
    <n v="0"/>
  </r>
  <r>
    <x v="16"/>
    <x v="0"/>
    <x v="0"/>
    <n v="71090"/>
    <s v="4458271090"/>
    <n v="1"/>
    <s v="11:00"/>
    <n v="89"/>
    <d v="1899-12-30T09:18:15"/>
    <d v="1899-12-30T00:10:06"/>
    <d v="1899-12-30T02:50:56"/>
    <d v="1899-12-30T00:07:20"/>
    <d v="1899-12-30T06:09:53"/>
    <d v="1899-12-30T00:00:00"/>
    <d v="1899-12-30T00:25:52"/>
    <d v="1899-12-30T05:16:53"/>
    <d v="1899-12-30T00:27:02"/>
    <d v="1899-12-30T05:16:53"/>
    <d v="1899-12-30T00:52:54"/>
    <n v="9.4760412001791292E-2"/>
    <d v="1899-12-30T00:02:00"/>
    <d v="1899-12-30T08:25:21"/>
    <n v="0.90523958799820858"/>
    <n v="0.94638117147407552"/>
    <d v="1899-12-30T10:44:00"/>
    <d v="1899-12-30T20:02:16"/>
    <s v="Yes"/>
    <n v="1"/>
    <n v="0"/>
    <b v="0"/>
    <n v="0"/>
    <n v="0"/>
    <s v="No"/>
    <n v="0"/>
  </r>
  <r>
    <x v="16"/>
    <x v="2"/>
    <x v="0"/>
    <n v="71013"/>
    <s v="4458271013"/>
    <n v="1"/>
    <s v="11:00"/>
    <n v="187"/>
    <d v="1899-12-30T09:16:51"/>
    <d v="1899-12-30T00:26:22"/>
    <d v="1899-12-30T03:16:24"/>
    <d v="1899-12-30T00:05:48"/>
    <d v="1899-12-30T05:28:17"/>
    <d v="1899-12-30T00:00:00"/>
    <d v="1899-12-30T00:24:41"/>
    <d v="1899-12-30T04:33:59"/>
    <d v="1899-12-30T00:27:47"/>
    <d v="1899-12-30T04:33:59"/>
    <d v="1899-12-30T00:52:28"/>
    <n v="9.4220466313489584E-2"/>
    <d v="1899-12-30T00:01:05"/>
    <d v="1899-12-30T08:24:23"/>
    <n v="0.90577953368651043"/>
    <n v="0.88464343007145985"/>
    <d v="1899-12-30T10:45:59"/>
    <d v="1899-12-30T20:02:53"/>
    <s v="Yes"/>
    <n v="1"/>
    <n v="0"/>
    <b v="0"/>
    <n v="0"/>
    <n v="0"/>
    <s v="No"/>
    <n v="0"/>
  </r>
  <r>
    <x v="16"/>
    <x v="3"/>
    <x v="0"/>
    <n v="71001"/>
    <s v="4458271001"/>
    <n v="1"/>
    <s v="11:00"/>
    <n v="111"/>
    <d v="1899-12-30T09:21:39"/>
    <d v="1899-12-30T00:14:47"/>
    <d v="1899-12-30T02:24:18"/>
    <d v="1899-12-30T00:07:57"/>
    <d v="1899-12-30T06:34:37"/>
    <d v="1899-12-30T00:00:00"/>
    <d v="1899-12-30T00:29:07"/>
    <d v="1899-12-30T05:33:41"/>
    <d v="1899-12-30T00:27:47"/>
    <d v="1899-12-30T05:33:41"/>
    <d v="1899-12-30T00:56:54"/>
    <n v="0.1013086441734176"/>
    <d v="1899-12-30T00:01:22"/>
    <d v="1899-12-30T08:24:45"/>
    <n v="0.89869135582658233"/>
    <n v="0.91149471163440432"/>
    <d v="1899-12-30T10:40:28"/>
    <d v="1899-12-30T20:02:07"/>
    <s v="Yes"/>
    <n v="1"/>
    <n v="0"/>
    <b v="0"/>
    <n v="0"/>
    <n v="0"/>
    <s v="No"/>
    <n v="0"/>
  </r>
  <r>
    <x v="16"/>
    <x v="4"/>
    <x v="0"/>
    <n v="70862"/>
    <s v="4458270862"/>
    <n v="1"/>
    <s v="11:00"/>
    <n v="219"/>
    <d v="1899-12-30T09:21:45"/>
    <d v="1899-12-30T00:23:59"/>
    <d v="1899-12-30T03:06:01"/>
    <d v="1899-12-30T00:10:37"/>
    <d v="1899-12-30T05:41:08"/>
    <d v="1899-12-30T00:00:00"/>
    <d v="1899-12-30T00:29:10"/>
    <d v="1899-12-30T04:43:56"/>
    <d v="1899-12-30T00:27:47"/>
    <d v="1899-12-30T04:43:56"/>
    <d v="1899-12-30T00:56:57"/>
    <n v="0.10137961726746775"/>
    <d v="1899-12-30T00:00:54"/>
    <d v="1899-12-30T08:24:48"/>
    <n v="0.8986203827325322"/>
    <n v="0.89128956712245977"/>
    <d v="1899-12-30T10:39:47"/>
    <d v="1899-12-30T20:02:10"/>
    <s v="Yes"/>
    <n v="1"/>
    <n v="0"/>
    <b v="0"/>
    <n v="0"/>
    <n v="0"/>
    <s v="No"/>
    <n v="0"/>
  </r>
  <r>
    <x v="16"/>
    <x v="5"/>
    <x v="0"/>
    <n v="70646"/>
    <s v="4458270646"/>
    <n v="1"/>
    <s v="11:00"/>
    <n v="154"/>
    <d v="1899-12-30T09:10:14"/>
    <d v="1899-12-30T00:18:09"/>
    <d v="1899-12-30T02:11:30"/>
    <d v="1899-12-30T00:07:44"/>
    <d v="1899-12-30T06:32:51"/>
    <d v="1899-12-30T00:00:00"/>
    <d v="1899-12-30T00:26:52"/>
    <d v="1899-12-30T05:37:45"/>
    <d v="1899-12-30T00:28:14"/>
    <d v="1899-12-30T05:37:45"/>
    <d v="1899-12-30T00:55:06"/>
    <n v="0.10013933482764888"/>
    <d v="1899-12-30T00:00:54"/>
    <d v="1899-12-30T08:15:08"/>
    <n v="0.89986066517235119"/>
    <n v="0.88467647993222498"/>
    <d v="1899-12-30T10:43:36"/>
    <d v="1899-12-30T20:02:07"/>
    <s v="Yes"/>
    <n v="1"/>
    <n v="0"/>
    <b v="0"/>
    <n v="0"/>
    <n v="0"/>
    <s v="No"/>
    <n v="0"/>
  </r>
  <r>
    <x v="16"/>
    <x v="6"/>
    <x v="0"/>
    <n v="71038"/>
    <s v="4458271038"/>
    <n v="1"/>
    <s v="11:00"/>
    <n v="151"/>
    <d v="1899-12-30T09:20:41"/>
    <d v="1899-12-30T00:17:22"/>
    <d v="1899-12-30T01:45:47"/>
    <d v="1899-12-30T00:07:07"/>
    <d v="1899-12-30T07:10:25"/>
    <d v="1899-12-30T00:00:00"/>
    <d v="1899-12-30T00:28:40"/>
    <d v="1899-12-30T06:15:03"/>
    <d v="1899-12-30T00:26:36"/>
    <d v="1899-12-30T06:15:03"/>
    <d v="1899-12-30T00:55:16"/>
    <n v="9.8570197080942903E-2"/>
    <d v="1899-12-30T00:00:45"/>
    <d v="1899-12-30T08:25:25"/>
    <n v="0.90142980291905705"/>
    <n v="0.86668372569089047"/>
    <d v="1899-12-30T10:41:25"/>
    <d v="1899-12-30T20:02:06"/>
    <s v="Yes"/>
    <n v="1"/>
    <n v="0"/>
    <b v="0"/>
    <n v="0"/>
    <n v="0"/>
    <s v="No"/>
    <n v="0"/>
  </r>
  <r>
    <x v="16"/>
    <x v="7"/>
    <x v="0"/>
    <n v="70925"/>
    <s v="4458270925"/>
    <n v="1"/>
    <s v="11:00"/>
    <n v="127"/>
    <d v="1899-12-30T09:17:28"/>
    <d v="1899-12-30T00:17:44"/>
    <d v="1899-12-30T02:09:52"/>
    <d v="1899-12-30T00:12:46"/>
    <d v="1899-12-30T06:37:06"/>
    <d v="1899-12-30T00:00:00"/>
    <d v="1899-12-30T00:29:07"/>
    <d v="1899-12-30T05:38:48"/>
    <d v="1899-12-30T00:28:58"/>
    <d v="1899-12-30T05:38:48"/>
    <d v="1899-12-30T00:58:05"/>
    <n v="0.10419158096149247"/>
    <d v="1899-12-30T00:01:07"/>
    <d v="1899-12-30T08:19:23"/>
    <n v="0.8958084190385075"/>
    <n v="0.88942007898565778"/>
    <d v="1899-12-30T10:44:37"/>
    <d v="1899-12-30T20:02:05"/>
    <s v="Yes"/>
    <n v="1"/>
    <n v="0"/>
    <b v="0"/>
    <n v="0"/>
    <n v="0"/>
    <s v="No"/>
    <n v="0"/>
  </r>
  <r>
    <x v="16"/>
    <x v="8"/>
    <x v="0"/>
    <n v="70824"/>
    <s v="4458270824"/>
    <n v="1"/>
    <s v="11:00"/>
    <n v="93"/>
    <d v="1899-12-30T09:18:43"/>
    <d v="1899-12-30T00:13:22"/>
    <d v="1899-12-30T01:50:29"/>
    <d v="1899-12-30T00:08:26"/>
    <d v="1899-12-30T07:06:26"/>
    <d v="1899-12-30T00:00:00"/>
    <d v="1899-12-30T00:29:35"/>
    <d v="1899-12-30T06:23:12"/>
    <d v="1899-12-30T00:10:10"/>
    <d v="1899-12-30T06:23:12"/>
    <d v="1899-12-30T00:39:45"/>
    <n v="7.1145183903588566E-2"/>
    <d v="1899-12-30T00:01:17"/>
    <d v="1899-12-30T08:38:58"/>
    <n v="0.92885481609641141"/>
    <n v="0.89895426483558016"/>
    <d v="1899-12-30T10:42:13"/>
    <d v="1899-12-30T20:00:57"/>
    <s v="Yes"/>
    <n v="1"/>
    <n v="0"/>
    <b v="0"/>
    <n v="0"/>
    <n v="0"/>
    <s v="No"/>
    <n v="0"/>
  </r>
  <r>
    <x v="16"/>
    <x v="9"/>
    <x v="0"/>
    <n v="70996"/>
    <s v="4458270996"/>
    <n v="1"/>
    <s v="11:00"/>
    <n v="99"/>
    <d v="1899-12-30T09:19:40"/>
    <d v="1899-12-30T00:13:55"/>
    <d v="1899-12-30T01:39:28"/>
    <d v="1899-12-30T00:08:03"/>
    <d v="1899-12-30T07:18:14"/>
    <d v="1899-12-30T00:00:00"/>
    <d v="1899-12-30T00:29:05"/>
    <d v="1899-12-30T06:39:35"/>
    <d v="1899-12-30T00:09:34"/>
    <d v="1899-12-30T06:39:35"/>
    <d v="1899-12-30T00:38:39"/>
    <n v="6.9058963668850504E-2"/>
    <d v="1899-12-30T00:01:05"/>
    <d v="1899-12-30T08:41:01"/>
    <n v="0.93094103633114955"/>
    <n v="0.88539665111172106"/>
    <d v="1899-12-30T10:41:25"/>
    <d v="1899-12-30T20:01:09"/>
    <s v="Yes"/>
    <n v="1"/>
    <n v="0"/>
    <b v="0"/>
    <n v="0"/>
    <n v="0"/>
    <s v="No"/>
    <n v="0"/>
  </r>
  <r>
    <x v="16"/>
    <x v="10"/>
    <x v="0"/>
    <n v="70691"/>
    <s v="4458270691"/>
    <n v="1"/>
    <s v="11:00"/>
    <n v="148"/>
    <d v="1899-12-30T09:17:59"/>
    <d v="1899-12-30T00:15:19"/>
    <d v="1899-12-30T03:00:24"/>
    <d v="1899-12-30T00:08:46"/>
    <d v="1899-12-30T05:53:30"/>
    <d v="1899-12-30T00:00:00"/>
    <d v="1899-12-30T00:23:35"/>
    <d v="1899-12-30T05:15:53"/>
    <d v="1899-12-30T00:13:49"/>
    <d v="1899-12-30T05:15:53"/>
    <d v="1899-12-30T00:37:24"/>
    <n v="6.7027091609665759E-2"/>
    <d v="1899-12-30T00:01:17"/>
    <d v="1899-12-30T08:40:35"/>
    <n v="0.9329729083903342"/>
    <n v="0.92509576982639186"/>
    <d v="1899-12-30T10:44:12"/>
    <d v="1899-12-30T20:02:16"/>
    <s v="Yes"/>
    <n v="1"/>
    <n v="0"/>
    <b v="0"/>
    <n v="0"/>
    <n v="0"/>
    <s v="No"/>
    <n v="0"/>
  </r>
  <r>
    <x v="16"/>
    <x v="11"/>
    <x v="0"/>
    <n v="70977"/>
    <s v="4458270977"/>
    <n v="1"/>
    <s v="11:00"/>
    <n v="131"/>
    <d v="1899-12-30T09:22:23"/>
    <d v="1899-12-30T00:16:59"/>
    <d v="1899-12-30T02:06:24"/>
    <d v="1899-12-30T00:08:30"/>
    <d v="1899-12-30T06:50:30"/>
    <d v="1899-12-30T00:00:00"/>
    <d v="1899-12-30T00:29:08"/>
    <d v="1899-12-30T05:54:06"/>
    <d v="1899-12-30T00:26:04"/>
    <d v="1899-12-30T05:54:06"/>
    <d v="1899-12-30T00:55:12"/>
    <n v="9.8153691135939289E-2"/>
    <d v="1899-12-30T00:01:02"/>
    <d v="1899-12-30T08:27:11"/>
    <n v="0.9018463088640607"/>
    <n v="0.88818171842422922"/>
    <d v="1899-12-30T10:39:52"/>
    <d v="1899-12-30T20:02:15"/>
    <s v="Yes"/>
    <n v="1"/>
    <n v="0"/>
    <b v="0"/>
    <n v="0"/>
    <n v="0"/>
    <s v="No"/>
    <n v="0"/>
  </r>
  <r>
    <x v="16"/>
    <x v="12"/>
    <x v="0"/>
    <n v="71064"/>
    <s v="4458271064"/>
    <n v="1"/>
    <s v="11:00"/>
    <n v="113"/>
    <d v="1899-12-30T09:20:31"/>
    <d v="1899-12-30T00:15:49"/>
    <d v="1899-12-30T02:23:23"/>
    <d v="1899-12-30T00:08:53"/>
    <d v="1899-12-30T06:32:26"/>
    <d v="1899-12-30T00:00:00"/>
    <d v="1899-12-30T00:29:06"/>
    <d v="1899-12-30T05:38:21"/>
    <d v="1899-12-30T00:24:27"/>
    <d v="1899-12-30T05:38:21"/>
    <d v="1899-12-30T00:53:33"/>
    <n v="9.5536855877018226E-2"/>
    <d v="1899-12-30T00:01:21"/>
    <d v="1899-12-30T08:26:58"/>
    <n v="0.90446314412298179"/>
    <n v="0.90589985126425387"/>
    <d v="1899-12-30T10:41:12"/>
    <d v="1899-12-30T20:02:12"/>
    <s v="Yes"/>
    <n v="1"/>
    <n v="0"/>
    <b v="0"/>
    <n v="0"/>
    <n v="0"/>
    <s v="No"/>
    <n v="0"/>
  </r>
  <r>
    <x v="16"/>
    <x v="13"/>
    <x v="0"/>
    <n v="71015"/>
    <s v="4458271015"/>
    <n v="1"/>
    <s v="11:00"/>
    <n v="97"/>
    <d v="1899-12-30T09:19:46"/>
    <d v="1899-12-30T00:20:12"/>
    <d v="1899-12-30T01:20:33"/>
    <d v="1899-12-30T00:06:34"/>
    <d v="1899-12-30T07:32:27"/>
    <d v="1899-12-30T00:00:00"/>
    <d v="1899-12-30T00:27:32"/>
    <d v="1899-12-30T06:37:10"/>
    <d v="1899-12-30T00:27:06"/>
    <d v="1899-12-30T06:37:10"/>
    <d v="1899-12-30T00:54:38"/>
    <n v="9.7600190555588634E-2"/>
    <d v="1899-12-30T00:00:54"/>
    <d v="1899-12-30T08:25:08"/>
    <n v="0.90239980944441145"/>
    <n v="0.81177201428793289"/>
    <d v="1899-12-30T10:42:22"/>
    <d v="1899-12-30T20:02:08"/>
    <s v="Yes"/>
    <n v="1"/>
    <n v="0"/>
    <b v="0"/>
    <n v="0"/>
    <n v="0"/>
    <s v="No"/>
    <n v="0"/>
  </r>
  <r>
    <x v="16"/>
    <x v="14"/>
    <x v="0"/>
    <n v="71057"/>
    <s v="4458271057"/>
    <n v="1"/>
    <s v="11:00"/>
    <n v="128"/>
    <d v="1899-12-30T09:18:10"/>
    <d v="1899-12-30T00:13:13"/>
    <d v="1899-12-30T01:23:30"/>
    <d v="1899-12-30T00:07:49"/>
    <d v="1899-12-30T07:33:38"/>
    <d v="1899-12-30T00:00:00"/>
    <d v="1899-12-30T00:22:57"/>
    <d v="1899-12-30T06:52:12"/>
    <d v="1899-12-30T00:18:29"/>
    <d v="1899-12-30T06:52:12"/>
    <d v="1899-12-30T00:41:26"/>
    <n v="7.4231113765303086E-2"/>
    <d v="1899-12-30T00:00:43"/>
    <d v="1899-12-30T08:36:44"/>
    <n v="0.925768886234697"/>
    <n v="0.87356505102040816"/>
    <d v="1899-12-30T10:43:53"/>
    <d v="1899-12-30T20:02:07"/>
    <s v="Yes"/>
    <n v="1"/>
    <n v="0"/>
    <b v="0"/>
    <n v="0"/>
    <n v="0"/>
    <s v="No"/>
    <n v="0"/>
  </r>
  <r>
    <x v="16"/>
    <x v="15"/>
    <x v="0"/>
    <n v="71022"/>
    <s v="4458271022"/>
    <n v="1"/>
    <s v="11:00"/>
    <n v="157"/>
    <d v="1899-12-30T09:18:36"/>
    <d v="1899-12-30T00:19:13"/>
    <d v="1899-12-30T02:53:50"/>
    <d v="1899-12-30T00:15:25"/>
    <d v="1899-12-30T05:50:08"/>
    <d v="1899-12-30T00:00:00"/>
    <d v="1899-12-30T00:27:16"/>
    <d v="1899-12-30T04:51:50"/>
    <d v="1899-12-30T00:30:55"/>
    <d v="1899-12-30T04:51:50"/>
    <d v="1899-12-30T00:58:11"/>
    <n v="0.10415920754266618"/>
    <d v="1899-12-30T00:01:12"/>
    <d v="1899-12-30T08:20:25"/>
    <n v="0.89584079245733372"/>
    <n v="0.90781899584266068"/>
    <d v="1899-12-30T10:43:36"/>
    <d v="1899-12-30T20:02:12"/>
    <s v="Yes"/>
    <n v="1"/>
    <n v="0"/>
    <b v="0"/>
    <n v="0"/>
    <n v="0"/>
    <s v="No"/>
    <n v="0"/>
  </r>
  <r>
    <x v="16"/>
    <x v="16"/>
    <x v="0"/>
    <n v="71018"/>
    <s v="4458271018"/>
    <n v="1"/>
    <s v="11:00"/>
    <n v="146"/>
    <d v="1899-12-30T09:18:25"/>
    <d v="1899-12-30T00:16:55"/>
    <d v="1899-12-30T02:58:21"/>
    <d v="1899-12-30T00:08:18"/>
    <d v="1899-12-30T05:54:51"/>
    <d v="1899-12-30T00:00:00"/>
    <d v="1899-12-30T00:29:11"/>
    <d v="1899-12-30T04:52:50"/>
    <d v="1899-12-30T00:27:47"/>
    <d v="1899-12-30T04:52:50"/>
    <d v="1899-12-30T00:56:58"/>
    <n v="0.10201462468288316"/>
    <d v="1899-12-30T00:01:17"/>
    <d v="1899-12-30T08:21:27"/>
    <n v="0.89798537531711686"/>
    <n v="0.91689864090388085"/>
    <d v="1899-12-30T10:43:47"/>
    <d v="1899-12-30T20:02:12"/>
    <s v="Yes"/>
    <n v="1"/>
    <n v="0"/>
    <b v="0"/>
    <n v="0"/>
    <n v="0"/>
    <s v="No"/>
    <n v="0"/>
  </r>
  <r>
    <x v="16"/>
    <x v="17"/>
    <x v="0"/>
    <n v="70972"/>
    <s v="4458270972"/>
    <n v="1"/>
    <s v="11:00"/>
    <n v="107"/>
    <d v="1899-12-30T09:20:57"/>
    <d v="1899-12-30T00:09:11"/>
    <d v="1899-12-30T03:18:03"/>
    <d v="1899-12-30T00:06:46"/>
    <d v="1899-12-30T05:46:57"/>
    <d v="1899-12-30T00:00:00"/>
    <d v="1899-12-30T00:29:11"/>
    <d v="1899-12-30T04:22:30"/>
    <d v="1899-12-30T00:19:13"/>
    <d v="1899-12-30T04:22:30"/>
    <d v="1899-12-30T00:48:24"/>
    <n v="8.6282199839557899E-2"/>
    <d v="1899-12-30T00:01:55"/>
    <d v="1899-12-30T08:32:33"/>
    <n v="0.91371780016044213"/>
    <n v="0.95708722741433017"/>
    <d v="1899-12-30T10:41:07"/>
    <d v="1899-12-30T20:02:08"/>
    <s v="Yes"/>
    <n v="1"/>
    <n v="0"/>
    <b v="0"/>
    <n v="0"/>
    <n v="0"/>
    <s v="No"/>
    <n v="0"/>
  </r>
  <r>
    <x v="16"/>
    <x v="18"/>
    <x v="0"/>
    <n v="71047"/>
    <s v="4458271047"/>
    <n v="1"/>
    <s v="11:00"/>
    <n v="124"/>
    <d v="1899-12-30T09:21:58"/>
    <d v="1899-12-30T00:15:18"/>
    <d v="1899-12-30T01:54:54"/>
    <d v="1899-12-30T00:05:44"/>
    <d v="1899-12-30T07:06:02"/>
    <d v="1899-12-30T00:00:00"/>
    <d v="1899-12-30T00:29:11"/>
    <d v="1899-12-30T06:07:51"/>
    <d v="1899-12-30T00:29:00"/>
    <d v="1899-12-30T06:07:51"/>
    <d v="1899-12-30T00:58:11"/>
    <n v="0.10353520374873953"/>
    <d v="1899-12-30T00:00:58"/>
    <d v="1899-12-30T08:23:47"/>
    <n v="0.89646479625126041"/>
    <n v="0.88744482589504659"/>
    <d v="1899-12-30T10:40:02"/>
    <d v="1899-12-30T20:02:09"/>
    <s v="Yes"/>
    <n v="1"/>
    <n v="0"/>
    <b v="0"/>
    <n v="0"/>
    <n v="0"/>
    <s v="No"/>
    <n v="0"/>
  </r>
  <r>
    <x v="17"/>
    <x v="1"/>
    <x v="0"/>
    <n v="70944"/>
    <s v="4458370944"/>
    <n v="1"/>
    <s v="11:00"/>
    <n v="127"/>
    <d v="1899-12-30T09:20:23"/>
    <d v="1899-12-30T00:36:45"/>
    <d v="1899-12-30T02:18:03"/>
    <d v="1899-12-30T00:15:43"/>
    <d v="1899-12-30T06:09:52"/>
    <d v="1899-12-30T00:00:00"/>
    <d v="1899-12-30T00:27:23"/>
    <d v="1899-12-30T05:14:27"/>
    <d v="1899-12-30T00:27:35"/>
    <d v="1899-12-30T05:14:27"/>
    <d v="1899-12-30T00:54:58"/>
    <n v="9.8087618594414547E-2"/>
    <d v="1899-12-30T00:01:13"/>
    <d v="1899-12-30T08:25:25"/>
    <n v="0.90191238140558549"/>
    <n v="0.80710349050826702"/>
    <d v="1899-12-30T10:40:56"/>
    <d v="1899-12-30T20:01:46"/>
    <s v="Yes"/>
    <n v="1"/>
    <n v="0"/>
    <b v="0"/>
    <n v="0"/>
    <n v="0"/>
    <s v="No"/>
    <n v="0"/>
  </r>
  <r>
    <x v="17"/>
    <x v="0"/>
    <x v="0"/>
    <n v="71090"/>
    <s v="4458371090"/>
    <n v="1"/>
    <s v="11:00"/>
    <n v="106"/>
    <d v="1899-12-30T09:18:41"/>
    <d v="1899-12-30T00:11:52"/>
    <d v="1899-12-30T02:52:22"/>
    <d v="1899-12-30T00:08:59"/>
    <d v="1899-12-30T06:05:28"/>
    <d v="1899-12-30T00:00:00"/>
    <d v="1899-12-30T00:29:10"/>
    <d v="1899-12-30T05:11:46"/>
    <d v="1899-12-30T00:24:27"/>
    <d v="1899-12-30T05:11:46"/>
    <d v="1899-12-30T00:53:37"/>
    <n v="9.5969690641687283E-2"/>
    <d v="1899-12-30T00:01:43"/>
    <d v="1899-12-30T08:25:04"/>
    <n v="0.90403030935831263"/>
    <n v="0.93858362805141027"/>
    <d v="1899-12-30T10:42:41"/>
    <d v="1899-12-30T20:01:22"/>
    <s v="Yes"/>
    <n v="1"/>
    <n v="0"/>
    <b v="0"/>
    <n v="0"/>
    <n v="0"/>
    <s v="No"/>
    <n v="0"/>
  </r>
  <r>
    <x v="17"/>
    <x v="2"/>
    <x v="0"/>
    <n v="71013"/>
    <s v="4458371013"/>
    <n v="1"/>
    <s v="11:00"/>
    <n v="131"/>
    <d v="1899-12-30T09:18:42"/>
    <d v="1899-12-30T00:20:21"/>
    <d v="1899-12-30T03:51:17"/>
    <d v="1899-12-30T00:04:37"/>
    <d v="1899-12-30T05:02:27"/>
    <d v="1899-12-30T00:00:00"/>
    <d v="1899-12-30T00:30:41"/>
    <d v="1899-12-30T03:58:27"/>
    <d v="1899-12-30T00:27:35"/>
    <d v="1899-12-30T03:58:27"/>
    <d v="1899-12-30T00:58:16"/>
    <n v="0.10428972018375991"/>
    <d v="1899-12-30T00:01:48"/>
    <d v="1899-12-30T08:20:26"/>
    <n v="0.89571027981624007"/>
    <n v="0.92058536585365858"/>
    <d v="1899-12-30T10:42:34"/>
    <d v="1899-12-30T20:01:19"/>
    <s v="Yes"/>
    <n v="1"/>
    <n v="0"/>
    <b v="0"/>
    <n v="0"/>
    <n v="0"/>
    <s v="No"/>
    <n v="0"/>
  </r>
  <r>
    <x v="17"/>
    <x v="3"/>
    <x v="0"/>
    <n v="71001"/>
    <s v="4458371001"/>
    <n v="1"/>
    <s v="11:00"/>
    <n v="108"/>
    <d v="1899-12-30T09:23:11"/>
    <d v="1899-12-30T00:14:35"/>
    <d v="1899-12-30T01:57:10"/>
    <d v="1899-12-30T00:08:37"/>
    <d v="1899-12-30T07:02:49"/>
    <d v="1899-12-30T00:00:00"/>
    <d v="1899-12-30T00:28:07"/>
    <d v="1899-12-30T06:08:26"/>
    <d v="1899-12-30T00:26:09"/>
    <d v="1899-12-30T06:08:26"/>
    <d v="1899-12-30T00:54:16"/>
    <n v="9.6357018140925108E-2"/>
    <d v="1899-12-30T00:01:10"/>
    <d v="1899-12-30T08:28:55"/>
    <n v="0.90364298185907488"/>
    <n v="0.89610543813820953"/>
    <d v="1899-12-30T10:38:03"/>
    <d v="1899-12-30T20:01:14"/>
    <s v="Yes"/>
    <n v="1"/>
    <n v="0"/>
    <b v="0"/>
    <n v="0"/>
    <n v="0"/>
    <s v="No"/>
    <n v="0"/>
  </r>
  <r>
    <x v="17"/>
    <x v="4"/>
    <x v="0"/>
    <n v="70862"/>
    <s v="4458370862"/>
    <n v="1"/>
    <s v="11:00"/>
    <n v="151"/>
    <d v="1899-12-30T09:19:53"/>
    <d v="1899-12-30T00:15:18"/>
    <d v="1899-12-30T02:16:33"/>
    <d v="1899-12-30T00:06:50"/>
    <d v="1899-12-30T06:41:12"/>
    <d v="1899-12-30T00:00:00"/>
    <d v="1899-12-30T00:29:47"/>
    <d v="1899-12-30T05:43:03"/>
    <d v="1899-12-30T00:28:07"/>
    <d v="1899-12-30T05:43:03"/>
    <d v="1899-12-30T00:57:54"/>
    <n v="0.10341440180990087"/>
    <d v="1899-12-30T00:00:57"/>
    <d v="1899-12-30T08:21:59"/>
    <n v="0.89658559819009909"/>
    <n v="0.90358155655918504"/>
    <d v="1899-12-30T10:40:46"/>
    <d v="1899-12-30T20:01:27"/>
    <s v="Yes"/>
    <n v="1"/>
    <n v="0"/>
    <b v="0"/>
    <n v="0"/>
    <n v="0"/>
    <s v="No"/>
    <n v="0"/>
  </r>
  <r>
    <x v="17"/>
    <x v="5"/>
    <x v="0"/>
    <n v="70646"/>
    <s v="4458370646"/>
    <n v="1"/>
    <s v="11:00"/>
    <n v="122"/>
    <d v="1899-12-30T09:20:11"/>
    <d v="1899-12-30T00:13:16"/>
    <d v="1899-12-30T01:57:36"/>
    <d v="1899-12-30T00:07:30"/>
    <d v="1899-12-30T07:01:49"/>
    <d v="1899-12-30T00:00:00"/>
    <d v="1899-12-30T00:26:26"/>
    <d v="1899-12-30T06:07:27"/>
    <d v="1899-12-30T00:27:40"/>
    <d v="1899-12-30T06:07:27"/>
    <d v="1899-12-30T00:54:06"/>
    <n v="9.6575525869507017E-2"/>
    <d v="1899-12-30T00:01:02"/>
    <d v="1899-12-30T08:26:05"/>
    <n v="0.90342447413049298"/>
    <n v="0.90411948927969166"/>
    <d v="1899-12-30T10:40:56"/>
    <d v="1899-12-30T20:01:13"/>
    <s v="Yes"/>
    <n v="1"/>
    <n v="0"/>
    <b v="0"/>
    <n v="0"/>
    <n v="0"/>
    <s v="No"/>
    <n v="0"/>
  </r>
  <r>
    <x v="17"/>
    <x v="6"/>
    <x v="0"/>
    <n v="71038"/>
    <s v="4458371038"/>
    <n v="1"/>
    <s v="11:00"/>
    <n v="127"/>
    <d v="1899-12-30T09:19:55"/>
    <d v="1899-12-30T00:14:14"/>
    <d v="1899-12-30T01:38:22"/>
    <d v="1899-12-30T00:06:39"/>
    <d v="1899-12-30T07:20:40"/>
    <d v="1899-12-30T00:00:00"/>
    <d v="1899-12-30T00:29:42"/>
    <d v="1899-12-30T06:24:20"/>
    <d v="1899-12-30T00:26:19"/>
    <d v="1899-12-30T06:24:20"/>
    <d v="1899-12-30T00:56:01"/>
    <n v="0.10004464950141391"/>
    <d v="1899-12-30T00:00:50"/>
    <d v="1899-12-30T08:23:54"/>
    <n v="0.8999553504985861"/>
    <n v="0.88064290705800141"/>
    <d v="1899-12-30T10:40:43"/>
    <d v="1899-12-30T20:01:07"/>
    <s v="Yes"/>
    <n v="1"/>
    <n v="0"/>
    <b v="0"/>
    <n v="0"/>
    <n v="0"/>
    <s v="No"/>
    <n v="0"/>
  </r>
  <r>
    <x v="17"/>
    <x v="7"/>
    <x v="0"/>
    <n v="70925"/>
    <s v="4458370925"/>
    <n v="1"/>
    <s v="11:00"/>
    <n v="101"/>
    <d v="1899-12-30T09:17:21"/>
    <d v="1899-12-30T00:12:49"/>
    <d v="1899-12-30T03:02:34"/>
    <d v="1899-12-30T00:10:20"/>
    <d v="1899-12-30T05:51:38"/>
    <d v="1899-12-30T00:00:00"/>
    <d v="1899-12-30T00:29:58"/>
    <d v="1899-12-30T04:52:49"/>
    <d v="1899-12-30T00:28:44"/>
    <d v="1899-12-30T04:52:49"/>
    <d v="1899-12-30T00:58:42"/>
    <n v="0.1053198169911187"/>
    <d v="1899-12-30T00:01:55"/>
    <d v="1899-12-30T08:18:39"/>
    <n v="0.8946801830088813"/>
    <n v="0.93769748035323663"/>
    <d v="1899-12-30T10:43:07"/>
    <d v="1899-12-30T20:01:04"/>
    <s v="Yes"/>
    <n v="1"/>
    <n v="0"/>
    <b v="0"/>
    <n v="0"/>
    <n v="0"/>
    <s v="No"/>
    <n v="0"/>
  </r>
  <r>
    <x v="17"/>
    <x v="8"/>
    <x v="0"/>
    <n v="70824"/>
    <s v="4458370824"/>
    <n v="1"/>
    <s v="11:00"/>
    <n v="114"/>
    <d v="1899-12-30T09:17:29"/>
    <d v="1899-12-30T00:13:24"/>
    <d v="1899-12-30T01:55:16"/>
    <d v="1899-12-30T00:08:53"/>
    <d v="1899-12-30T06:59:56"/>
    <d v="1899-12-30T00:00:00"/>
    <d v="1899-12-30T00:29:32"/>
    <d v="1899-12-30T06:06:03"/>
    <d v="1899-12-30T00:14:08"/>
    <d v="1899-12-30T06:06:03"/>
    <d v="1899-12-30T00:43:40"/>
    <n v="7.8328201142037132E-2"/>
    <d v="1899-12-30T00:01:05"/>
    <d v="1899-12-30T08:33:49"/>
    <n v="0.92167179885796291"/>
    <n v="0.90258087968011635"/>
    <d v="1899-12-30T10:42:47"/>
    <d v="1899-12-30T20:00:16"/>
    <s v="Yes"/>
    <n v="1"/>
    <n v="0"/>
    <b v="0"/>
    <n v="0"/>
    <n v="0"/>
    <s v="No"/>
    <n v="0"/>
  </r>
  <r>
    <x v="17"/>
    <x v="9"/>
    <x v="0"/>
    <n v="70996"/>
    <s v="4458370996"/>
    <n v="1"/>
    <s v="11:00"/>
    <n v="117"/>
    <d v="1899-12-30T09:18:47"/>
    <d v="1899-12-30T00:19:55"/>
    <d v="1899-12-30T02:06:07"/>
    <d v="1899-12-30T00:08:00"/>
    <d v="1899-12-30T06:44:45"/>
    <d v="1899-12-30T00:00:00"/>
    <d v="1899-12-30T00:28:50"/>
    <d v="1899-12-30T06:01:57"/>
    <d v="1899-12-30T00:13:58"/>
    <d v="1899-12-30T06:01:57"/>
    <d v="1899-12-30T00:42:48"/>
    <n v="7.6594983147910634E-2"/>
    <d v="1899-12-30T00:01:09"/>
    <d v="1899-12-30T08:35:59"/>
    <n v="0.92340501685208942"/>
    <n v="0.87069898290413328"/>
    <d v="1899-12-30T10:41:32"/>
    <d v="1899-12-30T20:00:23"/>
    <s v="Yes"/>
    <n v="1"/>
    <n v="0"/>
    <b v="0"/>
    <n v="0"/>
    <n v="0"/>
    <s v="No"/>
    <n v="0"/>
  </r>
  <r>
    <x v="17"/>
    <x v="10"/>
    <x v="0"/>
    <n v="70691"/>
    <s v="4458370691"/>
    <n v="1"/>
    <s v="11:00"/>
    <n v="119"/>
    <d v="1899-12-30T09:16:35"/>
    <d v="1899-12-30T00:46:19"/>
    <d v="1899-12-30T02:35:52"/>
    <d v="1899-12-30T00:05:52"/>
    <d v="1899-12-30T05:48:32"/>
    <d v="1899-12-30T00:00:00"/>
    <d v="1899-12-30T00:20:05"/>
    <d v="1899-12-30T05:01:56"/>
    <d v="1899-12-30T00:26:27"/>
    <d v="1899-12-30T05:01:56"/>
    <d v="1899-12-30T00:46:32"/>
    <n v="8.3605330139242387E-2"/>
    <d v="1899-12-30T00:01:22"/>
    <d v="1899-12-30T08:30:03"/>
    <n v="0.91639466986075768"/>
    <n v="0.77737723303693018"/>
    <d v="1899-12-30T10:44:42"/>
    <d v="1899-12-30T20:01:21"/>
    <s v="Yes"/>
    <n v="1"/>
    <n v="0"/>
    <b v="0"/>
    <n v="0"/>
    <n v="0"/>
    <s v="No"/>
    <n v="0"/>
  </r>
  <r>
    <x v="17"/>
    <x v="11"/>
    <x v="0"/>
    <n v="70977"/>
    <s v="4458370977"/>
    <n v="1"/>
    <s v="11:00"/>
    <n v="154"/>
    <d v="1899-12-30T09:22:17"/>
    <d v="1899-12-30T00:19:50"/>
    <d v="1899-12-30T02:46:02"/>
    <d v="1899-12-30T00:06:42"/>
    <d v="1899-12-30T06:09:43"/>
    <d v="1899-12-30T00:00:00"/>
    <d v="1899-12-30T00:28:21"/>
    <d v="1899-12-30T05:12:10"/>
    <d v="1899-12-30T00:27:46"/>
    <d v="1899-12-30T05:12:10"/>
    <d v="1899-12-30T00:56:07"/>
    <n v="9.9801404985624093E-2"/>
    <d v="1899-12-30T00:01:07"/>
    <d v="1899-12-30T08:26:10"/>
    <n v="0.90019859501437594"/>
    <n v="0.8970053661069759"/>
    <d v="1899-12-30T10:39:33"/>
    <d v="1899-12-30T20:01:50"/>
    <s v="Yes"/>
    <n v="1"/>
    <n v="0"/>
    <b v="0"/>
    <n v="0"/>
    <n v="0"/>
    <s v="No"/>
    <n v="0"/>
  </r>
  <r>
    <x v="17"/>
    <x v="12"/>
    <x v="0"/>
    <n v="71064"/>
    <s v="4458371064"/>
    <n v="1"/>
    <s v="11:00"/>
    <n v="120"/>
    <d v="1899-12-30T09:18:56"/>
    <d v="1899-12-30T00:16:06"/>
    <d v="1899-12-30T02:46:41"/>
    <d v="1899-12-30T00:10:55"/>
    <d v="1899-12-30T06:05:14"/>
    <d v="1899-12-30T00:00:00"/>
    <d v="1899-12-30T00:28:52"/>
    <d v="1899-12-30T05:11:46"/>
    <d v="1899-12-30T00:24:25"/>
    <d v="1899-12-30T05:11:46"/>
    <d v="1899-12-30T00:53:17"/>
    <n v="9.5330391221374045E-2"/>
    <d v="1899-12-30T00:01:29"/>
    <d v="1899-12-30T08:25:39"/>
    <n v="0.90466960877862601"/>
    <n v="0.91688177594217868"/>
    <d v="1899-12-30T10:42:29"/>
    <d v="1899-12-30T20:01:25"/>
    <s v="Yes"/>
    <n v="1"/>
    <n v="0"/>
    <b v="0"/>
    <n v="0"/>
    <n v="0"/>
    <s v="No"/>
    <n v="0"/>
  </r>
  <r>
    <x v="17"/>
    <x v="13"/>
    <x v="0"/>
    <n v="71015"/>
    <s v="4458371015"/>
    <n v="1"/>
    <s v="11:00"/>
    <n v="121"/>
    <d v="1899-12-30T09:18:21"/>
    <d v="1899-12-30T00:13:04"/>
    <d v="1899-12-30T01:51:00"/>
    <d v="1899-12-30T00:11:53"/>
    <d v="1899-12-30T07:02:24"/>
    <d v="1899-12-30T00:00:00"/>
    <d v="1899-12-30T00:29:18"/>
    <d v="1899-12-30T06:05:49"/>
    <d v="1899-12-30T00:27:15"/>
    <d v="1899-12-30T06:05:49"/>
    <d v="1899-12-30T00:56:33"/>
    <n v="0.10128055878928985"/>
    <d v="1899-12-30T00:01:01"/>
    <d v="1899-12-30T08:21:48"/>
    <n v="0.89871944121071023"/>
    <n v="0.9038862326835847"/>
    <d v="1899-12-30T10:43:18"/>
    <d v="1899-12-30T20:01:42"/>
    <s v="Yes"/>
    <n v="1"/>
    <n v="0"/>
    <b v="0"/>
    <n v="0"/>
    <n v="0"/>
    <s v="No"/>
    <n v="0"/>
  </r>
  <r>
    <x v="17"/>
    <x v="14"/>
    <x v="0"/>
    <n v="71057"/>
    <s v="4458371057"/>
    <n v="1"/>
    <s v="11:00"/>
    <n v="134"/>
    <d v="1899-12-30T09:16:54"/>
    <d v="1899-12-30T00:13:14"/>
    <d v="1899-12-30T02:30:01"/>
    <d v="1899-12-30T00:07:03"/>
    <d v="1899-12-30T06:26:36"/>
    <d v="1899-12-30T00:00:00"/>
    <d v="1899-12-30T00:24:40"/>
    <d v="1899-12-30T05:50:34"/>
    <d v="1899-12-30T00:09:58"/>
    <d v="1899-12-30T05:50:34"/>
    <d v="1899-12-30T00:34:38"/>
    <n v="6.2189501406596043E-2"/>
    <d v="1899-12-30T00:01:10"/>
    <d v="1899-12-30T08:42:16"/>
    <n v="0.93781049859340393"/>
    <n v="0.92229399099628107"/>
    <d v="1899-12-30T10:44:23"/>
    <d v="1899-12-30T20:01:17"/>
    <s v="Yes"/>
    <n v="1"/>
    <n v="0"/>
    <b v="0"/>
    <n v="0"/>
    <n v="0"/>
    <s v="No"/>
    <n v="0"/>
  </r>
  <r>
    <x v="17"/>
    <x v="15"/>
    <x v="0"/>
    <n v="71022"/>
    <s v="4458371022"/>
    <n v="1"/>
    <s v="11:00"/>
    <n v="123"/>
    <d v="1899-12-30T09:18:24"/>
    <d v="1899-12-30T00:13:58"/>
    <d v="1899-12-30T02:14:33"/>
    <d v="1899-12-30T00:10:34"/>
    <d v="1899-12-30T06:39:19"/>
    <d v="1899-12-30T00:00:00"/>
    <d v="1899-12-30T00:27:03"/>
    <d v="1899-12-30T05:44:55"/>
    <d v="1899-12-30T00:27:08"/>
    <d v="1899-12-30T05:44:55"/>
    <d v="1899-12-30T00:54:11"/>
    <n v="9.7033190066857691E-2"/>
    <d v="1899-12-30T00:01:11"/>
    <d v="1899-12-30T08:24:13"/>
    <n v="0.90296680993314238"/>
    <n v="0.91220534311157675"/>
    <d v="1899-12-30T10:43:43"/>
    <d v="1899-12-30T20:02:07"/>
    <s v="Yes"/>
    <n v="1"/>
    <n v="0"/>
    <b v="0"/>
    <n v="0"/>
    <n v="0"/>
    <s v="No"/>
    <n v="0"/>
  </r>
  <r>
    <x v="17"/>
    <x v="16"/>
    <x v="0"/>
    <n v="71018"/>
    <s v="4458371018"/>
    <n v="1"/>
    <s v="11:00"/>
    <n v="65"/>
    <d v="1899-12-30T09:14:46"/>
    <d v="1899-12-30T00:11:02"/>
    <d v="1899-12-30T01:03:20"/>
    <d v="1899-12-30T00:05:12"/>
    <d v="1899-12-30T07:55:12"/>
    <d v="1899-12-30T00:00:00"/>
    <d v="1899-12-30T00:27:22"/>
    <d v="1899-12-30T06:59:01"/>
    <d v="1899-12-30T00:27:28"/>
    <d v="1899-12-30T06:59:01"/>
    <d v="1899-12-30T00:54:50"/>
    <n v="9.8840353301688416E-2"/>
    <d v="1899-12-30T00:01:03"/>
    <d v="1899-12-30T08:19:56"/>
    <n v="0.90115964669831161"/>
    <n v="0.86133221617092581"/>
    <d v="1899-12-30T10:40:56"/>
    <d v="1899-12-30T20:00:19"/>
    <s v="Yes"/>
    <n v="1"/>
    <n v="0"/>
    <b v="0"/>
    <n v="0"/>
    <n v="0"/>
    <s v="No"/>
    <n v="0"/>
  </r>
  <r>
    <x v="17"/>
    <x v="17"/>
    <x v="0"/>
    <n v="70972"/>
    <s v="4458370972"/>
    <n v="1"/>
    <s v="11:00"/>
    <n v="173"/>
    <d v="1899-12-30T09:19:08"/>
    <d v="1899-12-30T00:14:54"/>
    <d v="1899-12-30T02:50:53"/>
    <d v="1899-12-30T00:08:47"/>
    <d v="1899-12-30T06:04:34"/>
    <d v="1899-12-30T00:00:00"/>
    <d v="1899-12-30T00:25:58"/>
    <d v="1899-12-30T05:19:03"/>
    <d v="1899-12-30T00:18:58"/>
    <d v="1899-12-30T05:19:03"/>
    <d v="1899-12-30T00:44:56"/>
    <n v="8.0362465720758308E-2"/>
    <d v="1899-12-30T00:01:02"/>
    <d v="1899-12-30T08:34:12"/>
    <n v="0.91963753427924178"/>
    <n v="0.92341956484495458"/>
    <d v="1899-12-30T10:42:32"/>
    <d v="1899-12-30T20:01:40"/>
    <s v="Yes"/>
    <n v="1"/>
    <n v="0"/>
    <b v="0"/>
    <n v="0"/>
    <n v="0"/>
    <s v="No"/>
    <n v="0"/>
  </r>
  <r>
    <x v="17"/>
    <x v="18"/>
    <x v="0"/>
    <n v="71047"/>
    <s v="4458371047"/>
    <n v="1"/>
    <s v="11:00"/>
    <n v="108"/>
    <d v="1899-12-30T09:19:41"/>
    <d v="1899-12-30T00:10:57"/>
    <d v="1899-12-30T01:35:54"/>
    <d v="1899-12-30T00:04:50"/>
    <d v="1899-12-30T07:28:00"/>
    <d v="1899-12-30T00:00:00"/>
    <d v="1899-12-30T00:29:14"/>
    <d v="1899-12-30T06:28:55"/>
    <d v="1899-12-30T00:28:44"/>
    <d v="1899-12-30T06:28:55"/>
    <d v="1899-12-30T00:57:58"/>
    <n v="0.10357047139751646"/>
    <d v="1899-12-30T00:00:56"/>
    <d v="1899-12-30T08:21:43"/>
    <n v="0.89642952860248359"/>
    <n v="0.90195493209968669"/>
    <d v="1899-12-30T10:41:08"/>
    <d v="1899-12-30T20:01:17"/>
    <s v="Yes"/>
    <n v="1"/>
    <n v="0"/>
    <b v="0"/>
    <n v="0"/>
    <n v="0"/>
    <s v="No"/>
    <n v="0"/>
  </r>
  <r>
    <x v="18"/>
    <x v="1"/>
    <x v="0"/>
    <n v="70944"/>
    <s v="4458570944"/>
    <n v="1"/>
    <s v="11:00"/>
    <n v="125"/>
    <d v="1899-12-30T09:20:30"/>
    <d v="1899-12-30T00:15:41"/>
    <d v="1899-12-30T02:46:35"/>
    <d v="1899-12-30T00:11:45"/>
    <d v="1899-12-30T06:06:29"/>
    <d v="1899-12-30T00:00:00"/>
    <d v="1899-12-30T00:29:23"/>
    <d v="1899-12-30T05:11:24"/>
    <d v="1899-12-30T00:25:26"/>
    <d v="1899-12-30T05:11:24"/>
    <d v="1899-12-30T00:54:49"/>
    <n v="9.7799583705025284E-2"/>
    <d v="1899-12-30T00:01:26"/>
    <d v="1899-12-30T08:25:41"/>
    <n v="0.90220041629497461"/>
    <n v="0.91916502018726909"/>
    <d v="1899-12-30T10:44:16"/>
    <d v="1899-12-30T20:05:50"/>
    <s v="Yes"/>
    <n v="1"/>
    <n v="0"/>
    <b v="0"/>
    <n v="0"/>
    <n v="0"/>
    <s v="No"/>
    <n v="0"/>
  </r>
  <r>
    <x v="18"/>
    <x v="0"/>
    <x v="0"/>
    <n v="71090"/>
    <s v="4458571090"/>
    <n v="1"/>
    <s v="11:00"/>
    <n v="137"/>
    <d v="1899-12-30T09:20:59"/>
    <d v="1899-12-30T00:15:15"/>
    <d v="1899-12-30T03:10:45"/>
    <d v="1899-12-30T00:09:23"/>
    <d v="1899-12-30T05:45:36"/>
    <d v="1899-12-30T00:00:00"/>
    <d v="1899-12-30T00:28:55"/>
    <d v="1899-12-30T04:48:40"/>
    <d v="1899-12-30T00:28:00"/>
    <d v="1899-12-30T04:48:40"/>
    <d v="1899-12-30T00:56:55"/>
    <n v="0.10145874803173"/>
    <d v="1899-12-30T00:01:28"/>
    <d v="1899-12-30T08:24:04"/>
    <n v="0.89854125196827006"/>
    <n v="0.92919600711909001"/>
    <d v="1899-12-30T10:44:57"/>
    <d v="1899-12-30T20:06:00"/>
    <s v="Yes"/>
    <n v="1"/>
    <n v="0"/>
    <b v="0"/>
    <n v="0"/>
    <n v="0"/>
    <s v="No"/>
    <n v="0"/>
  </r>
  <r>
    <x v="18"/>
    <x v="2"/>
    <x v="0"/>
    <n v="71013"/>
    <s v="4458571013"/>
    <n v="1"/>
    <s v="11:00"/>
    <n v="164"/>
    <d v="1899-12-30T09:32:45"/>
    <d v="1899-12-30T00:25:32"/>
    <d v="1899-12-30T03:58:15"/>
    <d v="1899-12-30T00:04:58"/>
    <d v="1899-12-30T05:04:00"/>
    <d v="1899-12-30T00:00:00"/>
    <d v="1899-12-30T00:23:35"/>
    <d v="1899-12-30T04:09:50"/>
    <d v="1899-12-30T00:28:45"/>
    <d v="1899-12-30T04:09:50"/>
    <d v="1899-12-30T00:52:20"/>
    <n v="9.1372035501236737E-2"/>
    <d v="1899-12-30T00:01:29"/>
    <d v="1899-12-30T08:40:25"/>
    <n v="0.90862796449876326"/>
    <n v="0.9049922480620155"/>
    <d v="1899-12-30T10:46:27"/>
    <d v="1899-12-30T20:19:17"/>
    <s v="Yes"/>
    <n v="1"/>
    <n v="0"/>
    <b v="0"/>
    <n v="0"/>
    <n v="0"/>
    <s v="No"/>
    <n v="0"/>
  </r>
  <r>
    <x v="18"/>
    <x v="3"/>
    <x v="0"/>
    <n v="71001"/>
    <s v="4458571001"/>
    <n v="1"/>
    <s v="11:00"/>
    <n v="154"/>
    <d v="1899-12-30T09:21:02"/>
    <d v="1899-12-30T00:18:14"/>
    <d v="1899-12-30T02:01:21"/>
    <d v="1899-12-30T00:11:36"/>
    <d v="1899-12-30T06:49:51"/>
    <d v="1899-12-30T00:00:00"/>
    <d v="1899-12-30T00:28:10"/>
    <d v="1899-12-30T05:51:13"/>
    <d v="1899-12-30T00:26:52"/>
    <d v="1899-12-30T05:51:13"/>
    <d v="1899-12-30T00:55:02"/>
    <n v="9.8092804943259476E-2"/>
    <d v="1899-12-30T00:00:52"/>
    <d v="1899-12-30T08:26:00"/>
    <n v="0.90190719505674044"/>
    <n v="0.87939587697056554"/>
    <d v="1899-12-30T10:44:46"/>
    <d v="1899-12-30T20:05:48"/>
    <s v="Yes"/>
    <n v="1"/>
    <n v="0"/>
    <b v="0"/>
    <n v="0"/>
    <n v="0"/>
    <s v="No"/>
    <n v="0"/>
  </r>
  <r>
    <x v="18"/>
    <x v="4"/>
    <x v="0"/>
    <n v="70862"/>
    <s v="4458570862"/>
    <n v="1"/>
    <s v="11:00"/>
    <n v="234"/>
    <d v="1899-12-30T09:23:08"/>
    <d v="1899-12-30T00:25:54"/>
    <d v="1899-12-30T03:27:48"/>
    <d v="1899-12-30T00:11:39"/>
    <d v="1899-12-30T05:17:47"/>
    <d v="1899-12-30T00:00:00"/>
    <d v="1899-12-30T00:29:02"/>
    <d v="1899-12-30T04:19:30"/>
    <d v="1899-12-30T00:26:44"/>
    <d v="1899-12-30T04:19:30"/>
    <d v="1899-12-30T00:55:46"/>
    <n v="9.9029241150704397E-2"/>
    <d v="1899-12-30T00:00:56"/>
    <d v="1899-12-30T08:27:22"/>
    <n v="0.90097075884929556"/>
    <n v="0.89443651925820256"/>
    <d v="1899-12-30T10:42:45"/>
    <d v="1899-12-30T20:05:53"/>
    <s v="Yes"/>
    <n v="1"/>
    <n v="0"/>
    <b v="0"/>
    <n v="0"/>
    <n v="0"/>
    <s v="No"/>
    <n v="0"/>
  </r>
  <r>
    <x v="18"/>
    <x v="5"/>
    <x v="0"/>
    <n v="70646"/>
    <s v="4458570646"/>
    <n v="1"/>
    <s v="11:00"/>
    <n v="175"/>
    <d v="1899-12-30T09:21:48"/>
    <d v="1899-12-30T00:23:30"/>
    <d v="1899-12-30T02:18:36"/>
    <d v="1899-12-30T00:09:15"/>
    <d v="1899-12-30T06:30:27"/>
    <d v="1899-12-30T00:00:00"/>
    <d v="1899-12-30T00:26:57"/>
    <d v="1899-12-30T05:31:28"/>
    <d v="1899-12-30T00:28:40"/>
    <d v="1899-12-30T05:31:28"/>
    <d v="1899-12-30T00:55:37"/>
    <n v="9.8997270677583973E-2"/>
    <d v="1899-12-30T00:00:51"/>
    <d v="1899-12-30T08:26:11"/>
    <n v="0.90100272932241599"/>
    <n v="0.86285380799533118"/>
    <d v="1899-12-30T10:43:56"/>
    <d v="1899-12-30T20:05:48"/>
    <s v="Yes"/>
    <n v="1"/>
    <n v="0"/>
    <b v="0"/>
    <n v="0"/>
    <n v="0"/>
    <s v="No"/>
    <n v="0"/>
  </r>
  <r>
    <x v="18"/>
    <x v="6"/>
    <x v="0"/>
    <n v="71038"/>
    <s v="4458571038"/>
    <n v="1"/>
    <s v="11:00"/>
    <n v="203"/>
    <d v="1899-12-30T09:23:48"/>
    <d v="1899-12-30T00:30:28"/>
    <d v="1899-12-30T02:51:48"/>
    <d v="1899-12-30T00:09:30"/>
    <d v="1899-12-30T05:52:02"/>
    <d v="1899-12-30T00:00:00"/>
    <d v="1899-12-30T00:28:56"/>
    <d v="1899-12-30T04:55:05"/>
    <d v="1899-12-30T00:27:49"/>
    <d v="1899-12-30T04:55:05"/>
    <d v="1899-12-30T00:56:45"/>
    <n v="0.10065626108549132"/>
    <d v="1899-12-30T00:00:54"/>
    <d v="1899-12-30T08:27:03"/>
    <n v="0.89934373891450869"/>
    <n v="0.85613096175035419"/>
    <d v="1899-12-30T10:40:45"/>
    <d v="1899-12-30T20:04:45"/>
    <s v="Yes"/>
    <n v="1"/>
    <n v="0"/>
    <b v="0"/>
    <n v="0"/>
    <n v="0"/>
    <s v="No"/>
    <n v="0"/>
  </r>
  <r>
    <x v="18"/>
    <x v="7"/>
    <x v="0"/>
    <n v="70925"/>
    <s v="4458570925"/>
    <n v="1"/>
    <s v="11:00"/>
    <n v="173"/>
    <d v="1899-12-30T09:18:01"/>
    <d v="1899-12-30T00:21:24"/>
    <d v="1899-12-30T03:54:32"/>
    <d v="1899-12-30T00:09:22"/>
    <d v="1899-12-30T04:52:43"/>
    <d v="1899-12-30T00:00:00"/>
    <d v="1899-12-30T00:30:02"/>
    <d v="1899-12-30T03:53:37"/>
    <d v="1899-12-30T00:29:04"/>
    <d v="1899-12-30T03:53:37"/>
    <d v="1899-12-30T00:59:06"/>
    <n v="0.10591081508915504"/>
    <d v="1899-12-30T00:01:25"/>
    <d v="1899-12-30T08:18:55"/>
    <n v="0.89408918491084499"/>
    <n v="0.91933660007538642"/>
    <d v="1899-12-30T10:44:25"/>
    <d v="1899-12-30T20:03:30"/>
    <s v="Yes"/>
    <n v="1"/>
    <n v="0"/>
    <b v="0"/>
    <n v="0"/>
    <n v="0"/>
    <s v="No"/>
    <n v="0"/>
  </r>
  <r>
    <x v="18"/>
    <x v="8"/>
    <x v="0"/>
    <n v="70824"/>
    <s v="4458570824"/>
    <n v="1"/>
    <s v="11:00"/>
    <n v="123"/>
    <d v="1899-12-30T09:15:29"/>
    <d v="1899-12-30T00:19:37"/>
    <d v="1899-12-30T01:49:33"/>
    <d v="1899-12-30T00:08:21"/>
    <d v="1899-12-30T06:57:58"/>
    <d v="1899-12-30T00:00:00"/>
    <d v="1899-12-30T00:28:41"/>
    <d v="1899-12-30T06:03:41"/>
    <d v="1899-12-30T00:14:56"/>
    <d v="1899-12-30T06:03:41"/>
    <d v="1899-12-30T00:43:37"/>
    <n v="7.8520207626991509E-2"/>
    <d v="1899-12-30T00:00:58"/>
    <d v="1899-12-30T08:31:52"/>
    <n v="0.92147979237300859"/>
    <n v="0.85735062416676766"/>
    <d v="1899-12-30T10:47:06"/>
    <d v="1899-12-30T20:03:03"/>
    <s v="Yes"/>
    <n v="1"/>
    <n v="0"/>
    <b v="0"/>
    <n v="0"/>
    <n v="0"/>
    <s v="No"/>
    <n v="0"/>
  </r>
  <r>
    <x v="18"/>
    <x v="9"/>
    <x v="0"/>
    <n v="70996"/>
    <s v="4458570996"/>
    <n v="1"/>
    <s v="11:00"/>
    <n v="70"/>
    <d v="1899-12-30T09:17:01"/>
    <d v="1899-12-30T00:11:09"/>
    <d v="1899-12-30T03:13:03"/>
    <d v="1899-12-30T00:08:33"/>
    <d v="1899-12-30T05:44:16"/>
    <d v="1899-12-30T00:00:00"/>
    <d v="1899-12-30T00:21:51"/>
    <d v="1899-12-30T05:07:08"/>
    <d v="1899-12-30T00:15:06"/>
    <d v="1899-12-30T05:07:08"/>
    <d v="1899-12-30T00:36:57"/>
    <n v="6.6335537536279576E-2"/>
    <d v="1899-12-30T00:02:53"/>
    <d v="1899-12-30T08:40:04"/>
    <n v="0.93366446246372037"/>
    <n v="0.94759106933019988"/>
    <d v="1899-12-30T10:45:04"/>
    <d v="1899-12-30T20:03:02"/>
    <s v="Yes"/>
    <n v="1"/>
    <n v="0"/>
    <b v="0"/>
    <n v="0"/>
    <n v="0"/>
    <s v="No"/>
    <n v="0"/>
  </r>
  <r>
    <x v="18"/>
    <x v="10"/>
    <x v="0"/>
    <n v="70691"/>
    <s v="4458570691"/>
    <n v="1"/>
    <s v="11:00"/>
    <n v="158"/>
    <d v="1899-12-30T09:19:36"/>
    <d v="1899-12-30T00:18:07"/>
    <d v="1899-12-30T04:17:09"/>
    <d v="1899-12-30T00:07:01"/>
    <d v="1899-12-30T04:37:19"/>
    <d v="1899-12-30T00:00:00"/>
    <d v="1899-12-30T00:17:52"/>
    <d v="1899-12-30T04:07:44"/>
    <d v="1899-12-30T00:11:26"/>
    <d v="1899-12-30T04:07:44"/>
    <d v="1899-12-30T00:29:18"/>
    <n v="5.2358827734095795E-2"/>
    <d v="1899-12-30T00:01:40"/>
    <d v="1899-12-30T08:50:18"/>
    <n v="0.94764117226590416"/>
    <n v="0.93582098364527355"/>
    <d v="1899-12-30T10:46:17"/>
    <d v="1899-12-30T20:05:53"/>
    <s v="Yes"/>
    <n v="1"/>
    <n v="0"/>
    <b v="0"/>
    <n v="0"/>
    <n v="0"/>
    <s v="No"/>
    <n v="0"/>
  </r>
  <r>
    <x v="18"/>
    <x v="11"/>
    <x v="0"/>
    <n v="70977"/>
    <s v="4458570977"/>
    <n v="1"/>
    <s v="11:00"/>
    <n v="141"/>
    <d v="1899-12-30T09:23:09"/>
    <d v="1899-12-30T00:21:03"/>
    <d v="1899-12-30T02:27:56"/>
    <d v="1899-12-30T00:06:37"/>
    <d v="1899-12-30T06:27:33"/>
    <d v="1899-12-30T00:00:00"/>
    <d v="1899-12-30T00:27:55"/>
    <d v="1899-12-30T05:31:18"/>
    <d v="1899-12-30T00:27:08"/>
    <d v="1899-12-30T05:31:18"/>
    <d v="1899-12-30T00:55:03"/>
    <n v="9.7753706827665793E-2"/>
    <d v="1899-12-30T00:01:06"/>
    <d v="1899-12-30T08:28:06"/>
    <n v="0.90224629317233429"/>
    <n v="0.88012528473804108"/>
    <d v="1899-12-30T10:43:10"/>
    <d v="1899-12-30T20:06:19"/>
    <s v="Yes"/>
    <n v="1"/>
    <n v="0"/>
    <b v="0"/>
    <n v="0"/>
    <n v="0"/>
    <s v="No"/>
    <n v="0"/>
  </r>
  <r>
    <x v="18"/>
    <x v="12"/>
    <x v="0"/>
    <n v="71064"/>
    <s v="4458571064"/>
    <n v="1"/>
    <s v="11:00"/>
    <n v="111"/>
    <d v="1899-12-30T09:20:31"/>
    <d v="1899-12-30T00:16:21"/>
    <d v="1899-12-30T03:24:24"/>
    <d v="1899-12-30T00:07:01"/>
    <d v="1899-12-30T05:32:45"/>
    <d v="1899-12-30T00:00:00"/>
    <d v="1899-12-30T00:28:53"/>
    <d v="1899-12-30T04:35:05"/>
    <d v="1899-12-30T00:27:47"/>
    <d v="1899-12-30T04:35:05"/>
    <d v="1899-12-30T00:56:40"/>
    <n v="0.10109720198626268"/>
    <d v="1899-12-30T00:01:54"/>
    <d v="1899-12-30T08:23:51"/>
    <n v="0.89890279801373729"/>
    <n v="0.92821601053709935"/>
    <d v="1899-12-30T10:44:23"/>
    <d v="1899-12-30T20:06:00"/>
    <s v="Yes"/>
    <n v="1"/>
    <n v="0"/>
    <b v="0"/>
    <n v="0"/>
    <n v="0"/>
    <s v="No"/>
    <n v="0"/>
  </r>
  <r>
    <x v="18"/>
    <x v="13"/>
    <x v="0"/>
    <n v="71015"/>
    <s v="4458571015"/>
    <n v="1"/>
    <s v="11:00"/>
    <n v="155"/>
    <d v="1899-12-30T09:23:04"/>
    <d v="1899-12-30T00:23:23"/>
    <d v="1899-12-30T02:56:54"/>
    <d v="1899-12-30T00:11:49"/>
    <d v="1899-12-30T05:50:58"/>
    <d v="1899-12-30T00:00:00"/>
    <d v="1899-12-30T00:25:30"/>
    <d v="1899-12-30T04:55:10"/>
    <d v="1899-12-30T00:29:52"/>
    <d v="1899-12-30T04:55:10"/>
    <d v="1899-12-30T00:55:22"/>
    <n v="9.8330570684347626E-2"/>
    <d v="1899-12-30T00:01:13"/>
    <d v="1899-12-30T08:27:42"/>
    <n v="0.90166942931565242"/>
    <n v="0.88975326104038976"/>
    <d v="1899-12-30T10:42:51"/>
    <d v="1899-12-30T20:05:55"/>
    <s v="Yes"/>
    <n v="1"/>
    <n v="0"/>
    <b v="0"/>
    <n v="0"/>
    <n v="0"/>
    <s v="No"/>
    <n v="0"/>
  </r>
  <r>
    <x v="18"/>
    <x v="14"/>
    <x v="0"/>
    <n v="71057"/>
    <s v="4458571057"/>
    <n v="1"/>
    <s v="11:00"/>
    <n v="170"/>
    <d v="1899-12-30T09:19:08"/>
    <d v="1899-12-30T00:22:09"/>
    <d v="1899-12-30T02:23:05"/>
    <d v="1899-12-30T00:11:33"/>
    <d v="1899-12-30T06:22:21"/>
    <d v="1899-12-30T00:00:00"/>
    <d v="1899-12-30T00:25:16"/>
    <d v="1899-12-30T05:35:58"/>
    <d v="1899-12-30T00:20:51"/>
    <d v="1899-12-30T05:35:58"/>
    <d v="1899-12-30T00:46:07"/>
    <n v="8.2478836294264932E-2"/>
    <d v="1899-12-30T00:00:55"/>
    <d v="1899-12-30T08:33:01"/>
    <n v="0.91752116370573511"/>
    <n v="0.87470538323748459"/>
    <d v="1899-12-30T10:44:45"/>
    <d v="1899-12-30T20:06:08"/>
    <s v="Yes"/>
    <n v="1"/>
    <n v="0"/>
    <b v="0"/>
    <n v="0"/>
    <n v="0"/>
    <s v="No"/>
    <n v="0"/>
  </r>
  <r>
    <x v="18"/>
    <x v="15"/>
    <x v="0"/>
    <n v="71022"/>
    <s v="4458571022"/>
    <n v="1"/>
    <s v="11:00"/>
    <n v="186"/>
    <d v="1899-12-30T09:21:55"/>
    <d v="1899-12-30T00:25:34"/>
    <d v="1899-12-30T02:39:14"/>
    <d v="1899-12-30T00:13:39"/>
    <d v="1899-12-30T06:03:28"/>
    <d v="1899-12-30T00:00:00"/>
    <d v="1899-12-30T00:28:06"/>
    <d v="1899-12-30T05:06:14"/>
    <d v="1899-12-30T00:29:02"/>
    <d v="1899-12-30T05:06:14"/>
    <d v="1899-12-30T00:57:08"/>
    <n v="0.1016758119531366"/>
    <d v="1899-12-30T00:00:56"/>
    <d v="1899-12-30T08:24:47"/>
    <n v="0.89832418804686331"/>
    <n v="0.87116822037456954"/>
    <d v="1899-12-30T10:43:58"/>
    <d v="1899-12-30T20:05:53"/>
    <s v="Yes"/>
    <n v="1"/>
    <n v="0"/>
    <b v="0"/>
    <n v="0"/>
    <n v="0"/>
    <s v="No"/>
    <n v="0"/>
  </r>
  <r>
    <x v="18"/>
    <x v="16"/>
    <x v="0"/>
    <n v="71018"/>
    <s v="4458571018"/>
    <n v="1"/>
    <s v="11:00"/>
    <n v="118"/>
    <d v="1899-12-30T09:21:38"/>
    <d v="1899-12-30T00:15:32"/>
    <d v="1899-12-30T03:21:19"/>
    <d v="1899-12-30T00:06:45"/>
    <d v="1899-12-30T05:38:02"/>
    <d v="1899-12-30T00:00:00"/>
    <d v="1899-12-30T00:29:38"/>
    <d v="1899-12-30T04:37:50"/>
    <d v="1899-12-30T00:30:21"/>
    <d v="1899-12-30T04:37:50"/>
    <d v="1899-12-30T00:59:59"/>
    <n v="0.1068015905988486"/>
    <d v="1899-12-30T00:01:46"/>
    <d v="1899-12-30T08:21:39"/>
    <n v="0.89319840940115136"/>
    <n v="0.93053070960047701"/>
    <d v="1899-12-30T10:44:11"/>
    <d v="1899-12-30T20:05:53"/>
    <s v="Yes"/>
    <n v="1"/>
    <n v="0"/>
    <b v="0"/>
    <n v="0"/>
    <n v="0"/>
    <s v="No"/>
    <n v="0"/>
  </r>
  <r>
    <x v="18"/>
    <x v="17"/>
    <x v="0"/>
    <n v="70972"/>
    <s v="4458570972"/>
    <n v="1"/>
    <s v="11:00"/>
    <n v="187"/>
    <d v="1899-12-30T09:25:26"/>
    <d v="1899-12-30T00:20:13"/>
    <d v="1899-12-30T03:09:02"/>
    <d v="1899-12-30T00:09:03"/>
    <d v="1899-12-30T05:47:08"/>
    <d v="1899-12-30T00:00:00"/>
    <d v="1899-12-30T00:21:43"/>
    <d v="1899-12-30T05:05:03"/>
    <d v="1899-12-30T00:20:08"/>
    <d v="1899-12-30T05:05:03"/>
    <d v="1899-12-30T00:41:51"/>
    <n v="7.4014030537051217E-2"/>
    <d v="1899-12-30T00:01:04"/>
    <d v="1899-12-30T08:43:35"/>
    <n v="0.92598596946294875"/>
    <n v="0.90739044128874646"/>
    <d v="1899-12-30T10:40:33"/>
    <d v="1899-12-30T20:05:59"/>
    <s v="Yes"/>
    <n v="1"/>
    <n v="0"/>
    <b v="0"/>
    <n v="0"/>
    <n v="0"/>
    <s v="No"/>
    <n v="0"/>
  </r>
  <r>
    <x v="18"/>
    <x v="18"/>
    <x v="0"/>
    <n v="71047"/>
    <s v="4458571047"/>
    <n v="1"/>
    <s v="11:00"/>
    <n v="181"/>
    <d v="1899-12-30T09:21:03"/>
    <d v="1899-12-30T00:17:39"/>
    <d v="1899-12-30T02:54:57"/>
    <d v="1899-12-30T00:08:22"/>
    <d v="1899-12-30T06:00:05"/>
    <d v="1899-12-30T00:00:00"/>
    <d v="1899-12-30T00:28:58"/>
    <d v="1899-12-30T05:02:25"/>
    <d v="1899-12-30T00:28:30"/>
    <d v="1899-12-30T05:02:25"/>
    <d v="1899-12-30T00:57:28"/>
    <n v="0.10242699699967323"/>
    <d v="1899-12-30T00:01:01"/>
    <d v="1899-12-30T08:23:35"/>
    <n v="0.89757300300032683"/>
    <n v="0.91217448996516837"/>
    <d v="1899-12-30T10:43:14"/>
    <d v="1899-12-30T20:04:36"/>
    <s v="Yes"/>
    <n v="1"/>
    <n v="0"/>
    <b v="0"/>
    <n v="0"/>
    <n v="0"/>
    <s v="No"/>
    <n v="0"/>
  </r>
  <r>
    <x v="19"/>
    <x v="1"/>
    <x v="0"/>
    <n v="70944"/>
    <s v="4458670944"/>
    <n v="1"/>
    <s v="11:00"/>
    <n v="128"/>
    <d v="1899-12-30T09:17:27"/>
    <d v="1899-12-30T00:14:07"/>
    <d v="1899-12-30T02:20:57"/>
    <d v="1899-12-30T00:34:33"/>
    <d v="1899-12-30T06:07:50"/>
    <d v="1899-12-30T00:00:00"/>
    <d v="1899-12-30T00:28:36"/>
    <d v="1899-12-30T05:17:20"/>
    <d v="1899-12-30T00:21:49"/>
    <d v="1899-12-30T05:17:20"/>
    <d v="1899-12-30T00:50:25"/>
    <n v="9.0441594163901087E-2"/>
    <d v="1899-12-30T00:01:22"/>
    <d v="1899-12-30T08:27:02"/>
    <n v="0.90955840583609893"/>
    <n v="0.9255515513755822"/>
    <d v="1899-12-30T10:46:08"/>
    <d v="1899-12-30T20:03:42"/>
    <s v="Yes"/>
    <n v="1"/>
    <n v="0"/>
    <b v="0"/>
    <n v="0"/>
    <n v="0"/>
    <s v="No"/>
    <n v="0"/>
  </r>
  <r>
    <x v="19"/>
    <x v="0"/>
    <x v="0"/>
    <n v="71090"/>
    <s v="4458671090"/>
    <n v="1"/>
    <s v="11:00"/>
    <n v="141"/>
    <d v="1899-12-30T09:20:12"/>
    <d v="1899-12-30T00:15:52"/>
    <d v="1899-12-30T02:49:30"/>
    <d v="1899-12-30T00:16:58"/>
    <d v="1899-12-30T05:57:52"/>
    <d v="1899-12-30T00:00:00"/>
    <d v="1899-12-30T00:31:49"/>
    <d v="1899-12-30T04:51:05"/>
    <d v="1899-12-30T00:27:55"/>
    <d v="1899-12-30T04:51:05"/>
    <d v="1899-12-30T00:59:44"/>
    <n v="0.10662858502915626"/>
    <d v="1899-12-30T00:01:19"/>
    <d v="1899-12-30T08:20:28"/>
    <n v="0.89337141497084382"/>
    <n v="0.92158154859967056"/>
    <d v="1899-12-30T10:43:36"/>
    <d v="1899-12-30T20:03:48"/>
    <s v="Yes"/>
    <n v="1"/>
    <n v="0"/>
    <b v="0"/>
    <n v="0"/>
    <n v="0"/>
    <s v="No"/>
    <n v="0"/>
  </r>
  <r>
    <x v="19"/>
    <x v="2"/>
    <x v="0"/>
    <n v="71013"/>
    <s v="4458671013"/>
    <n v="1"/>
    <s v="11:00"/>
    <n v="117"/>
    <d v="1899-12-30T09:18:33"/>
    <d v="1899-12-30T00:12:59"/>
    <d v="1899-12-30T03:17:48"/>
    <d v="1899-12-30T00:04:25"/>
    <d v="1899-12-30T05:43:21"/>
    <d v="1899-12-30T00:00:00"/>
    <d v="1899-12-30T00:31:10"/>
    <d v="1899-12-30T04:44:47"/>
    <d v="1899-12-30T00:25:30"/>
    <d v="1899-12-30T04:44:47"/>
    <d v="1899-12-30T00:56:40"/>
    <n v="0.10145316742756544"/>
    <d v="1899-12-30T00:01:44"/>
    <d v="1899-12-30T08:21:53"/>
    <n v="0.89854683257243451"/>
    <n v="0.93966852540272616"/>
    <d v="1899-12-30T10:45:06"/>
    <d v="1899-12-30T20:03:53"/>
    <s v="Yes"/>
    <n v="1"/>
    <n v="0"/>
    <b v="0"/>
    <n v="0"/>
    <n v="0"/>
    <s v="No"/>
    <n v="0"/>
  </r>
  <r>
    <x v="19"/>
    <x v="3"/>
    <x v="0"/>
    <n v="71001"/>
    <s v="4458671001"/>
    <n v="1"/>
    <s v="11:00"/>
    <n v="121"/>
    <d v="1899-12-30T09:19:46"/>
    <d v="1899-12-30T00:19:17"/>
    <d v="1899-12-30T02:25:49"/>
    <d v="1899-12-30T00:07:34"/>
    <d v="1899-12-30T06:27:06"/>
    <d v="1899-12-30T00:00:00"/>
    <d v="1899-12-30T00:28:29"/>
    <d v="1899-12-30T05:28:32"/>
    <d v="1899-12-30T00:30:00"/>
    <d v="1899-12-30T05:28:32"/>
    <d v="1899-12-30T00:58:29"/>
    <n v="0.10447805633299589"/>
    <d v="1899-12-30T00:01:16"/>
    <d v="1899-12-30T08:21:17"/>
    <n v="0.89552194366700411"/>
    <n v="0.88832046332046333"/>
    <d v="1899-12-30T10:43:39"/>
    <d v="1899-12-30T20:03:34"/>
    <s v="Yes"/>
    <n v="1"/>
    <n v="0"/>
    <b v="0"/>
    <n v="0"/>
    <n v="0"/>
    <s v="No"/>
    <n v="0"/>
  </r>
  <r>
    <x v="19"/>
    <x v="4"/>
    <x v="0"/>
    <n v="70862"/>
    <s v="4458670862"/>
    <n v="1"/>
    <s v="11:00"/>
    <n v="158"/>
    <d v="1899-12-30T09:21:21"/>
    <d v="1899-12-30T00:19:38"/>
    <d v="1899-12-30T02:24:58"/>
    <d v="1899-12-30T00:07:02"/>
    <d v="1899-12-30T06:29:43"/>
    <d v="1899-12-30T00:00:00"/>
    <d v="1899-12-30T00:29:17"/>
    <d v="1899-12-30T05:32:18"/>
    <d v="1899-12-30T00:27:56"/>
    <d v="1899-12-30T05:32:18"/>
    <d v="1899-12-30T00:57:13"/>
    <n v="0.10192690240788575"/>
    <d v="1899-12-30T00:00:58"/>
    <d v="1899-12-30T08:24:08"/>
    <n v="0.89807309759211418"/>
    <n v="0.88560885608856088"/>
    <d v="1899-12-30T10:40:58"/>
    <d v="1899-12-30T20:03:35"/>
    <s v="Yes"/>
    <n v="1"/>
    <n v="0"/>
    <b v="0"/>
    <n v="0"/>
    <n v="0"/>
    <s v="No"/>
    <n v="0"/>
  </r>
  <r>
    <x v="19"/>
    <x v="5"/>
    <x v="0"/>
    <n v="70646"/>
    <s v="4458670646"/>
    <n v="1"/>
    <s v="11:00"/>
    <n v="146"/>
    <d v="1899-12-30T09:18:02"/>
    <d v="1899-12-30T00:16:10"/>
    <d v="1899-12-30T02:39:15"/>
    <d v="1899-12-30T00:09:39"/>
    <d v="1899-12-30T06:12:58"/>
    <d v="1899-12-30T00:00:00"/>
    <d v="1899-12-30T00:24:21"/>
    <d v="1899-12-30T05:23:28"/>
    <d v="1899-12-30T00:25:03"/>
    <d v="1899-12-30T05:23:28"/>
    <d v="1899-12-30T00:49:24"/>
    <n v="8.8525177707424893E-2"/>
    <d v="1899-12-30T00:01:09"/>
    <d v="1899-12-30T08:28:38"/>
    <n v="0.91147482229257515"/>
    <n v="0.91264409221902021"/>
    <d v="1899-12-30T10:46:03"/>
    <d v="1899-12-30T20:04:05"/>
    <s v="Yes"/>
    <n v="1"/>
    <n v="0"/>
    <b v="0"/>
    <n v="0"/>
    <n v="0"/>
    <s v="No"/>
    <n v="0"/>
  </r>
  <r>
    <x v="19"/>
    <x v="6"/>
    <x v="0"/>
    <n v="71038"/>
    <s v="4458671038"/>
    <n v="1"/>
    <s v="11:00"/>
    <n v="129"/>
    <d v="1899-12-30T09:22:12"/>
    <d v="1899-12-30T00:15:48"/>
    <d v="1899-12-30T01:44:14"/>
    <d v="1899-12-30T00:05:54"/>
    <d v="1899-12-30T07:16:16"/>
    <d v="1899-12-30T00:00:00"/>
    <d v="1899-12-30T00:29:31"/>
    <d v="1899-12-30T06:19:13"/>
    <d v="1899-12-30T00:26:23"/>
    <d v="1899-12-30T06:19:13"/>
    <d v="1899-12-30T00:55:54"/>
    <n v="9.9430807541800087E-2"/>
    <d v="1899-12-30T00:00:51"/>
    <d v="1899-12-30T08:26:18"/>
    <n v="0.90056919245819989"/>
    <n v="0.87453679195341461"/>
    <d v="1899-12-30T10:41:34"/>
    <d v="1899-12-30T20:03:46"/>
    <s v="Yes"/>
    <n v="1"/>
    <n v="0"/>
    <b v="0"/>
    <n v="0"/>
    <n v="0"/>
    <s v="No"/>
    <n v="0"/>
  </r>
  <r>
    <x v="19"/>
    <x v="7"/>
    <x v="0"/>
    <n v="70925"/>
    <s v="4458670925"/>
    <n v="1"/>
    <s v="11:00"/>
    <n v="136"/>
    <d v="1899-12-30T09:18:29"/>
    <d v="1899-12-30T00:20:00"/>
    <d v="1899-12-30T03:26:41"/>
    <d v="1899-12-30T00:07:52"/>
    <d v="1899-12-30T05:23:56"/>
    <d v="1899-12-30T00:00:00"/>
    <d v="1899-12-30T00:29:23"/>
    <d v="1899-12-30T04:25:22"/>
    <d v="1899-12-30T00:29:06"/>
    <d v="1899-12-30T04:25:22"/>
    <d v="1899-12-30T00:58:29"/>
    <n v="0.10471813542630339"/>
    <d v="1899-12-30T00:01:35"/>
    <d v="1899-12-30T08:20:00"/>
    <n v="0.89528186457369663"/>
    <n v="0.91473033468343634"/>
    <d v="1899-12-30T10:44:28"/>
    <d v="1899-12-30T20:02:57"/>
    <s v="Yes"/>
    <n v="1"/>
    <n v="0"/>
    <b v="0"/>
    <n v="0"/>
    <n v="0"/>
    <s v="No"/>
    <n v="0"/>
  </r>
  <r>
    <x v="19"/>
    <x v="8"/>
    <x v="0"/>
    <n v="70824"/>
    <s v="4458670824"/>
    <n v="1"/>
    <s v="11:00"/>
    <n v="92"/>
    <d v="1899-12-30T09:12:59"/>
    <d v="1899-12-30T00:10:27"/>
    <d v="1899-12-30T01:33:28"/>
    <d v="1899-12-30T00:13:13"/>
    <d v="1899-12-30T07:15:51"/>
    <d v="1899-12-30T00:00:00"/>
    <d v="1899-12-30T00:27:27"/>
    <d v="1899-12-30T06:11:18"/>
    <d v="1899-12-30T00:30:58"/>
    <d v="1899-12-30T06:11:18"/>
    <d v="1899-12-30T00:58:25"/>
    <n v="0.10563910907501733"/>
    <d v="1899-12-30T00:01:10"/>
    <d v="1899-12-30T08:14:34"/>
    <n v="0.89436089092498272"/>
    <n v="0.91078542970973253"/>
    <d v="1899-12-30T10:45:09"/>
    <d v="1899-12-30T20:02:08"/>
    <s v="Yes"/>
    <n v="1"/>
    <n v="0"/>
    <b v="0"/>
    <n v="0"/>
    <n v="0"/>
    <s v="No"/>
    <n v="0"/>
  </r>
  <r>
    <x v="19"/>
    <x v="9"/>
    <x v="0"/>
    <n v="70996"/>
    <s v="4458670996"/>
    <n v="1"/>
    <s v="11:00"/>
    <n v="113"/>
    <d v="1899-12-30T09:16:25"/>
    <d v="1899-12-30T00:15:07"/>
    <d v="1899-12-30T02:15:00"/>
    <d v="1899-12-30T00:07:58"/>
    <d v="1899-12-30T06:38:20"/>
    <d v="1899-12-30T00:00:00"/>
    <d v="1899-12-30T00:29:59"/>
    <d v="1899-12-30T05:57:44"/>
    <d v="1899-12-30T00:10:33"/>
    <d v="1899-12-30T05:57:44"/>
    <d v="1899-12-30T00:40:32"/>
    <n v="7.2847087015126558E-2"/>
    <d v="1899-12-30T00:01:16"/>
    <d v="1899-12-30T08:35:53"/>
    <n v="0.92715291298487346"/>
    <n v="0.90437532946758048"/>
    <d v="1899-12-30T10:45:50"/>
    <d v="1899-12-30T20:02:15"/>
    <s v="Yes"/>
    <n v="1"/>
    <n v="0"/>
    <b v="0"/>
    <n v="0"/>
    <n v="0"/>
    <s v="No"/>
    <n v="0"/>
  </r>
  <r>
    <x v="19"/>
    <x v="10"/>
    <x v="0"/>
    <n v="70691"/>
    <s v="4458670691"/>
    <n v="1"/>
    <s v="11:00"/>
    <n v="82"/>
    <d v="1899-12-30T09:15:48"/>
    <d v="1899-12-30T00:06:43"/>
    <d v="1899-12-30T01:01:22"/>
    <d v="1899-12-30T00:03:47"/>
    <d v="1899-12-30T08:03:56"/>
    <d v="1899-12-30T00:00:00"/>
    <d v="1899-12-30T00:25:49"/>
    <d v="1899-12-30T07:26:46"/>
    <d v="1899-12-30T00:11:14"/>
    <d v="1899-12-30T07:26:46"/>
    <d v="1899-12-30T00:37:03"/>
    <n v="6.6660669305505585E-2"/>
    <d v="1899-12-30T00:00:48"/>
    <d v="1899-12-30T08:38:45"/>
    <n v="0.93333933069449437"/>
    <n v="0.90653988868274582"/>
    <d v="1899-12-30T10:47:54"/>
    <d v="1899-12-30T20:03:42"/>
    <s v="Yes"/>
    <n v="1"/>
    <n v="0"/>
    <b v="0"/>
    <n v="0"/>
    <n v="0"/>
    <s v="No"/>
    <n v="0"/>
  </r>
  <r>
    <x v="19"/>
    <x v="11"/>
    <x v="0"/>
    <n v="70977"/>
    <s v="4458670977"/>
    <n v="1"/>
    <s v="11:00"/>
    <n v="67"/>
    <d v="1899-12-30T09:14:44"/>
    <d v="1899-12-30T00:07:05"/>
    <d v="1899-12-30T00:55:11"/>
    <d v="1899-12-30T00:05:31"/>
    <d v="1899-12-30T08:06:57"/>
    <d v="1899-12-30T00:00:00"/>
    <d v="1899-12-30T00:29:36"/>
    <d v="1899-12-30T07:09:39"/>
    <d v="1899-12-30T00:27:33"/>
    <d v="1899-12-30T07:09:39"/>
    <d v="1899-12-30T00:57:09"/>
    <n v="0.10302247326042543"/>
    <d v="1899-12-30T00:00:54"/>
    <d v="1899-12-30T08:17:35"/>
    <n v="0.89697752673957465"/>
    <n v="0.89550036882222761"/>
    <d v="1899-12-30T10:45:54"/>
    <d v="1899-12-30T20:03:22"/>
    <s v="Yes"/>
    <n v="1"/>
    <n v="0"/>
    <b v="0"/>
    <n v="0"/>
    <n v="0"/>
    <s v="No"/>
    <n v="0"/>
  </r>
  <r>
    <x v="19"/>
    <x v="12"/>
    <x v="0"/>
    <n v="71064"/>
    <s v="4458671064"/>
    <n v="1"/>
    <s v="11:00"/>
    <n v="111"/>
    <d v="1899-12-30T09:18:46"/>
    <d v="1899-12-30T00:16:50"/>
    <d v="1899-12-30T02:03:13"/>
    <d v="1899-12-30T00:09:56"/>
    <d v="1899-12-30T06:48:47"/>
    <d v="1899-12-30T00:00:00"/>
    <d v="1899-12-30T00:29:32"/>
    <d v="1899-12-30T05:50:25"/>
    <d v="1899-12-30T00:26:31"/>
    <d v="1899-12-30T05:50:25"/>
    <d v="1899-12-30T00:56:03"/>
    <n v="0.10031020700351967"/>
    <d v="1899-12-30T00:01:12"/>
    <d v="1899-12-30T08:22:43"/>
    <n v="0.89968979299648033"/>
    <n v="0.88776530725636182"/>
    <d v="1899-12-30T10:44:04"/>
    <d v="1899-12-30T20:03:05"/>
    <s v="Yes"/>
    <n v="1"/>
    <n v="0"/>
    <b v="0"/>
    <n v="0"/>
    <n v="0"/>
    <s v="No"/>
    <n v="0"/>
  </r>
  <r>
    <x v="19"/>
    <x v="13"/>
    <x v="0"/>
    <n v="71015"/>
    <s v="4458671015"/>
    <n v="1"/>
    <s v="11:00"/>
    <n v="98"/>
    <d v="1899-12-30T09:19:21"/>
    <d v="1899-12-30T00:13:26"/>
    <d v="1899-12-30T02:28:15"/>
    <d v="1899-12-30T00:05:43"/>
    <d v="1899-12-30T06:31:57"/>
    <d v="1899-12-30T00:00:00"/>
    <d v="1899-12-30T00:00:00"/>
    <d v="1899-12-30T05:35:56"/>
    <d v="1899-12-30T00:55:31"/>
    <d v="1899-12-30T05:35:56"/>
    <d v="1899-12-30T00:55:31"/>
    <n v="9.9252108101665626E-2"/>
    <d v="1899-12-30T00:01:34"/>
    <d v="1899-12-30T08:23:50"/>
    <n v="0.90074789189833437"/>
    <n v="0.91975308641975306"/>
    <d v="1899-12-30T10:44:48"/>
    <d v="1899-12-30T20:03:34"/>
    <s v="Yes"/>
    <n v="1"/>
    <n v="0"/>
    <b v="0"/>
    <n v="0"/>
    <n v="0"/>
    <s v="No"/>
    <n v="0"/>
  </r>
  <r>
    <x v="19"/>
    <x v="14"/>
    <x v="0"/>
    <n v="71057"/>
    <s v="4458671057"/>
    <n v="1"/>
    <s v="11:00"/>
    <n v="156"/>
    <d v="1899-12-30T09:19:20"/>
    <d v="1899-12-30T00:20:25"/>
    <d v="1899-12-30T02:12:48"/>
    <d v="1899-12-30T00:07:56"/>
    <d v="1899-12-30T06:38:11"/>
    <d v="1899-12-30T00:00:00"/>
    <d v="1899-12-30T00:25:50"/>
    <d v="1899-12-30T05:58:47"/>
    <d v="1899-12-30T00:13:30"/>
    <d v="1899-12-30T05:58:47"/>
    <d v="1899-12-30T00:39:20"/>
    <n v="7.0321811680572097E-2"/>
    <d v="1899-12-30T00:00:54"/>
    <d v="1899-12-30T08:40:00"/>
    <n v="0.92967818831942794"/>
    <n v="0.87330644327231355"/>
    <d v="1899-12-30T10:44:34"/>
    <d v="1899-12-30T20:03:58"/>
    <s v="Yes"/>
    <n v="1"/>
    <n v="0"/>
    <b v="0"/>
    <n v="0"/>
    <n v="0"/>
    <s v="No"/>
    <n v="0"/>
  </r>
  <r>
    <x v="19"/>
    <x v="15"/>
    <x v="0"/>
    <n v="71022"/>
    <s v="4458671022"/>
    <n v="1"/>
    <s v="11:00"/>
    <n v="135"/>
    <d v="1899-12-30T09:17:13"/>
    <d v="1899-12-30T00:15:04"/>
    <d v="1899-12-30T02:19:18"/>
    <d v="1899-12-30T00:09:39"/>
    <d v="1899-12-30T06:33:12"/>
    <d v="1899-12-30T00:00:00"/>
    <d v="1899-12-30T00:00:00"/>
    <d v="1899-12-30T05:36:49"/>
    <d v="1899-12-30T00:56:10"/>
    <d v="1899-12-30T05:36:49"/>
    <d v="1899-12-30T00:56:10"/>
    <n v="0.10079861214967249"/>
    <d v="1899-12-30T00:01:06"/>
    <d v="1899-12-30T08:21:03"/>
    <n v="0.89920138785032755"/>
    <n v="0.90813941672594245"/>
    <d v="1899-12-30T10:45:26"/>
    <d v="1899-12-30T20:03:34"/>
    <s v="Yes"/>
    <n v="1"/>
    <n v="0"/>
    <b v="0"/>
    <n v="0"/>
    <n v="0"/>
    <s v="No"/>
    <n v="0"/>
  </r>
  <r>
    <x v="19"/>
    <x v="16"/>
    <x v="0"/>
    <n v="71018"/>
    <s v="4458671018"/>
    <n v="1"/>
    <s v="11:00"/>
    <n v="130"/>
    <d v="1899-12-30T09:17:14"/>
    <d v="1899-12-30T00:16:02"/>
    <d v="1899-12-30T03:59:40"/>
    <d v="1899-12-30T00:07:42"/>
    <d v="1899-12-30T04:53:50"/>
    <d v="1899-12-30T00:00:00"/>
    <d v="1899-12-30T00:28:16"/>
    <d v="1899-12-30T03:55:11"/>
    <d v="1899-12-30T00:30:15"/>
    <d v="1899-12-30T03:55:11"/>
    <d v="1899-12-30T00:58:31"/>
    <n v="0.10501286115929892"/>
    <d v="1899-12-30T00:01:54"/>
    <d v="1899-12-30T08:18:43"/>
    <n v="0.89498713884070114"/>
    <n v="0.9391293343457352"/>
    <d v="1899-12-30T10:43:14"/>
    <d v="1899-12-30T20:03:34"/>
    <s v="Yes"/>
    <n v="1"/>
    <n v="0"/>
    <b v="0"/>
    <n v="0"/>
    <n v="0"/>
    <s v="No"/>
    <n v="0"/>
  </r>
  <r>
    <x v="19"/>
    <x v="17"/>
    <x v="0"/>
    <n v="70972"/>
    <s v="4458670972"/>
    <n v="1"/>
    <s v="11:00"/>
    <n v="149"/>
    <d v="1899-12-30T09:15:03"/>
    <d v="1899-12-30T00:13:15"/>
    <d v="1899-12-30T02:38:47"/>
    <d v="1899-12-30T00:07:48"/>
    <d v="1899-12-30T06:15:13"/>
    <d v="1899-12-30T00:00:00"/>
    <d v="1899-12-30T00:26:50"/>
    <d v="1899-12-30T05:17:11"/>
    <d v="1899-12-30T00:30:27"/>
    <d v="1899-12-30T05:17:11"/>
    <d v="1899-12-30T00:57:17"/>
    <n v="0.10320391556316248"/>
    <d v="1899-12-30T00:01:07"/>
    <d v="1899-12-30T08:17:46"/>
    <n v="0.89679608443683756"/>
    <n v="0.92632066728452278"/>
    <d v="1899-12-30T10:48:33"/>
    <d v="1899-12-30T20:03:36"/>
    <s v="Yes"/>
    <n v="1"/>
    <n v="0"/>
    <b v="0"/>
    <n v="0"/>
    <n v="0"/>
    <s v="No"/>
    <n v="0"/>
  </r>
  <r>
    <x v="19"/>
    <x v="18"/>
    <x v="0"/>
    <n v="71047"/>
    <s v="4458671047"/>
    <n v="1"/>
    <s v="11:00"/>
    <n v="134"/>
    <d v="1899-12-30T09:21:10"/>
    <d v="1899-12-30T00:15:16"/>
    <d v="1899-12-30T02:16:19"/>
    <d v="1899-12-30T00:06:54"/>
    <d v="1899-12-30T06:42:41"/>
    <d v="1899-12-30T00:00:00"/>
    <d v="1899-12-30T00:29:20"/>
    <d v="1899-12-30T05:44:30"/>
    <d v="1899-12-30T00:28:46"/>
    <d v="1899-12-30T05:44:30"/>
    <d v="1899-12-30T00:58:06"/>
    <n v="0.10353430353430354"/>
    <d v="1899-12-30T00:01:04"/>
    <d v="1899-12-30T08:23:04"/>
    <n v="0.89646569646569652"/>
    <n v="0.90367020717215274"/>
    <d v="1899-12-30T10:42:19"/>
    <d v="1899-12-30T20:03:32"/>
    <s v="Yes"/>
    <n v="1"/>
    <n v="0"/>
    <b v="0"/>
    <n v="0"/>
    <n v="0"/>
    <s v="No"/>
    <n v="0"/>
  </r>
  <r>
    <x v="20"/>
    <x v="1"/>
    <x v="0"/>
    <n v="70944"/>
    <s v="4458870944"/>
    <n v="1"/>
    <s v="11:00"/>
    <n v="162"/>
    <d v="1899-12-30T09:19:50"/>
    <d v="1899-12-30T00:20:50"/>
    <d v="1899-12-30T03:42:39"/>
    <d v="1899-12-30T00:13:22"/>
    <d v="1899-12-30T05:02:59"/>
    <d v="1899-12-30T00:00:00"/>
    <d v="1899-12-30T00:27:56"/>
    <d v="1899-12-30T04:09:09"/>
    <d v="1899-12-30T00:25:40"/>
    <d v="1899-12-30T04:09:09"/>
    <d v="1899-12-30T00:53:36"/>
    <n v="9.5742780589461146E-2"/>
    <d v="1899-12-30T00:01:27"/>
    <d v="1899-12-30T08:26:14"/>
    <n v="0.90425721941053894"/>
    <n v="0.91888910518460842"/>
    <d v="1899-12-30T10:43:35"/>
    <d v="1899-12-30T20:03:31"/>
    <s v="Yes"/>
    <n v="1"/>
    <n v="0"/>
    <b v="0"/>
    <n v="0"/>
    <n v="0"/>
    <s v="No"/>
    <n v="0"/>
  </r>
  <r>
    <x v="20"/>
    <x v="0"/>
    <x v="0"/>
    <n v="71090"/>
    <s v="4458871090"/>
    <n v="1"/>
    <s v="11:00"/>
    <n v="164"/>
    <d v="1899-12-30T09:19:26"/>
    <d v="1899-12-30T00:19:36"/>
    <d v="1899-12-30T03:45:44"/>
    <d v="1899-12-30T00:10:15"/>
    <d v="1899-12-30T05:03:51"/>
    <d v="1899-12-30T00:00:00"/>
    <d v="1899-12-30T00:28:26"/>
    <d v="1899-12-30T04:10:04"/>
    <d v="1899-12-30T00:25:07"/>
    <d v="1899-12-30T04:10:04"/>
    <d v="1899-12-30T00:53:33"/>
    <n v="9.5721861407376513E-2"/>
    <d v="1899-12-30T00:01:26"/>
    <d v="1899-12-30T08:25:53"/>
    <n v="0.90427813859262351"/>
    <n v="0.92331268340397787"/>
    <d v="1899-12-30T10:46:25"/>
    <d v="1899-12-30T20:05:51"/>
    <s v="Yes"/>
    <n v="1"/>
    <n v="0"/>
    <b v="0"/>
    <n v="0"/>
    <n v="0"/>
    <s v="No"/>
    <n v="0"/>
  </r>
  <r>
    <x v="20"/>
    <x v="2"/>
    <x v="0"/>
    <n v="71013"/>
    <s v="4458871013"/>
    <n v="1"/>
    <s v="11:00"/>
    <n v="215"/>
    <d v="1899-12-30T09:16:39"/>
    <d v="1899-12-30T00:26:57"/>
    <d v="1899-12-30T03:34:24"/>
    <d v="1899-12-30T00:06:28"/>
    <d v="1899-12-30T05:08:50"/>
    <d v="1899-12-30T00:00:00"/>
    <d v="1899-12-30T00:26:46"/>
    <d v="1899-12-30T04:12:38"/>
    <d v="1899-12-30T00:27:26"/>
    <d v="1899-12-30T04:12:38"/>
    <d v="1899-12-30T00:54:12"/>
    <n v="9.7368184676187922E-2"/>
    <d v="1899-12-30T00:01:02"/>
    <d v="1899-12-30T08:22:27"/>
    <n v="0.90263181532381209"/>
    <n v="0.89125025220256904"/>
    <d v="1899-12-30T10:48:19"/>
    <d v="1899-12-30T20:04:58"/>
    <s v="Yes"/>
    <n v="1"/>
    <n v="0"/>
    <b v="0"/>
    <n v="0"/>
    <n v="0"/>
    <s v="No"/>
    <n v="0"/>
  </r>
  <r>
    <x v="20"/>
    <x v="3"/>
    <x v="0"/>
    <n v="71001"/>
    <s v="4458871001"/>
    <n v="1"/>
    <s v="11:00"/>
    <n v="162"/>
    <d v="1899-12-30T09:25:04"/>
    <d v="1899-12-30T00:21:47"/>
    <d v="1899-12-30T02:25:28"/>
    <d v="1899-12-30T00:11:30"/>
    <d v="1899-12-30T06:26:19"/>
    <d v="1899-12-30T00:00:00"/>
    <d v="1899-12-30T00:28:52"/>
    <d v="1899-12-30T05:29:20"/>
    <d v="1899-12-30T00:26:26"/>
    <d v="1899-12-30T05:29:20"/>
    <d v="1899-12-30T00:55:18"/>
    <n v="9.7864558754129305E-2"/>
    <d v="1899-12-30T00:00:58"/>
    <d v="1899-12-30T08:29:46"/>
    <n v="0.90213544124587064"/>
    <n v="0.87813519813519814"/>
    <d v="1899-12-30T10:38:59"/>
    <d v="1899-12-30T20:04:03"/>
    <s v="Yes"/>
    <n v="1"/>
    <n v="0"/>
    <b v="0"/>
    <n v="0"/>
    <n v="0"/>
    <s v="No"/>
    <n v="0"/>
  </r>
  <r>
    <x v="20"/>
    <x v="4"/>
    <x v="0"/>
    <n v="70862"/>
    <s v="4458870862"/>
    <n v="1"/>
    <s v="11:00"/>
    <n v="255"/>
    <d v="1899-12-30T09:21:48"/>
    <d v="1899-12-30T00:28:14"/>
    <d v="1899-12-30T04:00:29"/>
    <d v="1899-12-30T00:10:43"/>
    <d v="1899-12-30T04:42:22"/>
    <d v="1899-12-30T00:00:00"/>
    <d v="1899-12-30T00:28:04"/>
    <d v="1899-12-30T03:47:49"/>
    <d v="1899-12-30T00:26:00"/>
    <d v="1899-12-30T03:47:49"/>
    <d v="1899-12-30T00:54:04"/>
    <n v="9.6238281713539833E-2"/>
    <d v="1899-12-30T00:00:59"/>
    <d v="1899-12-30T08:27:44"/>
    <n v="0.90376171828646013"/>
    <n v="0.89896218537516404"/>
    <d v="1899-12-30T10:42:04"/>
    <d v="1899-12-30T20:03:52"/>
    <s v="Yes"/>
    <n v="1"/>
    <n v="0"/>
    <b v="0"/>
    <n v="0"/>
    <n v="0"/>
    <s v="No"/>
    <n v="0"/>
  </r>
  <r>
    <x v="20"/>
    <x v="5"/>
    <x v="0"/>
    <n v="70646"/>
    <s v="4458870646"/>
    <n v="1"/>
    <s v="11:00"/>
    <n v="152"/>
    <d v="1899-12-30T09:20:15"/>
    <d v="1899-12-30T00:18:16"/>
    <d v="1899-12-30T02:31:42"/>
    <d v="1899-12-30T00:12:12"/>
    <d v="1899-12-30T06:18:05"/>
    <d v="1899-12-30T00:00:00"/>
    <d v="1899-12-30T00:26:29"/>
    <d v="1899-12-30T05:20:36"/>
    <d v="1899-12-30T00:28:04"/>
    <d v="1899-12-30T05:20:36"/>
    <d v="1899-12-30T00:54:33"/>
    <n v="9.7367246764837129E-2"/>
    <d v="1899-12-30T00:01:05"/>
    <d v="1899-12-30T08:25:42"/>
    <n v="0.9026327532351629"/>
    <n v="0.89972552607502287"/>
    <d v="1899-12-30T10:43:46"/>
    <d v="1899-12-30T20:04:05"/>
    <s v="Yes"/>
    <n v="1"/>
    <n v="0"/>
    <b v="0"/>
    <n v="0"/>
    <n v="0"/>
    <s v="No"/>
    <n v="0"/>
  </r>
  <r>
    <x v="20"/>
    <x v="6"/>
    <x v="0"/>
    <n v="71038"/>
    <s v="4458871038"/>
    <n v="1"/>
    <s v="11:00"/>
    <n v="228"/>
    <d v="1899-12-30T09:22:57"/>
    <d v="1899-12-30T00:26:44"/>
    <d v="1899-12-30T03:09:48"/>
    <d v="1899-12-30T00:10:32"/>
    <d v="1899-12-30T05:35:53"/>
    <d v="1899-12-30T00:00:00"/>
    <d v="1899-12-30T00:28:35"/>
    <d v="1899-12-30T04:42:07"/>
    <d v="1899-12-30T00:24:30"/>
    <d v="1899-12-30T04:42:07"/>
    <d v="1899-12-30T00:53:05"/>
    <n v="9.42949344228321E-2"/>
    <d v="1899-12-30T00:00:53"/>
    <d v="1899-12-30T08:29:52"/>
    <n v="0.90570506557716801"/>
    <n v="0.88226658837345862"/>
    <d v="1899-12-30T10:40:54"/>
    <d v="1899-12-30T20:03:54"/>
    <s v="Yes"/>
    <n v="1"/>
    <n v="0"/>
    <b v="0"/>
    <n v="0"/>
    <n v="0"/>
    <s v="No"/>
    <n v="0"/>
  </r>
  <r>
    <x v="20"/>
    <x v="7"/>
    <x v="0"/>
    <n v="70925"/>
    <s v="4458870925"/>
    <n v="1"/>
    <s v="11:00"/>
    <n v="165"/>
    <d v="1899-12-30T09:24:53"/>
    <d v="1899-12-30T00:18:32"/>
    <d v="1899-12-30T03:04:34"/>
    <d v="1899-12-30T00:11:40"/>
    <d v="1899-12-30T05:50:07"/>
    <d v="1899-12-30T00:00:00"/>
    <d v="1899-12-30T00:28:03"/>
    <d v="1899-12-30T04:53:44"/>
    <d v="1899-12-30T00:28:17"/>
    <d v="1899-12-30T04:53:44"/>
    <d v="1899-12-30T00:56:20"/>
    <n v="9.9725607057504509E-2"/>
    <d v="1899-12-30T00:01:11"/>
    <d v="1899-12-30T08:28:33"/>
    <n v="0.90027439294249556"/>
    <n v="0.91370479590252995"/>
    <d v="1899-12-30T10:40:03"/>
    <d v="1899-12-30T20:03:57"/>
    <s v="Yes"/>
    <n v="1"/>
    <n v="0"/>
    <b v="0"/>
    <n v="0"/>
    <n v="0"/>
    <s v="No"/>
    <n v="0"/>
  </r>
  <r>
    <x v="20"/>
    <x v="8"/>
    <x v="0"/>
    <n v="70824"/>
    <s v="4458870824"/>
    <n v="1"/>
    <s v="11:00"/>
    <n v="128"/>
    <d v="1899-12-30T09:15:54"/>
    <d v="1899-12-30T00:23:11"/>
    <d v="1899-12-30T02:00:58"/>
    <d v="1899-12-30T00:07:59"/>
    <d v="1899-12-30T06:43:46"/>
    <d v="1899-12-30T00:00:00"/>
    <d v="1899-12-30T00:27:27"/>
    <d v="1899-12-30T05:45:28"/>
    <d v="1899-12-30T00:14:33"/>
    <d v="1899-12-30T05:45:28"/>
    <d v="1899-12-30T00:42:00"/>
    <n v="7.5553157042633573E-2"/>
    <d v="1899-12-30T00:01:00"/>
    <d v="1899-12-30T08:33:54"/>
    <n v="0.92444684295736645"/>
    <n v="0.84761174408413675"/>
    <d v="1899-12-30T10:44:08"/>
    <d v="1899-12-30T20:00:06"/>
    <s v="Yes"/>
    <n v="1"/>
    <n v="0"/>
    <b v="0"/>
    <n v="0"/>
    <n v="0"/>
    <s v="No"/>
    <n v="0"/>
  </r>
  <r>
    <x v="20"/>
    <x v="9"/>
    <x v="0"/>
    <n v="70996"/>
    <s v="4458870996"/>
    <n v="1"/>
    <s v="11:00"/>
    <n v="71"/>
    <d v="1899-12-30T09:13:50"/>
    <d v="1899-12-30T01:51:26"/>
    <d v="1899-12-30T01:39:27"/>
    <d v="1899-12-30T00:04:32"/>
    <d v="1899-12-30T05:38:25"/>
    <d v="1899-12-30T00:00:00"/>
    <d v="1899-12-30T00:27:39"/>
    <d v="1899-12-30T04:59:04"/>
    <d v="1899-12-30T00:11:36"/>
    <d v="1899-12-30T04:59:04"/>
    <d v="1899-12-30T00:39:15"/>
    <n v="7.0869696057779111E-2"/>
    <d v="1899-12-30T00:01:28"/>
    <d v="1899-12-30T08:34:35"/>
    <n v="0.92913030394222096"/>
    <n v="0.48270793036750492"/>
    <d v="1899-12-30T10:44:32"/>
    <d v="1899-12-30T20:00:14"/>
    <s v="Yes"/>
    <n v="1"/>
    <n v="0"/>
    <b v="0"/>
    <n v="0"/>
    <n v="0"/>
    <s v="No"/>
    <n v="0"/>
  </r>
  <r>
    <x v="20"/>
    <x v="10"/>
    <x v="0"/>
    <n v="70691"/>
    <s v="4458870691"/>
    <n v="1"/>
    <s v="11:00"/>
    <n v="130"/>
    <d v="1899-12-30T09:18:49"/>
    <d v="1899-12-30T00:22:45"/>
    <d v="1899-12-30T01:52:57"/>
    <d v="1899-12-30T00:06:02"/>
    <d v="1899-12-30T06:57:05"/>
    <d v="1899-12-30T00:00:00"/>
    <d v="1899-12-30T00:30:05"/>
    <d v="1899-12-30T06:12:47"/>
    <d v="1899-12-30T00:12:53"/>
    <d v="1899-12-30T06:12:47"/>
    <d v="1899-12-30T00:42:58"/>
    <n v="7.6888663544990896E-2"/>
    <d v="1899-12-30T00:00:55"/>
    <d v="1899-12-30T08:35:51"/>
    <n v="0.92311133645500909"/>
    <n v="0.83948730009407335"/>
    <d v="1899-12-30T10:45:20"/>
    <d v="1899-12-30T20:04:47"/>
    <s v="Yes"/>
    <n v="1"/>
    <n v="0"/>
    <b v="0"/>
    <n v="0"/>
    <n v="0"/>
    <s v="No"/>
    <n v="0"/>
  </r>
  <r>
    <x v="20"/>
    <x v="11"/>
    <x v="0"/>
    <n v="70977"/>
    <s v="4458870977"/>
    <n v="1"/>
    <s v="11:00"/>
    <n v="125"/>
    <d v="1899-12-30T09:24:00"/>
    <d v="1899-12-30T00:15:40"/>
    <d v="1899-12-30T03:41:18"/>
    <d v="1899-12-30T00:06:36"/>
    <d v="1899-12-30T05:20:26"/>
    <d v="1899-12-30T00:00:00"/>
    <d v="1899-12-30T00:27:40"/>
    <d v="1899-12-30T04:28:11"/>
    <d v="1899-12-30T00:23:22"/>
    <d v="1899-12-30T04:28:11"/>
    <d v="1899-12-30T00:51:02"/>
    <n v="9.0484633569739945E-2"/>
    <d v="1899-12-30T00:01:49"/>
    <d v="1899-12-30T08:32:58"/>
    <n v="0.9095153664302601"/>
    <n v="0.93567811687423019"/>
    <d v="1899-12-30T10:40:10"/>
    <d v="1899-12-30T20:04:10"/>
    <s v="Yes"/>
    <n v="1"/>
    <n v="0"/>
    <b v="0"/>
    <n v="0"/>
    <n v="0"/>
    <s v="No"/>
    <n v="0"/>
  </r>
  <r>
    <x v="20"/>
    <x v="12"/>
    <x v="0"/>
    <n v="71064"/>
    <s v="4458871064"/>
    <n v="1"/>
    <s v="11:00"/>
    <n v="119"/>
    <d v="1899-12-30T09:20:48"/>
    <d v="1899-12-30T00:13:19"/>
    <d v="1899-12-30T03:45:15"/>
    <d v="1899-12-30T00:11:28"/>
    <d v="1899-12-30T05:10:46"/>
    <d v="1899-12-30T00:00:00"/>
    <d v="1899-12-30T00:28:59"/>
    <d v="1899-12-30T04:16:47"/>
    <d v="1899-12-30T00:24:34"/>
    <d v="1899-12-30T04:16:47"/>
    <d v="1899-12-30T00:53:33"/>
    <n v="9.548858773181168E-2"/>
    <d v="1899-12-30T00:01:59"/>
    <d v="1899-12-30T08:27:15"/>
    <n v="0.90451141226818832"/>
    <n v="0.94674043460871893"/>
    <d v="1899-12-30T10:43:24"/>
    <d v="1899-12-30T20:04:12"/>
    <s v="Yes"/>
    <n v="1"/>
    <n v="0"/>
    <b v="0"/>
    <n v="0"/>
    <n v="0"/>
    <s v="No"/>
    <n v="0"/>
  </r>
  <r>
    <x v="20"/>
    <x v="13"/>
    <x v="0"/>
    <n v="71015"/>
    <s v="4458871015"/>
    <n v="1"/>
    <s v="11:00"/>
    <n v="167"/>
    <d v="1899-12-30T09:22:46"/>
    <d v="1899-12-30T00:29:34"/>
    <d v="1899-12-30T03:02:46"/>
    <d v="1899-12-30T00:12:14"/>
    <d v="1899-12-30T05:38:12"/>
    <d v="1899-12-30T00:00:00"/>
    <d v="1899-12-30T00:27:51"/>
    <d v="1899-12-30T04:44:53"/>
    <d v="1899-12-30T00:24:24"/>
    <d v="1899-12-30T04:44:53"/>
    <d v="1899-12-30T00:52:15"/>
    <n v="9.2844873541432185E-2"/>
    <d v="1899-12-30T00:01:10"/>
    <d v="1899-12-30T08:30:31"/>
    <n v="0.90715512645856777"/>
    <n v="0.86833902330414126"/>
    <d v="1899-12-30T10:42:06"/>
    <d v="1899-12-30T20:04:56"/>
    <s v="Yes"/>
    <n v="1"/>
    <n v="0"/>
    <b v="0"/>
    <n v="0"/>
    <n v="0"/>
    <s v="No"/>
    <n v="0"/>
  </r>
  <r>
    <x v="20"/>
    <x v="14"/>
    <x v="0"/>
    <n v="71057"/>
    <s v="4458871057"/>
    <n v="1"/>
    <s v="11:00"/>
    <n v="189"/>
    <d v="1899-12-30T09:20:38"/>
    <d v="1899-12-30T00:26:14"/>
    <d v="1899-12-30T02:49:49"/>
    <d v="1899-12-30T00:10:02"/>
    <d v="1899-12-30T05:54:33"/>
    <d v="1899-12-30T00:00:00"/>
    <d v="1899-12-30T00:27:32"/>
    <d v="1899-12-30T05:01:58"/>
    <d v="1899-12-30T00:23:46"/>
    <d v="1899-12-30T05:01:58"/>
    <d v="1899-12-30T00:51:18"/>
    <n v="9.150365657886915E-2"/>
    <d v="1899-12-30T00:00:57"/>
    <d v="1899-12-30T08:29:20"/>
    <n v="0.90849634342113084"/>
    <n v="0.8727052163364335"/>
    <d v="1899-12-30T10:43:09"/>
    <d v="1899-12-30T20:04:01"/>
    <s v="Yes"/>
    <n v="1"/>
    <n v="0"/>
    <b v="0"/>
    <n v="0"/>
    <n v="0"/>
    <s v="No"/>
    <n v="0"/>
  </r>
  <r>
    <x v="20"/>
    <x v="15"/>
    <x v="0"/>
    <n v="71022"/>
    <s v="4458871022"/>
    <n v="1"/>
    <s v="11:00"/>
    <n v="155"/>
    <d v="1899-12-30T09:20:41"/>
    <d v="1899-12-30T00:16:15"/>
    <d v="1899-12-30T03:13:52"/>
    <d v="1899-12-30T00:13:47"/>
    <d v="1899-12-30T05:36:47"/>
    <d v="1899-12-30T00:00:00"/>
    <d v="1899-12-30T00:25:44"/>
    <d v="1899-12-30T04:54:39"/>
    <d v="1899-12-30T00:15:05"/>
    <d v="1899-12-30T04:54:39"/>
    <d v="1899-12-30T00:40:49"/>
    <n v="7.2798073779019645E-2"/>
    <d v="1899-12-30T00:01:20"/>
    <d v="1899-12-30T08:39:52"/>
    <n v="0.9272019262209803"/>
    <n v="0.92742295667708807"/>
    <d v="1899-12-30T10:43:43"/>
    <d v="1899-12-30T20:04:24"/>
    <s v="Yes"/>
    <n v="1"/>
    <n v="0"/>
    <b v="0"/>
    <n v="0"/>
    <n v="0"/>
    <s v="No"/>
    <n v="0"/>
  </r>
  <r>
    <x v="20"/>
    <x v="16"/>
    <x v="0"/>
    <n v="71018"/>
    <s v="4458871018"/>
    <n v="1"/>
    <s v="11:00"/>
    <n v="155"/>
    <d v="1899-12-30T09:11:17"/>
    <d v="1899-12-30T00:19:14"/>
    <d v="1899-12-30T03:59:16"/>
    <d v="1899-12-30T00:09:00"/>
    <d v="1899-12-30T04:43:47"/>
    <d v="1899-12-30T00:00:00"/>
    <d v="1899-12-30T00:29:52"/>
    <d v="1899-12-30T03:35:02"/>
    <d v="1899-12-30T00:28:07"/>
    <d v="1899-12-30T03:35:02"/>
    <d v="1899-12-30T00:57:59"/>
    <n v="0.10517882516552288"/>
    <d v="1899-12-30T00:01:36"/>
    <d v="1899-12-30T08:13:18"/>
    <n v="0.8948211748344771"/>
    <n v="0.9280996884735202"/>
    <d v="1899-12-30T10:45:17"/>
    <d v="1899-12-30T20:03:57"/>
    <s v="Yes"/>
    <n v="1"/>
    <n v="0"/>
    <b v="0"/>
    <n v="0"/>
    <n v="0"/>
    <s v="No"/>
    <n v="0"/>
  </r>
  <r>
    <x v="20"/>
    <x v="17"/>
    <x v="0"/>
    <n v="70972"/>
    <s v="4458870972"/>
    <n v="1"/>
    <s v="11:00"/>
    <n v="180"/>
    <d v="1899-12-30T09:22:23"/>
    <d v="1899-12-30T00:18:47"/>
    <d v="1899-12-30T03:33:37"/>
    <d v="1899-12-30T00:10:22"/>
    <d v="1899-12-30T05:19:37"/>
    <d v="1899-12-30T00:00:00"/>
    <d v="1899-12-30T00:19:42"/>
    <d v="1899-12-30T04:33:59"/>
    <d v="1899-12-30T00:24:04"/>
    <d v="1899-12-30T04:33:59"/>
    <d v="1899-12-30T00:43:46"/>
    <n v="7.7823548587855243E-2"/>
    <d v="1899-12-30T00:01:15"/>
    <d v="1899-12-30T08:38:37"/>
    <n v="0.92217645141214477"/>
    <n v="0.9226280378964713"/>
    <d v="1899-12-30T10:41:44"/>
    <d v="1899-12-30T20:04:07"/>
    <s v="Yes"/>
    <n v="1"/>
    <n v="0"/>
    <b v="0"/>
    <n v="0"/>
    <n v="0"/>
    <s v="No"/>
    <n v="0"/>
  </r>
  <r>
    <x v="20"/>
    <x v="18"/>
    <x v="0"/>
    <n v="71047"/>
    <s v="4458871047"/>
    <n v="1"/>
    <s v="11:00"/>
    <n v="181"/>
    <d v="1899-12-30T09:21:19"/>
    <d v="1899-12-30T00:16:31"/>
    <d v="1899-12-30T03:11:02"/>
    <d v="1899-12-30T00:07:51"/>
    <d v="1899-12-30T05:45:55"/>
    <d v="1899-12-30T00:00:00"/>
    <d v="1899-12-30T00:28:22"/>
    <d v="1899-12-30T04:49:57"/>
    <d v="1899-12-30T00:27:36"/>
    <d v="1899-12-30T04:49:57"/>
    <d v="1899-12-30T00:55:58"/>
    <n v="9.9706048279343221E-2"/>
    <d v="1899-12-30T00:01:06"/>
    <d v="1899-12-30T08:25:21"/>
    <n v="0.90029395172065685"/>
    <n v="0.92332095326524288"/>
    <d v="1899-12-30T10:42:25"/>
    <d v="1899-12-30T20:03:48"/>
    <s v="Yes"/>
    <n v="1"/>
    <n v="0"/>
    <b v="0"/>
    <n v="0"/>
    <n v="0"/>
    <s v="No"/>
    <n v="0"/>
  </r>
  <r>
    <x v="21"/>
    <x v="1"/>
    <x v="0"/>
    <n v="70944"/>
    <s v="4458970944"/>
    <n v="1"/>
    <s v="11:00"/>
    <n v="171"/>
    <d v="1899-12-30T09:18:08"/>
    <d v="1899-12-30T00:31:20"/>
    <d v="1899-12-30T01:49:30"/>
    <d v="1899-12-30T00:17:48"/>
    <d v="1899-12-30T06:39:30"/>
    <d v="1899-12-30T00:00:00"/>
    <d v="1899-12-30T00:18:31"/>
    <d v="1899-12-30T05:54:43"/>
    <d v="1899-12-30T00:23:53"/>
    <d v="1899-12-30T05:54:43"/>
    <d v="1899-12-30T00:42:24"/>
    <n v="7.5967510750119455E-2"/>
    <d v="1899-12-30T00:00:45"/>
    <d v="1899-12-30T08:35:44"/>
    <n v="0.92403248924988057"/>
    <n v="0.80247951250262661"/>
    <d v="1899-12-30T10:43:50"/>
    <d v="1899-12-30T20:02:17"/>
    <s v="Yes"/>
    <n v="1"/>
    <n v="0"/>
    <b v="0"/>
    <n v="0"/>
    <n v="0"/>
    <s v="No"/>
    <n v="0"/>
  </r>
  <r>
    <x v="21"/>
    <x v="0"/>
    <x v="0"/>
    <n v="71090"/>
    <s v="4458971090"/>
    <n v="1"/>
    <s v="11:00"/>
    <n v="122"/>
    <d v="1899-12-30T09:17:12"/>
    <d v="1899-12-30T00:17:46"/>
    <d v="1899-12-30T03:04:26"/>
    <d v="1899-12-30T00:08:40"/>
    <d v="1899-12-30T05:46:20"/>
    <d v="1899-12-30T00:00:00"/>
    <d v="1899-12-30T00:27:45"/>
    <d v="1899-12-30T04:51:23"/>
    <d v="1899-12-30T00:26:43"/>
    <d v="1899-12-30T04:51:23"/>
    <d v="1899-12-30T00:54:28"/>
    <n v="9.7750658052165595E-2"/>
    <d v="1899-12-30T00:01:35"/>
    <d v="1899-12-30T08:22:44"/>
    <n v="0.90224934194783446"/>
    <n v="0.91574454631678781"/>
    <d v="1899-12-30T10:45:10"/>
    <d v="1899-12-30T20:02:32"/>
    <s v="Yes"/>
    <n v="1"/>
    <n v="0"/>
    <b v="0"/>
    <n v="0"/>
    <n v="0"/>
    <s v="No"/>
    <n v="0"/>
  </r>
  <r>
    <x v="21"/>
    <x v="2"/>
    <x v="0"/>
    <n v="71013"/>
    <s v="4458971013"/>
    <n v="1"/>
    <s v="11:00"/>
    <n v="139"/>
    <d v="1899-12-30T09:14:53"/>
    <d v="1899-12-30T00:20:34"/>
    <d v="1899-12-30T02:10:03"/>
    <d v="1899-12-30T00:04:29"/>
    <d v="1899-12-30T06:39:47"/>
    <d v="1899-12-30T00:00:00"/>
    <d v="1899-12-30T00:24:44"/>
    <d v="1899-12-30T05:47:07"/>
    <d v="1899-12-30T00:26:19"/>
    <d v="1899-12-30T05:47:07"/>
    <d v="1899-12-30T00:51:03"/>
    <n v="9.2001321599134933E-2"/>
    <d v="1899-12-30T00:00:58"/>
    <d v="1899-12-30T08:23:50"/>
    <n v="0.90799867840086512"/>
    <n v="0.86739737803567585"/>
    <d v="1899-12-30T10:47:30"/>
    <d v="1899-12-30T20:02:23"/>
    <s v="Yes"/>
    <n v="1"/>
    <n v="0"/>
    <b v="0"/>
    <n v="0"/>
    <n v="0"/>
    <s v="No"/>
    <n v="0"/>
  </r>
  <r>
    <x v="21"/>
    <x v="3"/>
    <x v="0"/>
    <n v="71001"/>
    <s v="4458971001"/>
    <n v="1"/>
    <s v="11:00"/>
    <n v="108"/>
    <d v="1899-12-30T09:24:26"/>
    <d v="1899-12-30T00:11:42"/>
    <d v="1899-12-30T01:50:10"/>
    <d v="1899-12-30T00:07:12"/>
    <d v="1899-12-30T07:15:22"/>
    <d v="1899-12-30T00:00:00"/>
    <d v="1899-12-30T00:26:41"/>
    <d v="1899-12-30T06:23:35"/>
    <d v="1899-12-30T00:24:56"/>
    <d v="1899-12-30T06:23:35"/>
    <d v="1899-12-30T00:51:37"/>
    <n v="9.1448650563987488E-2"/>
    <d v="1899-12-30T00:01:05"/>
    <d v="1899-12-30T08:32:49"/>
    <n v="0.90855134943601246"/>
    <n v="0.90934917355371914"/>
    <d v="1899-12-30T10:38:00"/>
    <d v="1899-12-30T20:02:26"/>
    <s v="Yes"/>
    <n v="1"/>
    <n v="0"/>
    <b v="0"/>
    <n v="0"/>
    <n v="0"/>
    <s v="No"/>
    <n v="0"/>
  </r>
  <r>
    <x v="21"/>
    <x v="4"/>
    <x v="0"/>
    <n v="70862"/>
    <s v="4458970862"/>
    <n v="1"/>
    <s v="11:00"/>
    <n v="164"/>
    <d v="1899-12-30T09:18:09"/>
    <d v="1899-12-30T00:20:57"/>
    <d v="1899-12-30T02:32:37"/>
    <d v="1899-12-30T00:08:19"/>
    <d v="1899-12-30T06:16:16"/>
    <d v="1899-12-30T00:00:00"/>
    <d v="1899-12-30T00:28:44"/>
    <d v="1899-12-30T05:12:38"/>
    <d v="1899-12-30T00:26:08"/>
    <d v="1899-12-30T05:12:38"/>
    <d v="1899-12-30T00:54:52"/>
    <n v="9.8300934635253356E-2"/>
    <d v="1899-12-30T00:00:59"/>
    <d v="1899-12-30T08:23:17"/>
    <n v="0.90169906536474664"/>
    <n v="0.8848162741684229"/>
    <d v="1899-12-30T10:43:02"/>
    <d v="1899-12-30T20:02:20"/>
    <s v="Yes"/>
    <n v="1"/>
    <n v="0"/>
    <b v="0"/>
    <n v="0"/>
    <n v="0"/>
    <s v="No"/>
    <n v="0"/>
  </r>
  <r>
    <x v="21"/>
    <x v="5"/>
    <x v="0"/>
    <n v="70646"/>
    <s v="4458970646"/>
    <n v="1"/>
    <s v="11:00"/>
    <n v="148"/>
    <d v="1899-12-30T09:29:10"/>
    <d v="1899-12-30T00:17:47"/>
    <d v="1899-12-30T02:54:52"/>
    <d v="1899-12-30T00:14:35"/>
    <d v="1899-12-30T06:01:56"/>
    <d v="1899-12-30T00:00:00"/>
    <d v="1899-12-30T00:28:24"/>
    <d v="1899-12-30T05:04:29"/>
    <d v="1899-12-30T00:28:58"/>
    <d v="1899-12-30T05:04:29"/>
    <d v="1899-12-30T00:57:22"/>
    <n v="0.10079062957540265"/>
    <d v="1899-12-30T00:01:17"/>
    <d v="1899-12-30T08:31:48"/>
    <n v="0.89920937042459725"/>
    <n v="0.91418690686826443"/>
    <d v="1899-12-30T10:40:51"/>
    <d v="1899-12-30T20:10:01"/>
    <s v="Yes"/>
    <n v="1"/>
    <n v="0"/>
    <b v="0"/>
    <n v="0"/>
    <n v="0"/>
    <s v="No"/>
    <n v="0"/>
  </r>
  <r>
    <x v="21"/>
    <x v="6"/>
    <x v="0"/>
    <n v="71038"/>
    <s v="4458971038"/>
    <n v="1"/>
    <s v="11:00"/>
    <n v="160"/>
    <d v="1899-12-30T09:22:13"/>
    <d v="1899-12-30T00:44:02"/>
    <d v="1899-12-30T01:51:03"/>
    <d v="1899-12-30T00:07:18"/>
    <d v="1899-12-30T06:39:50"/>
    <d v="1899-12-30T00:00:00"/>
    <d v="1899-12-30T00:01:51"/>
    <d v="1899-12-30T06:08:09"/>
    <d v="1899-12-30T00:27:30"/>
    <d v="1899-12-30T06:08:09"/>
    <d v="1899-12-30T00:29:21"/>
    <n v="5.2204073162778281E-2"/>
    <d v="1899-12-30T00:00:44"/>
    <d v="1899-12-30T08:52:52"/>
    <n v="0.94779592683722169"/>
    <n v="0.72883095555783639"/>
    <d v="1899-12-30T10:40:05"/>
    <d v="1899-12-30T20:02:18"/>
    <s v="Yes"/>
    <n v="1"/>
    <n v="0"/>
    <b v="0"/>
    <n v="0"/>
    <n v="0"/>
    <s v="No"/>
    <n v="0"/>
  </r>
  <r>
    <x v="21"/>
    <x v="7"/>
    <x v="0"/>
    <n v="70925"/>
    <s v="4458970925"/>
    <n v="1"/>
    <s v="11:00"/>
    <n v="68"/>
    <d v="1899-12-30T09:14:35"/>
    <d v="1899-12-30T00:08:59"/>
    <d v="1899-12-30T00:51:45"/>
    <d v="1899-12-30T00:03:42"/>
    <d v="1899-12-30T08:10:09"/>
    <d v="1899-12-30T00:00:00"/>
    <d v="1899-12-30T00:18:55"/>
    <d v="1899-12-30T07:27:37"/>
    <d v="1899-12-30T00:23:14"/>
    <d v="1899-12-30T07:27:37"/>
    <d v="1899-12-30T00:42:09"/>
    <n v="7.6003005259203615E-2"/>
    <d v="1899-12-30T00:00:49"/>
    <d v="1899-12-30T08:32:26"/>
    <n v="0.92399699474079633"/>
    <n v="0.86057941024314544"/>
    <d v="1899-12-30T10:43:37"/>
    <d v="1899-12-30T20:00:34"/>
    <s v="Yes"/>
    <n v="1"/>
    <n v="0"/>
    <b v="0"/>
    <n v="0"/>
    <n v="0"/>
    <s v="No"/>
    <n v="0"/>
  </r>
  <r>
    <x v="21"/>
    <x v="8"/>
    <x v="0"/>
    <n v="70824"/>
    <s v="4458970824"/>
    <n v="1"/>
    <s v="11:00"/>
    <n v="107"/>
    <d v="1899-12-30T09:15:54"/>
    <d v="1899-12-30T00:16:05"/>
    <d v="1899-12-30T01:32:06"/>
    <d v="1899-12-30T00:11:09"/>
    <d v="1899-12-30T07:16:34"/>
    <d v="1899-12-30T00:00:00"/>
    <d v="1899-12-30T00:30:03"/>
    <d v="1899-12-30T06:38:42"/>
    <d v="1899-12-30T00:00:59"/>
    <d v="1899-12-30T06:38:42"/>
    <d v="1899-12-30T00:31:02"/>
    <n v="5.5825388259279254E-2"/>
    <d v="1899-12-30T00:00:58"/>
    <d v="1899-12-30T08:44:52"/>
    <n v="0.9441746117407207"/>
    <n v="0.86522346368715097"/>
    <d v="1899-12-30T10:44:31"/>
    <d v="1899-12-30T20:00:24"/>
    <s v="Yes"/>
    <n v="1"/>
    <n v="0"/>
    <b v="0"/>
    <n v="0"/>
    <n v="0"/>
    <s v="No"/>
    <n v="0"/>
  </r>
  <r>
    <x v="21"/>
    <x v="9"/>
    <x v="0"/>
    <n v="70996"/>
    <s v="4458970996"/>
    <n v="1"/>
    <s v="11:00"/>
    <n v="84"/>
    <d v="1899-12-30T09:16:30"/>
    <d v="1899-12-30T00:08:22"/>
    <d v="1899-12-30T02:44:27"/>
    <d v="1899-12-30T00:05:24"/>
    <d v="1899-12-30T06:18:17"/>
    <d v="1899-12-30T00:00:00"/>
    <d v="1899-12-30T00:28:11"/>
    <d v="1899-12-30T05:48:39"/>
    <d v="1899-12-30T00:01:20"/>
    <d v="1899-12-30T05:48:39"/>
    <d v="1899-12-30T00:29:31"/>
    <n v="5.3039832285115301E-2"/>
    <d v="1899-12-30T00:02:01"/>
    <d v="1899-12-30T08:46:59"/>
    <n v="0.94696016771488467"/>
    <n v="0.95305339942018141"/>
    <d v="1899-12-30T10:43:44"/>
    <d v="1899-12-30T20:00:14"/>
    <s v="Yes"/>
    <n v="1"/>
    <n v="0"/>
    <b v="0"/>
    <n v="0"/>
    <n v="0"/>
    <s v="No"/>
    <n v="0"/>
  </r>
  <r>
    <x v="21"/>
    <x v="10"/>
    <x v="0"/>
    <n v="70691"/>
    <s v="4458970691"/>
    <n v="1"/>
    <s v="11:00"/>
    <n v="99"/>
    <d v="1899-12-30T09:17:24"/>
    <d v="1899-12-30T00:19:18"/>
    <d v="1899-12-30T01:37:52"/>
    <d v="1899-12-30T00:03:17"/>
    <d v="1899-12-30T07:16:57"/>
    <d v="1899-12-30T00:00:00"/>
    <d v="1899-12-30T00:31:38"/>
    <d v="1899-12-30T06:22:34"/>
    <d v="1899-12-30T00:21:56"/>
    <d v="1899-12-30T06:22:34"/>
    <d v="1899-12-30T00:53:34"/>
    <n v="9.6100944863054691E-2"/>
    <d v="1899-12-30T00:01:01"/>
    <d v="1899-12-30T08:23:50"/>
    <n v="0.90389905513694535"/>
    <n v="0.83976753839767537"/>
    <d v="1899-12-30T10:41:44"/>
    <d v="1899-12-30T20:03:23"/>
    <s v="Yes"/>
    <n v="1"/>
    <n v="0"/>
    <b v="0"/>
    <n v="0"/>
    <n v="0"/>
    <s v="No"/>
    <n v="0"/>
  </r>
  <r>
    <x v="21"/>
    <x v="11"/>
    <x v="0"/>
    <n v="70977"/>
    <s v="4458970977"/>
    <n v="1"/>
    <s v="11:00"/>
    <n v="157"/>
    <d v="1899-12-30T09:23:16"/>
    <d v="1899-12-30T00:20:51"/>
    <d v="1899-12-30T03:15:02"/>
    <d v="1899-12-30T00:06:22"/>
    <d v="1899-12-30T05:41:01"/>
    <d v="1899-12-30T00:00:00"/>
    <d v="1899-12-30T00:28:27"/>
    <d v="1899-12-30T04:47:28"/>
    <d v="1899-12-30T00:23:38"/>
    <d v="1899-12-30T04:47:28"/>
    <d v="1899-12-30T00:52:05"/>
    <n v="9.2466564090424905E-2"/>
    <d v="1899-12-30T00:01:17"/>
    <d v="1899-12-30T08:31:11"/>
    <n v="0.90753343590957514"/>
    <n v="0.90618672665916766"/>
    <d v="1899-12-30T10:39:11"/>
    <d v="1899-12-30T20:02:27"/>
    <s v="Yes"/>
    <n v="1"/>
    <n v="0"/>
    <b v="0"/>
    <n v="0"/>
    <n v="0"/>
    <s v="No"/>
    <n v="0"/>
  </r>
  <r>
    <x v="21"/>
    <x v="12"/>
    <x v="0"/>
    <n v="71064"/>
    <s v="4458971064"/>
    <n v="1"/>
    <s v="11:00"/>
    <n v="128"/>
    <d v="1899-12-30T09:18:56"/>
    <d v="1899-12-30T00:15:48"/>
    <d v="1899-12-30T02:37:24"/>
    <d v="1899-12-30T00:09:43"/>
    <d v="1899-12-30T06:16:01"/>
    <d v="1899-12-30T00:00:00"/>
    <d v="1899-12-30T00:28:05"/>
    <d v="1899-12-30T05:21:09"/>
    <d v="1899-12-30T00:25:07"/>
    <d v="1899-12-30T05:21:09"/>
    <d v="1899-12-30T00:53:12"/>
    <n v="9.5181297709923673E-2"/>
    <d v="1899-12-30T00:01:18"/>
    <d v="1899-12-30T08:25:44"/>
    <n v="0.90481870229007633"/>
    <n v="0.91362186788154887"/>
    <d v="1899-12-30T10:43:35"/>
    <d v="1899-12-30T20:02:31"/>
    <s v="Yes"/>
    <n v="1"/>
    <n v="0"/>
    <b v="0"/>
    <n v="0"/>
    <n v="0"/>
    <s v="No"/>
    <n v="0"/>
  </r>
  <r>
    <x v="21"/>
    <x v="13"/>
    <x v="0"/>
    <n v="71015"/>
    <s v="4458971015"/>
    <n v="1"/>
    <s v="11:00"/>
    <n v="139"/>
    <d v="1899-12-30T09:19:40"/>
    <d v="1899-12-30T00:22:05"/>
    <d v="1899-12-30T01:40:20"/>
    <d v="1899-12-30T00:08:56"/>
    <d v="1899-12-30T07:08:19"/>
    <d v="1899-12-30T00:00:00"/>
    <d v="1899-12-30T00:27:58"/>
    <d v="1899-12-30T06:11:36"/>
    <d v="1899-12-30T00:28:19"/>
    <d v="1899-12-30T06:11:36"/>
    <d v="1899-12-30T00:56:17"/>
    <n v="0.10056581298391901"/>
    <d v="1899-12-30T00:00:47"/>
    <d v="1899-12-30T08:23:23"/>
    <n v="0.89943418701608102"/>
    <n v="0.83187412764877566"/>
    <d v="1899-12-30T10:42:46"/>
    <d v="1899-12-30T20:02:26"/>
    <s v="Yes"/>
    <n v="1"/>
    <n v="0"/>
    <b v="0"/>
    <n v="0"/>
    <n v="0"/>
    <s v="No"/>
    <n v="0"/>
  </r>
  <r>
    <x v="21"/>
    <x v="14"/>
    <x v="0"/>
    <n v="71057"/>
    <s v="4458971057"/>
    <n v="1"/>
    <s v="11:00"/>
    <n v="116"/>
    <d v="1899-12-30T09:24:55"/>
    <d v="1899-12-30T00:11:10"/>
    <d v="1899-12-30T01:40:33"/>
    <d v="1899-12-30T00:06:43"/>
    <d v="1899-12-30T07:26:29"/>
    <d v="1899-12-30T00:00:00"/>
    <d v="1899-12-30T00:28:31"/>
    <d v="1899-12-30T06:39:19"/>
    <d v="1899-12-30T00:18:34"/>
    <d v="1899-12-30T06:39:19"/>
    <d v="1899-12-30T00:47:05"/>
    <n v="8.3345626198554359E-2"/>
    <d v="1899-12-30T00:00:55"/>
    <d v="1899-12-30T08:37:50"/>
    <n v="0.91665437380144565"/>
    <n v="0.90571348156487475"/>
    <d v="1899-12-30T10:37:23"/>
    <d v="1899-12-30T20:02:18"/>
    <s v="Yes"/>
    <n v="1"/>
    <n v="0"/>
    <b v="0"/>
    <n v="0"/>
    <n v="0"/>
    <s v="No"/>
    <n v="0"/>
  </r>
  <r>
    <x v="21"/>
    <x v="15"/>
    <x v="0"/>
    <n v="71022"/>
    <s v="4458971022"/>
    <n v="1"/>
    <s v="11:00"/>
    <n v="150"/>
    <d v="1899-12-30T09:19:02"/>
    <d v="1899-12-30T00:17:14"/>
    <d v="1899-12-30T02:36:29"/>
    <d v="1899-12-30T00:15:34"/>
    <d v="1899-12-30T06:09:45"/>
    <d v="1899-12-30T00:00:00"/>
    <d v="1899-12-30T00:27:40"/>
    <d v="1899-12-30T05:14:08"/>
    <d v="1899-12-30T00:27:40"/>
    <d v="1899-12-30T05:14:08"/>
    <d v="1899-12-30T00:55:20"/>
    <n v="9.8980382803649153E-2"/>
    <d v="1899-12-30T00:01:09"/>
    <d v="1899-12-30T08:23:42"/>
    <n v="0.90101961719635082"/>
    <n v="0.90895482962049845"/>
    <d v="1899-12-30T10:43:20"/>
    <d v="1899-12-30T20:02:22"/>
    <s v="Yes"/>
    <n v="1"/>
    <n v="0"/>
    <b v="0"/>
    <n v="0"/>
    <n v="0"/>
    <s v="No"/>
    <n v="0"/>
  </r>
  <r>
    <x v="21"/>
    <x v="16"/>
    <x v="0"/>
    <n v="71018"/>
    <s v="4458971018"/>
    <n v="1"/>
    <s v="11:00"/>
    <n v="196"/>
    <d v="1899-12-30T09:20:26"/>
    <d v="1899-12-30T00:31:45"/>
    <d v="1899-12-30T03:34:47"/>
    <d v="1899-12-30T00:10:46"/>
    <d v="1899-12-30T05:03:08"/>
    <d v="1899-12-30T00:00:00"/>
    <d v="1899-12-30T00:28:59"/>
    <d v="1899-12-30T04:07:26"/>
    <d v="1899-12-30T00:25:23"/>
    <d v="1899-12-30T04:07:26"/>
    <d v="1899-12-30T00:54:22"/>
    <n v="9.7008267412121582E-2"/>
    <d v="1899-12-30T00:01:09"/>
    <d v="1899-12-30T08:26:04"/>
    <n v="0.90299173258787846"/>
    <n v="0.87660318694131367"/>
    <d v="1899-12-30T10:41:25"/>
    <d v="1899-12-30T20:02:31"/>
    <s v="Yes"/>
    <n v="1"/>
    <n v="0"/>
    <b v="0"/>
    <n v="0"/>
    <n v="0"/>
    <s v="No"/>
    <n v="0"/>
  </r>
  <r>
    <x v="21"/>
    <x v="17"/>
    <x v="0"/>
    <n v="70972"/>
    <s v="4458970972"/>
    <n v="1"/>
    <s v="11:00"/>
    <n v="89"/>
    <d v="1899-12-30T09:17:18"/>
    <d v="1899-12-30T00:07:47"/>
    <d v="1899-12-30T01:10:40"/>
    <d v="1899-12-30T00:05:56"/>
    <d v="1899-12-30T07:52:55"/>
    <d v="1899-12-30T00:00:00"/>
    <d v="1899-12-30T00:28:34"/>
    <d v="1899-12-30T07:09:29"/>
    <d v="1899-12-30T00:14:45"/>
    <d v="1899-12-30T07:09:29"/>
    <d v="1899-12-30T00:43:19"/>
    <n v="7.7725940546683414E-2"/>
    <d v="1899-12-30T00:00:52"/>
    <d v="1899-12-30T08:33:59"/>
    <n v="0.92227405945331664"/>
    <n v="0.90776219632628874"/>
    <d v="1899-12-30T10:45:23"/>
    <d v="1899-12-30T20:02:41"/>
    <s v="Yes"/>
    <n v="1"/>
    <n v="0"/>
    <b v="0"/>
    <n v="0"/>
    <n v="0"/>
    <s v="No"/>
    <n v="0"/>
  </r>
  <r>
    <x v="21"/>
    <x v="18"/>
    <x v="0"/>
    <n v="71047"/>
    <s v="4458971047"/>
    <n v="1"/>
    <s v="11:00"/>
    <n v="86"/>
    <d v="1899-12-30T09:18:38"/>
    <d v="1899-12-30T00:08:16"/>
    <d v="1899-12-30T01:40:19"/>
    <d v="1899-12-30T00:03:39"/>
    <d v="1899-12-30T07:26:24"/>
    <d v="1899-12-30T00:00:00"/>
    <d v="1899-12-30T00:28:40"/>
    <d v="1899-12-30T06:30:13"/>
    <d v="1899-12-30T00:27:15"/>
    <d v="1899-12-30T06:30:13"/>
    <d v="1899-12-30T00:55:55"/>
    <n v="0.1000954710901605"/>
    <d v="1899-12-30T00:01:13"/>
    <d v="1899-12-30T08:22:43"/>
    <n v="0.89990452890983952"/>
    <n v="0.92634392634392637"/>
    <d v="1899-12-30T10:42:36"/>
    <d v="1899-12-30T20:02:14"/>
    <s v="Yes"/>
    <n v="1"/>
    <n v="0"/>
    <b v="0"/>
    <n v="0"/>
    <n v="0"/>
    <s v="No"/>
    <n v="0"/>
  </r>
  <r>
    <x v="22"/>
    <x v="1"/>
    <x v="0"/>
    <n v="70944"/>
    <s v="4459070944"/>
    <n v="1"/>
    <s v="11:00"/>
    <n v="105"/>
    <d v="1899-12-30T09:17:30"/>
    <d v="1899-12-30T00:15:07"/>
    <d v="1899-12-30T01:56:01"/>
    <d v="1899-12-30T00:10:50"/>
    <d v="1899-12-30T06:55:32"/>
    <d v="1899-12-30T00:00:00"/>
    <d v="1899-12-30T00:27:56"/>
    <d v="1899-12-30T05:58:40"/>
    <d v="1899-12-30T00:28:26"/>
    <d v="1899-12-30T05:58:40"/>
    <d v="1899-12-30T00:56:22"/>
    <n v="0.10110612855007475"/>
    <d v="1899-12-30T00:01:12"/>
    <d v="1899-12-30T08:21:08"/>
    <n v="0.89889387144992516"/>
    <n v="0.89351960554120691"/>
    <d v="1899-12-30T10:43:28"/>
    <d v="1899-12-30T20:01:44"/>
    <s v="Yes"/>
    <n v="1"/>
    <n v="0"/>
    <b v="0"/>
    <n v="0"/>
    <n v="0"/>
    <s v="No"/>
    <n v="0"/>
  </r>
  <r>
    <x v="22"/>
    <x v="0"/>
    <x v="0"/>
    <n v="71090"/>
    <s v="4459071090"/>
    <n v="1"/>
    <s v="11:00"/>
    <n v="145"/>
    <d v="1899-12-30T09:18:55"/>
    <d v="1899-12-30T00:17:40"/>
    <d v="1899-12-30T02:34:20"/>
    <d v="1899-12-30T00:10:09"/>
    <d v="1899-12-30T06:16:46"/>
    <d v="1899-12-30T00:00:00"/>
    <d v="1899-12-30T00:27:47"/>
    <d v="1899-12-30T05:21:54"/>
    <d v="1899-12-30T00:26:57"/>
    <d v="1899-12-30T05:21:54"/>
    <d v="1899-12-30T00:54:44"/>
    <n v="9.7927538392724028E-2"/>
    <d v="1899-12-30T00:01:08"/>
    <d v="1899-12-30T08:24:11"/>
    <n v="0.90207246160727605"/>
    <n v="0.90301033946381193"/>
    <d v="1899-12-30T10:42:51"/>
    <d v="1899-12-30T20:01:46"/>
    <s v="Yes"/>
    <n v="1"/>
    <n v="0"/>
    <b v="0"/>
    <n v="0"/>
    <n v="0"/>
    <s v="No"/>
    <n v="0"/>
  </r>
  <r>
    <x v="22"/>
    <x v="2"/>
    <x v="0"/>
    <n v="71013"/>
    <s v="4459071013"/>
    <n v="1"/>
    <s v="11:00"/>
    <n v="113"/>
    <d v="1899-12-30T09:16:43"/>
    <d v="1899-12-30T00:15:37"/>
    <d v="1899-12-30T03:02:43"/>
    <d v="1899-12-30T00:03:09"/>
    <d v="1899-12-30T05:55:14"/>
    <d v="1899-12-30T00:00:00"/>
    <d v="1899-12-30T00:24:46"/>
    <d v="1899-12-30T05:00:15"/>
    <d v="1899-12-30T00:29:08"/>
    <d v="1899-12-30T05:00:15"/>
    <d v="1899-12-30T00:53:54"/>
    <n v="9.6817651109181793E-2"/>
    <d v="1899-12-30T00:01:39"/>
    <d v="1899-12-30T08:22:49"/>
    <n v="0.90318234889081828"/>
    <n v="0.92249152121763589"/>
    <d v="1899-12-30T10:45:03"/>
    <d v="1899-12-30T20:01:46"/>
    <s v="Yes"/>
    <n v="1"/>
    <n v="0"/>
    <b v="0"/>
    <n v="0"/>
    <n v="0"/>
    <s v="No"/>
    <n v="0"/>
  </r>
  <r>
    <x v="22"/>
    <x v="3"/>
    <x v="0"/>
    <n v="71001"/>
    <s v="4459071001"/>
    <n v="1"/>
    <s v="11:00"/>
    <n v="99"/>
    <d v="1899-12-30T09:21:58"/>
    <d v="1899-12-30T00:14:54"/>
    <d v="1899-12-30T02:18:20"/>
    <d v="1899-12-30T00:12:31"/>
    <d v="1899-12-30T06:36:13"/>
    <d v="1899-12-30T00:00:00"/>
    <d v="1899-12-30T00:28:09"/>
    <d v="1899-12-30T05:42:02"/>
    <d v="1899-12-30T00:25:56"/>
    <d v="1899-12-30T05:42:02"/>
    <d v="1899-12-30T00:54:05"/>
    <n v="9.623939735452873E-2"/>
    <d v="1899-12-30T00:01:31"/>
    <d v="1899-12-30T08:27:53"/>
    <n v="0.9037606026454712"/>
    <n v="0.91010558069381597"/>
    <d v="1899-12-30T10:39:42"/>
    <d v="1899-12-30T20:01:40"/>
    <s v="Yes"/>
    <n v="1"/>
    <n v="0"/>
    <b v="0"/>
    <n v="0"/>
    <n v="0"/>
    <s v="No"/>
    <n v="0"/>
  </r>
  <r>
    <x v="22"/>
    <x v="4"/>
    <x v="0"/>
    <n v="70862"/>
    <s v="4459070862"/>
    <n v="1"/>
    <s v="11:00"/>
    <n v="202"/>
    <d v="1899-12-30T09:18:41"/>
    <d v="1899-12-30T00:24:37"/>
    <d v="1899-12-30T03:18:28"/>
    <d v="1899-12-30T00:10:56"/>
    <d v="1899-12-30T05:24:40"/>
    <d v="1899-12-30T00:00:00"/>
    <d v="1899-12-30T00:28:47"/>
    <d v="1899-12-30T04:29:33"/>
    <d v="1899-12-30T00:26:07"/>
    <d v="1899-12-30T04:29:33"/>
    <d v="1899-12-30T00:54:54"/>
    <n v="9.8266758151606445E-2"/>
    <d v="1899-12-30T00:01:02"/>
    <d v="1899-12-30T08:23:47"/>
    <n v="0.90173324184839354"/>
    <n v="0.89480806210383879"/>
    <d v="1899-12-30T10:41:32"/>
    <d v="1899-12-30T20:01:41"/>
    <s v="Yes"/>
    <n v="1"/>
    <n v="0"/>
    <b v="0"/>
    <n v="0"/>
    <n v="0"/>
    <s v="No"/>
    <n v="0"/>
  </r>
  <r>
    <x v="22"/>
    <x v="5"/>
    <x v="0"/>
    <n v="70646"/>
    <s v="4459070646"/>
    <n v="1"/>
    <s v="11:00"/>
    <n v="196"/>
    <d v="1899-12-30T09:18:53"/>
    <d v="1899-12-30T00:25:57"/>
    <d v="1899-12-30T01:53:15"/>
    <d v="1899-12-30T00:10:46"/>
    <d v="1899-12-30T06:48:55"/>
    <d v="1899-12-30T00:00:00"/>
    <d v="1899-12-30T00:28:18"/>
    <d v="1899-12-30T05:51:07"/>
    <d v="1899-12-30T00:29:14"/>
    <d v="1899-12-30T05:51:07"/>
    <d v="1899-12-30T00:57:32"/>
    <n v="0.10294336921838189"/>
    <d v="1899-12-30T00:00:38"/>
    <d v="1899-12-30T08:21:21"/>
    <n v="0.89705663078161813"/>
    <n v="0.82696154701044677"/>
    <d v="1899-12-30T10:41:15"/>
    <d v="1899-12-30T20:01:40"/>
    <s v="Yes"/>
    <n v="1"/>
    <n v="0"/>
    <b v="0"/>
    <n v="0"/>
    <n v="0"/>
    <s v="No"/>
    <n v="0"/>
  </r>
  <r>
    <x v="22"/>
    <x v="6"/>
    <x v="0"/>
    <n v="71038"/>
    <s v="4459071038"/>
    <n v="1"/>
    <s v="11:00"/>
    <n v="140"/>
    <d v="1899-12-30T09:19:48"/>
    <d v="1899-12-30T00:18:35"/>
    <d v="1899-12-30T01:16:56"/>
    <d v="1899-12-30T00:06:29"/>
    <d v="1899-12-30T07:37:48"/>
    <d v="1899-12-30T00:00:00"/>
    <d v="1899-12-30T00:28:36"/>
    <d v="1899-12-30T06:43:53"/>
    <d v="1899-12-30T00:23:48"/>
    <d v="1899-12-30T06:43:53"/>
    <d v="1899-12-30T00:52:24"/>
    <n v="9.3604858878170771E-2"/>
    <d v="1899-12-30T00:00:36"/>
    <d v="1899-12-30T08:27:24"/>
    <n v="0.90639514112182928"/>
    <n v="0.81781045751633985"/>
    <d v="1899-12-30T10:41:37"/>
    <d v="1899-12-30T20:01:40"/>
    <s v="Yes"/>
    <n v="1"/>
    <n v="0"/>
    <b v="0"/>
    <n v="0"/>
    <n v="0"/>
    <s v="No"/>
    <n v="0"/>
  </r>
  <r>
    <x v="22"/>
    <x v="7"/>
    <x v="0"/>
    <n v="70925"/>
    <s v="4459070925"/>
    <n v="1"/>
    <s v="11:00"/>
    <n v="67"/>
    <d v="1899-12-30T09:17:15"/>
    <d v="1899-12-30T00:10:36"/>
    <d v="1899-12-30T00:48:09"/>
    <d v="1899-12-30T00:03:58"/>
    <d v="1899-12-30T08:14:32"/>
    <d v="1899-12-30T00:00:00"/>
    <d v="1899-12-30T00:28:49"/>
    <d v="1899-12-30T07:22:08"/>
    <d v="1899-12-30T00:22:37"/>
    <d v="1899-12-30T07:22:08"/>
    <d v="1899-12-30T00:51:26"/>
    <n v="9.2298489606699563E-2"/>
    <d v="1899-12-30T00:00:47"/>
    <d v="1899-12-30T08:25:49"/>
    <n v="0.90770151039330038"/>
    <n v="0.83098591549295775"/>
    <d v="1899-12-30T10:44:10"/>
    <d v="1899-12-30T20:02:12"/>
    <s v="Yes"/>
    <n v="1"/>
    <n v="0"/>
    <b v="0"/>
    <n v="0"/>
    <n v="0"/>
    <s v="No"/>
    <n v="0"/>
  </r>
  <r>
    <x v="22"/>
    <x v="8"/>
    <x v="0"/>
    <n v="70824"/>
    <s v="4459070824"/>
    <n v="1"/>
    <s v="11:00"/>
    <n v="78"/>
    <d v="1899-12-30T09:17:39"/>
    <d v="1899-12-30T00:09:12"/>
    <d v="1899-12-30T01:21:06"/>
    <d v="1899-12-30T00:06:42"/>
    <d v="1899-12-30T07:40:39"/>
    <d v="1899-12-30T00:00:00"/>
    <d v="1899-12-30T00:28:55"/>
    <d v="1899-12-30T07:00:02"/>
    <d v="1899-12-30T00:11:35"/>
    <d v="1899-12-30T07:00:02"/>
    <d v="1899-12-30T00:40:30"/>
    <n v="7.2626199228907021E-2"/>
    <d v="1899-12-30T00:01:08"/>
    <d v="1899-12-30T08:37:09"/>
    <n v="0.92737380077109299"/>
    <n v="0.90515463917525774"/>
    <d v="1899-12-30T10:42:50"/>
    <d v="1899-12-30T20:00:29"/>
    <s v="Yes"/>
    <n v="1"/>
    <n v="0"/>
    <b v="0"/>
    <n v="0"/>
    <n v="0"/>
    <s v="No"/>
    <n v="0"/>
  </r>
  <r>
    <x v="22"/>
    <x v="9"/>
    <x v="0"/>
    <n v="70996"/>
    <s v="4459070996"/>
    <n v="1"/>
    <s v="11:00"/>
    <n v="113"/>
    <d v="1899-12-30T09:17:04"/>
    <d v="1899-12-30T00:14:35"/>
    <d v="1899-12-30T01:41:50"/>
    <d v="1899-12-30T00:07:15"/>
    <d v="1899-12-30T07:13:24"/>
    <d v="1899-12-30T00:00:00"/>
    <d v="1899-12-30T00:29:14"/>
    <d v="1899-12-30T06:32:02"/>
    <d v="1899-12-30T00:12:03"/>
    <d v="1899-12-30T06:32:02"/>
    <d v="1899-12-30T00:41:17"/>
    <n v="7.4108425083772148E-2"/>
    <d v="1899-12-30T00:00:58"/>
    <d v="1899-12-30T08:35:47"/>
    <n v="0.92589157491622776"/>
    <n v="0.88207547169811329"/>
    <d v="1899-12-30T10:43:12"/>
    <d v="1899-12-30T20:00:16"/>
    <s v="Yes"/>
    <n v="1"/>
    <n v="0"/>
    <b v="0"/>
    <n v="0"/>
    <n v="0"/>
    <s v="No"/>
    <n v="0"/>
  </r>
  <r>
    <x v="22"/>
    <x v="10"/>
    <x v="0"/>
    <n v="70691"/>
    <s v="4459070691"/>
    <n v="1"/>
    <s v="11:00"/>
    <n v="77"/>
    <d v="1899-12-30T09:17:30"/>
    <d v="1899-12-30T00:16:08"/>
    <d v="1899-12-30T01:27:31"/>
    <d v="1899-12-30T00:04:52"/>
    <d v="1899-12-30T07:28:59"/>
    <d v="1899-12-30T00:00:00"/>
    <d v="1899-12-30T00:28:35"/>
    <d v="1899-12-30T06:47:49"/>
    <d v="1899-12-30T00:11:38"/>
    <d v="1899-12-30T06:47:49"/>
    <d v="1899-12-30T00:40:13"/>
    <n v="7.2137518684603885E-2"/>
    <d v="1899-12-30T00:01:12"/>
    <d v="1899-12-30T08:37:17"/>
    <n v="0.92786248131539606"/>
    <n v="0.85132852096452161"/>
    <d v="1899-12-30T10:42:22"/>
    <d v="1899-12-30T20:00:24"/>
    <s v="Yes"/>
    <n v="1"/>
    <n v="0"/>
    <b v="0"/>
    <n v="0"/>
    <n v="0"/>
    <s v="No"/>
    <n v="0"/>
  </r>
  <r>
    <x v="22"/>
    <x v="11"/>
    <x v="0"/>
    <n v="70977"/>
    <s v="4459070977"/>
    <n v="1"/>
    <s v="11:00"/>
    <n v="108"/>
    <d v="1899-12-30T09:23:10"/>
    <d v="1899-12-30T00:13:37"/>
    <d v="1899-12-30T02:32:52"/>
    <d v="1899-12-30T00:05:21"/>
    <d v="1899-12-30T06:31:20"/>
    <d v="1899-12-30T00:00:00"/>
    <d v="1899-12-30T00:26:19"/>
    <d v="1899-12-30T05:42:47"/>
    <d v="1899-12-30T00:20:59"/>
    <d v="1899-12-30T05:42:47"/>
    <d v="1899-12-30T00:47:18"/>
    <n v="8.3989345960343298E-2"/>
    <d v="1899-12-30T00:01:28"/>
    <d v="1899-12-30T08:35:52"/>
    <n v="0.91601065403965676"/>
    <n v="0.92075654704170706"/>
    <d v="1899-12-30T10:38:37"/>
    <d v="1899-12-30T20:01:47"/>
    <s v="Yes"/>
    <n v="1"/>
    <n v="0"/>
    <b v="0"/>
    <n v="0"/>
    <n v="0"/>
    <s v="No"/>
    <n v="0"/>
  </r>
  <r>
    <x v="22"/>
    <x v="12"/>
    <x v="0"/>
    <n v="71064"/>
    <s v="4459071064"/>
    <n v="1"/>
    <s v="11:00"/>
    <n v="110"/>
    <d v="1899-12-30T09:17:09"/>
    <d v="1899-12-30T00:15:40"/>
    <d v="1899-12-30T01:34:16"/>
    <d v="1899-12-30T00:08:45"/>
    <d v="1899-12-30T07:18:28"/>
    <d v="1899-12-30T00:00:00"/>
    <d v="1899-12-30T00:27:44"/>
    <d v="1899-12-30T06:23:52"/>
    <d v="1899-12-30T00:26:45"/>
    <d v="1899-12-30T06:23:52"/>
    <d v="1899-12-30T00:54:29"/>
    <n v="9.7789344581052387E-2"/>
    <d v="1899-12-30T00:00:56"/>
    <d v="1899-12-30T08:22:40"/>
    <n v="0.90221065541894763"/>
    <n v="0.86799606796798201"/>
    <d v="1899-12-30T10:43:05"/>
    <d v="1899-12-30T20:01:48"/>
    <s v="Yes"/>
    <n v="1"/>
    <n v="0"/>
    <b v="0"/>
    <n v="0"/>
    <n v="0"/>
    <s v="No"/>
    <n v="0"/>
  </r>
  <r>
    <x v="22"/>
    <x v="13"/>
    <x v="0"/>
    <n v="71015"/>
    <s v="4459071015"/>
    <n v="1"/>
    <s v="11:00"/>
    <n v="113"/>
    <d v="1899-12-30T09:17:33"/>
    <d v="1899-12-30T00:20:38"/>
    <d v="1899-12-30T01:56:40"/>
    <d v="1899-12-30T00:06:10"/>
    <d v="1899-12-30T06:54:05"/>
    <d v="1899-12-30T00:00:00"/>
    <d v="1899-12-30T00:27:47"/>
    <d v="1899-12-30T05:56:08"/>
    <d v="1899-12-30T00:29:19"/>
    <d v="1899-12-30T05:56:08"/>
    <d v="1899-12-30T00:57:06"/>
    <n v="0.10241233970047529"/>
    <d v="1899-12-30T00:01:05"/>
    <d v="1899-12-30T08:20:27"/>
    <n v="0.89758766029952475"/>
    <n v="0.85618029739776946"/>
    <d v="1899-12-30T10:44:15"/>
    <d v="1899-12-30T20:01:48"/>
    <s v="Yes"/>
    <n v="1"/>
    <n v="0"/>
    <b v="0"/>
    <n v="0"/>
    <n v="0"/>
    <s v="No"/>
    <n v="0"/>
  </r>
  <r>
    <x v="22"/>
    <x v="14"/>
    <x v="0"/>
    <n v="71057"/>
    <s v="4459071057"/>
    <n v="1"/>
    <s v="11:00"/>
    <n v="93"/>
    <d v="1899-12-30T09:14:50"/>
    <d v="1899-12-30T00:14:53"/>
    <d v="1899-12-30T01:37:55"/>
    <d v="1899-12-30T00:04:56"/>
    <d v="1899-12-30T07:17:06"/>
    <d v="1899-12-30T00:00:00"/>
    <d v="1899-12-30T00:26:53"/>
    <d v="1899-12-30T06:23:31"/>
    <d v="1899-12-30T00:25:58"/>
    <d v="1899-12-30T06:23:31"/>
    <d v="1899-12-30T00:52:51"/>
    <n v="9.5253829978972665E-2"/>
    <d v="1899-12-30T00:01:06"/>
    <d v="1899-12-30T08:21:59"/>
    <n v="0.90474617002102731"/>
    <n v="0.8735843714609286"/>
    <d v="1899-12-30T10:41:58"/>
    <d v="1899-12-30T20:00:02"/>
    <s v="Yes"/>
    <n v="1"/>
    <n v="0"/>
    <b v="0"/>
    <n v="0"/>
    <n v="0"/>
    <s v="No"/>
    <n v="0"/>
  </r>
  <r>
    <x v="22"/>
    <x v="15"/>
    <x v="0"/>
    <n v="71022"/>
    <s v="4459071022"/>
    <n v="1"/>
    <s v="11:00"/>
    <n v="120"/>
    <d v="1899-12-30T09:16:07"/>
    <d v="1899-12-30T00:13:00"/>
    <d v="1899-12-30T02:23:20"/>
    <d v="1899-12-30T00:11:18"/>
    <d v="1899-12-30T06:28:29"/>
    <d v="1899-12-30T00:00:00"/>
    <d v="1899-12-30T00:26:46"/>
    <d v="1899-12-30T05:33:48"/>
    <d v="1899-12-30T00:26:34"/>
    <d v="1899-12-30T05:33:48"/>
    <d v="1899-12-30T00:53:20"/>
    <n v="9.5903137830790894E-2"/>
    <d v="1899-12-30T00:01:17"/>
    <d v="1899-12-30T08:22:47"/>
    <n v="0.90409686216920915"/>
    <n v="0.92244979121097637"/>
    <d v="1899-12-30T10:44:43"/>
    <d v="1899-12-30T20:01:45"/>
    <s v="Yes"/>
    <n v="1"/>
    <n v="0"/>
    <b v="0"/>
    <n v="0"/>
    <n v="0"/>
    <s v="No"/>
    <n v="0"/>
  </r>
  <r>
    <x v="22"/>
    <x v="16"/>
    <x v="0"/>
    <n v="71018"/>
    <s v="4459071018"/>
    <n v="1"/>
    <s v="11:00"/>
    <n v="102"/>
    <d v="1899-12-30T09:16:21"/>
    <d v="1899-12-30T00:17:44"/>
    <d v="1899-12-30T01:41:44"/>
    <d v="1899-12-30T00:05:15"/>
    <d v="1899-12-30T07:11:38"/>
    <d v="1899-12-30T00:00:00"/>
    <d v="1899-12-30T00:26:39"/>
    <d v="1899-12-30T06:16:12"/>
    <d v="1899-12-30T00:27:11"/>
    <d v="1899-12-30T06:16:12"/>
    <d v="1899-12-30T00:53:50"/>
    <n v="9.6761630867858939E-2"/>
    <d v="1899-12-30T00:01:03"/>
    <d v="1899-12-30T08:22:31"/>
    <n v="0.90323836913214106"/>
    <n v="0.8578110383536014"/>
    <d v="1899-12-30T10:43:39"/>
    <d v="1899-12-30T20:01:45"/>
    <s v="Yes"/>
    <n v="1"/>
    <n v="0"/>
    <b v="0"/>
    <n v="0"/>
    <n v="0"/>
    <s v="No"/>
    <n v="0"/>
  </r>
  <r>
    <x v="22"/>
    <x v="17"/>
    <x v="0"/>
    <n v="70972"/>
    <s v="4459070972"/>
    <n v="1"/>
    <s v="11:00"/>
    <n v="97"/>
    <d v="1899-12-30T09:17:24"/>
    <d v="1899-12-30T00:19:18"/>
    <d v="1899-12-30T01:37:52"/>
    <d v="1899-12-30T00:03:17"/>
    <d v="1899-12-30T07:16:57"/>
    <d v="1899-12-30T00:00:00"/>
    <d v="1899-12-30T00:31:38"/>
    <d v="1899-12-30T06:22:34"/>
    <d v="1899-12-30T00:21:56"/>
    <d v="1899-12-30T06:22:34"/>
    <d v="1899-12-30T00:53:34"/>
    <n v="9.6100944863054691E-2"/>
    <d v="1899-12-30T00:01:03"/>
    <d v="1899-12-30T08:23:50"/>
    <n v="0.90389905513694535"/>
    <n v="0.83976753839767537"/>
    <d v="1899-12-30T10:43:00"/>
    <d v="1899-12-30T20:00:23"/>
    <s v="Yes"/>
    <n v="1"/>
    <n v="0"/>
    <b v="0"/>
    <n v="0"/>
    <n v="0"/>
    <s v="No"/>
    <n v="0"/>
  </r>
  <r>
    <x v="22"/>
    <x v="18"/>
    <x v="0"/>
    <n v="71047"/>
    <s v="4459071047"/>
    <n v="1"/>
    <s v="11:00"/>
    <n v="102"/>
    <d v="1899-12-30T09:17:21"/>
    <d v="1899-12-30T00:10:13"/>
    <d v="1899-12-30T01:41:03"/>
    <d v="1899-12-30T00:04:27"/>
    <d v="1899-12-30T07:21:38"/>
    <d v="1899-12-30T00:00:00"/>
    <d v="1899-12-30T00:28:46"/>
    <d v="1899-12-30T06:25:42"/>
    <d v="1899-12-30T00:26:59"/>
    <d v="1899-12-30T06:25:42"/>
    <d v="1899-12-30T00:55:45"/>
    <n v="0.10002691307078138"/>
    <d v="1899-12-30T00:01:02"/>
    <d v="1899-12-30T08:21:36"/>
    <n v="0.89997308692921862"/>
    <n v="0.91170963560420559"/>
    <d v="1899-12-30T10:43:40"/>
    <d v="1899-12-30T20:01:39"/>
    <s v="Yes"/>
    <n v="1"/>
    <n v="0"/>
    <b v="0"/>
    <n v="0"/>
    <n v="0"/>
    <s v="No"/>
    <n v="0"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ATE">
  <location ref="B9:P33" firstHeaderRow="0" firstDataRow="1" firstDataCol="1" rowPageCount="1" colPageCount="1"/>
  <pivotFields count="34">
    <pivotField axis="axisRow" showAll="0" sortType="ascending">
      <items count="102">
        <item m="1" x="91"/>
        <item m="1" x="34"/>
        <item m="1" x="89"/>
        <item m="1" x="70"/>
        <item m="1" x="51"/>
        <item m="1" x="32"/>
        <item m="1" x="88"/>
        <item m="1" x="49"/>
        <item m="1" x="30"/>
        <item m="1" x="86"/>
        <item m="1" x="67"/>
        <item m="1" x="48"/>
        <item m="1" x="29"/>
        <item m="1" x="66"/>
        <item m="1" x="47"/>
        <item m="1" x="27"/>
        <item m="1" x="84"/>
        <item m="1" x="64"/>
        <item m="1" x="46"/>
        <item m="1" x="82"/>
        <item m="1" x="63"/>
        <item m="1" x="44"/>
        <item m="1" x="24"/>
        <item m="1" x="80"/>
        <item m="1" x="61"/>
        <item m="1" x="28"/>
        <item m="1" x="85"/>
        <item m="1" x="65"/>
        <item m="1" x="26"/>
        <item m="1" x="83"/>
        <item m="1" x="45"/>
        <item m="1" x="25"/>
        <item m="1" x="81"/>
        <item m="1" x="62"/>
        <item m="1" x="43"/>
        <item m="1" x="100"/>
        <item m="1" x="60"/>
        <item m="1" x="42"/>
        <item m="1" x="99"/>
        <item m="1" x="79"/>
        <item m="1" x="59"/>
        <item m="1" x="40"/>
        <item m="1" x="77"/>
        <item m="1" x="57"/>
        <item m="1" x="39"/>
        <item m="1" x="96"/>
        <item m="1" x="75"/>
        <item m="1" x="55"/>
        <item m="1" x="94"/>
        <item m="1" x="73"/>
        <item m="1" x="41"/>
        <item m="1" x="98"/>
        <item m="1" x="78"/>
        <item m="1" x="58"/>
        <item m="1" x="97"/>
        <item m="1" x="76"/>
        <item m="1" x="56"/>
        <item m="1" x="38"/>
        <item m="1" x="95"/>
        <item m="1" x="74"/>
        <item m="1" x="37"/>
        <item m="1" x="93"/>
        <item m="1" x="72"/>
        <item m="1" x="54"/>
        <item m="1" x="36"/>
        <item m="1" x="92"/>
        <item m="1" x="53"/>
        <item m="1" x="35"/>
        <item m="1" x="90"/>
        <item m="1" x="71"/>
        <item m="1" x="52"/>
        <item m="1" x="33"/>
        <item m="1" x="69"/>
        <item m="1" x="50"/>
        <item m="1" x="31"/>
        <item m="1" x="87"/>
        <item m="1" x="6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4"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2" hier="-1"/>
  </pageFields>
  <dataFields count="14">
    <dataField name="MANDAYS" fld="5" baseField="0" baseItem="0"/>
    <dataField name="TOTAL CALLS" fld="7" baseField="0" baseItem="0"/>
    <dataField name=" LOGIN TIME" fld="8" subtotal="average" baseField="0" baseItem="0" numFmtId="46"/>
    <dataField name="WAIT TIME" fld="9" subtotal="average" baseField="0" baseItem="0" numFmtId="46"/>
    <dataField name="TALK TIME" fld="10" subtotal="average" baseField="0" baseItem="0" numFmtId="46"/>
    <dataField name="DISPO TIME" fld="11" subtotal="average" baseField="0" baseItem="0" numFmtId="46"/>
    <dataField name="PAUSE TIME" fld="12" subtotal="average" baseField="0" baseItem="0" numFmtId="46"/>
    <dataField name="BIO TIME" fld="13" subtotal="average" baseField="0" baseItem="0" numFmtId="46"/>
    <dataField name="LUNCH BREAK TIME" fld="14" subtotal="average" baseField="0" baseItem="0" numFmtId="46"/>
    <dataField name="MEETING BREAK TIME" fld="15" subtotal="average" baseField="0" baseItem="0" numFmtId="46"/>
    <dataField name="TEA BREAK TIME" fld="16" subtotal="average" baseField="0" baseItem="0" numFmtId="46"/>
    <dataField name=" AHT" fld="20" subtotal="average" baseField="0" baseItem="1" numFmtId="46"/>
    <dataField name=" UTILIZATION %" fld="22" subtotal="average" baseField="0" baseItem="1" numFmtId="9"/>
    <dataField name="OUTBOUND OCCUPANCY %" fld="23" subtotal="average" baseField="0" baseItem="1" numFmtId="9"/>
  </dataFields>
  <formats count="62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1">
            <x v="0"/>
          </reference>
        </references>
      </pivotArea>
    </format>
    <format dxfId="4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1">
            <x v="0"/>
          </reference>
        </references>
      </pivotArea>
    </format>
    <format dxfId="10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1">
            <x v="0"/>
          </reference>
        </references>
      </pivotArea>
    </format>
    <format dxfId="16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1">
            <x v="0"/>
          </reference>
        </references>
      </pivotArea>
    </format>
    <format dxfId="22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4">
      <pivotArea field="0" type="button" dataOnly="0" labelOnly="1" outline="0" axis="axisRow" fieldPosition="0"/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39">
      <pivotArea field="0" grandRow="1" outline="0" collapsedLevelsAreSubtotals="1" axis="axisRow" fieldPosition="0">
        <references count="1">
          <reference field="4294967294" count="1" selected="0">
            <x v="13"/>
          </reference>
        </references>
      </pivotArea>
    </format>
    <format dxfId="40">
      <pivotArea field="0" grandRow="1" outline="0" collapsedLevelsAreSubtotals="1" axis="axisRow" fieldPosition="0">
        <references count="1">
          <reference field="4294967294" count="1" selected="0">
            <x v="12"/>
          </reference>
        </references>
      </pivotArea>
    </format>
    <format dxfId="41">
      <pivotArea field="0" grandRow="1" outline="0" collapsedLevelsAreSubtotals="1" axis="axisRow" fieldPosition="0">
        <references count="1">
          <reference field="4294967294" count="1" selected="0">
            <x v="11"/>
          </reference>
        </references>
      </pivotArea>
    </format>
    <format dxfId="42">
      <pivotArea field="0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43">
      <pivotArea field="0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44">
      <pivotArea field="0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45">
      <pivotArea field="0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46">
      <pivotArea field="0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47">
      <pivotArea field="0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48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49">
      <pivotArea field="0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50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51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52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3">
      <pivotArea dataOnly="0" labelOnly="1" grandRow="1" outline="0" fieldPosition="0"/>
    </format>
    <format dxfId="54">
      <pivotArea field="0" type="button" dataOnly="0" labelOnly="1" outline="0" axis="axisRow" fieldPosition="0"/>
    </format>
    <format dxfId="55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56">
      <pivotArea grandRow="1" outline="0" collapsedLevelsAreSubtotals="1" fieldPosition="0"/>
    </format>
    <format dxfId="57">
      <pivotArea dataOnly="0" labelOnly="1" grandRow="1" outline="0" fieldPosition="0"/>
    </format>
    <format dxfId="58">
      <pivotArea field="0" type="button" dataOnly="0" labelOnly="1" outline="0" axis="axisRow" fieldPosition="0"/>
    </format>
    <format dxfId="59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0">
      <pivotArea grandRow="1" outline="0" collapsedLevelsAreSubtotals="1" fieldPosition="0"/>
    </format>
    <format dxfId="61">
      <pivotArea dataOnly="0" labelOnly="1" grandRow="1" outline="0" fieldPosition="0"/>
    </format>
  </formats>
  <pivotTableStyleInfo name="PivotTable Style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MP NAME">
  <location ref="B103:M123" firstHeaderRow="0" firstDataRow="1" firstDataCol="1" rowPageCount="2" colPageCount="1"/>
  <pivotFields count="34">
    <pivotField axis="axisPage" showAll="0">
      <items count="102">
        <item m="1" x="91"/>
        <item x="23"/>
        <item m="1" x="34"/>
        <item m="1" x="89"/>
        <item m="1" x="70"/>
        <item m="1" x="51"/>
        <item m="1" x="32"/>
        <item m="1" x="88"/>
        <item m="1" x="49"/>
        <item m="1" x="30"/>
        <item m="1" x="86"/>
        <item m="1" x="48"/>
        <item m="1" x="29"/>
        <item m="1" x="66"/>
        <item m="1" x="47"/>
        <item m="1" x="27"/>
        <item m="1" x="84"/>
        <item m="1" x="64"/>
        <item m="1" x="46"/>
        <item m="1" x="82"/>
        <item m="1" x="63"/>
        <item m="1" x="44"/>
        <item m="1" x="67"/>
        <item m="1" x="24"/>
        <item m="1" x="80"/>
        <item m="1" x="61"/>
        <item m="1" x="28"/>
        <item m="1" x="85"/>
        <item m="1" x="65"/>
        <item m="1" x="26"/>
        <item m="1" x="83"/>
        <item m="1" x="45"/>
        <item m="1" x="25"/>
        <item m="1" x="81"/>
        <item m="1" x="62"/>
        <item m="1" x="43"/>
        <item m="1" x="100"/>
        <item m="1" x="60"/>
        <item m="1" x="42"/>
        <item m="1" x="99"/>
        <item m="1" x="79"/>
        <item m="1" x="59"/>
        <item m="1" x="40"/>
        <item m="1" x="77"/>
        <item m="1" x="57"/>
        <item m="1" x="39"/>
        <item m="1" x="96"/>
        <item m="1" x="75"/>
        <item m="1" x="55"/>
        <item m="1" x="94"/>
        <item m="1" x="73"/>
        <item m="1" x="41"/>
        <item m="1" x="98"/>
        <item m="1" x="78"/>
        <item m="1" x="58"/>
        <item m="1" x="97"/>
        <item m="1" x="76"/>
        <item m="1" x="56"/>
        <item m="1" x="38"/>
        <item m="1" x="95"/>
        <item m="1" x="74"/>
        <item m="1" x="37"/>
        <item m="1" x="93"/>
        <item m="1" x="72"/>
        <item m="1" x="54"/>
        <item m="1" x="36"/>
        <item m="1" x="92"/>
        <item m="1" x="53"/>
        <item m="1" x="35"/>
        <item m="1" x="90"/>
        <item m="1" x="71"/>
        <item m="1" x="52"/>
        <item m="1" x="33"/>
        <item m="1" x="69"/>
        <item m="1" x="50"/>
        <item m="1" x="31"/>
        <item m="1" x="87"/>
        <item m="1" x="6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30">
        <item m="1" x="22"/>
        <item x="19"/>
        <item x="1"/>
        <item m="1" x="21"/>
        <item x="2"/>
        <item m="1" x="20"/>
        <item x="4"/>
        <item x="5"/>
        <item m="1" x="24"/>
        <item x="7"/>
        <item x="8"/>
        <item x="9"/>
        <item m="1" x="25"/>
        <item x="10"/>
        <item x="16"/>
        <item m="1" x="28"/>
        <item m="1" x="23"/>
        <item x="18"/>
        <item x="17"/>
        <item m="1" x="27"/>
        <item m="1" x="26"/>
        <item x="3"/>
        <item x="14"/>
        <item x="6"/>
        <item x="11"/>
        <item x="12"/>
        <item x="13"/>
        <item x="0"/>
        <item x="15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0">
    <i>
      <x v="2"/>
    </i>
    <i>
      <x v="4"/>
    </i>
    <i>
      <x v="6"/>
    </i>
    <i>
      <x v="7"/>
    </i>
    <i>
      <x v="9"/>
    </i>
    <i>
      <x v="10"/>
    </i>
    <i>
      <x v="11"/>
    </i>
    <i>
      <x v="13"/>
    </i>
    <i>
      <x v="14"/>
    </i>
    <i>
      <x v="17"/>
    </i>
    <i>
      <x v="18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2">
    <pageField fld="2" hier="-1"/>
    <pageField fld="0" hier="-1"/>
  </pageFields>
  <dataFields count="11">
    <dataField name="MANDAYS" fld="5" baseField="0" baseItem="0"/>
    <dataField name="TOTAL CALLS" fld="7" baseField="0" baseItem="0"/>
    <dataField name=" LOGIN TIME" fld="8" subtotal="average" baseField="0" baseItem="0" numFmtId="46"/>
    <dataField name="WAIT TIME" fld="9" subtotal="average" baseField="0" baseItem="0" numFmtId="46"/>
    <dataField name="TALK TIME" fld="10" subtotal="average" baseField="0" baseItem="0" numFmtId="46"/>
    <dataField name="DISPO TIME" fld="11" subtotal="average" baseField="0" baseItem="0" numFmtId="46"/>
    <dataField name="PAUSE TIME" fld="12" subtotal="average" baseField="0" baseItem="0" numFmtId="46"/>
    <dataField name="BIO TIME" fld="13" subtotal="average" baseField="0" baseItem="0" numFmtId="46"/>
    <dataField name="LUNCH BREAK TIME" fld="14" subtotal="average" baseField="0" baseItem="0" numFmtId="46"/>
    <dataField name="MEETING BREAK TIME" fld="15" subtotal="average" baseField="0" baseItem="0" numFmtId="46"/>
    <dataField name="TEA BREAK TIME" fld="16" subtotal="average" baseField="0" baseItem="0" numFmtId="46"/>
  </dataFields>
  <formats count="57">
    <format dxfId="62">
      <pivotArea type="all" dataOnly="0" outline="0" fieldPosition="0"/>
    </format>
    <format dxfId="63">
      <pivotArea outline="0" collapsedLevelsAreSubtotals="1" fieldPosition="0"/>
    </format>
    <format dxfId="64">
      <pivotArea field="1" type="button" dataOnly="0" labelOnly="1" outline="0" axis="axisRow" fieldPosition="0"/>
    </format>
    <format dxfId="65">
      <pivotArea dataOnly="0" labelOnly="1" fieldPosition="0">
        <references count="1">
          <reference field="1" count="0"/>
        </references>
      </pivotArea>
    </format>
    <format dxfId="66">
      <pivotArea dataOnly="0" labelOnly="1" grandRow="1" outline="0" fieldPosition="0"/>
    </format>
    <format dxfId="67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68">
      <pivotArea type="all" dataOnly="0" outline="0" fieldPosition="0"/>
    </format>
    <format dxfId="69">
      <pivotArea outline="0" collapsedLevelsAreSubtotals="1" fieldPosition="0"/>
    </format>
    <format dxfId="70">
      <pivotArea field="1" type="button" dataOnly="0" labelOnly="1" outline="0" axis="axisRow" fieldPosition="0"/>
    </format>
    <format dxfId="71">
      <pivotArea dataOnly="0" labelOnly="1" fieldPosition="0">
        <references count="1">
          <reference field="1" count="0"/>
        </references>
      </pivotArea>
    </format>
    <format dxfId="72">
      <pivotArea dataOnly="0" labelOnly="1" grandRow="1" outline="0" fieldPosition="0"/>
    </format>
    <format dxfId="73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4">
      <pivotArea type="all" dataOnly="0" outline="0" fieldPosition="0"/>
    </format>
    <format dxfId="75">
      <pivotArea outline="0" collapsedLevelsAreSubtotals="1" fieldPosition="0"/>
    </format>
    <format dxfId="76">
      <pivotArea field="1" type="button" dataOnly="0" labelOnly="1" outline="0" axis="axisRow" fieldPosition="0"/>
    </format>
    <format dxfId="77">
      <pivotArea dataOnly="0" labelOnly="1" fieldPosition="0">
        <references count="1">
          <reference field="1" count="0"/>
        </references>
      </pivotArea>
    </format>
    <format dxfId="78">
      <pivotArea dataOnly="0" labelOnly="1" grandRow="1" outline="0" fieldPosition="0"/>
    </format>
    <format dxfId="79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0">
      <pivotArea type="all" dataOnly="0" outline="0" fieldPosition="0"/>
    </format>
    <format dxfId="81">
      <pivotArea outline="0" collapsedLevelsAreSubtotals="1" fieldPosition="0"/>
    </format>
    <format dxfId="82">
      <pivotArea field="1" type="button" dataOnly="0" labelOnly="1" outline="0" axis="axisRow" fieldPosition="0"/>
    </format>
    <format dxfId="83">
      <pivotArea dataOnly="0" labelOnly="1" fieldPosition="0">
        <references count="1">
          <reference field="1" count="1">
            <x v="0"/>
          </reference>
        </references>
      </pivotArea>
    </format>
    <format dxfId="84">
      <pivotArea dataOnly="0" labelOnly="1" grandRow="1" outline="0" fieldPosition="0"/>
    </format>
    <format dxfId="85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6">
      <pivotArea field="1" type="button" dataOnly="0" labelOnly="1" outline="0" axis="axisRow" fieldPosition="0"/>
    </format>
    <format dxfId="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8">
      <pivotArea field="1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99">
      <pivotArea field="1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100">
      <pivotArea field="1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101">
      <pivotArea field="1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102">
      <pivotArea field="1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103">
      <pivotArea field="1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104">
      <pivotArea field="1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105">
      <pivotArea field="1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106">
      <pivotArea field="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107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08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09">
      <pivotArea dataOnly="0" labelOnly="1" grandRow="1" outline="0" fieldPosition="0"/>
    </format>
    <format dxfId="110">
      <pivotArea field="1" type="button" dataOnly="0" labelOnly="1" outline="0" axis="axisRow" fieldPosition="0"/>
    </format>
    <format dxfId="111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12">
      <pivotArea grandRow="1" outline="0" collapsedLevelsAreSubtotals="1" fieldPosition="0"/>
    </format>
    <format dxfId="113">
      <pivotArea dataOnly="0" labelOnly="1" grandRow="1" outline="0" fieldPosition="0"/>
    </format>
    <format dxfId="114">
      <pivotArea field="1" type="button" dataOnly="0" labelOnly="1" outline="0" axis="axisRow" fieldPosition="0"/>
    </format>
    <format dxfId="115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16">
      <pivotArea grandRow="1" outline="0" collapsedLevelsAreSubtotals="1" fieldPosition="0"/>
    </format>
    <format dxfId="117">
      <pivotArea dataOnly="0" labelOnly="1" grandRow="1" outline="0" fieldPosition="0"/>
    </format>
    <format dxfId="118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Table Style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workbookViewId="0"/>
  </sheetViews>
  <sheetFormatPr defaultRowHeight="15" x14ac:dyDescent="0.25"/>
  <cols>
    <col min="1" max="1" width="18.28515625" bestFit="1" customWidth="1"/>
    <col min="2" max="2" width="18.140625" bestFit="1" customWidth="1"/>
    <col min="3" max="3" width="12.5703125" bestFit="1" customWidth="1"/>
    <col min="4" max="4" width="11.42578125" customWidth="1"/>
    <col min="5" max="5" width="19.7109375" customWidth="1"/>
    <col min="6" max="6" width="7.85546875" bestFit="1" customWidth="1"/>
    <col min="7" max="7" width="6.140625" bestFit="1" customWidth="1"/>
    <col min="8" max="8" width="5.5703125" bestFit="1" customWidth="1"/>
    <col min="9" max="9" width="11.5703125" bestFit="1" customWidth="1"/>
    <col min="10" max="17" width="8.140625" bestFit="1" customWidth="1"/>
    <col min="18" max="18" width="16.140625" bestFit="1" customWidth="1"/>
    <col min="19" max="19" width="20.42578125" bestFit="1" customWidth="1"/>
    <col min="20" max="20" width="8" bestFit="1" customWidth="1"/>
    <col min="21" max="21" width="9.42578125" bestFit="1" customWidth="1"/>
    <col min="22" max="22" width="12.28515625" bestFit="1" customWidth="1"/>
    <col min="23" max="23" width="10.5703125" bestFit="1" customWidth="1"/>
    <col min="24" max="24" width="11.85546875" bestFit="1" customWidth="1"/>
    <col min="25" max="25" width="16.42578125" bestFit="1" customWidth="1"/>
    <col min="26" max="26" width="19.140625" bestFit="1" customWidth="1"/>
    <col min="27" max="28" width="16.85546875" customWidth="1"/>
    <col min="29" max="29" width="20.140625" bestFit="1" customWidth="1"/>
    <col min="30" max="30" width="11.7109375" bestFit="1" customWidth="1"/>
    <col min="31" max="31" width="11.28515625" bestFit="1" customWidth="1"/>
    <col min="32" max="32" width="19.42578125" bestFit="1" customWidth="1"/>
    <col min="33" max="33" width="16.42578125" bestFit="1" customWidth="1"/>
  </cols>
  <sheetData>
    <row r="1" spans="1:3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7" t="s">
        <v>269</v>
      </c>
      <c r="AA1" s="7" t="s">
        <v>270</v>
      </c>
      <c r="AB1" s="7" t="s">
        <v>271</v>
      </c>
      <c r="AC1" s="7" t="s">
        <v>272</v>
      </c>
      <c r="AD1" s="7" t="s">
        <v>273</v>
      </c>
      <c r="AE1" s="7" t="s">
        <v>274</v>
      </c>
      <c r="AF1" s="7" t="s">
        <v>275</v>
      </c>
      <c r="AG1" s="7" t="s">
        <v>276</v>
      </c>
    </row>
    <row r="2" spans="1:33" x14ac:dyDescent="0.25">
      <c r="A2" s="16">
        <v>44598</v>
      </c>
      <c r="B2" s="2" t="s">
        <v>25</v>
      </c>
      <c r="C2" s="2" t="s">
        <v>44</v>
      </c>
      <c r="D2" s="2">
        <v>70944</v>
      </c>
      <c r="E2" s="3">
        <v>2022020670944</v>
      </c>
      <c r="F2" s="2">
        <v>1</v>
      </c>
      <c r="G2" s="2">
        <v>158</v>
      </c>
      <c r="H2" s="2" t="s">
        <v>45</v>
      </c>
      <c r="I2" s="2" t="s">
        <v>46</v>
      </c>
      <c r="J2" s="2" t="s">
        <v>65</v>
      </c>
      <c r="K2" s="2" t="s">
        <v>84</v>
      </c>
      <c r="L2" s="2" t="s">
        <v>103</v>
      </c>
      <c r="M2" s="2" t="s">
        <v>122</v>
      </c>
      <c r="N2" s="2" t="s">
        <v>141</v>
      </c>
      <c r="O2" s="2" t="s">
        <v>142</v>
      </c>
      <c r="P2" s="2" t="s">
        <v>161</v>
      </c>
      <c r="Q2" s="2" t="s">
        <v>180</v>
      </c>
      <c r="R2" s="2" t="s">
        <v>161</v>
      </c>
      <c r="S2" s="2" t="s">
        <v>197</v>
      </c>
      <c r="T2" s="4">
        <v>0.1</v>
      </c>
      <c r="U2" s="2" t="s">
        <v>216</v>
      </c>
      <c r="V2" s="4">
        <v>0.91</v>
      </c>
      <c r="W2" s="2" t="s">
        <v>235</v>
      </c>
      <c r="X2" s="2" t="s">
        <v>254</v>
      </c>
      <c r="Y2" s="5">
        <v>0.88820681307279958</v>
      </c>
      <c r="Z2" s="1" t="str">
        <f>IF(W2="","",IF(W2="-","-",IF(W2&lt;=TIMEVALUE(H2),"Yes","No")))</f>
        <v>No</v>
      </c>
      <c r="AA2" s="1">
        <f t="shared" ref="AA2:AA20" si="0">IF(Z2="","",IF(Z2="Yes",1,0))</f>
        <v>0</v>
      </c>
      <c r="AB2" s="1">
        <f t="shared" ref="AB2:AB20" si="1">IF(AA2="","",IF(Z2="No",1,0))</f>
        <v>1</v>
      </c>
      <c r="AC2" s="1" t="str">
        <f>IF($W2&gt;=TIMEVALUE(H2),IF($W2&lt;=TIMEVALUE(H2),"Yes","No"))</f>
        <v>No</v>
      </c>
      <c r="AD2" s="1">
        <f t="shared" ref="AD2:AD20" si="2">IF(AC2="","",IF(AC2="Yes",1,0))</f>
        <v>0</v>
      </c>
      <c r="AE2" s="1">
        <f t="shared" ref="AE2:AE20" si="3">IF(AC2="","",IF(AC2="No",1,0))</f>
        <v>1</v>
      </c>
      <c r="AF2" s="1" t="str">
        <f>IF(W2&gt;TIMEVALUE(H2),"Yes","No")</f>
        <v>Yes</v>
      </c>
      <c r="AG2" s="1">
        <f t="shared" ref="AG2:AG20" si="4">IF(AF2="Yes",1,0)</f>
        <v>1</v>
      </c>
    </row>
    <row r="3" spans="1:33" x14ac:dyDescent="0.25">
      <c r="A3" s="16">
        <v>44598</v>
      </c>
      <c r="B3" s="2" t="s">
        <v>26</v>
      </c>
      <c r="C3" s="2" t="s">
        <v>44</v>
      </c>
      <c r="D3" s="2">
        <v>71090</v>
      </c>
      <c r="E3" s="3">
        <v>2022020671090</v>
      </c>
      <c r="F3" s="2">
        <v>1</v>
      </c>
      <c r="G3" s="2">
        <v>169</v>
      </c>
      <c r="H3" s="2" t="s">
        <v>45</v>
      </c>
      <c r="I3" s="2" t="s">
        <v>47</v>
      </c>
      <c r="J3" s="2" t="s">
        <v>66</v>
      </c>
      <c r="K3" s="2" t="s">
        <v>85</v>
      </c>
      <c r="L3" s="2" t="s">
        <v>104</v>
      </c>
      <c r="M3" s="2" t="s">
        <v>123</v>
      </c>
      <c r="N3" s="2" t="s">
        <v>141</v>
      </c>
      <c r="O3" s="2" t="s">
        <v>143</v>
      </c>
      <c r="P3" s="2" t="s">
        <v>162</v>
      </c>
      <c r="Q3" s="2" t="s">
        <v>181</v>
      </c>
      <c r="R3" s="2" t="s">
        <v>162</v>
      </c>
      <c r="S3" s="2" t="s">
        <v>198</v>
      </c>
      <c r="T3" s="4">
        <v>0.09</v>
      </c>
      <c r="U3" s="2" t="s">
        <v>217</v>
      </c>
      <c r="V3" s="4">
        <v>0.92</v>
      </c>
      <c r="W3" s="2" t="s">
        <v>236</v>
      </c>
      <c r="X3" s="2" t="s">
        <v>255</v>
      </c>
      <c r="Y3" s="5">
        <v>0.90618814011532833</v>
      </c>
      <c r="Z3" s="1" t="str">
        <f t="shared" ref="Z3:Z20" si="5">IF(W3="","",IF(W3="-","-",IF(W3&lt;=TIMEVALUE(H3),"Yes","No")))</f>
        <v>No</v>
      </c>
      <c r="AA3" s="1">
        <f t="shared" si="0"/>
        <v>0</v>
      </c>
      <c r="AB3" s="1">
        <f t="shared" si="1"/>
        <v>1</v>
      </c>
      <c r="AC3" s="1" t="str">
        <f t="shared" ref="AC3:AC20" si="6">IF($W3&gt;=TIMEVALUE(H3),IF($W3&lt;=TIMEVALUE(H3),"Yes","No"))</f>
        <v>No</v>
      </c>
      <c r="AD3" s="1">
        <f t="shared" si="2"/>
        <v>0</v>
      </c>
      <c r="AE3" s="1">
        <f t="shared" si="3"/>
        <v>1</v>
      </c>
      <c r="AF3" s="1" t="str">
        <f t="shared" ref="AF3:AF20" si="7">IF(W3&gt;TIMEVALUE(H3),"Yes","No")</f>
        <v>Yes</v>
      </c>
      <c r="AG3" s="1">
        <f t="shared" si="4"/>
        <v>1</v>
      </c>
    </row>
    <row r="4" spans="1:33" x14ac:dyDescent="0.25">
      <c r="A4" s="16">
        <v>44598</v>
      </c>
      <c r="B4" s="2" t="s">
        <v>27</v>
      </c>
      <c r="C4" s="2" t="s">
        <v>44</v>
      </c>
      <c r="D4" s="2">
        <v>71013</v>
      </c>
      <c r="E4" s="3">
        <v>2022020671013</v>
      </c>
      <c r="F4" s="2">
        <v>1</v>
      </c>
      <c r="G4" s="2">
        <v>188</v>
      </c>
      <c r="H4" s="2" t="s">
        <v>45</v>
      </c>
      <c r="I4" s="2" t="s">
        <v>48</v>
      </c>
      <c r="J4" s="2" t="s">
        <v>67</v>
      </c>
      <c r="K4" s="2" t="s">
        <v>86</v>
      </c>
      <c r="L4" s="2" t="s">
        <v>105</v>
      </c>
      <c r="M4" s="2" t="s">
        <v>124</v>
      </c>
      <c r="N4" s="2" t="s">
        <v>141</v>
      </c>
      <c r="O4" s="2" t="s">
        <v>144</v>
      </c>
      <c r="P4" s="2" t="s">
        <v>163</v>
      </c>
      <c r="Q4" s="2" t="s">
        <v>182</v>
      </c>
      <c r="R4" s="2" t="s">
        <v>163</v>
      </c>
      <c r="S4" s="2" t="s">
        <v>199</v>
      </c>
      <c r="T4" s="4">
        <v>0.11</v>
      </c>
      <c r="U4" s="2" t="s">
        <v>218</v>
      </c>
      <c r="V4" s="4">
        <v>0.9</v>
      </c>
      <c r="W4" s="2" t="s">
        <v>237</v>
      </c>
      <c r="X4" s="2" t="s">
        <v>256</v>
      </c>
      <c r="Y4" s="5">
        <v>0.85248226950354611</v>
      </c>
      <c r="Z4" s="1" t="str">
        <f t="shared" si="5"/>
        <v>No</v>
      </c>
      <c r="AA4" s="1">
        <f t="shared" si="0"/>
        <v>0</v>
      </c>
      <c r="AB4" s="1">
        <f t="shared" si="1"/>
        <v>1</v>
      </c>
      <c r="AC4" s="1" t="str">
        <f t="shared" si="6"/>
        <v>No</v>
      </c>
      <c r="AD4" s="1">
        <f t="shared" si="2"/>
        <v>0</v>
      </c>
      <c r="AE4" s="1">
        <f t="shared" si="3"/>
        <v>1</v>
      </c>
      <c r="AF4" s="1" t="str">
        <f t="shared" si="7"/>
        <v>Yes</v>
      </c>
      <c r="AG4" s="1">
        <f t="shared" si="4"/>
        <v>1</v>
      </c>
    </row>
    <row r="5" spans="1:33" x14ac:dyDescent="0.25">
      <c r="A5" s="16">
        <v>44598</v>
      </c>
      <c r="B5" s="2" t="s">
        <v>28</v>
      </c>
      <c r="C5" s="2" t="s">
        <v>44</v>
      </c>
      <c r="D5" s="2">
        <v>71001</v>
      </c>
      <c r="E5" s="3">
        <v>2022020671001</v>
      </c>
      <c r="F5" s="2">
        <v>1</v>
      </c>
      <c r="G5" s="2">
        <v>134</v>
      </c>
      <c r="H5" s="2" t="s">
        <v>45</v>
      </c>
      <c r="I5" s="2" t="s">
        <v>49</v>
      </c>
      <c r="J5" s="2" t="s">
        <v>68</v>
      </c>
      <c r="K5" s="2" t="s">
        <v>87</v>
      </c>
      <c r="L5" s="2" t="s">
        <v>106</v>
      </c>
      <c r="M5" s="2" t="s">
        <v>125</v>
      </c>
      <c r="N5" s="2" t="s">
        <v>141</v>
      </c>
      <c r="O5" s="2" t="s">
        <v>145</v>
      </c>
      <c r="P5" s="2" t="s">
        <v>164</v>
      </c>
      <c r="Q5" s="2" t="s">
        <v>146</v>
      </c>
      <c r="R5" s="2" t="s">
        <v>164</v>
      </c>
      <c r="S5" s="2" t="s">
        <v>200</v>
      </c>
      <c r="T5" s="4">
        <v>0.1</v>
      </c>
      <c r="U5" s="2" t="s">
        <v>219</v>
      </c>
      <c r="V5" s="4">
        <v>0.91</v>
      </c>
      <c r="W5" s="2" t="s">
        <v>238</v>
      </c>
      <c r="X5" s="2" t="s">
        <v>254</v>
      </c>
      <c r="Y5" s="5">
        <v>0.92321660181582366</v>
      </c>
      <c r="Z5" s="1" t="str">
        <f t="shared" si="5"/>
        <v>No</v>
      </c>
      <c r="AA5" s="1">
        <f t="shared" si="0"/>
        <v>0</v>
      </c>
      <c r="AB5" s="1">
        <f t="shared" si="1"/>
        <v>1</v>
      </c>
      <c r="AC5" s="1" t="str">
        <f t="shared" si="6"/>
        <v>No</v>
      </c>
      <c r="AD5" s="1">
        <f t="shared" si="2"/>
        <v>0</v>
      </c>
      <c r="AE5" s="1">
        <f t="shared" si="3"/>
        <v>1</v>
      </c>
      <c r="AF5" s="1" t="str">
        <f t="shared" si="7"/>
        <v>Yes</v>
      </c>
      <c r="AG5" s="1">
        <f t="shared" si="4"/>
        <v>1</v>
      </c>
    </row>
    <row r="6" spans="1:33" x14ac:dyDescent="0.25">
      <c r="A6" s="16">
        <v>44598</v>
      </c>
      <c r="B6" s="2" t="s">
        <v>29</v>
      </c>
      <c r="C6" s="2" t="s">
        <v>44</v>
      </c>
      <c r="D6" s="2">
        <v>70862</v>
      </c>
      <c r="E6" s="3">
        <v>2022020670862</v>
      </c>
      <c r="F6" s="2">
        <v>1</v>
      </c>
      <c r="G6" s="2">
        <v>225</v>
      </c>
      <c r="H6" s="2" t="s">
        <v>45</v>
      </c>
      <c r="I6" s="2" t="s">
        <v>50</v>
      </c>
      <c r="J6" s="2" t="s">
        <v>69</v>
      </c>
      <c r="K6" s="2" t="s">
        <v>88</v>
      </c>
      <c r="L6" s="2" t="s">
        <v>107</v>
      </c>
      <c r="M6" s="2" t="s">
        <v>126</v>
      </c>
      <c r="N6" s="2" t="s">
        <v>141</v>
      </c>
      <c r="O6" s="2" t="s">
        <v>146</v>
      </c>
      <c r="P6" s="2" t="s">
        <v>165</v>
      </c>
      <c r="Q6" s="2" t="s">
        <v>183</v>
      </c>
      <c r="R6" s="2" t="s">
        <v>165</v>
      </c>
      <c r="S6" s="2" t="s">
        <v>201</v>
      </c>
      <c r="T6" s="4">
        <v>0.1</v>
      </c>
      <c r="U6" s="2" t="s">
        <v>220</v>
      </c>
      <c r="V6" s="4">
        <v>0.91</v>
      </c>
      <c r="W6" s="2" t="s">
        <v>239</v>
      </c>
      <c r="X6" s="2" t="s">
        <v>257</v>
      </c>
      <c r="Y6" s="5">
        <v>0.89859947823699027</v>
      </c>
      <c r="Z6" s="1" t="str">
        <f t="shared" si="5"/>
        <v>No</v>
      </c>
      <c r="AA6" s="1">
        <f t="shared" si="0"/>
        <v>0</v>
      </c>
      <c r="AB6" s="1">
        <f t="shared" si="1"/>
        <v>1</v>
      </c>
      <c r="AC6" s="1" t="str">
        <f t="shared" si="6"/>
        <v>No</v>
      </c>
      <c r="AD6" s="1">
        <f t="shared" si="2"/>
        <v>0</v>
      </c>
      <c r="AE6" s="1">
        <f t="shared" si="3"/>
        <v>1</v>
      </c>
      <c r="AF6" s="1" t="str">
        <f t="shared" si="7"/>
        <v>Yes</v>
      </c>
      <c r="AG6" s="1">
        <f t="shared" si="4"/>
        <v>1</v>
      </c>
    </row>
    <row r="7" spans="1:33" x14ac:dyDescent="0.25">
      <c r="A7" s="16">
        <v>44598</v>
      </c>
      <c r="B7" s="2" t="s">
        <v>30</v>
      </c>
      <c r="C7" s="2" t="s">
        <v>44</v>
      </c>
      <c r="D7" s="2">
        <v>70646</v>
      </c>
      <c r="E7" s="3">
        <v>2022020670646</v>
      </c>
      <c r="F7" s="2">
        <v>1</v>
      </c>
      <c r="G7" s="2">
        <v>209</v>
      </c>
      <c r="H7" s="2" t="s">
        <v>45</v>
      </c>
      <c r="I7" s="2" t="s">
        <v>51</v>
      </c>
      <c r="J7" s="2" t="s">
        <v>70</v>
      </c>
      <c r="K7" s="2" t="s">
        <v>89</v>
      </c>
      <c r="L7" s="2" t="s">
        <v>108</v>
      </c>
      <c r="M7" s="2" t="s">
        <v>127</v>
      </c>
      <c r="N7" s="2" t="s">
        <v>141</v>
      </c>
      <c r="O7" s="2" t="s">
        <v>147</v>
      </c>
      <c r="P7" s="2" t="s">
        <v>166</v>
      </c>
      <c r="Q7" s="2" t="s">
        <v>184</v>
      </c>
      <c r="R7" s="2" t="s">
        <v>166</v>
      </c>
      <c r="S7" s="2" t="s">
        <v>202</v>
      </c>
      <c r="T7" s="4">
        <v>0.1</v>
      </c>
      <c r="U7" s="2" t="s">
        <v>221</v>
      </c>
      <c r="V7" s="4">
        <v>0.91</v>
      </c>
      <c r="W7" s="2" t="s">
        <v>240</v>
      </c>
      <c r="X7" s="2" t="s">
        <v>258</v>
      </c>
      <c r="Y7" s="5">
        <v>0.87944370653957338</v>
      </c>
      <c r="Z7" s="1" t="str">
        <f t="shared" si="5"/>
        <v>No</v>
      </c>
      <c r="AA7" s="1">
        <f t="shared" si="0"/>
        <v>0</v>
      </c>
      <c r="AB7" s="1">
        <f t="shared" si="1"/>
        <v>1</v>
      </c>
      <c r="AC7" s="1" t="str">
        <f t="shared" si="6"/>
        <v>No</v>
      </c>
      <c r="AD7" s="1">
        <f t="shared" si="2"/>
        <v>0</v>
      </c>
      <c r="AE7" s="1">
        <f t="shared" si="3"/>
        <v>1</v>
      </c>
      <c r="AF7" s="1" t="str">
        <f t="shared" si="7"/>
        <v>Yes</v>
      </c>
      <c r="AG7" s="1">
        <f t="shared" si="4"/>
        <v>1</v>
      </c>
    </row>
    <row r="8" spans="1:33" x14ac:dyDescent="0.25">
      <c r="A8" s="16">
        <v>44598</v>
      </c>
      <c r="B8" s="2" t="s">
        <v>31</v>
      </c>
      <c r="C8" s="2" t="s">
        <v>44</v>
      </c>
      <c r="D8" s="2">
        <v>71038</v>
      </c>
      <c r="E8" s="3">
        <v>2022020671038</v>
      </c>
      <c r="F8" s="2">
        <v>1</v>
      </c>
      <c r="G8" s="2">
        <v>199</v>
      </c>
      <c r="H8" s="2" t="s">
        <v>45</v>
      </c>
      <c r="I8" s="2" t="s">
        <v>52</v>
      </c>
      <c r="J8" s="2" t="s">
        <v>71</v>
      </c>
      <c r="K8" s="2" t="s">
        <v>90</v>
      </c>
      <c r="L8" s="2" t="s">
        <v>109</v>
      </c>
      <c r="M8" s="2" t="s">
        <v>128</v>
      </c>
      <c r="N8" s="2" t="s">
        <v>141</v>
      </c>
      <c r="O8" s="2" t="s">
        <v>148</v>
      </c>
      <c r="P8" s="2" t="s">
        <v>167</v>
      </c>
      <c r="Q8" s="2" t="s">
        <v>185</v>
      </c>
      <c r="R8" s="2" t="s">
        <v>167</v>
      </c>
      <c r="S8" s="2" t="s">
        <v>203</v>
      </c>
      <c r="T8" s="4">
        <v>0.11</v>
      </c>
      <c r="U8" s="2" t="s">
        <v>222</v>
      </c>
      <c r="V8" s="4">
        <v>0.9</v>
      </c>
      <c r="W8" s="2" t="s">
        <v>241</v>
      </c>
      <c r="X8" s="2" t="s">
        <v>259</v>
      </c>
      <c r="Y8" s="5">
        <v>0.87640237578957292</v>
      </c>
      <c r="Z8" s="1" t="str">
        <f t="shared" si="5"/>
        <v>No</v>
      </c>
      <c r="AA8" s="1">
        <f t="shared" si="0"/>
        <v>0</v>
      </c>
      <c r="AB8" s="1">
        <f t="shared" si="1"/>
        <v>1</v>
      </c>
      <c r="AC8" s="1" t="str">
        <f t="shared" si="6"/>
        <v>No</v>
      </c>
      <c r="AD8" s="1">
        <f t="shared" si="2"/>
        <v>0</v>
      </c>
      <c r="AE8" s="1">
        <f t="shared" si="3"/>
        <v>1</v>
      </c>
      <c r="AF8" s="1" t="str">
        <f t="shared" si="7"/>
        <v>Yes</v>
      </c>
      <c r="AG8" s="1">
        <f t="shared" si="4"/>
        <v>1</v>
      </c>
    </row>
    <row r="9" spans="1:33" x14ac:dyDescent="0.25">
      <c r="A9" s="16">
        <v>44598</v>
      </c>
      <c r="B9" s="2" t="s">
        <v>32</v>
      </c>
      <c r="C9" s="2" t="s">
        <v>44</v>
      </c>
      <c r="D9" s="2">
        <v>70925</v>
      </c>
      <c r="E9" s="3">
        <v>2022020670925</v>
      </c>
      <c r="F9" s="2">
        <v>1</v>
      </c>
      <c r="G9" s="2">
        <v>116</v>
      </c>
      <c r="H9" s="2" t="s">
        <v>45</v>
      </c>
      <c r="I9" s="2" t="s">
        <v>53</v>
      </c>
      <c r="J9" s="2" t="s">
        <v>72</v>
      </c>
      <c r="K9" s="2" t="s">
        <v>91</v>
      </c>
      <c r="L9" s="2" t="s">
        <v>110</v>
      </c>
      <c r="M9" s="2" t="s">
        <v>129</v>
      </c>
      <c r="N9" s="2" t="s">
        <v>141</v>
      </c>
      <c r="O9" s="2" t="s">
        <v>149</v>
      </c>
      <c r="P9" s="2" t="s">
        <v>168</v>
      </c>
      <c r="Q9" s="2" t="s">
        <v>186</v>
      </c>
      <c r="R9" s="2" t="s">
        <v>168</v>
      </c>
      <c r="S9" s="2" t="s">
        <v>204</v>
      </c>
      <c r="T9" s="4">
        <v>7.0000000000000007E-2</v>
      </c>
      <c r="U9" s="2" t="s">
        <v>223</v>
      </c>
      <c r="V9" s="4">
        <v>0.94</v>
      </c>
      <c r="W9" s="2" t="s">
        <v>242</v>
      </c>
      <c r="X9" s="2" t="s">
        <v>260</v>
      </c>
      <c r="Y9" s="5">
        <v>0.88180751173708927</v>
      </c>
      <c r="Z9" s="1" t="str">
        <f t="shared" si="5"/>
        <v>No</v>
      </c>
      <c r="AA9" s="1">
        <f t="shared" si="0"/>
        <v>0</v>
      </c>
      <c r="AB9" s="1">
        <f t="shared" si="1"/>
        <v>1</v>
      </c>
      <c r="AC9" s="1" t="str">
        <f t="shared" si="6"/>
        <v>No</v>
      </c>
      <c r="AD9" s="1">
        <f t="shared" si="2"/>
        <v>0</v>
      </c>
      <c r="AE9" s="1">
        <f t="shared" si="3"/>
        <v>1</v>
      </c>
      <c r="AF9" s="1" t="str">
        <f t="shared" si="7"/>
        <v>Yes</v>
      </c>
      <c r="AG9" s="1">
        <f t="shared" si="4"/>
        <v>1</v>
      </c>
    </row>
    <row r="10" spans="1:33" x14ac:dyDescent="0.25">
      <c r="A10" s="16">
        <v>44598</v>
      </c>
      <c r="B10" s="2" t="s">
        <v>33</v>
      </c>
      <c r="C10" s="2" t="s">
        <v>44</v>
      </c>
      <c r="D10" s="2">
        <v>70691</v>
      </c>
      <c r="E10" s="3">
        <v>2022020670691</v>
      </c>
      <c r="F10" s="2">
        <v>1</v>
      </c>
      <c r="G10" s="2">
        <v>195</v>
      </c>
      <c r="H10" s="2" t="s">
        <v>45</v>
      </c>
      <c r="I10" s="2" t="s">
        <v>54</v>
      </c>
      <c r="J10" s="2" t="s">
        <v>73</v>
      </c>
      <c r="K10" s="2" t="s">
        <v>92</v>
      </c>
      <c r="L10" s="2" t="s">
        <v>111</v>
      </c>
      <c r="M10" s="2" t="s">
        <v>130</v>
      </c>
      <c r="N10" s="2" t="s">
        <v>141</v>
      </c>
      <c r="O10" s="2" t="s">
        <v>150</v>
      </c>
      <c r="P10" s="2" t="s">
        <v>169</v>
      </c>
      <c r="Q10" s="2" t="s">
        <v>187</v>
      </c>
      <c r="R10" s="2" t="s">
        <v>169</v>
      </c>
      <c r="S10" s="2" t="s">
        <v>205</v>
      </c>
      <c r="T10" s="4">
        <v>0.1</v>
      </c>
      <c r="U10" s="2" t="s">
        <v>224</v>
      </c>
      <c r="V10" s="4">
        <v>0.91</v>
      </c>
      <c r="W10" s="2" t="s">
        <v>243</v>
      </c>
      <c r="X10" s="2" t="s">
        <v>261</v>
      </c>
      <c r="Y10" s="5">
        <v>0.91954229571052015</v>
      </c>
      <c r="Z10" s="1" t="str">
        <f t="shared" si="5"/>
        <v>No</v>
      </c>
      <c r="AA10" s="1">
        <f t="shared" si="0"/>
        <v>0</v>
      </c>
      <c r="AB10" s="1">
        <f t="shared" si="1"/>
        <v>1</v>
      </c>
      <c r="AC10" s="1" t="str">
        <f t="shared" si="6"/>
        <v>No</v>
      </c>
      <c r="AD10" s="1">
        <f t="shared" si="2"/>
        <v>0</v>
      </c>
      <c r="AE10" s="1">
        <f t="shared" si="3"/>
        <v>1</v>
      </c>
      <c r="AF10" s="1" t="str">
        <f t="shared" si="7"/>
        <v>Yes</v>
      </c>
      <c r="AG10" s="1">
        <f t="shared" si="4"/>
        <v>1</v>
      </c>
    </row>
    <row r="11" spans="1:33" x14ac:dyDescent="0.25">
      <c r="A11" s="16">
        <v>44598</v>
      </c>
      <c r="B11" s="2" t="s">
        <v>34</v>
      </c>
      <c r="C11" s="2" t="s">
        <v>44</v>
      </c>
      <c r="D11" s="2">
        <v>70977</v>
      </c>
      <c r="E11" s="3">
        <v>2022020670977</v>
      </c>
      <c r="F11" s="2">
        <v>1</v>
      </c>
      <c r="G11" s="2">
        <v>151</v>
      </c>
      <c r="H11" s="2" t="s">
        <v>45</v>
      </c>
      <c r="I11" s="2" t="s">
        <v>55</v>
      </c>
      <c r="J11" s="2" t="s">
        <v>74</v>
      </c>
      <c r="K11" s="2" t="s">
        <v>93</v>
      </c>
      <c r="L11" s="2" t="s">
        <v>112</v>
      </c>
      <c r="M11" s="2" t="s">
        <v>131</v>
      </c>
      <c r="N11" s="2" t="s">
        <v>141</v>
      </c>
      <c r="O11" s="2" t="s">
        <v>151</v>
      </c>
      <c r="P11" s="2" t="s">
        <v>170</v>
      </c>
      <c r="Q11" s="2" t="s">
        <v>188</v>
      </c>
      <c r="R11" s="2" t="s">
        <v>170</v>
      </c>
      <c r="S11" s="2" t="s">
        <v>206</v>
      </c>
      <c r="T11" s="4">
        <v>0.1</v>
      </c>
      <c r="U11" s="2" t="s">
        <v>225</v>
      </c>
      <c r="V11" s="4">
        <v>0.91</v>
      </c>
      <c r="W11" s="2" t="s">
        <v>244</v>
      </c>
      <c r="X11" s="2" t="s">
        <v>262</v>
      </c>
      <c r="Y11" s="5">
        <v>0.90514275885792916</v>
      </c>
      <c r="Z11" s="1" t="str">
        <f t="shared" si="5"/>
        <v>No</v>
      </c>
      <c r="AA11" s="1">
        <f t="shared" si="0"/>
        <v>0</v>
      </c>
      <c r="AB11" s="1">
        <f t="shared" si="1"/>
        <v>1</v>
      </c>
      <c r="AC11" s="1" t="str">
        <f t="shared" si="6"/>
        <v>No</v>
      </c>
      <c r="AD11" s="1">
        <f t="shared" si="2"/>
        <v>0</v>
      </c>
      <c r="AE11" s="1">
        <f t="shared" si="3"/>
        <v>1</v>
      </c>
      <c r="AF11" s="1" t="str">
        <f t="shared" si="7"/>
        <v>Yes</v>
      </c>
      <c r="AG11" s="1">
        <f t="shared" si="4"/>
        <v>1</v>
      </c>
    </row>
    <row r="12" spans="1:33" x14ac:dyDescent="0.25">
      <c r="A12" s="16">
        <v>44598</v>
      </c>
      <c r="B12" s="2" t="s">
        <v>35</v>
      </c>
      <c r="C12" s="2" t="s">
        <v>44</v>
      </c>
      <c r="D12" s="2">
        <v>71105</v>
      </c>
      <c r="E12" s="3">
        <v>2022020671105</v>
      </c>
      <c r="F12" s="2">
        <v>1</v>
      </c>
      <c r="G12" s="2">
        <v>70</v>
      </c>
      <c r="H12" s="2" t="s">
        <v>45</v>
      </c>
      <c r="I12" s="2" t="s">
        <v>56</v>
      </c>
      <c r="J12" s="2" t="s">
        <v>75</v>
      </c>
      <c r="K12" s="2" t="s">
        <v>94</v>
      </c>
      <c r="L12" s="2" t="s">
        <v>113</v>
      </c>
      <c r="M12" s="2" t="s">
        <v>132</v>
      </c>
      <c r="N12" s="2" t="s">
        <v>141</v>
      </c>
      <c r="O12" s="2" t="s">
        <v>152</v>
      </c>
      <c r="P12" s="2" t="s">
        <v>171</v>
      </c>
      <c r="Q12" s="2" t="s">
        <v>189</v>
      </c>
      <c r="R12" s="2" t="s">
        <v>171</v>
      </c>
      <c r="S12" s="2" t="s">
        <v>207</v>
      </c>
      <c r="T12" s="4">
        <v>0.08</v>
      </c>
      <c r="U12" s="2" t="s">
        <v>226</v>
      </c>
      <c r="V12" s="4">
        <v>0.93</v>
      </c>
      <c r="W12" s="2" t="s">
        <v>245</v>
      </c>
      <c r="X12" s="2" t="s">
        <v>263</v>
      </c>
      <c r="Y12" s="5">
        <v>0.950449356327423</v>
      </c>
      <c r="Z12" s="1" t="str">
        <f t="shared" si="5"/>
        <v>No</v>
      </c>
      <c r="AA12" s="1">
        <f t="shared" si="0"/>
        <v>0</v>
      </c>
      <c r="AB12" s="1">
        <f t="shared" si="1"/>
        <v>1</v>
      </c>
      <c r="AC12" s="1" t="str">
        <f t="shared" si="6"/>
        <v>No</v>
      </c>
      <c r="AD12" s="1">
        <f t="shared" si="2"/>
        <v>0</v>
      </c>
      <c r="AE12" s="1">
        <f t="shared" si="3"/>
        <v>1</v>
      </c>
      <c r="AF12" s="1" t="str">
        <f t="shared" si="7"/>
        <v>Yes</v>
      </c>
      <c r="AG12" s="1">
        <f t="shared" si="4"/>
        <v>1</v>
      </c>
    </row>
    <row r="13" spans="1:33" x14ac:dyDescent="0.25">
      <c r="A13" s="16">
        <v>44598</v>
      </c>
      <c r="B13" s="2" t="s">
        <v>36</v>
      </c>
      <c r="C13" s="2" t="s">
        <v>44</v>
      </c>
      <c r="D13" s="2">
        <v>71064</v>
      </c>
      <c r="E13" s="3">
        <v>2022020671064</v>
      </c>
      <c r="F13" s="2">
        <v>1</v>
      </c>
      <c r="G13" s="2">
        <v>190</v>
      </c>
      <c r="H13" s="2" t="s">
        <v>45</v>
      </c>
      <c r="I13" s="2" t="s">
        <v>57</v>
      </c>
      <c r="J13" s="2" t="s">
        <v>76</v>
      </c>
      <c r="K13" s="2" t="s">
        <v>95</v>
      </c>
      <c r="L13" s="2" t="s">
        <v>114</v>
      </c>
      <c r="M13" s="2" t="s">
        <v>133</v>
      </c>
      <c r="N13" s="2" t="s">
        <v>141</v>
      </c>
      <c r="O13" s="2" t="s">
        <v>153</v>
      </c>
      <c r="P13" s="2" t="s">
        <v>172</v>
      </c>
      <c r="Q13" s="2" t="s">
        <v>190</v>
      </c>
      <c r="R13" s="2" t="s">
        <v>172</v>
      </c>
      <c r="S13" s="2" t="s">
        <v>208</v>
      </c>
      <c r="T13" s="4">
        <v>0.11</v>
      </c>
      <c r="U13" s="2" t="s">
        <v>227</v>
      </c>
      <c r="V13" s="4">
        <v>0.9</v>
      </c>
      <c r="W13" s="2" t="s">
        <v>246</v>
      </c>
      <c r="X13" s="2" t="s">
        <v>262</v>
      </c>
      <c r="Y13" s="5">
        <v>0.90658530042918439</v>
      </c>
      <c r="Z13" s="1" t="str">
        <f t="shared" si="5"/>
        <v>No</v>
      </c>
      <c r="AA13" s="1">
        <f t="shared" si="0"/>
        <v>0</v>
      </c>
      <c r="AB13" s="1">
        <f t="shared" si="1"/>
        <v>1</v>
      </c>
      <c r="AC13" s="1" t="str">
        <f t="shared" si="6"/>
        <v>No</v>
      </c>
      <c r="AD13" s="1">
        <f t="shared" si="2"/>
        <v>0</v>
      </c>
      <c r="AE13" s="1">
        <f t="shared" si="3"/>
        <v>1</v>
      </c>
      <c r="AF13" s="1" t="str">
        <f t="shared" si="7"/>
        <v>Yes</v>
      </c>
      <c r="AG13" s="1">
        <f t="shared" si="4"/>
        <v>1</v>
      </c>
    </row>
    <row r="14" spans="1:33" x14ac:dyDescent="0.25">
      <c r="A14" s="16">
        <v>44598</v>
      </c>
      <c r="B14" s="2" t="s">
        <v>37</v>
      </c>
      <c r="C14" s="2" t="s">
        <v>44</v>
      </c>
      <c r="D14" s="2">
        <v>71088</v>
      </c>
      <c r="E14" s="3">
        <v>2022020671088</v>
      </c>
      <c r="F14" s="2">
        <v>1</v>
      </c>
      <c r="G14" s="2">
        <v>90</v>
      </c>
      <c r="H14" s="2" t="s">
        <v>45</v>
      </c>
      <c r="I14" s="2" t="s">
        <v>58</v>
      </c>
      <c r="J14" s="2" t="s">
        <v>77</v>
      </c>
      <c r="K14" s="2" t="s">
        <v>96</v>
      </c>
      <c r="L14" s="2" t="s">
        <v>115</v>
      </c>
      <c r="M14" s="2" t="s">
        <v>134</v>
      </c>
      <c r="N14" s="2" t="s">
        <v>141</v>
      </c>
      <c r="O14" s="2" t="s">
        <v>154</v>
      </c>
      <c r="P14" s="2" t="s">
        <v>173</v>
      </c>
      <c r="Q14" s="2" t="s">
        <v>191</v>
      </c>
      <c r="R14" s="2" t="s">
        <v>173</v>
      </c>
      <c r="S14" s="2" t="s">
        <v>209</v>
      </c>
      <c r="T14" s="4">
        <v>7.0000000000000007E-2</v>
      </c>
      <c r="U14" s="2" t="s">
        <v>228</v>
      </c>
      <c r="V14" s="4">
        <v>0.94</v>
      </c>
      <c r="W14" s="2" t="s">
        <v>247</v>
      </c>
      <c r="X14" s="2" t="s">
        <v>264</v>
      </c>
      <c r="Y14" s="5">
        <v>0.88981001727115716</v>
      </c>
      <c r="Z14" s="1" t="str">
        <f t="shared" si="5"/>
        <v>No</v>
      </c>
      <c r="AA14" s="1">
        <f t="shared" si="0"/>
        <v>0</v>
      </c>
      <c r="AB14" s="1">
        <f t="shared" si="1"/>
        <v>1</v>
      </c>
      <c r="AC14" s="1" t="str">
        <f t="shared" si="6"/>
        <v>No</v>
      </c>
      <c r="AD14" s="1">
        <f t="shared" si="2"/>
        <v>0</v>
      </c>
      <c r="AE14" s="1">
        <f t="shared" si="3"/>
        <v>1</v>
      </c>
      <c r="AF14" s="1" t="str">
        <f t="shared" si="7"/>
        <v>Yes</v>
      </c>
      <c r="AG14" s="1">
        <f t="shared" si="4"/>
        <v>1</v>
      </c>
    </row>
    <row r="15" spans="1:33" x14ac:dyDescent="0.25">
      <c r="A15" s="16">
        <v>44598</v>
      </c>
      <c r="B15" s="2" t="s">
        <v>38</v>
      </c>
      <c r="C15" s="2" t="s">
        <v>44</v>
      </c>
      <c r="D15" s="2">
        <v>71015</v>
      </c>
      <c r="E15" s="3">
        <v>2022020671015</v>
      </c>
      <c r="F15" s="2">
        <v>1</v>
      </c>
      <c r="G15" s="2">
        <v>155</v>
      </c>
      <c r="H15" s="2" t="s">
        <v>45</v>
      </c>
      <c r="I15" s="2" t="s">
        <v>59</v>
      </c>
      <c r="J15" s="2" t="s">
        <v>78</v>
      </c>
      <c r="K15" s="2" t="s">
        <v>97</v>
      </c>
      <c r="L15" s="2" t="s">
        <v>116</v>
      </c>
      <c r="M15" s="2" t="s">
        <v>135</v>
      </c>
      <c r="N15" s="2" t="s">
        <v>141</v>
      </c>
      <c r="O15" s="2" t="s">
        <v>155</v>
      </c>
      <c r="P15" s="2" t="s">
        <v>174</v>
      </c>
      <c r="Q15" s="2" t="s">
        <v>192</v>
      </c>
      <c r="R15" s="2" t="s">
        <v>174</v>
      </c>
      <c r="S15" s="2" t="s">
        <v>210</v>
      </c>
      <c r="T15" s="4">
        <v>0.11</v>
      </c>
      <c r="U15" s="2" t="s">
        <v>229</v>
      </c>
      <c r="V15" s="4">
        <v>0.9</v>
      </c>
      <c r="W15" s="2" t="s">
        <v>248</v>
      </c>
      <c r="X15" s="2" t="s">
        <v>265</v>
      </c>
      <c r="Y15" s="5">
        <v>0.89620229188370115</v>
      </c>
      <c r="Z15" s="1" t="str">
        <f t="shared" si="5"/>
        <v>No</v>
      </c>
      <c r="AA15" s="1">
        <f t="shared" si="0"/>
        <v>0</v>
      </c>
      <c r="AB15" s="1">
        <f t="shared" si="1"/>
        <v>1</v>
      </c>
      <c r="AC15" s="1" t="str">
        <f t="shared" si="6"/>
        <v>No</v>
      </c>
      <c r="AD15" s="1">
        <f t="shared" si="2"/>
        <v>0</v>
      </c>
      <c r="AE15" s="1">
        <f t="shared" si="3"/>
        <v>1</v>
      </c>
      <c r="AF15" s="1" t="str">
        <f t="shared" si="7"/>
        <v>Yes</v>
      </c>
      <c r="AG15" s="1">
        <f t="shared" si="4"/>
        <v>1</v>
      </c>
    </row>
    <row r="16" spans="1:33" x14ac:dyDescent="0.25">
      <c r="A16" s="16">
        <v>44598</v>
      </c>
      <c r="B16" s="2" t="s">
        <v>39</v>
      </c>
      <c r="C16" s="2" t="s">
        <v>44</v>
      </c>
      <c r="D16" s="2">
        <v>71057</v>
      </c>
      <c r="E16" s="3">
        <v>2022020671057</v>
      </c>
      <c r="F16" s="2">
        <v>1</v>
      </c>
      <c r="G16" s="2">
        <v>208</v>
      </c>
      <c r="H16" s="2" t="s">
        <v>45</v>
      </c>
      <c r="I16" s="2" t="s">
        <v>60</v>
      </c>
      <c r="J16" s="2" t="s">
        <v>79</v>
      </c>
      <c r="K16" s="2" t="s">
        <v>98</v>
      </c>
      <c r="L16" s="2" t="s">
        <v>117</v>
      </c>
      <c r="M16" s="2" t="s">
        <v>136</v>
      </c>
      <c r="N16" s="2" t="s">
        <v>141</v>
      </c>
      <c r="O16" s="2" t="s">
        <v>156</v>
      </c>
      <c r="P16" s="2" t="s">
        <v>175</v>
      </c>
      <c r="Q16" s="2" t="s">
        <v>193</v>
      </c>
      <c r="R16" s="2" t="s">
        <v>175</v>
      </c>
      <c r="S16" s="2" t="s">
        <v>211</v>
      </c>
      <c r="T16" s="4">
        <v>7.0000000000000007E-2</v>
      </c>
      <c r="U16" s="2" t="s">
        <v>230</v>
      </c>
      <c r="V16" s="4">
        <v>0.94</v>
      </c>
      <c r="W16" s="2" t="s">
        <v>249</v>
      </c>
      <c r="X16" s="2" t="s">
        <v>266</v>
      </c>
      <c r="Y16" s="5">
        <v>0.87230571060541007</v>
      </c>
      <c r="Z16" s="1" t="str">
        <f t="shared" si="5"/>
        <v>No</v>
      </c>
      <c r="AA16" s="1">
        <f t="shared" si="0"/>
        <v>0</v>
      </c>
      <c r="AB16" s="1">
        <f t="shared" si="1"/>
        <v>1</v>
      </c>
      <c r="AC16" s="1" t="str">
        <f t="shared" si="6"/>
        <v>No</v>
      </c>
      <c r="AD16" s="1">
        <f t="shared" si="2"/>
        <v>0</v>
      </c>
      <c r="AE16" s="1">
        <f t="shared" si="3"/>
        <v>1</v>
      </c>
      <c r="AF16" s="1" t="str">
        <f t="shared" si="7"/>
        <v>Yes</v>
      </c>
      <c r="AG16" s="1">
        <f t="shared" si="4"/>
        <v>1</v>
      </c>
    </row>
    <row r="17" spans="1:33" x14ac:dyDescent="0.25">
      <c r="A17" s="16">
        <v>44598</v>
      </c>
      <c r="B17" s="2" t="s">
        <v>40</v>
      </c>
      <c r="C17" s="2" t="s">
        <v>44</v>
      </c>
      <c r="D17" s="2">
        <v>71022</v>
      </c>
      <c r="E17" s="3">
        <v>2022020671022</v>
      </c>
      <c r="F17" s="2">
        <v>1</v>
      </c>
      <c r="G17" s="2">
        <v>132</v>
      </c>
      <c r="H17" s="2" t="s">
        <v>45</v>
      </c>
      <c r="I17" s="2" t="s">
        <v>61</v>
      </c>
      <c r="J17" s="2" t="s">
        <v>80</v>
      </c>
      <c r="K17" s="2" t="s">
        <v>99</v>
      </c>
      <c r="L17" s="2" t="s">
        <v>118</v>
      </c>
      <c r="M17" s="2" t="s">
        <v>137</v>
      </c>
      <c r="N17" s="2" t="s">
        <v>141</v>
      </c>
      <c r="O17" s="2" t="s">
        <v>157</v>
      </c>
      <c r="P17" s="2" t="s">
        <v>176</v>
      </c>
      <c r="Q17" s="2" t="s">
        <v>194</v>
      </c>
      <c r="R17" s="2" t="s">
        <v>176</v>
      </c>
      <c r="S17" s="2" t="s">
        <v>212</v>
      </c>
      <c r="T17" s="4">
        <v>0.11</v>
      </c>
      <c r="U17" s="2" t="s">
        <v>231</v>
      </c>
      <c r="V17" s="4">
        <v>0.9</v>
      </c>
      <c r="W17" s="2" t="s">
        <v>250</v>
      </c>
      <c r="X17" s="2" t="s">
        <v>265</v>
      </c>
      <c r="Y17" s="5">
        <v>0.91493132476739036</v>
      </c>
      <c r="Z17" s="1" t="str">
        <f t="shared" si="5"/>
        <v>No</v>
      </c>
      <c r="AA17" s="1">
        <f t="shared" si="0"/>
        <v>0</v>
      </c>
      <c r="AB17" s="1">
        <f t="shared" si="1"/>
        <v>1</v>
      </c>
      <c r="AC17" s="1" t="str">
        <f t="shared" si="6"/>
        <v>No</v>
      </c>
      <c r="AD17" s="1">
        <f t="shared" si="2"/>
        <v>0</v>
      </c>
      <c r="AE17" s="1">
        <f t="shared" si="3"/>
        <v>1</v>
      </c>
      <c r="AF17" s="1" t="str">
        <f t="shared" si="7"/>
        <v>Yes</v>
      </c>
      <c r="AG17" s="1">
        <f t="shared" si="4"/>
        <v>1</v>
      </c>
    </row>
    <row r="18" spans="1:33" x14ac:dyDescent="0.25">
      <c r="A18" s="16">
        <v>44598</v>
      </c>
      <c r="B18" s="2" t="s">
        <v>41</v>
      </c>
      <c r="C18" s="2" t="s">
        <v>44</v>
      </c>
      <c r="D18" s="2">
        <v>71018</v>
      </c>
      <c r="E18" s="3">
        <v>2022020671018</v>
      </c>
      <c r="F18" s="2">
        <v>1</v>
      </c>
      <c r="G18" s="2">
        <v>166</v>
      </c>
      <c r="H18" s="2" t="s">
        <v>45</v>
      </c>
      <c r="I18" s="2" t="s">
        <v>62</v>
      </c>
      <c r="J18" s="2" t="s">
        <v>81</v>
      </c>
      <c r="K18" s="2" t="s">
        <v>100</v>
      </c>
      <c r="L18" s="2" t="s">
        <v>119</v>
      </c>
      <c r="M18" s="2" t="s">
        <v>138</v>
      </c>
      <c r="N18" s="2" t="s">
        <v>141</v>
      </c>
      <c r="O18" s="2" t="s">
        <v>158</v>
      </c>
      <c r="P18" s="2" t="s">
        <v>177</v>
      </c>
      <c r="Q18" s="2" t="s">
        <v>145</v>
      </c>
      <c r="R18" s="2" t="s">
        <v>177</v>
      </c>
      <c r="S18" s="2" t="s">
        <v>213</v>
      </c>
      <c r="T18" s="4">
        <v>0.1</v>
      </c>
      <c r="U18" s="2" t="s">
        <v>232</v>
      </c>
      <c r="V18" s="4">
        <v>0.91</v>
      </c>
      <c r="W18" s="2" t="s">
        <v>251</v>
      </c>
      <c r="X18" s="2" t="s">
        <v>265</v>
      </c>
      <c r="Y18" s="5">
        <v>0.91391373121615882</v>
      </c>
      <c r="Z18" s="1" t="str">
        <f t="shared" si="5"/>
        <v>No</v>
      </c>
      <c r="AA18" s="1">
        <f t="shared" si="0"/>
        <v>0</v>
      </c>
      <c r="AB18" s="1">
        <f t="shared" si="1"/>
        <v>1</v>
      </c>
      <c r="AC18" s="1" t="str">
        <f t="shared" si="6"/>
        <v>No</v>
      </c>
      <c r="AD18" s="1">
        <f t="shared" si="2"/>
        <v>0</v>
      </c>
      <c r="AE18" s="1">
        <f t="shared" si="3"/>
        <v>1</v>
      </c>
      <c r="AF18" s="1" t="str">
        <f t="shared" si="7"/>
        <v>Yes</v>
      </c>
      <c r="AG18" s="1">
        <f t="shared" si="4"/>
        <v>1</v>
      </c>
    </row>
    <row r="19" spans="1:33" x14ac:dyDescent="0.25">
      <c r="A19" s="16">
        <v>44598</v>
      </c>
      <c r="B19" s="2" t="s">
        <v>42</v>
      </c>
      <c r="C19" s="2" t="s">
        <v>44</v>
      </c>
      <c r="D19" s="2">
        <v>70972</v>
      </c>
      <c r="E19" s="3">
        <v>2022020670972</v>
      </c>
      <c r="F19" s="2">
        <v>1</v>
      </c>
      <c r="G19" s="2">
        <v>209</v>
      </c>
      <c r="H19" s="2" t="s">
        <v>45</v>
      </c>
      <c r="I19" s="2" t="s">
        <v>63</v>
      </c>
      <c r="J19" s="2" t="s">
        <v>82</v>
      </c>
      <c r="K19" s="2" t="s">
        <v>101</v>
      </c>
      <c r="L19" s="2" t="s">
        <v>120</v>
      </c>
      <c r="M19" s="2" t="s">
        <v>139</v>
      </c>
      <c r="N19" s="2" t="s">
        <v>141</v>
      </c>
      <c r="O19" s="2" t="s">
        <v>159</v>
      </c>
      <c r="P19" s="2" t="s">
        <v>178</v>
      </c>
      <c r="Q19" s="2" t="s">
        <v>195</v>
      </c>
      <c r="R19" s="2" t="s">
        <v>178</v>
      </c>
      <c r="S19" s="2" t="s">
        <v>214</v>
      </c>
      <c r="T19" s="4">
        <v>0.1</v>
      </c>
      <c r="U19" s="2" t="s">
        <v>233</v>
      </c>
      <c r="V19" s="4">
        <v>0.91</v>
      </c>
      <c r="W19" s="2" t="s">
        <v>252</v>
      </c>
      <c r="X19" s="2" t="s">
        <v>267</v>
      </c>
      <c r="Y19" s="5">
        <v>0.89403868930122388</v>
      </c>
      <c r="Z19" s="1" t="str">
        <f t="shared" si="5"/>
        <v>No</v>
      </c>
      <c r="AA19" s="1">
        <f t="shared" si="0"/>
        <v>0</v>
      </c>
      <c r="AB19" s="1">
        <f t="shared" si="1"/>
        <v>1</v>
      </c>
      <c r="AC19" s="1" t="str">
        <f t="shared" si="6"/>
        <v>No</v>
      </c>
      <c r="AD19" s="1">
        <f t="shared" si="2"/>
        <v>0</v>
      </c>
      <c r="AE19" s="1">
        <f t="shared" si="3"/>
        <v>1</v>
      </c>
      <c r="AF19" s="1" t="str">
        <f t="shared" si="7"/>
        <v>Yes</v>
      </c>
      <c r="AG19" s="1">
        <f t="shared" si="4"/>
        <v>1</v>
      </c>
    </row>
    <row r="20" spans="1:33" x14ac:dyDescent="0.25">
      <c r="A20" s="16">
        <v>44598</v>
      </c>
      <c r="B20" s="2" t="s">
        <v>43</v>
      </c>
      <c r="C20" s="2" t="s">
        <v>44</v>
      </c>
      <c r="D20" s="2">
        <v>71047</v>
      </c>
      <c r="E20" s="3">
        <v>2022020671047</v>
      </c>
      <c r="F20" s="2">
        <v>1</v>
      </c>
      <c r="G20" s="2">
        <v>65</v>
      </c>
      <c r="H20" s="2" t="s">
        <v>45</v>
      </c>
      <c r="I20" s="2" t="s">
        <v>64</v>
      </c>
      <c r="J20" s="2" t="s">
        <v>83</v>
      </c>
      <c r="K20" s="2" t="s">
        <v>102</v>
      </c>
      <c r="L20" s="2" t="s">
        <v>121</v>
      </c>
      <c r="M20" s="2" t="s">
        <v>140</v>
      </c>
      <c r="N20" s="2" t="s">
        <v>141</v>
      </c>
      <c r="O20" s="2" t="s">
        <v>160</v>
      </c>
      <c r="P20" s="2" t="s">
        <v>179</v>
      </c>
      <c r="Q20" s="2" t="s">
        <v>196</v>
      </c>
      <c r="R20" s="2" t="s">
        <v>179</v>
      </c>
      <c r="S20" s="2" t="s">
        <v>215</v>
      </c>
      <c r="T20" s="4">
        <v>0.09</v>
      </c>
      <c r="U20" s="2" t="s">
        <v>234</v>
      </c>
      <c r="V20" s="4">
        <v>0.92</v>
      </c>
      <c r="W20" s="2" t="s">
        <v>253</v>
      </c>
      <c r="X20" s="2" t="s">
        <v>268</v>
      </c>
      <c r="Y20" s="5">
        <v>0.94392382103990324</v>
      </c>
      <c r="Z20" s="1" t="str">
        <f t="shared" si="5"/>
        <v>No</v>
      </c>
      <c r="AA20" s="1">
        <f t="shared" si="0"/>
        <v>0</v>
      </c>
      <c r="AB20" s="1">
        <f t="shared" si="1"/>
        <v>1</v>
      </c>
      <c r="AC20" s="1" t="str">
        <f t="shared" si="6"/>
        <v>No</v>
      </c>
      <c r="AD20" s="1">
        <f t="shared" si="2"/>
        <v>0</v>
      </c>
      <c r="AE20" s="1">
        <f t="shared" si="3"/>
        <v>1</v>
      </c>
      <c r="AF20" s="1" t="str">
        <f t="shared" si="7"/>
        <v>Yes</v>
      </c>
      <c r="AG20" s="1">
        <f t="shared" si="4"/>
        <v>1</v>
      </c>
    </row>
    <row r="21" spans="1:33" x14ac:dyDescent="0.25">
      <c r="A21" s="16">
        <v>44599</v>
      </c>
      <c r="B21" s="2" t="s">
        <v>25</v>
      </c>
      <c r="C21" s="2" t="s">
        <v>44</v>
      </c>
      <c r="D21" s="2">
        <v>70944</v>
      </c>
      <c r="E21" s="3">
        <v>2022020770944</v>
      </c>
      <c r="F21" s="2">
        <v>1</v>
      </c>
      <c r="G21" s="2">
        <v>104</v>
      </c>
      <c r="H21" s="2" t="s">
        <v>45</v>
      </c>
      <c r="I21" s="2" t="s">
        <v>292</v>
      </c>
      <c r="J21" s="2" t="s">
        <v>293</v>
      </c>
      <c r="K21" s="2" t="s">
        <v>294</v>
      </c>
      <c r="L21" s="2" t="s">
        <v>295</v>
      </c>
      <c r="M21" s="2" t="s">
        <v>296</v>
      </c>
      <c r="N21" s="2" t="s">
        <v>141</v>
      </c>
      <c r="O21" s="2" t="s">
        <v>297</v>
      </c>
      <c r="P21" s="2" t="s">
        <v>298</v>
      </c>
      <c r="Q21" s="2" t="s">
        <v>299</v>
      </c>
      <c r="R21" s="2" t="s">
        <v>298</v>
      </c>
      <c r="S21" s="2" t="s">
        <v>300</v>
      </c>
      <c r="T21" s="4">
        <v>0.1</v>
      </c>
      <c r="U21" s="2" t="s">
        <v>301</v>
      </c>
      <c r="V21" s="4">
        <v>0.91</v>
      </c>
      <c r="W21" s="2" t="s">
        <v>302</v>
      </c>
      <c r="X21" s="2" t="s">
        <v>303</v>
      </c>
      <c r="Y21" s="5">
        <v>0.89765434830714796</v>
      </c>
      <c r="Z21" s="1" t="str">
        <f t="shared" ref="Z21:Z39" si="8">IF(W21="","",IF(W21="-","-",IF(W21&lt;=TIMEVALUE(H21),"Yes","No")))</f>
        <v>No</v>
      </c>
      <c r="AA21" s="1">
        <f t="shared" ref="AA21:AA39" si="9">IF(Z21="","",IF(Z21="Yes",1,0))</f>
        <v>0</v>
      </c>
      <c r="AB21" s="1">
        <f t="shared" ref="AB21:AB39" si="10">IF(AA21="","",IF(Z21="No",1,0))</f>
        <v>1</v>
      </c>
      <c r="AC21" s="1" t="str">
        <f t="shared" ref="AC21:AC39" si="11">IF($W21&gt;=TIMEVALUE(H21),IF($W21&lt;=TIMEVALUE(H21),"Yes","No"))</f>
        <v>No</v>
      </c>
      <c r="AD21" s="1">
        <f t="shared" ref="AD21:AD39" si="12">IF(AC21="","",IF(AC21="Yes",1,0))</f>
        <v>0</v>
      </c>
      <c r="AE21" s="1">
        <f t="shared" ref="AE21:AE39" si="13">IF(AC21="","",IF(AC21="No",1,0))</f>
        <v>1</v>
      </c>
      <c r="AF21" s="1" t="str">
        <f t="shared" ref="AF21:AF39" si="14">IF(W21&gt;TIMEVALUE(H21),"Yes","No")</f>
        <v>Yes</v>
      </c>
      <c r="AG21" s="1">
        <f t="shared" ref="AG21:AG39" si="15">IF(AF21="Yes",1,0)</f>
        <v>1</v>
      </c>
    </row>
    <row r="22" spans="1:33" x14ac:dyDescent="0.25">
      <c r="A22" s="16">
        <v>44599</v>
      </c>
      <c r="B22" s="2" t="s">
        <v>26</v>
      </c>
      <c r="C22" s="2" t="s">
        <v>44</v>
      </c>
      <c r="D22" s="2">
        <v>71090</v>
      </c>
      <c r="E22" s="3">
        <v>2022020771090</v>
      </c>
      <c r="F22" s="2">
        <v>1</v>
      </c>
      <c r="G22" s="2">
        <v>115</v>
      </c>
      <c r="H22" s="2" t="s">
        <v>45</v>
      </c>
      <c r="I22" s="2" t="s">
        <v>304</v>
      </c>
      <c r="J22" s="2" t="s">
        <v>305</v>
      </c>
      <c r="K22" s="2" t="s">
        <v>306</v>
      </c>
      <c r="L22" s="2" t="s">
        <v>307</v>
      </c>
      <c r="M22" s="2" t="s">
        <v>308</v>
      </c>
      <c r="N22" s="2" t="s">
        <v>141</v>
      </c>
      <c r="O22" s="2" t="s">
        <v>309</v>
      </c>
      <c r="P22" s="2" t="s">
        <v>310</v>
      </c>
      <c r="Q22" s="2" t="s">
        <v>311</v>
      </c>
      <c r="R22" s="2" t="s">
        <v>310</v>
      </c>
      <c r="S22" s="2" t="s">
        <v>312</v>
      </c>
      <c r="T22" s="4">
        <v>0.08</v>
      </c>
      <c r="U22" s="2" t="s">
        <v>313</v>
      </c>
      <c r="V22" s="4">
        <v>0.93</v>
      </c>
      <c r="W22" s="2" t="s">
        <v>314</v>
      </c>
      <c r="X22" s="2" t="s">
        <v>315</v>
      </c>
      <c r="Y22" s="5">
        <v>0.91480232914495896</v>
      </c>
      <c r="Z22" s="1" t="str">
        <f t="shared" si="8"/>
        <v>No</v>
      </c>
      <c r="AA22" s="1">
        <f t="shared" si="9"/>
        <v>0</v>
      </c>
      <c r="AB22" s="1">
        <f t="shared" si="10"/>
        <v>1</v>
      </c>
      <c r="AC22" s="1" t="str">
        <f t="shared" si="11"/>
        <v>No</v>
      </c>
      <c r="AD22" s="1">
        <f t="shared" si="12"/>
        <v>0</v>
      </c>
      <c r="AE22" s="1">
        <f t="shared" si="13"/>
        <v>1</v>
      </c>
      <c r="AF22" s="1" t="str">
        <f t="shared" si="14"/>
        <v>Yes</v>
      </c>
      <c r="AG22" s="1">
        <f t="shared" si="15"/>
        <v>1</v>
      </c>
    </row>
    <row r="23" spans="1:33" x14ac:dyDescent="0.25">
      <c r="A23" s="16">
        <v>44599</v>
      </c>
      <c r="B23" s="2" t="s">
        <v>27</v>
      </c>
      <c r="C23" s="2" t="s">
        <v>44</v>
      </c>
      <c r="D23" s="2">
        <v>71013</v>
      </c>
      <c r="E23" s="3">
        <v>2022020771013</v>
      </c>
      <c r="F23" s="2">
        <v>1</v>
      </c>
      <c r="G23" s="2">
        <v>147</v>
      </c>
      <c r="H23" s="2" t="s">
        <v>45</v>
      </c>
      <c r="I23" s="2" t="s">
        <v>316</v>
      </c>
      <c r="J23" s="2" t="s">
        <v>317</v>
      </c>
      <c r="K23" s="2" t="s">
        <v>318</v>
      </c>
      <c r="L23" s="2" t="s">
        <v>319</v>
      </c>
      <c r="M23" s="2" t="s">
        <v>320</v>
      </c>
      <c r="N23" s="2" t="s">
        <v>141</v>
      </c>
      <c r="O23" s="2" t="s">
        <v>321</v>
      </c>
      <c r="P23" s="2" t="s">
        <v>322</v>
      </c>
      <c r="Q23" s="2" t="s">
        <v>323</v>
      </c>
      <c r="R23" s="2" t="s">
        <v>322</v>
      </c>
      <c r="S23" s="2" t="s">
        <v>324</v>
      </c>
      <c r="T23" s="4">
        <v>0.1</v>
      </c>
      <c r="U23" s="2" t="s">
        <v>325</v>
      </c>
      <c r="V23" s="4">
        <v>0.91</v>
      </c>
      <c r="W23" s="2" t="s">
        <v>326</v>
      </c>
      <c r="X23" s="2" t="s">
        <v>327</v>
      </c>
      <c r="Y23" s="5">
        <v>0.81254382547721105</v>
      </c>
      <c r="Z23" s="1" t="str">
        <f t="shared" si="8"/>
        <v>No</v>
      </c>
      <c r="AA23" s="1">
        <f t="shared" si="9"/>
        <v>0</v>
      </c>
      <c r="AB23" s="1">
        <f t="shared" si="10"/>
        <v>1</v>
      </c>
      <c r="AC23" s="1" t="str">
        <f t="shared" si="11"/>
        <v>No</v>
      </c>
      <c r="AD23" s="1">
        <f t="shared" si="12"/>
        <v>0</v>
      </c>
      <c r="AE23" s="1">
        <f t="shared" si="13"/>
        <v>1</v>
      </c>
      <c r="AF23" s="1" t="str">
        <f t="shared" si="14"/>
        <v>Yes</v>
      </c>
      <c r="AG23" s="1">
        <f t="shared" si="15"/>
        <v>1</v>
      </c>
    </row>
    <row r="24" spans="1:33" x14ac:dyDescent="0.25">
      <c r="A24" s="16">
        <v>44599</v>
      </c>
      <c r="B24" s="2" t="s">
        <v>28</v>
      </c>
      <c r="C24" s="2" t="s">
        <v>44</v>
      </c>
      <c r="D24" s="2">
        <v>71001</v>
      </c>
      <c r="E24" s="3">
        <v>2022020771001</v>
      </c>
      <c r="F24" s="2">
        <v>1</v>
      </c>
      <c r="G24" s="2">
        <v>100</v>
      </c>
      <c r="H24" s="2" t="s">
        <v>45</v>
      </c>
      <c r="I24" s="2" t="s">
        <v>54</v>
      </c>
      <c r="J24" s="2" t="s">
        <v>328</v>
      </c>
      <c r="K24" s="2" t="s">
        <v>329</v>
      </c>
      <c r="L24" s="2" t="s">
        <v>330</v>
      </c>
      <c r="M24" s="2" t="s">
        <v>331</v>
      </c>
      <c r="N24" s="2" t="s">
        <v>141</v>
      </c>
      <c r="O24" s="2" t="s">
        <v>332</v>
      </c>
      <c r="P24" s="2" t="s">
        <v>333</v>
      </c>
      <c r="Q24" s="2" t="s">
        <v>334</v>
      </c>
      <c r="R24" s="2" t="s">
        <v>333</v>
      </c>
      <c r="S24" s="2" t="s">
        <v>335</v>
      </c>
      <c r="T24" s="4">
        <v>0.1</v>
      </c>
      <c r="U24" s="2" t="s">
        <v>336</v>
      </c>
      <c r="V24" s="4">
        <v>0.91</v>
      </c>
      <c r="W24" s="2" t="s">
        <v>337</v>
      </c>
      <c r="X24" s="2" t="s">
        <v>327</v>
      </c>
      <c r="Y24" s="5">
        <v>0.92512213453588898</v>
      </c>
      <c r="Z24" s="1" t="str">
        <f t="shared" si="8"/>
        <v>No</v>
      </c>
      <c r="AA24" s="1">
        <f t="shared" si="9"/>
        <v>0</v>
      </c>
      <c r="AB24" s="1">
        <f t="shared" si="10"/>
        <v>1</v>
      </c>
      <c r="AC24" s="1" t="str">
        <f t="shared" si="11"/>
        <v>No</v>
      </c>
      <c r="AD24" s="1">
        <f t="shared" si="12"/>
        <v>0</v>
      </c>
      <c r="AE24" s="1">
        <f t="shared" si="13"/>
        <v>1</v>
      </c>
      <c r="AF24" s="1" t="str">
        <f t="shared" si="14"/>
        <v>Yes</v>
      </c>
      <c r="AG24" s="1">
        <f t="shared" si="15"/>
        <v>1</v>
      </c>
    </row>
    <row r="25" spans="1:33" x14ac:dyDescent="0.25">
      <c r="A25" s="16">
        <v>44599</v>
      </c>
      <c r="B25" s="2" t="s">
        <v>29</v>
      </c>
      <c r="C25" s="2" t="s">
        <v>44</v>
      </c>
      <c r="D25" s="2">
        <v>70862</v>
      </c>
      <c r="E25" s="3">
        <v>2022020770862</v>
      </c>
      <c r="F25" s="2">
        <v>1</v>
      </c>
      <c r="G25" s="2">
        <v>144</v>
      </c>
      <c r="H25" s="2" t="s">
        <v>45</v>
      </c>
      <c r="I25" s="2" t="s">
        <v>338</v>
      </c>
      <c r="J25" s="2" t="s">
        <v>339</v>
      </c>
      <c r="K25" s="2" t="s">
        <v>340</v>
      </c>
      <c r="L25" s="2" t="s">
        <v>341</v>
      </c>
      <c r="M25" s="2" t="s">
        <v>342</v>
      </c>
      <c r="N25" s="2" t="s">
        <v>141</v>
      </c>
      <c r="O25" s="2" t="s">
        <v>155</v>
      </c>
      <c r="P25" s="2" t="s">
        <v>343</v>
      </c>
      <c r="Q25" s="2" t="s">
        <v>344</v>
      </c>
      <c r="R25" s="2" t="s">
        <v>343</v>
      </c>
      <c r="S25" s="2" t="s">
        <v>345</v>
      </c>
      <c r="T25" s="4">
        <v>7.0000000000000007E-2</v>
      </c>
      <c r="U25" s="2" t="s">
        <v>346</v>
      </c>
      <c r="V25" s="4">
        <v>0.94</v>
      </c>
      <c r="W25" s="2" t="s">
        <v>347</v>
      </c>
      <c r="X25" s="2" t="s">
        <v>348</v>
      </c>
      <c r="Y25" s="5">
        <v>0.885940146809712</v>
      </c>
      <c r="Z25" s="1" t="str">
        <f t="shared" si="8"/>
        <v>No</v>
      </c>
      <c r="AA25" s="1">
        <f t="shared" si="9"/>
        <v>0</v>
      </c>
      <c r="AB25" s="1">
        <f t="shared" si="10"/>
        <v>1</v>
      </c>
      <c r="AC25" s="1" t="str">
        <f t="shared" si="11"/>
        <v>No</v>
      </c>
      <c r="AD25" s="1">
        <f t="shared" si="12"/>
        <v>0</v>
      </c>
      <c r="AE25" s="1">
        <f t="shared" si="13"/>
        <v>1</v>
      </c>
      <c r="AF25" s="1" t="str">
        <f t="shared" si="14"/>
        <v>Yes</v>
      </c>
      <c r="AG25" s="1">
        <f t="shared" si="15"/>
        <v>1</v>
      </c>
    </row>
    <row r="26" spans="1:33" x14ac:dyDescent="0.25">
      <c r="A26" s="16">
        <v>44599</v>
      </c>
      <c r="B26" s="2" t="s">
        <v>30</v>
      </c>
      <c r="C26" s="2" t="s">
        <v>44</v>
      </c>
      <c r="D26" s="2">
        <v>70646</v>
      </c>
      <c r="E26" s="3">
        <v>2022020770646</v>
      </c>
      <c r="F26" s="2">
        <v>1</v>
      </c>
      <c r="G26" s="2">
        <v>126</v>
      </c>
      <c r="H26" s="2" t="s">
        <v>45</v>
      </c>
      <c r="I26" s="2" t="s">
        <v>349</v>
      </c>
      <c r="J26" s="2" t="s">
        <v>350</v>
      </c>
      <c r="K26" s="2" t="s">
        <v>351</v>
      </c>
      <c r="L26" s="2" t="s">
        <v>352</v>
      </c>
      <c r="M26" s="2" t="s">
        <v>353</v>
      </c>
      <c r="N26" s="2" t="s">
        <v>141</v>
      </c>
      <c r="O26" s="2" t="s">
        <v>354</v>
      </c>
      <c r="P26" s="2" t="s">
        <v>355</v>
      </c>
      <c r="Q26" s="2" t="s">
        <v>356</v>
      </c>
      <c r="R26" s="2" t="s">
        <v>355</v>
      </c>
      <c r="S26" s="2" t="s">
        <v>357</v>
      </c>
      <c r="T26" s="4">
        <v>0.1</v>
      </c>
      <c r="U26" s="2" t="s">
        <v>358</v>
      </c>
      <c r="V26" s="4">
        <v>0.91</v>
      </c>
      <c r="W26" s="2" t="s">
        <v>359</v>
      </c>
      <c r="X26" s="2" t="s">
        <v>360</v>
      </c>
      <c r="Y26" s="5">
        <v>0.817844968133985</v>
      </c>
      <c r="Z26" s="1" t="str">
        <f t="shared" si="8"/>
        <v>No</v>
      </c>
      <c r="AA26" s="1">
        <f t="shared" si="9"/>
        <v>0</v>
      </c>
      <c r="AB26" s="1">
        <f t="shared" si="10"/>
        <v>1</v>
      </c>
      <c r="AC26" s="1" t="str">
        <f t="shared" si="11"/>
        <v>No</v>
      </c>
      <c r="AD26" s="1">
        <f t="shared" si="12"/>
        <v>0</v>
      </c>
      <c r="AE26" s="1">
        <f t="shared" si="13"/>
        <v>1</v>
      </c>
      <c r="AF26" s="1" t="str">
        <f t="shared" si="14"/>
        <v>Yes</v>
      </c>
      <c r="AG26" s="1">
        <f t="shared" si="15"/>
        <v>1</v>
      </c>
    </row>
    <row r="27" spans="1:33" x14ac:dyDescent="0.25">
      <c r="A27" s="16">
        <v>44599</v>
      </c>
      <c r="B27" s="2" t="s">
        <v>31</v>
      </c>
      <c r="C27" s="2" t="s">
        <v>44</v>
      </c>
      <c r="D27" s="2">
        <v>71038</v>
      </c>
      <c r="E27" s="3">
        <v>2022020771038</v>
      </c>
      <c r="F27" s="2">
        <v>1</v>
      </c>
      <c r="G27" s="2">
        <v>174</v>
      </c>
      <c r="H27" s="2" t="s">
        <v>45</v>
      </c>
      <c r="I27" s="2" t="s">
        <v>361</v>
      </c>
      <c r="J27" s="2" t="s">
        <v>362</v>
      </c>
      <c r="K27" s="2" t="s">
        <v>152</v>
      </c>
      <c r="L27" s="2" t="s">
        <v>363</v>
      </c>
      <c r="M27" s="2" t="s">
        <v>364</v>
      </c>
      <c r="N27" s="2" t="s">
        <v>141</v>
      </c>
      <c r="O27" s="2" t="s">
        <v>153</v>
      </c>
      <c r="P27" s="2" t="s">
        <v>365</v>
      </c>
      <c r="Q27" s="2" t="s">
        <v>366</v>
      </c>
      <c r="R27" s="2" t="s">
        <v>365</v>
      </c>
      <c r="S27" s="2" t="s">
        <v>367</v>
      </c>
      <c r="T27" s="4">
        <v>0.1</v>
      </c>
      <c r="U27" s="2" t="s">
        <v>368</v>
      </c>
      <c r="V27" s="4">
        <v>0.91</v>
      </c>
      <c r="W27" s="2" t="s">
        <v>369</v>
      </c>
      <c r="X27" s="2" t="s">
        <v>370</v>
      </c>
      <c r="Y27" s="5">
        <v>0.85029069767441801</v>
      </c>
      <c r="Z27" s="1" t="str">
        <f t="shared" si="8"/>
        <v>No</v>
      </c>
      <c r="AA27" s="1">
        <f t="shared" si="9"/>
        <v>0</v>
      </c>
      <c r="AB27" s="1">
        <f t="shared" si="10"/>
        <v>1</v>
      </c>
      <c r="AC27" s="1" t="str">
        <f t="shared" si="11"/>
        <v>No</v>
      </c>
      <c r="AD27" s="1">
        <f t="shared" si="12"/>
        <v>0</v>
      </c>
      <c r="AE27" s="1">
        <f t="shared" si="13"/>
        <v>1</v>
      </c>
      <c r="AF27" s="1" t="str">
        <f t="shared" si="14"/>
        <v>Yes</v>
      </c>
      <c r="AG27" s="1">
        <f t="shared" si="15"/>
        <v>1</v>
      </c>
    </row>
    <row r="28" spans="1:33" x14ac:dyDescent="0.25">
      <c r="A28" s="16">
        <v>44599</v>
      </c>
      <c r="B28" s="2" t="s">
        <v>32</v>
      </c>
      <c r="C28" s="2" t="s">
        <v>44</v>
      </c>
      <c r="D28" s="2">
        <v>70925</v>
      </c>
      <c r="E28" s="3">
        <v>2022020770925</v>
      </c>
      <c r="F28" s="2">
        <v>1</v>
      </c>
      <c r="G28" s="2">
        <v>127</v>
      </c>
      <c r="H28" s="2" t="s">
        <v>45</v>
      </c>
      <c r="I28" s="2" t="s">
        <v>371</v>
      </c>
      <c r="J28" s="2" t="s">
        <v>372</v>
      </c>
      <c r="K28" s="2" t="s">
        <v>373</v>
      </c>
      <c r="L28" s="2" t="s">
        <v>374</v>
      </c>
      <c r="M28" s="2" t="s">
        <v>375</v>
      </c>
      <c r="N28" s="2" t="s">
        <v>141</v>
      </c>
      <c r="O28" s="2" t="s">
        <v>376</v>
      </c>
      <c r="P28" s="2" t="s">
        <v>377</v>
      </c>
      <c r="Q28" s="2" t="s">
        <v>378</v>
      </c>
      <c r="R28" s="2" t="s">
        <v>377</v>
      </c>
      <c r="S28" s="2" t="s">
        <v>379</v>
      </c>
      <c r="T28" s="4">
        <v>0.11</v>
      </c>
      <c r="U28" s="2" t="s">
        <v>380</v>
      </c>
      <c r="V28" s="4">
        <v>0.9</v>
      </c>
      <c r="W28" s="2" t="s">
        <v>381</v>
      </c>
      <c r="X28" s="2" t="s">
        <v>382</v>
      </c>
      <c r="Y28" s="5">
        <v>0.88046054859464995</v>
      </c>
      <c r="Z28" s="1" t="str">
        <f t="shared" si="8"/>
        <v>No</v>
      </c>
      <c r="AA28" s="1">
        <f t="shared" si="9"/>
        <v>0</v>
      </c>
      <c r="AB28" s="1">
        <f t="shared" si="10"/>
        <v>1</v>
      </c>
      <c r="AC28" s="1" t="str">
        <f t="shared" si="11"/>
        <v>No</v>
      </c>
      <c r="AD28" s="1">
        <f t="shared" si="12"/>
        <v>0</v>
      </c>
      <c r="AE28" s="1">
        <f t="shared" si="13"/>
        <v>1</v>
      </c>
      <c r="AF28" s="1" t="str">
        <f t="shared" si="14"/>
        <v>Yes</v>
      </c>
      <c r="AG28" s="1">
        <f t="shared" si="15"/>
        <v>1</v>
      </c>
    </row>
    <row r="29" spans="1:33" x14ac:dyDescent="0.25">
      <c r="A29" s="16">
        <v>44599</v>
      </c>
      <c r="B29" s="2" t="s">
        <v>33</v>
      </c>
      <c r="C29" s="2" t="s">
        <v>44</v>
      </c>
      <c r="D29" s="2">
        <v>70691</v>
      </c>
      <c r="E29" s="3">
        <v>2022020770691</v>
      </c>
      <c r="F29" s="2">
        <v>1</v>
      </c>
      <c r="G29" s="2">
        <v>165</v>
      </c>
      <c r="H29" s="2" t="s">
        <v>45</v>
      </c>
      <c r="I29" s="2" t="s">
        <v>383</v>
      </c>
      <c r="J29" s="2" t="s">
        <v>384</v>
      </c>
      <c r="K29" s="2" t="s">
        <v>385</v>
      </c>
      <c r="L29" s="2" t="s">
        <v>386</v>
      </c>
      <c r="M29" s="2" t="s">
        <v>387</v>
      </c>
      <c r="N29" s="2" t="s">
        <v>141</v>
      </c>
      <c r="O29" s="2" t="s">
        <v>388</v>
      </c>
      <c r="P29" s="2" t="s">
        <v>389</v>
      </c>
      <c r="Q29" s="2" t="s">
        <v>390</v>
      </c>
      <c r="R29" s="2" t="s">
        <v>389</v>
      </c>
      <c r="S29" s="2" t="s">
        <v>391</v>
      </c>
      <c r="T29" s="4">
        <v>7.0000000000000007E-2</v>
      </c>
      <c r="U29" s="2" t="s">
        <v>392</v>
      </c>
      <c r="V29" s="4">
        <v>0.94</v>
      </c>
      <c r="W29" s="2" t="s">
        <v>393</v>
      </c>
      <c r="X29" s="2" t="s">
        <v>394</v>
      </c>
      <c r="Y29" s="5">
        <v>0.90425378514780097</v>
      </c>
      <c r="Z29" s="1" t="str">
        <f t="shared" si="8"/>
        <v>No</v>
      </c>
      <c r="AA29" s="1">
        <f t="shared" si="9"/>
        <v>0</v>
      </c>
      <c r="AB29" s="1">
        <f t="shared" si="10"/>
        <v>1</v>
      </c>
      <c r="AC29" s="1" t="str">
        <f t="shared" si="11"/>
        <v>No</v>
      </c>
      <c r="AD29" s="1">
        <f t="shared" si="12"/>
        <v>0</v>
      </c>
      <c r="AE29" s="1">
        <f t="shared" si="13"/>
        <v>1</v>
      </c>
      <c r="AF29" s="1" t="str">
        <f t="shared" si="14"/>
        <v>Yes</v>
      </c>
      <c r="AG29" s="1">
        <f t="shared" si="15"/>
        <v>1</v>
      </c>
    </row>
    <row r="30" spans="1:33" x14ac:dyDescent="0.25">
      <c r="A30" s="16">
        <v>44599</v>
      </c>
      <c r="B30" s="2" t="s">
        <v>34</v>
      </c>
      <c r="C30" s="2" t="s">
        <v>44</v>
      </c>
      <c r="D30" s="2">
        <v>70977</v>
      </c>
      <c r="E30" s="3">
        <v>2022020770977</v>
      </c>
      <c r="F30" s="2">
        <v>1</v>
      </c>
      <c r="G30" s="2">
        <v>118</v>
      </c>
      <c r="H30" s="2" t="s">
        <v>45</v>
      </c>
      <c r="I30" s="2" t="s">
        <v>395</v>
      </c>
      <c r="J30" s="2" t="s">
        <v>396</v>
      </c>
      <c r="K30" s="2" t="s">
        <v>397</v>
      </c>
      <c r="L30" s="2" t="s">
        <v>398</v>
      </c>
      <c r="M30" s="2" t="s">
        <v>399</v>
      </c>
      <c r="N30" s="2" t="s">
        <v>141</v>
      </c>
      <c r="O30" s="2" t="s">
        <v>88</v>
      </c>
      <c r="P30" s="2" t="s">
        <v>400</v>
      </c>
      <c r="Q30" s="2" t="s">
        <v>401</v>
      </c>
      <c r="R30" s="2" t="s">
        <v>400</v>
      </c>
      <c r="S30" s="2" t="s">
        <v>402</v>
      </c>
      <c r="T30" s="4">
        <v>0.09</v>
      </c>
      <c r="U30" s="2" t="s">
        <v>403</v>
      </c>
      <c r="V30" s="4">
        <v>0.92</v>
      </c>
      <c r="W30" s="2" t="s">
        <v>404</v>
      </c>
      <c r="X30" s="2" t="s">
        <v>405</v>
      </c>
      <c r="Y30" s="5">
        <v>0.90788934426229495</v>
      </c>
      <c r="Z30" s="1" t="str">
        <f t="shared" si="8"/>
        <v>No</v>
      </c>
      <c r="AA30" s="1">
        <f t="shared" si="9"/>
        <v>0</v>
      </c>
      <c r="AB30" s="1">
        <f t="shared" si="10"/>
        <v>1</v>
      </c>
      <c r="AC30" s="1" t="str">
        <f t="shared" si="11"/>
        <v>No</v>
      </c>
      <c r="AD30" s="1">
        <f t="shared" si="12"/>
        <v>0</v>
      </c>
      <c r="AE30" s="1">
        <f t="shared" si="13"/>
        <v>1</v>
      </c>
      <c r="AF30" s="1" t="str">
        <f t="shared" si="14"/>
        <v>Yes</v>
      </c>
      <c r="AG30" s="1">
        <f t="shared" si="15"/>
        <v>1</v>
      </c>
    </row>
    <row r="31" spans="1:33" x14ac:dyDescent="0.25">
      <c r="A31" s="16">
        <v>44599</v>
      </c>
      <c r="B31" s="2" t="s">
        <v>35</v>
      </c>
      <c r="C31" s="2" t="s">
        <v>44</v>
      </c>
      <c r="D31" s="2">
        <v>71105</v>
      </c>
      <c r="E31" s="3">
        <v>2022020771105</v>
      </c>
      <c r="F31" s="2">
        <v>1</v>
      </c>
      <c r="G31" s="2">
        <v>127</v>
      </c>
      <c r="H31" s="2" t="s">
        <v>45</v>
      </c>
      <c r="I31" s="2" t="s">
        <v>406</v>
      </c>
      <c r="J31" s="2" t="s">
        <v>407</v>
      </c>
      <c r="K31" s="2" t="s">
        <v>408</v>
      </c>
      <c r="L31" s="2" t="s">
        <v>87</v>
      </c>
      <c r="M31" s="2" t="s">
        <v>409</v>
      </c>
      <c r="N31" s="2" t="s">
        <v>141</v>
      </c>
      <c r="O31" s="2" t="s">
        <v>410</v>
      </c>
      <c r="P31" s="2" t="s">
        <v>411</v>
      </c>
      <c r="Q31" s="2" t="s">
        <v>412</v>
      </c>
      <c r="R31" s="2" t="s">
        <v>411</v>
      </c>
      <c r="S31" s="2" t="s">
        <v>413</v>
      </c>
      <c r="T31" s="4">
        <v>0.08</v>
      </c>
      <c r="U31" s="2" t="s">
        <v>414</v>
      </c>
      <c r="V31" s="4">
        <v>0.93</v>
      </c>
      <c r="W31" s="2" t="s">
        <v>415</v>
      </c>
      <c r="X31" s="2" t="s">
        <v>416</v>
      </c>
      <c r="Y31" s="5">
        <v>0.90832412892860703</v>
      </c>
      <c r="Z31" s="1" t="str">
        <f t="shared" si="8"/>
        <v>No</v>
      </c>
      <c r="AA31" s="1">
        <f t="shared" si="9"/>
        <v>0</v>
      </c>
      <c r="AB31" s="1">
        <f t="shared" si="10"/>
        <v>1</v>
      </c>
      <c r="AC31" s="1" t="str">
        <f t="shared" si="11"/>
        <v>No</v>
      </c>
      <c r="AD31" s="1">
        <f t="shared" si="12"/>
        <v>0</v>
      </c>
      <c r="AE31" s="1">
        <f t="shared" si="13"/>
        <v>1</v>
      </c>
      <c r="AF31" s="1" t="str">
        <f t="shared" si="14"/>
        <v>Yes</v>
      </c>
      <c r="AG31" s="1">
        <f t="shared" si="15"/>
        <v>1</v>
      </c>
    </row>
    <row r="32" spans="1:33" x14ac:dyDescent="0.25">
      <c r="A32" s="16">
        <v>44599</v>
      </c>
      <c r="B32" s="2" t="s">
        <v>36</v>
      </c>
      <c r="C32" s="2" t="s">
        <v>44</v>
      </c>
      <c r="D32" s="2">
        <v>71064</v>
      </c>
      <c r="E32" s="3">
        <v>2022020771064</v>
      </c>
      <c r="F32" s="2">
        <v>1</v>
      </c>
      <c r="G32" s="2">
        <v>110</v>
      </c>
      <c r="H32" s="2" t="s">
        <v>45</v>
      </c>
      <c r="I32" s="2" t="s">
        <v>417</v>
      </c>
      <c r="J32" s="2" t="s">
        <v>418</v>
      </c>
      <c r="K32" s="2" t="s">
        <v>419</v>
      </c>
      <c r="L32" s="2" t="s">
        <v>420</v>
      </c>
      <c r="M32" s="2" t="s">
        <v>421</v>
      </c>
      <c r="N32" s="2" t="s">
        <v>141</v>
      </c>
      <c r="O32" s="2" t="s">
        <v>422</v>
      </c>
      <c r="P32" s="2" t="s">
        <v>423</v>
      </c>
      <c r="Q32" s="2" t="s">
        <v>424</v>
      </c>
      <c r="R32" s="2" t="s">
        <v>423</v>
      </c>
      <c r="S32" s="2" t="s">
        <v>425</v>
      </c>
      <c r="T32" s="4">
        <v>0.1</v>
      </c>
      <c r="U32" s="2" t="s">
        <v>426</v>
      </c>
      <c r="V32" s="4">
        <v>0.9</v>
      </c>
      <c r="W32" s="2" t="s">
        <v>427</v>
      </c>
      <c r="X32" s="2" t="s">
        <v>428</v>
      </c>
      <c r="Y32" s="5">
        <v>0.93056472919418798</v>
      </c>
      <c r="Z32" s="1" t="str">
        <f t="shared" si="8"/>
        <v>No</v>
      </c>
      <c r="AA32" s="1">
        <f t="shared" si="9"/>
        <v>0</v>
      </c>
      <c r="AB32" s="1">
        <f t="shared" si="10"/>
        <v>1</v>
      </c>
      <c r="AC32" s="1" t="str">
        <f t="shared" si="11"/>
        <v>No</v>
      </c>
      <c r="AD32" s="1">
        <f t="shared" si="12"/>
        <v>0</v>
      </c>
      <c r="AE32" s="1">
        <f t="shared" si="13"/>
        <v>1</v>
      </c>
      <c r="AF32" s="1" t="str">
        <f t="shared" si="14"/>
        <v>Yes</v>
      </c>
      <c r="AG32" s="1">
        <f t="shared" si="15"/>
        <v>1</v>
      </c>
    </row>
    <row r="33" spans="1:33" x14ac:dyDescent="0.25">
      <c r="A33" s="16">
        <v>44599</v>
      </c>
      <c r="B33" s="2" t="s">
        <v>37</v>
      </c>
      <c r="C33" s="2" t="s">
        <v>44</v>
      </c>
      <c r="D33" s="2">
        <v>71088</v>
      </c>
      <c r="E33" s="3">
        <v>2022020771088</v>
      </c>
      <c r="F33" s="2">
        <v>1</v>
      </c>
      <c r="G33" s="2">
        <v>112</v>
      </c>
      <c r="H33" s="2" t="s">
        <v>45</v>
      </c>
      <c r="I33" s="2" t="s">
        <v>429</v>
      </c>
      <c r="J33" s="2" t="s">
        <v>430</v>
      </c>
      <c r="K33" s="2" t="s">
        <v>431</v>
      </c>
      <c r="L33" s="2" t="s">
        <v>432</v>
      </c>
      <c r="M33" s="2" t="s">
        <v>433</v>
      </c>
      <c r="N33" s="2" t="s">
        <v>141</v>
      </c>
      <c r="O33" s="2" t="s">
        <v>434</v>
      </c>
      <c r="P33" s="2" t="s">
        <v>435</v>
      </c>
      <c r="Q33" s="2" t="s">
        <v>436</v>
      </c>
      <c r="R33" s="2" t="s">
        <v>435</v>
      </c>
      <c r="S33" s="2" t="s">
        <v>437</v>
      </c>
      <c r="T33" s="4">
        <v>0.05</v>
      </c>
      <c r="U33" s="2" t="s">
        <v>438</v>
      </c>
      <c r="V33" s="4">
        <v>0.96</v>
      </c>
      <c r="W33" s="2" t="s">
        <v>439</v>
      </c>
      <c r="X33" s="2" t="s">
        <v>440</v>
      </c>
      <c r="Y33" s="5">
        <v>0.77482317736670303</v>
      </c>
      <c r="Z33" s="1" t="str">
        <f t="shared" si="8"/>
        <v>No</v>
      </c>
      <c r="AA33" s="1">
        <f t="shared" si="9"/>
        <v>0</v>
      </c>
      <c r="AB33" s="1">
        <f t="shared" si="10"/>
        <v>1</v>
      </c>
      <c r="AC33" s="1" t="str">
        <f t="shared" si="11"/>
        <v>No</v>
      </c>
      <c r="AD33" s="1">
        <f t="shared" si="12"/>
        <v>0</v>
      </c>
      <c r="AE33" s="1">
        <f t="shared" si="13"/>
        <v>1</v>
      </c>
      <c r="AF33" s="1" t="str">
        <f t="shared" si="14"/>
        <v>Yes</v>
      </c>
      <c r="AG33" s="1">
        <f t="shared" si="15"/>
        <v>1</v>
      </c>
    </row>
    <row r="34" spans="1:33" x14ac:dyDescent="0.25">
      <c r="A34" s="16">
        <v>44599</v>
      </c>
      <c r="B34" s="2" t="s">
        <v>38</v>
      </c>
      <c r="C34" s="2" t="s">
        <v>44</v>
      </c>
      <c r="D34" s="2">
        <v>71015</v>
      </c>
      <c r="E34" s="3">
        <v>2022020771015</v>
      </c>
      <c r="F34" s="2">
        <v>1</v>
      </c>
      <c r="G34" s="2">
        <v>123</v>
      </c>
      <c r="H34" s="2" t="s">
        <v>45</v>
      </c>
      <c r="I34" s="2" t="s">
        <v>441</v>
      </c>
      <c r="J34" s="2" t="s">
        <v>442</v>
      </c>
      <c r="K34" s="2" t="s">
        <v>443</v>
      </c>
      <c r="L34" s="2" t="s">
        <v>444</v>
      </c>
      <c r="M34" s="2" t="s">
        <v>445</v>
      </c>
      <c r="N34" s="2" t="s">
        <v>141</v>
      </c>
      <c r="O34" s="2" t="s">
        <v>446</v>
      </c>
      <c r="P34" s="2" t="s">
        <v>447</v>
      </c>
      <c r="Q34" s="2" t="s">
        <v>194</v>
      </c>
      <c r="R34" s="2" t="s">
        <v>447</v>
      </c>
      <c r="S34" s="2" t="s">
        <v>448</v>
      </c>
      <c r="T34" s="4">
        <v>0.11</v>
      </c>
      <c r="U34" s="2" t="s">
        <v>449</v>
      </c>
      <c r="V34" s="4">
        <v>0.9</v>
      </c>
      <c r="W34" s="2" t="s">
        <v>450</v>
      </c>
      <c r="X34" s="2" t="s">
        <v>451</v>
      </c>
      <c r="Y34" s="5">
        <v>0.79357080799305002</v>
      </c>
      <c r="Z34" s="1" t="str">
        <f t="shared" si="8"/>
        <v>No</v>
      </c>
      <c r="AA34" s="1">
        <f t="shared" si="9"/>
        <v>0</v>
      </c>
      <c r="AB34" s="1">
        <f t="shared" si="10"/>
        <v>1</v>
      </c>
      <c r="AC34" s="1" t="str">
        <f t="shared" si="11"/>
        <v>No</v>
      </c>
      <c r="AD34" s="1">
        <f t="shared" si="12"/>
        <v>0</v>
      </c>
      <c r="AE34" s="1">
        <f t="shared" si="13"/>
        <v>1</v>
      </c>
      <c r="AF34" s="1" t="str">
        <f t="shared" si="14"/>
        <v>Yes</v>
      </c>
      <c r="AG34" s="1">
        <f t="shared" si="15"/>
        <v>1</v>
      </c>
    </row>
    <row r="35" spans="1:33" x14ac:dyDescent="0.25">
      <c r="A35" s="16">
        <v>44599</v>
      </c>
      <c r="B35" s="2" t="s">
        <v>39</v>
      </c>
      <c r="C35" s="2" t="s">
        <v>44</v>
      </c>
      <c r="D35" s="2">
        <v>71057</v>
      </c>
      <c r="E35" s="3">
        <v>2022020771057</v>
      </c>
      <c r="F35" s="2">
        <v>1</v>
      </c>
      <c r="G35" s="2">
        <v>163</v>
      </c>
      <c r="H35" s="2" t="s">
        <v>45</v>
      </c>
      <c r="I35" s="2" t="s">
        <v>452</v>
      </c>
      <c r="J35" s="2" t="s">
        <v>453</v>
      </c>
      <c r="K35" s="2" t="s">
        <v>454</v>
      </c>
      <c r="L35" s="2" t="s">
        <v>363</v>
      </c>
      <c r="M35" s="2" t="s">
        <v>455</v>
      </c>
      <c r="N35" s="2" t="s">
        <v>141</v>
      </c>
      <c r="O35" s="2" t="s">
        <v>456</v>
      </c>
      <c r="P35" s="2" t="s">
        <v>457</v>
      </c>
      <c r="Q35" s="2" t="s">
        <v>458</v>
      </c>
      <c r="R35" s="2" t="s">
        <v>457</v>
      </c>
      <c r="S35" s="2" t="s">
        <v>459</v>
      </c>
      <c r="T35" s="4">
        <v>0.09</v>
      </c>
      <c r="U35" s="2" t="s">
        <v>460</v>
      </c>
      <c r="V35" s="4">
        <v>0.92</v>
      </c>
      <c r="W35" s="2" t="s">
        <v>461</v>
      </c>
      <c r="X35" s="2" t="s">
        <v>462</v>
      </c>
      <c r="Y35" s="5">
        <v>0.88811330298432001</v>
      </c>
      <c r="Z35" s="1" t="str">
        <f t="shared" si="8"/>
        <v>No</v>
      </c>
      <c r="AA35" s="1">
        <f t="shared" si="9"/>
        <v>0</v>
      </c>
      <c r="AB35" s="1">
        <f t="shared" si="10"/>
        <v>1</v>
      </c>
      <c r="AC35" s="1" t="str">
        <f t="shared" si="11"/>
        <v>No</v>
      </c>
      <c r="AD35" s="1">
        <f t="shared" si="12"/>
        <v>0</v>
      </c>
      <c r="AE35" s="1">
        <f t="shared" si="13"/>
        <v>1</v>
      </c>
      <c r="AF35" s="1" t="str">
        <f t="shared" si="14"/>
        <v>Yes</v>
      </c>
      <c r="AG35" s="1">
        <f t="shared" si="15"/>
        <v>1</v>
      </c>
    </row>
    <row r="36" spans="1:33" x14ac:dyDescent="0.25">
      <c r="A36" s="16">
        <v>44599</v>
      </c>
      <c r="B36" s="2" t="s">
        <v>40</v>
      </c>
      <c r="C36" s="2" t="s">
        <v>44</v>
      </c>
      <c r="D36" s="2">
        <v>71022</v>
      </c>
      <c r="E36" s="3">
        <v>2022020771022</v>
      </c>
      <c r="F36" s="2">
        <v>1</v>
      </c>
      <c r="G36" s="2">
        <v>132</v>
      </c>
      <c r="H36" s="2" t="s">
        <v>45</v>
      </c>
      <c r="I36" s="2" t="s">
        <v>463</v>
      </c>
      <c r="J36" s="2" t="s">
        <v>464</v>
      </c>
      <c r="K36" s="2" t="s">
        <v>465</v>
      </c>
      <c r="L36" s="2" t="s">
        <v>466</v>
      </c>
      <c r="M36" s="2" t="s">
        <v>467</v>
      </c>
      <c r="N36" s="2" t="s">
        <v>141</v>
      </c>
      <c r="O36" s="2" t="s">
        <v>468</v>
      </c>
      <c r="P36" s="2" t="s">
        <v>469</v>
      </c>
      <c r="Q36" s="2" t="s">
        <v>470</v>
      </c>
      <c r="R36" s="2" t="s">
        <v>469</v>
      </c>
      <c r="S36" s="2" t="s">
        <v>471</v>
      </c>
      <c r="T36" s="4">
        <v>0.1</v>
      </c>
      <c r="U36" s="2" t="s">
        <v>472</v>
      </c>
      <c r="V36" s="4">
        <v>0.91</v>
      </c>
      <c r="W36" s="2" t="s">
        <v>473</v>
      </c>
      <c r="X36" s="2" t="s">
        <v>451</v>
      </c>
      <c r="Y36" s="5">
        <v>0.92919155714854595</v>
      </c>
      <c r="Z36" s="1" t="str">
        <f t="shared" si="8"/>
        <v>No</v>
      </c>
      <c r="AA36" s="1">
        <f t="shared" si="9"/>
        <v>0</v>
      </c>
      <c r="AB36" s="1">
        <f t="shared" si="10"/>
        <v>1</v>
      </c>
      <c r="AC36" s="1" t="str">
        <f t="shared" si="11"/>
        <v>No</v>
      </c>
      <c r="AD36" s="1">
        <f t="shared" si="12"/>
        <v>0</v>
      </c>
      <c r="AE36" s="1">
        <f t="shared" si="13"/>
        <v>1</v>
      </c>
      <c r="AF36" s="1" t="str">
        <f t="shared" si="14"/>
        <v>Yes</v>
      </c>
      <c r="AG36" s="1">
        <f t="shared" si="15"/>
        <v>1</v>
      </c>
    </row>
    <row r="37" spans="1:33" x14ac:dyDescent="0.25">
      <c r="A37" s="16">
        <v>44599</v>
      </c>
      <c r="B37" s="2" t="s">
        <v>41</v>
      </c>
      <c r="C37" s="2" t="s">
        <v>44</v>
      </c>
      <c r="D37" s="2">
        <v>71018</v>
      </c>
      <c r="E37" s="3">
        <v>2022020771018</v>
      </c>
      <c r="F37" s="2">
        <v>1</v>
      </c>
      <c r="G37" s="2">
        <v>152</v>
      </c>
      <c r="H37" s="2" t="s">
        <v>45</v>
      </c>
      <c r="I37" s="2" t="s">
        <v>474</v>
      </c>
      <c r="J37" s="2" t="s">
        <v>475</v>
      </c>
      <c r="K37" s="2" t="s">
        <v>476</v>
      </c>
      <c r="L37" s="2" t="s">
        <v>477</v>
      </c>
      <c r="M37" s="2" t="s">
        <v>478</v>
      </c>
      <c r="N37" s="2" t="s">
        <v>141</v>
      </c>
      <c r="O37" s="2" t="s">
        <v>354</v>
      </c>
      <c r="P37" s="2" t="s">
        <v>479</v>
      </c>
      <c r="Q37" s="2" t="s">
        <v>480</v>
      </c>
      <c r="R37" s="2" t="s">
        <v>479</v>
      </c>
      <c r="S37" s="2" t="s">
        <v>481</v>
      </c>
      <c r="T37" s="4">
        <v>0.08</v>
      </c>
      <c r="U37" s="2" t="s">
        <v>482</v>
      </c>
      <c r="V37" s="4">
        <v>0.93</v>
      </c>
      <c r="W37" s="2" t="s">
        <v>483</v>
      </c>
      <c r="X37" s="2" t="s">
        <v>484</v>
      </c>
      <c r="Y37" s="5">
        <v>0.91603317208016599</v>
      </c>
      <c r="Z37" s="1" t="str">
        <f t="shared" si="8"/>
        <v>No</v>
      </c>
      <c r="AA37" s="1">
        <f t="shared" si="9"/>
        <v>0</v>
      </c>
      <c r="AB37" s="1">
        <f t="shared" si="10"/>
        <v>1</v>
      </c>
      <c r="AC37" s="1" t="str">
        <f t="shared" si="11"/>
        <v>No</v>
      </c>
      <c r="AD37" s="1">
        <f t="shared" si="12"/>
        <v>0</v>
      </c>
      <c r="AE37" s="1">
        <f t="shared" si="13"/>
        <v>1</v>
      </c>
      <c r="AF37" s="1" t="str">
        <f t="shared" si="14"/>
        <v>Yes</v>
      </c>
      <c r="AG37" s="1">
        <f t="shared" si="15"/>
        <v>1</v>
      </c>
    </row>
    <row r="38" spans="1:33" x14ac:dyDescent="0.25">
      <c r="A38" s="16">
        <v>44599</v>
      </c>
      <c r="B38" s="2" t="s">
        <v>42</v>
      </c>
      <c r="C38" s="2" t="s">
        <v>44</v>
      </c>
      <c r="D38" s="2">
        <v>70972</v>
      </c>
      <c r="E38" s="3">
        <v>2022020770972</v>
      </c>
      <c r="F38" s="2">
        <v>1</v>
      </c>
      <c r="G38" s="2">
        <v>141</v>
      </c>
      <c r="H38" s="2" t="s">
        <v>45</v>
      </c>
      <c r="I38" s="2" t="s">
        <v>485</v>
      </c>
      <c r="J38" s="2" t="s">
        <v>486</v>
      </c>
      <c r="K38" s="2" t="s">
        <v>487</v>
      </c>
      <c r="L38" s="2" t="s">
        <v>488</v>
      </c>
      <c r="M38" s="2" t="s">
        <v>489</v>
      </c>
      <c r="N38" s="2" t="s">
        <v>141</v>
      </c>
      <c r="O38" s="2" t="s">
        <v>490</v>
      </c>
      <c r="P38" s="2" t="s">
        <v>491</v>
      </c>
      <c r="Q38" s="2" t="s">
        <v>492</v>
      </c>
      <c r="R38" s="2" t="s">
        <v>491</v>
      </c>
      <c r="S38" s="2" t="s">
        <v>493</v>
      </c>
      <c r="T38" s="4">
        <v>7.0000000000000007E-2</v>
      </c>
      <c r="U38" s="2" t="s">
        <v>494</v>
      </c>
      <c r="V38" s="4">
        <v>0.94</v>
      </c>
      <c r="W38" s="2" t="s">
        <v>253</v>
      </c>
      <c r="X38" s="2" t="s">
        <v>495</v>
      </c>
      <c r="Y38" s="5">
        <v>0.92151534526854195</v>
      </c>
      <c r="Z38" s="1" t="str">
        <f t="shared" si="8"/>
        <v>No</v>
      </c>
      <c r="AA38" s="1">
        <f t="shared" si="9"/>
        <v>0</v>
      </c>
      <c r="AB38" s="1">
        <f t="shared" si="10"/>
        <v>1</v>
      </c>
      <c r="AC38" s="1" t="str">
        <f t="shared" si="11"/>
        <v>No</v>
      </c>
      <c r="AD38" s="1">
        <f t="shared" si="12"/>
        <v>0</v>
      </c>
      <c r="AE38" s="1">
        <f t="shared" si="13"/>
        <v>1</v>
      </c>
      <c r="AF38" s="1" t="str">
        <f t="shared" si="14"/>
        <v>Yes</v>
      </c>
      <c r="AG38" s="1">
        <f t="shared" si="15"/>
        <v>1</v>
      </c>
    </row>
    <row r="39" spans="1:33" x14ac:dyDescent="0.25">
      <c r="A39" s="16">
        <v>44599</v>
      </c>
      <c r="B39" s="2" t="s">
        <v>43</v>
      </c>
      <c r="C39" s="2" t="s">
        <v>44</v>
      </c>
      <c r="D39" s="2">
        <v>71047</v>
      </c>
      <c r="E39" s="3">
        <v>2022020771047</v>
      </c>
      <c r="F39" s="2">
        <v>1</v>
      </c>
      <c r="G39" s="2">
        <v>66</v>
      </c>
      <c r="H39" s="2" t="s">
        <v>45</v>
      </c>
      <c r="I39" s="2" t="s">
        <v>496</v>
      </c>
      <c r="J39" s="2" t="s">
        <v>497</v>
      </c>
      <c r="K39" s="2" t="s">
        <v>374</v>
      </c>
      <c r="L39" s="2" t="s">
        <v>498</v>
      </c>
      <c r="M39" s="2" t="s">
        <v>499</v>
      </c>
      <c r="N39" s="2" t="s">
        <v>141</v>
      </c>
      <c r="O39" s="2" t="s">
        <v>500</v>
      </c>
      <c r="P39" s="2" t="s">
        <v>501</v>
      </c>
      <c r="Q39" s="2" t="s">
        <v>502</v>
      </c>
      <c r="R39" s="2" t="s">
        <v>501</v>
      </c>
      <c r="S39" s="2" t="s">
        <v>503</v>
      </c>
      <c r="T39" s="4">
        <v>0.08</v>
      </c>
      <c r="U39" s="2" t="s">
        <v>504</v>
      </c>
      <c r="V39" s="4">
        <v>0.93</v>
      </c>
      <c r="W39" s="2" t="s">
        <v>505</v>
      </c>
      <c r="X39" s="2" t="s">
        <v>506</v>
      </c>
      <c r="Y39" s="5">
        <v>0.91829517960171203</v>
      </c>
      <c r="Z39" s="1" t="str">
        <f t="shared" si="8"/>
        <v>No</v>
      </c>
      <c r="AA39" s="1">
        <f t="shared" si="9"/>
        <v>0</v>
      </c>
      <c r="AB39" s="1">
        <f t="shared" si="10"/>
        <v>1</v>
      </c>
      <c r="AC39" s="1" t="str">
        <f t="shared" si="11"/>
        <v>No</v>
      </c>
      <c r="AD39" s="1">
        <f t="shared" si="12"/>
        <v>0</v>
      </c>
      <c r="AE39" s="1">
        <f t="shared" si="13"/>
        <v>1</v>
      </c>
      <c r="AF39" s="1" t="str">
        <f t="shared" si="14"/>
        <v>Yes</v>
      </c>
      <c r="AG39" s="1">
        <f t="shared" si="1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0"/>
  <sheetViews>
    <sheetView tabSelected="1" workbookViewId="0">
      <selection activeCell="A9" sqref="A9"/>
    </sheetView>
  </sheetViews>
  <sheetFormatPr defaultRowHeight="15" x14ac:dyDescent="0.25"/>
  <cols>
    <col min="1" max="1" width="23" customWidth="1"/>
    <col min="2" max="2" width="14.140625" customWidth="1"/>
    <col min="3" max="3" width="12.140625" bestFit="1" customWidth="1"/>
    <col min="4" max="4" width="12" bestFit="1" customWidth="1"/>
    <col min="5" max="5" width="10.7109375" bestFit="1" customWidth="1"/>
    <col min="6" max="6" width="10.140625" bestFit="1" customWidth="1"/>
    <col min="7" max="7" width="11.28515625" bestFit="1" customWidth="1"/>
    <col min="8" max="8" width="11.7109375" bestFit="1" customWidth="1"/>
    <col min="9" max="9" width="9" bestFit="1" customWidth="1"/>
    <col min="10" max="10" width="18.42578125" bestFit="1" customWidth="1"/>
    <col min="11" max="11" width="20.5703125" bestFit="1" customWidth="1"/>
    <col min="12" max="12" width="15.42578125" bestFit="1" customWidth="1"/>
    <col min="13" max="13" width="7.140625" bestFit="1" customWidth="1"/>
    <col min="14" max="14" width="14.7109375" bestFit="1" customWidth="1"/>
    <col min="15" max="15" width="25.85546875" bestFit="1" customWidth="1"/>
  </cols>
  <sheetData>
    <row r="2" spans="1:15" ht="15.75" thickBot="1" x14ac:dyDescent="0.3"/>
    <row r="3" spans="1:15" ht="15.75" thickBot="1" x14ac:dyDescent="0.3">
      <c r="A3" s="18" t="s">
        <v>507</v>
      </c>
      <c r="B3" s="19" t="s">
        <v>277</v>
      </c>
      <c r="C3" s="19" t="s">
        <v>278</v>
      </c>
      <c r="D3" s="20" t="s">
        <v>279</v>
      </c>
      <c r="E3" s="20" t="s">
        <v>280</v>
      </c>
      <c r="F3" s="20" t="s">
        <v>281</v>
      </c>
      <c r="G3" s="20" t="s">
        <v>282</v>
      </c>
      <c r="H3" s="20" t="s">
        <v>283</v>
      </c>
      <c r="I3" s="20" t="s">
        <v>284</v>
      </c>
      <c r="J3" s="20" t="s">
        <v>285</v>
      </c>
      <c r="K3" s="20" t="s">
        <v>286</v>
      </c>
      <c r="L3" s="20" t="s">
        <v>287</v>
      </c>
      <c r="M3" s="19" t="s">
        <v>288</v>
      </c>
      <c r="N3" s="19" t="s">
        <v>289</v>
      </c>
      <c r="O3" s="19" t="s">
        <v>290</v>
      </c>
    </row>
    <row r="4" spans="1:15" ht="15.75" thickBot="1" x14ac:dyDescent="0.3">
      <c r="A4" s="21" t="str">
        <f>"BARC"&amp;"-"&amp;"MTD"</f>
        <v>BARC-MTD</v>
      </c>
      <c r="B4" s="22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</row>
    <row r="9" spans="1:15" x14ac:dyDescent="0.25">
      <c r="A9" t="s">
        <v>513</v>
      </c>
    </row>
    <row r="11" spans="1:15" x14ac:dyDescent="0.25">
      <c r="A11" s="11" t="s">
        <v>0</v>
      </c>
      <c r="B11" s="11" t="s">
        <v>277</v>
      </c>
      <c r="C11" s="11" t="s">
        <v>278</v>
      </c>
      <c r="D11" s="11" t="s">
        <v>279</v>
      </c>
      <c r="E11" s="11" t="s">
        <v>280</v>
      </c>
      <c r="F11" s="11" t="s">
        <v>281</v>
      </c>
      <c r="G11" s="11" t="s">
        <v>282</v>
      </c>
      <c r="H11" s="11" t="s">
        <v>283</v>
      </c>
      <c r="I11" s="11" t="s">
        <v>284</v>
      </c>
      <c r="J11" s="11" t="s">
        <v>285</v>
      </c>
      <c r="K11" s="11" t="s">
        <v>286</v>
      </c>
      <c r="L11" s="11" t="s">
        <v>287</v>
      </c>
      <c r="M11" s="11" t="s">
        <v>288</v>
      </c>
      <c r="N11" s="11" t="s">
        <v>289</v>
      </c>
      <c r="O11" s="11" t="s">
        <v>290</v>
      </c>
    </row>
    <row r="12" spans="1:15" x14ac:dyDescent="0.25">
      <c r="A12" s="12">
        <v>44593</v>
      </c>
      <c r="B12" s="8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10"/>
    </row>
    <row r="13" spans="1:15" x14ac:dyDescent="0.25">
      <c r="A13" s="12">
        <v>44594</v>
      </c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10"/>
      <c r="O13" s="10"/>
    </row>
    <row r="14" spans="1:15" x14ac:dyDescent="0.25">
      <c r="A14" s="12">
        <v>44595</v>
      </c>
      <c r="B14" s="8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10"/>
    </row>
    <row r="15" spans="1:15" x14ac:dyDescent="0.25">
      <c r="A15" s="12">
        <v>44596</v>
      </c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10"/>
    </row>
    <row r="16" spans="1:15" x14ac:dyDescent="0.25">
      <c r="A16" s="12">
        <v>44597</v>
      </c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10"/>
    </row>
    <row r="17" spans="1:15" x14ac:dyDescent="0.25">
      <c r="A17" s="12">
        <v>44598</v>
      </c>
      <c r="B17" s="8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10"/>
    </row>
    <row r="18" spans="1:15" x14ac:dyDescent="0.25">
      <c r="A18" s="12">
        <v>44599</v>
      </c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0"/>
    </row>
    <row r="19" spans="1:15" x14ac:dyDescent="0.25">
      <c r="A19" s="12">
        <v>44600</v>
      </c>
      <c r="B19" s="8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  <c r="O19" s="10"/>
    </row>
    <row r="20" spans="1:15" x14ac:dyDescent="0.25">
      <c r="A20" s="12">
        <v>44601</v>
      </c>
      <c r="B20" s="8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10"/>
      <c r="O20" s="10"/>
    </row>
    <row r="21" spans="1:15" x14ac:dyDescent="0.25">
      <c r="A21" s="12">
        <v>44602</v>
      </c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10"/>
      <c r="O21" s="10"/>
    </row>
    <row r="22" spans="1:15" x14ac:dyDescent="0.25">
      <c r="A22" s="12">
        <v>44603</v>
      </c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10"/>
      <c r="O22" s="10"/>
    </row>
    <row r="23" spans="1:15" x14ac:dyDescent="0.25">
      <c r="A23" s="12">
        <v>44604</v>
      </c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  <c r="O23" s="10"/>
    </row>
    <row r="24" spans="1:15" x14ac:dyDescent="0.25">
      <c r="A24" s="12">
        <v>44605</v>
      </c>
      <c r="B24" s="8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10"/>
      <c r="O24" s="10"/>
    </row>
    <row r="25" spans="1:15" x14ac:dyDescent="0.25">
      <c r="A25" s="12">
        <v>44606</v>
      </c>
      <c r="B25" s="8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10"/>
      <c r="O25" s="10"/>
    </row>
    <row r="26" spans="1:15" x14ac:dyDescent="0.25">
      <c r="A26" s="12">
        <v>44607</v>
      </c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10"/>
      <c r="O26" s="10"/>
    </row>
    <row r="27" spans="1:15" x14ac:dyDescent="0.25">
      <c r="A27" s="12">
        <v>44608</v>
      </c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10"/>
      <c r="O27" s="10"/>
    </row>
    <row r="28" spans="1:15" x14ac:dyDescent="0.25">
      <c r="A28" s="12">
        <v>44609</v>
      </c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10"/>
      <c r="O28" s="10"/>
    </row>
    <row r="29" spans="1:15" x14ac:dyDescent="0.25">
      <c r="A29" s="12">
        <v>44610</v>
      </c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10"/>
      <c r="O29" s="10"/>
    </row>
    <row r="30" spans="1:15" x14ac:dyDescent="0.25">
      <c r="A30" s="12">
        <v>44611</v>
      </c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10"/>
      <c r="O30" s="10"/>
    </row>
    <row r="31" spans="1:15" x14ac:dyDescent="0.25">
      <c r="A31" s="12">
        <v>44612</v>
      </c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10"/>
      <c r="O31" s="10"/>
    </row>
    <row r="32" spans="1:15" x14ac:dyDescent="0.25">
      <c r="A32" s="12">
        <v>44613</v>
      </c>
      <c r="B32" s="8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10"/>
      <c r="O32" s="10"/>
    </row>
    <row r="33" spans="1:15" x14ac:dyDescent="0.25">
      <c r="A33" s="12">
        <v>44614</v>
      </c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10"/>
      <c r="O33" s="10"/>
    </row>
    <row r="34" spans="1:15" x14ac:dyDescent="0.25">
      <c r="A34" s="12">
        <v>44615</v>
      </c>
      <c r="B34" s="8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10"/>
      <c r="O34" s="10"/>
    </row>
    <row r="35" spans="1:15" x14ac:dyDescent="0.25">
      <c r="A35" s="12">
        <v>44616</v>
      </c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10"/>
      <c r="O35" s="10"/>
    </row>
    <row r="36" spans="1:15" x14ac:dyDescent="0.25">
      <c r="A36" s="12">
        <v>44617</v>
      </c>
      <c r="B36" s="8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10"/>
      <c r="O36" s="10"/>
    </row>
    <row r="37" spans="1:15" x14ac:dyDescent="0.25">
      <c r="A37" s="12">
        <v>44618</v>
      </c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10"/>
      <c r="O37" s="10"/>
    </row>
    <row r="38" spans="1:15" x14ac:dyDescent="0.25">
      <c r="A38" s="12">
        <v>44619</v>
      </c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10"/>
      <c r="O38" s="10"/>
    </row>
    <row r="39" spans="1:15" x14ac:dyDescent="0.25">
      <c r="A39" s="12">
        <v>44620</v>
      </c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10"/>
      <c r="O39" s="10"/>
    </row>
    <row r="40" spans="1:15" x14ac:dyDescent="0.25">
      <c r="A40" s="11" t="s">
        <v>291</v>
      </c>
      <c r="B40" s="13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4"/>
  <sheetViews>
    <sheetView topLeftCell="A9" workbookViewId="0">
      <selection activeCell="C10" sqref="C10:P33"/>
    </sheetView>
  </sheetViews>
  <sheetFormatPr defaultColWidth="18.42578125" defaultRowHeight="15" x14ac:dyDescent="0.25"/>
  <cols>
    <col min="1" max="1" width="6.140625" style="25" customWidth="1"/>
    <col min="2" max="2" width="18.140625" style="25" bestFit="1" customWidth="1"/>
    <col min="3" max="3" width="17.140625" style="25" customWidth="1"/>
    <col min="4" max="4" width="12.140625" style="25" customWidth="1"/>
    <col min="5" max="5" width="12" style="25" customWidth="1"/>
    <col min="6" max="6" width="10.7109375" style="25" customWidth="1"/>
    <col min="7" max="7" width="10.140625" style="25" customWidth="1"/>
    <col min="8" max="8" width="11.28515625" style="25" customWidth="1"/>
    <col min="9" max="9" width="11.7109375" style="25" customWidth="1"/>
    <col min="10" max="10" width="9" style="25" customWidth="1"/>
    <col min="11" max="11" width="18.42578125" style="25"/>
    <col min="12" max="12" width="20.5703125" style="25" bestFit="1" customWidth="1"/>
    <col min="13" max="13" width="15.42578125" style="25" customWidth="1"/>
    <col min="14" max="14" width="7.140625" style="25" customWidth="1"/>
    <col min="15" max="15" width="14.7109375" style="25" customWidth="1"/>
    <col min="16" max="16" width="25.85546875" style="25" bestFit="1" customWidth="1"/>
    <col min="17" max="16384" width="18.42578125" style="25"/>
  </cols>
  <sheetData>
    <row r="1" spans="2:16" customFormat="1" x14ac:dyDescent="0.25">
      <c r="B1" s="17" t="s">
        <v>291</v>
      </c>
    </row>
    <row r="2" spans="2:16" customFormat="1" ht="15.75" thickBot="1" x14ac:dyDescent="0.3"/>
    <row r="3" spans="2:16" customFormat="1" ht="15.75" thickBot="1" x14ac:dyDescent="0.3">
      <c r="B3" s="18" t="s">
        <v>507</v>
      </c>
      <c r="C3" s="19" t="s">
        <v>277</v>
      </c>
      <c r="D3" s="19" t="s">
        <v>278</v>
      </c>
      <c r="E3" s="20" t="s">
        <v>279</v>
      </c>
      <c r="F3" s="20" t="s">
        <v>280</v>
      </c>
      <c r="G3" s="20" t="s">
        <v>281</v>
      </c>
      <c r="H3" s="20" t="s">
        <v>282</v>
      </c>
      <c r="I3" s="20" t="s">
        <v>283</v>
      </c>
      <c r="J3" s="20" t="s">
        <v>284</v>
      </c>
      <c r="K3" s="20" t="s">
        <v>285</v>
      </c>
      <c r="L3" s="20" t="s">
        <v>286</v>
      </c>
      <c r="M3" s="20" t="s">
        <v>287</v>
      </c>
      <c r="N3" s="19" t="s">
        <v>288</v>
      </c>
      <c r="O3" s="19" t="s">
        <v>289</v>
      </c>
      <c r="P3" s="19" t="s">
        <v>290</v>
      </c>
    </row>
    <row r="4" spans="2:16" customFormat="1" ht="15.75" thickBot="1" x14ac:dyDescent="0.3">
      <c r="B4" s="21" t="str">
        <f>"BARC"&amp;"-"&amp;"MTD"</f>
        <v>BARC-MTD</v>
      </c>
      <c r="C4" s="22">
        <f t="shared" ref="C4:P4" si="0">HLOOKUP(C$3,$B$9:$V$90,MATCH($B$1,$B$9:$B$90),0)</f>
        <v>437</v>
      </c>
      <c r="D4" s="22">
        <f t="shared" si="0"/>
        <v>60926</v>
      </c>
      <c r="E4" s="23">
        <f t="shared" si="0"/>
        <v>0.38831158890583928</v>
      </c>
      <c r="F4" s="23">
        <f t="shared" si="0"/>
        <v>1.4198713874057127E-2</v>
      </c>
      <c r="G4" s="23">
        <f t="shared" si="0"/>
        <v>0.10552009174506317</v>
      </c>
      <c r="H4" s="23">
        <f t="shared" si="0"/>
        <v>6.722206331045001E-3</v>
      </c>
      <c r="I4" s="23">
        <f t="shared" si="0"/>
        <v>0.26187057695567439</v>
      </c>
      <c r="J4" s="23">
        <f t="shared" si="0"/>
        <v>0</v>
      </c>
      <c r="K4" s="23">
        <f t="shared" si="0"/>
        <v>1.8796163869819471E-2</v>
      </c>
      <c r="L4" s="23">
        <f t="shared" si="0"/>
        <v>0.2248825112297651</v>
      </c>
      <c r="M4" s="23">
        <f t="shared" si="0"/>
        <v>1.6942961267904059E-2</v>
      </c>
      <c r="N4" s="23">
        <f t="shared" si="0"/>
        <v>8.3905415713196032E-4</v>
      </c>
      <c r="O4" s="24">
        <f t="shared" si="0"/>
        <v>0.90796329782575036</v>
      </c>
      <c r="P4" s="24">
        <f t="shared" si="0"/>
        <v>0.88750843870594842</v>
      </c>
    </row>
    <row r="5" spans="2:16" customFormat="1" x14ac:dyDescent="0.25"/>
    <row r="6" spans="2:16" ht="15.75" thickBot="1" x14ac:dyDescent="0.3"/>
    <row r="7" spans="2:16" ht="15.75" thickBot="1" x14ac:dyDescent="0.3">
      <c r="B7" s="48" t="s">
        <v>2</v>
      </c>
      <c r="C7" s="26" t="s">
        <v>44</v>
      </c>
    </row>
    <row r="8" spans="2:16" ht="15.75" thickBot="1" x14ac:dyDescent="0.3"/>
    <row r="9" spans="2:16" ht="15.75" thickBot="1" x14ac:dyDescent="0.3">
      <c r="B9" s="49" t="s">
        <v>0</v>
      </c>
      <c r="C9" s="49" t="s">
        <v>277</v>
      </c>
      <c r="D9" s="28" t="s">
        <v>278</v>
      </c>
      <c r="E9" s="28" t="s">
        <v>279</v>
      </c>
      <c r="F9" s="28" t="s">
        <v>280</v>
      </c>
      <c r="G9" s="28" t="s">
        <v>281</v>
      </c>
      <c r="H9" s="28" t="s">
        <v>282</v>
      </c>
      <c r="I9" s="28" t="s">
        <v>283</v>
      </c>
      <c r="J9" s="28" t="s">
        <v>284</v>
      </c>
      <c r="K9" s="28" t="s">
        <v>285</v>
      </c>
      <c r="L9" s="28" t="s">
        <v>286</v>
      </c>
      <c r="M9" s="28" t="s">
        <v>287</v>
      </c>
      <c r="N9" s="28" t="s">
        <v>288</v>
      </c>
      <c r="O9" s="28" t="s">
        <v>289</v>
      </c>
      <c r="P9" s="28" t="s">
        <v>290</v>
      </c>
    </row>
    <row r="10" spans="2:16" x14ac:dyDescent="0.25">
      <c r="B10" s="29">
        <v>44564</v>
      </c>
      <c r="C10" s="30">
        <v>19</v>
      </c>
      <c r="D10" s="31">
        <v>3197</v>
      </c>
      <c r="E10" s="32">
        <v>0.38917884990253415</v>
      </c>
      <c r="F10" s="32">
        <v>2.4738669590643275E-2</v>
      </c>
      <c r="G10" s="32">
        <v>0.12164534600389866</v>
      </c>
      <c r="H10" s="32">
        <v>7.838084795321637E-3</v>
      </c>
      <c r="I10" s="32">
        <v>0.23495674951267051</v>
      </c>
      <c r="J10" s="32">
        <v>0</v>
      </c>
      <c r="K10" s="32">
        <v>1.8530092592592591E-2</v>
      </c>
      <c r="L10" s="32">
        <v>0.19999269005847956</v>
      </c>
      <c r="M10" s="32">
        <v>1.5832724171539959E-2</v>
      </c>
      <c r="N10" s="32">
        <v>7.9434697855750502E-4</v>
      </c>
      <c r="O10" s="33">
        <v>0.91172527194972763</v>
      </c>
      <c r="P10" s="34">
        <v>0.85531770837475973</v>
      </c>
    </row>
    <row r="11" spans="2:16" x14ac:dyDescent="0.25">
      <c r="B11" s="29">
        <v>44565</v>
      </c>
      <c r="C11" s="35">
        <v>19</v>
      </c>
      <c r="D11" s="36">
        <v>1917</v>
      </c>
      <c r="E11" s="37">
        <v>0.38680311890838209</v>
      </c>
      <c r="F11" s="37">
        <v>1.9198343079922027E-2</v>
      </c>
      <c r="G11" s="37">
        <v>8.8907163742690046E-2</v>
      </c>
      <c r="H11" s="37">
        <v>4.4700292397660815E-3</v>
      </c>
      <c r="I11" s="37">
        <v>0.2742275828460039</v>
      </c>
      <c r="J11" s="37">
        <v>0</v>
      </c>
      <c r="K11" s="37">
        <v>1.8235258284600393E-2</v>
      </c>
      <c r="L11" s="37">
        <v>0.24044164230019499</v>
      </c>
      <c r="M11" s="37">
        <v>1.4604044834307991E-2</v>
      </c>
      <c r="N11" s="37">
        <v>9.4602826510721257E-4</v>
      </c>
      <c r="O11" s="38">
        <v>0.9150834133422332</v>
      </c>
      <c r="P11" s="39">
        <v>0.86453600238553541</v>
      </c>
    </row>
    <row r="12" spans="2:16" x14ac:dyDescent="0.25">
      <c r="B12" s="29">
        <v>44566</v>
      </c>
      <c r="C12" s="35">
        <v>19</v>
      </c>
      <c r="D12" s="36">
        <v>2187</v>
      </c>
      <c r="E12" s="37">
        <v>0.38806712962962969</v>
      </c>
      <c r="F12" s="37">
        <v>1.0116349902534114E-2</v>
      </c>
      <c r="G12" s="37">
        <v>9.6238425925925922E-2</v>
      </c>
      <c r="H12" s="37">
        <v>5.5439814814814822E-3</v>
      </c>
      <c r="I12" s="37">
        <v>0.2761683723196881</v>
      </c>
      <c r="J12" s="37">
        <v>0</v>
      </c>
      <c r="K12" s="37">
        <v>1.9125243664717347E-2</v>
      </c>
      <c r="L12" s="37">
        <v>0.23877863060428853</v>
      </c>
      <c r="M12" s="37">
        <v>1.762122319688109E-2</v>
      </c>
      <c r="N12" s="37">
        <v>9.1800682261208584E-4</v>
      </c>
      <c r="O12" s="38">
        <v>0.90530232459591831</v>
      </c>
      <c r="P12" s="39">
        <v>0.90703100713590956</v>
      </c>
    </row>
    <row r="13" spans="2:16" x14ac:dyDescent="0.25">
      <c r="B13" s="29">
        <v>44567</v>
      </c>
      <c r="C13" s="35">
        <v>19</v>
      </c>
      <c r="D13" s="36">
        <v>2209</v>
      </c>
      <c r="E13" s="37">
        <v>0.38807809454191033</v>
      </c>
      <c r="F13" s="37">
        <v>1.0556164717348928E-2</v>
      </c>
      <c r="G13" s="37">
        <v>9.2892909356725145E-2</v>
      </c>
      <c r="H13" s="37">
        <v>6.0118177387914239E-3</v>
      </c>
      <c r="I13" s="37">
        <v>0.27861720272904483</v>
      </c>
      <c r="J13" s="37">
        <v>0</v>
      </c>
      <c r="K13" s="37">
        <v>1.8000121832358672E-2</v>
      </c>
      <c r="L13" s="37">
        <v>0.24513888888888885</v>
      </c>
      <c r="M13" s="37">
        <v>1.48458820662768E-2</v>
      </c>
      <c r="N13" s="37">
        <v>8.6074561403508786E-4</v>
      </c>
      <c r="O13" s="38">
        <v>0.91534725617991419</v>
      </c>
      <c r="P13" s="39">
        <v>0.89997213105937457</v>
      </c>
    </row>
    <row r="14" spans="2:16" x14ac:dyDescent="0.25">
      <c r="B14" s="29">
        <v>44568</v>
      </c>
      <c r="C14" s="35">
        <v>19</v>
      </c>
      <c r="D14" s="36">
        <v>2149</v>
      </c>
      <c r="E14" s="37">
        <v>0.389878776803119</v>
      </c>
      <c r="F14" s="37">
        <v>1.0434941520467835E-2</v>
      </c>
      <c r="G14" s="37">
        <v>8.6206749512670558E-2</v>
      </c>
      <c r="H14" s="37">
        <v>5.8436890838206622E-3</v>
      </c>
      <c r="I14" s="37">
        <v>0.28739339668615987</v>
      </c>
      <c r="J14" s="37">
        <v>0</v>
      </c>
      <c r="K14" s="37">
        <v>1.8653752436647172E-2</v>
      </c>
      <c r="L14" s="37">
        <v>0.24555250974658871</v>
      </c>
      <c r="M14" s="37">
        <v>1.8383284600389863E-2</v>
      </c>
      <c r="N14" s="37">
        <v>8.7353801169590638E-4</v>
      </c>
      <c r="O14" s="38">
        <v>0.90501800860742365</v>
      </c>
      <c r="P14" s="39">
        <v>0.89838368319679629</v>
      </c>
    </row>
    <row r="15" spans="2:16" x14ac:dyDescent="0.25">
      <c r="B15" s="29">
        <v>44569</v>
      </c>
      <c r="C15" s="35">
        <v>19</v>
      </c>
      <c r="D15" s="36">
        <v>2745</v>
      </c>
      <c r="E15" s="37">
        <v>0.3891508284600389</v>
      </c>
      <c r="F15" s="37">
        <v>1.3369883040935674E-2</v>
      </c>
      <c r="G15" s="37">
        <v>8.5663986354775845E-2</v>
      </c>
      <c r="H15" s="37">
        <v>6.4875730994152061E-3</v>
      </c>
      <c r="I15" s="37">
        <v>0.28362938596491233</v>
      </c>
      <c r="J15" s="37">
        <v>0</v>
      </c>
      <c r="K15" s="37">
        <v>1.8269371345029241E-2</v>
      </c>
      <c r="L15" s="37">
        <v>0.24550134015594544</v>
      </c>
      <c r="M15" s="37">
        <v>1.8679946393762182E-2</v>
      </c>
      <c r="N15" s="37">
        <v>6.5850389863547772E-4</v>
      </c>
      <c r="O15" s="38">
        <v>0.90505998717825908</v>
      </c>
      <c r="P15" s="39">
        <v>0.86998570015735732</v>
      </c>
    </row>
    <row r="16" spans="2:16" x14ac:dyDescent="0.25">
      <c r="B16" s="29">
        <v>44571</v>
      </c>
      <c r="C16" s="35">
        <v>19</v>
      </c>
      <c r="D16" s="36">
        <v>3055</v>
      </c>
      <c r="E16" s="37">
        <v>0.38784600389863549</v>
      </c>
      <c r="F16" s="37">
        <v>1.7784478557504878E-2</v>
      </c>
      <c r="G16" s="37">
        <v>0.1079727095516569</v>
      </c>
      <c r="H16" s="37">
        <v>7.2252680311890843E-3</v>
      </c>
      <c r="I16" s="37">
        <v>0.25486354775828463</v>
      </c>
      <c r="J16" s="37">
        <v>0</v>
      </c>
      <c r="K16" s="37">
        <v>1.941946881091618E-2</v>
      </c>
      <c r="L16" s="37">
        <v>0.21735014619883045</v>
      </c>
      <c r="M16" s="37">
        <v>1.6629507797270952E-2</v>
      </c>
      <c r="N16" s="37">
        <v>7.6267056530214419E-4</v>
      </c>
      <c r="O16" s="38">
        <v>0.90701608905827658</v>
      </c>
      <c r="P16" s="39">
        <v>0.86619057074009476</v>
      </c>
    </row>
    <row r="17" spans="2:16" x14ac:dyDescent="0.25">
      <c r="B17" s="29">
        <v>44572</v>
      </c>
      <c r="C17" s="35">
        <v>19</v>
      </c>
      <c r="D17" s="36">
        <v>2644</v>
      </c>
      <c r="E17" s="37">
        <v>0.39017482943469783</v>
      </c>
      <c r="F17" s="37">
        <v>1.2563352826510721E-2</v>
      </c>
      <c r="G17" s="37">
        <v>0.10329008284600388</v>
      </c>
      <c r="H17" s="37">
        <v>6.3687865497076036E-3</v>
      </c>
      <c r="I17" s="37">
        <v>0.2679526072124756</v>
      </c>
      <c r="J17" s="37">
        <v>0</v>
      </c>
      <c r="K17" s="37">
        <v>1.95510477582846E-2</v>
      </c>
      <c r="L17" s="37">
        <v>0.22903326023391818</v>
      </c>
      <c r="M17" s="37">
        <v>1.7517056530214428E-2</v>
      </c>
      <c r="N17" s="37">
        <v>8.1871345029239776E-4</v>
      </c>
      <c r="O17" s="38">
        <v>0.90501136764379242</v>
      </c>
      <c r="P17" s="39">
        <v>0.89367539177782884</v>
      </c>
    </row>
    <row r="18" spans="2:16" x14ac:dyDescent="0.25">
      <c r="B18" s="29">
        <v>44573</v>
      </c>
      <c r="C18" s="35">
        <v>19</v>
      </c>
      <c r="D18" s="36">
        <v>3017</v>
      </c>
      <c r="E18" s="37">
        <v>0.38745370370370369</v>
      </c>
      <c r="F18" s="37">
        <v>1.7701632553606243E-2</v>
      </c>
      <c r="G18" s="37">
        <v>0.12035696881091618</v>
      </c>
      <c r="H18" s="37">
        <v>8.3436890838206636E-3</v>
      </c>
      <c r="I18" s="37">
        <v>0.24105141325536061</v>
      </c>
      <c r="J18" s="37">
        <v>0</v>
      </c>
      <c r="K18" s="37">
        <v>1.7177753411306035E-2</v>
      </c>
      <c r="L18" s="37">
        <v>0.20570967348927879</v>
      </c>
      <c r="M18" s="37">
        <v>1.7217348927875246E-2</v>
      </c>
      <c r="N18" s="37">
        <v>8.3272417153996113E-4</v>
      </c>
      <c r="O18" s="38">
        <v>0.91122906540840742</v>
      </c>
      <c r="P18" s="39">
        <v>0.87049060734651462</v>
      </c>
    </row>
    <row r="19" spans="2:16" x14ac:dyDescent="0.25">
      <c r="B19" s="29">
        <v>44574</v>
      </c>
      <c r="C19" s="35">
        <v>19</v>
      </c>
      <c r="D19" s="36">
        <v>2881</v>
      </c>
      <c r="E19" s="37">
        <v>0.38813352826510722</v>
      </c>
      <c r="F19" s="37">
        <v>1.4130726120857699E-2</v>
      </c>
      <c r="G19" s="37">
        <v>0.11997867933723197</v>
      </c>
      <c r="H19" s="37">
        <v>8.1493664717348958E-3</v>
      </c>
      <c r="I19" s="37">
        <v>0.24587475633528266</v>
      </c>
      <c r="J19" s="37">
        <v>0</v>
      </c>
      <c r="K19" s="37">
        <v>1.8690302144249507E-2</v>
      </c>
      <c r="L19" s="37">
        <v>0.20795748050682258</v>
      </c>
      <c r="M19" s="37">
        <v>1.7801535087719301E-2</v>
      </c>
      <c r="N19" s="37">
        <v>8.7171052631578949E-4</v>
      </c>
      <c r="O19" s="38">
        <v>0.90600099492084052</v>
      </c>
      <c r="P19" s="39">
        <v>0.89999612456761324</v>
      </c>
    </row>
    <row r="20" spans="2:16" x14ac:dyDescent="0.25">
      <c r="B20" s="29">
        <v>44575</v>
      </c>
      <c r="C20" s="35">
        <v>19</v>
      </c>
      <c r="D20" s="36">
        <v>2479</v>
      </c>
      <c r="E20" s="37">
        <v>0.38718140838206622</v>
      </c>
      <c r="F20" s="37">
        <v>1.2140594541910334E-2</v>
      </c>
      <c r="G20" s="37">
        <v>0.11257249025341129</v>
      </c>
      <c r="H20" s="37">
        <v>7.7345272904483439E-3</v>
      </c>
      <c r="I20" s="37">
        <v>0.25473379629629628</v>
      </c>
      <c r="J20" s="37">
        <v>0</v>
      </c>
      <c r="K20" s="37">
        <v>1.9072855750487328E-2</v>
      </c>
      <c r="L20" s="37">
        <v>0.21751583820662768</v>
      </c>
      <c r="M20" s="37">
        <v>1.7096125730994158E-2</v>
      </c>
      <c r="N20" s="37">
        <v>9.4968323586744634E-4</v>
      </c>
      <c r="O20" s="38">
        <v>0.9065349025634063</v>
      </c>
      <c r="P20" s="39">
        <v>0.9022335892287946</v>
      </c>
    </row>
    <row r="21" spans="2:16" x14ac:dyDescent="0.25">
      <c r="B21" s="29">
        <v>44576</v>
      </c>
      <c r="C21" s="35">
        <v>19</v>
      </c>
      <c r="D21" s="36">
        <v>2479</v>
      </c>
      <c r="E21" s="37">
        <v>0.38718140838206622</v>
      </c>
      <c r="F21" s="37">
        <v>1.2140594541910334E-2</v>
      </c>
      <c r="G21" s="37">
        <v>0.11257249025341129</v>
      </c>
      <c r="H21" s="37">
        <v>7.7345272904483439E-3</v>
      </c>
      <c r="I21" s="37">
        <v>0.25473379629629628</v>
      </c>
      <c r="J21" s="37">
        <v>0</v>
      </c>
      <c r="K21" s="37">
        <v>1.9072855750487328E-2</v>
      </c>
      <c r="L21" s="37">
        <v>0.21751583820662768</v>
      </c>
      <c r="M21" s="37">
        <v>1.7096125730994158E-2</v>
      </c>
      <c r="N21" s="37">
        <v>9.4968323586744634E-4</v>
      </c>
      <c r="O21" s="38">
        <v>0.9065349025634063</v>
      </c>
      <c r="P21" s="39">
        <v>0.9022335892287946</v>
      </c>
    </row>
    <row r="22" spans="2:16" x14ac:dyDescent="0.25">
      <c r="B22" s="29">
        <v>44578</v>
      </c>
      <c r="C22" s="35">
        <v>19</v>
      </c>
      <c r="D22" s="36">
        <v>3842</v>
      </c>
      <c r="E22" s="37">
        <v>0.38853801169590652</v>
      </c>
      <c r="F22" s="37">
        <v>2.149549220272904E-2</v>
      </c>
      <c r="G22" s="37">
        <v>0.12441094054580897</v>
      </c>
      <c r="H22" s="37">
        <v>9.4499269005847968E-3</v>
      </c>
      <c r="I22" s="37">
        <v>0.23318165204678357</v>
      </c>
      <c r="J22" s="37">
        <v>0</v>
      </c>
      <c r="K22" s="37">
        <v>1.8901681286549704E-2</v>
      </c>
      <c r="L22" s="37">
        <v>0.19481055068226122</v>
      </c>
      <c r="M22" s="37">
        <v>1.7314205653021442E-2</v>
      </c>
      <c r="N22" s="37">
        <v>7.2673001949317734E-4</v>
      </c>
      <c r="O22" s="38">
        <v>0.90678108124853418</v>
      </c>
      <c r="P22" s="39">
        <v>0.86029689359734063</v>
      </c>
    </row>
    <row r="23" spans="2:16" x14ac:dyDescent="0.25">
      <c r="B23" s="29">
        <v>44579</v>
      </c>
      <c r="C23" s="35">
        <v>19</v>
      </c>
      <c r="D23" s="36">
        <v>3031</v>
      </c>
      <c r="E23" s="37">
        <v>0.38881213450292401</v>
      </c>
      <c r="F23" s="37">
        <v>1.4557139376218326E-2</v>
      </c>
      <c r="G23" s="37">
        <v>0.11831871345029241</v>
      </c>
      <c r="H23" s="37">
        <v>7.2947124756335266E-3</v>
      </c>
      <c r="I23" s="37">
        <v>0.24864156920077976</v>
      </c>
      <c r="J23" s="37">
        <v>0</v>
      </c>
      <c r="K23" s="37">
        <v>1.9005238791423001E-2</v>
      </c>
      <c r="L23" s="37">
        <v>0.21162158869395711</v>
      </c>
      <c r="M23" s="37">
        <v>1.6984039961013643E-2</v>
      </c>
      <c r="N23" s="37">
        <v>8.1505847953216378E-4</v>
      </c>
      <c r="O23" s="38">
        <v>0.90744738482130671</v>
      </c>
      <c r="P23" s="39">
        <v>0.89134335149470334</v>
      </c>
    </row>
    <row r="24" spans="2:16" x14ac:dyDescent="0.25">
      <c r="B24" s="29">
        <v>44580</v>
      </c>
      <c r="C24" s="35">
        <v>19</v>
      </c>
      <c r="D24" s="36">
        <v>2614</v>
      </c>
      <c r="E24" s="37">
        <v>0.38814205653021439</v>
      </c>
      <c r="F24" s="37">
        <v>1.2814936647173489E-2</v>
      </c>
      <c r="G24" s="37">
        <v>0.10321698343079923</v>
      </c>
      <c r="H24" s="37">
        <v>6.8890107212475644E-3</v>
      </c>
      <c r="I24" s="37">
        <v>0.26522112573099416</v>
      </c>
      <c r="J24" s="37">
        <v>0</v>
      </c>
      <c r="K24" s="37">
        <v>1.8930921052631583E-2</v>
      </c>
      <c r="L24" s="37">
        <v>0.22928910818713452</v>
      </c>
      <c r="M24" s="37">
        <v>1.6356603313840156E-2</v>
      </c>
      <c r="N24" s="37">
        <v>8.1993177387914217E-4</v>
      </c>
      <c r="O24" s="38">
        <v>0.90909264714430027</v>
      </c>
      <c r="P24" s="39">
        <v>0.89385288565035237</v>
      </c>
    </row>
    <row r="25" spans="2:16" x14ac:dyDescent="0.25">
      <c r="B25" s="29">
        <v>44581</v>
      </c>
      <c r="C25" s="35">
        <v>19</v>
      </c>
      <c r="D25" s="36">
        <v>2589</v>
      </c>
      <c r="E25" s="37">
        <v>0.38757249025341128</v>
      </c>
      <c r="F25" s="37">
        <v>1.2261208576998051E-2</v>
      </c>
      <c r="G25" s="37">
        <v>0.11311342592592592</v>
      </c>
      <c r="H25" s="37">
        <v>6.5137670565302138E-3</v>
      </c>
      <c r="I25" s="37">
        <v>0.25568408869395709</v>
      </c>
      <c r="J25" s="37">
        <v>0</v>
      </c>
      <c r="K25" s="37">
        <v>1.9935428849902535E-2</v>
      </c>
      <c r="L25" s="37">
        <v>0.21807870370370372</v>
      </c>
      <c r="M25" s="37">
        <v>1.7120492202729043E-2</v>
      </c>
      <c r="N25" s="37">
        <v>9.0216861598440548E-4</v>
      </c>
      <c r="O25" s="38">
        <v>0.9043801949691106</v>
      </c>
      <c r="P25" s="39">
        <v>0.90418760037093815</v>
      </c>
    </row>
    <row r="26" spans="2:16" x14ac:dyDescent="0.25">
      <c r="B26" s="29">
        <v>44582</v>
      </c>
      <c r="C26" s="35">
        <v>19</v>
      </c>
      <c r="D26" s="36">
        <v>2548</v>
      </c>
      <c r="E26" s="37">
        <v>0.38821515594541922</v>
      </c>
      <c r="F26" s="37">
        <v>1.1770833333333335E-2</v>
      </c>
      <c r="G26" s="37">
        <v>9.8541666666666666E-2</v>
      </c>
      <c r="H26" s="37">
        <v>6.256700779727095E-3</v>
      </c>
      <c r="I26" s="37">
        <v>0.27164595516569207</v>
      </c>
      <c r="J26" s="37">
        <v>0</v>
      </c>
      <c r="K26" s="37">
        <v>1.9389010721247556E-2</v>
      </c>
      <c r="L26" s="37">
        <v>0.2337329434697856</v>
      </c>
      <c r="M26" s="37">
        <v>1.6550316764132551E-2</v>
      </c>
      <c r="N26" s="37">
        <v>8.0774853801169591E-4</v>
      </c>
      <c r="O26" s="38">
        <v>0.90742728980357867</v>
      </c>
      <c r="P26" s="39">
        <v>0.89484616854474464</v>
      </c>
    </row>
    <row r="27" spans="2:16" x14ac:dyDescent="0.25">
      <c r="B27" s="29">
        <v>44583</v>
      </c>
      <c r="C27" s="35">
        <v>19</v>
      </c>
      <c r="D27" s="36">
        <v>2321</v>
      </c>
      <c r="E27" s="37">
        <v>0.38814266569200784</v>
      </c>
      <c r="F27" s="37">
        <v>1.2130238791423003E-2</v>
      </c>
      <c r="G27" s="37">
        <v>9.6842105263157882E-2</v>
      </c>
      <c r="H27" s="37">
        <v>5.7724171539961016E-3</v>
      </c>
      <c r="I27" s="37">
        <v>0.27339790448343076</v>
      </c>
      <c r="J27" s="37">
        <v>0</v>
      </c>
      <c r="K27" s="37">
        <v>1.938901072124756E-2</v>
      </c>
      <c r="L27" s="37">
        <v>0.23621710526315789</v>
      </c>
      <c r="M27" s="37">
        <v>1.6917032163742688E-2</v>
      </c>
      <c r="N27" s="37">
        <v>8.4856237816764149E-4</v>
      </c>
      <c r="O27" s="38">
        <v>0.90647393194465142</v>
      </c>
      <c r="P27" s="39">
        <v>0.8935818880725791</v>
      </c>
    </row>
    <row r="28" spans="2:16" x14ac:dyDescent="0.25">
      <c r="B28" s="29">
        <v>44585</v>
      </c>
      <c r="C28" s="35">
        <v>19</v>
      </c>
      <c r="D28" s="36">
        <v>2965</v>
      </c>
      <c r="E28" s="37">
        <v>0.38998598927875244</v>
      </c>
      <c r="F28" s="37">
        <v>1.4135599415204677E-2</v>
      </c>
      <c r="G28" s="37">
        <v>0.125229044834308</v>
      </c>
      <c r="H28" s="37">
        <v>6.4400584795321634E-3</v>
      </c>
      <c r="I28" s="37">
        <v>0.24418128654970758</v>
      </c>
      <c r="J28" s="37">
        <v>0</v>
      </c>
      <c r="K28" s="37">
        <v>1.8617811890838203E-2</v>
      </c>
      <c r="L28" s="37">
        <v>0.20717775341130606</v>
      </c>
      <c r="M28" s="37">
        <v>1.7414108187134503E-2</v>
      </c>
      <c r="N28" s="37">
        <v>9.0582358674463925E-4</v>
      </c>
      <c r="O28" s="38">
        <v>0.90762578531774729</v>
      </c>
      <c r="P28" s="39">
        <v>0.90001755364960168</v>
      </c>
    </row>
    <row r="29" spans="2:16" x14ac:dyDescent="0.25">
      <c r="B29" s="29">
        <v>44586</v>
      </c>
      <c r="C29" s="35">
        <v>19</v>
      </c>
      <c r="D29" s="36">
        <v>2343</v>
      </c>
      <c r="E29" s="37">
        <v>0.38757614522417155</v>
      </c>
      <c r="F29" s="37">
        <v>1.036245126705653E-2</v>
      </c>
      <c r="G29" s="37">
        <v>9.841191520467836E-2</v>
      </c>
      <c r="H29" s="37">
        <v>6.581384015594543E-3</v>
      </c>
      <c r="I29" s="37">
        <v>0.27222039473684206</v>
      </c>
      <c r="J29" s="37">
        <v>0</v>
      </c>
      <c r="K29" s="37">
        <v>1.7735745614035087E-2</v>
      </c>
      <c r="L29" s="37">
        <v>0.23415021929824564</v>
      </c>
      <c r="M29" s="37">
        <v>1.9560185185185184E-2</v>
      </c>
      <c r="N29" s="37">
        <v>8.4856237816764127E-4</v>
      </c>
      <c r="O29" s="38">
        <v>0.90377865347972086</v>
      </c>
      <c r="P29" s="39">
        <v>0.90725934962115484</v>
      </c>
    </row>
    <row r="30" spans="2:16" x14ac:dyDescent="0.25">
      <c r="B30" s="29">
        <v>44588</v>
      </c>
      <c r="C30" s="35">
        <v>19</v>
      </c>
      <c r="D30" s="36">
        <v>3103</v>
      </c>
      <c r="E30" s="37">
        <v>0.38900889376218339</v>
      </c>
      <c r="F30" s="37">
        <v>1.8050682261208578E-2</v>
      </c>
      <c r="G30" s="37">
        <v>0.12957175925925923</v>
      </c>
      <c r="H30" s="37">
        <v>6.8195662768031186E-3</v>
      </c>
      <c r="I30" s="37">
        <v>0.23456688596491229</v>
      </c>
      <c r="J30" s="37">
        <v>0</v>
      </c>
      <c r="K30" s="37">
        <v>1.9154483430799219E-2</v>
      </c>
      <c r="L30" s="37">
        <v>0.19766812865497077</v>
      </c>
      <c r="M30" s="37">
        <v>1.6136695906432751E-2</v>
      </c>
      <c r="N30" s="37">
        <v>8.6257309941520453E-4</v>
      </c>
      <c r="O30" s="38">
        <v>0.9092914095123753</v>
      </c>
      <c r="P30" s="39">
        <v>0.87899935455968892</v>
      </c>
    </row>
    <row r="31" spans="2:16" x14ac:dyDescent="0.25">
      <c r="B31" s="29">
        <v>44589</v>
      </c>
      <c r="C31" s="35">
        <v>19</v>
      </c>
      <c r="D31" s="36">
        <v>2431</v>
      </c>
      <c r="E31" s="37">
        <v>0.38855080409356729</v>
      </c>
      <c r="F31" s="37">
        <v>1.2858187134502925E-2</v>
      </c>
      <c r="G31" s="37">
        <v>9.0439205653021423E-2</v>
      </c>
      <c r="H31" s="37">
        <v>5.8308966861598463E-3</v>
      </c>
      <c r="I31" s="37">
        <v>0.27942251461988299</v>
      </c>
      <c r="J31" s="37">
        <v>0</v>
      </c>
      <c r="K31" s="37">
        <v>1.79952485380117E-2</v>
      </c>
      <c r="L31" s="37">
        <v>0.24489766081871345</v>
      </c>
      <c r="M31" s="37">
        <v>1.544651559454191E-2</v>
      </c>
      <c r="N31" s="37">
        <v>7.6267056530214419E-4</v>
      </c>
      <c r="O31" s="38">
        <v>0.91395777306100356</v>
      </c>
      <c r="P31" s="39">
        <v>0.87992046851252004</v>
      </c>
    </row>
    <row r="32" spans="2:16" ht="15.75" thickBot="1" x14ac:dyDescent="0.3">
      <c r="B32" s="29">
        <v>44590</v>
      </c>
      <c r="C32" s="35">
        <v>19</v>
      </c>
      <c r="D32" s="36">
        <v>2180</v>
      </c>
      <c r="E32" s="37">
        <v>0.38749451754385966</v>
      </c>
      <c r="F32" s="37">
        <v>1.1257919103313838E-2</v>
      </c>
      <c r="G32" s="37">
        <v>8.0568347953216379E-2</v>
      </c>
      <c r="H32" s="37">
        <v>5.0109649122807029E-3</v>
      </c>
      <c r="I32" s="37">
        <v>0.29065728557504877</v>
      </c>
      <c r="J32" s="37">
        <v>0</v>
      </c>
      <c r="K32" s="37">
        <v>1.9459064327485377E-2</v>
      </c>
      <c r="L32" s="37">
        <v>0.25416605750487326</v>
      </c>
      <c r="M32" s="37">
        <v>1.656310916179337E-2</v>
      </c>
      <c r="N32" s="37">
        <v>7.6206140350877194E-4</v>
      </c>
      <c r="O32" s="38">
        <v>0.90703611467831691</v>
      </c>
      <c r="P32" s="39">
        <v>0.878342470963831</v>
      </c>
    </row>
    <row r="33" spans="2:16" ht="15.75" thickBot="1" x14ac:dyDescent="0.3">
      <c r="B33" s="27" t="s">
        <v>291</v>
      </c>
      <c r="C33" s="40">
        <v>437</v>
      </c>
      <c r="D33" s="40">
        <v>60926</v>
      </c>
      <c r="E33" s="41">
        <v>0.38831158890583928</v>
      </c>
      <c r="F33" s="41">
        <v>1.4198713874057127E-2</v>
      </c>
      <c r="G33" s="41">
        <v>0.10552009174506317</v>
      </c>
      <c r="H33" s="41">
        <v>6.722206331045001E-3</v>
      </c>
      <c r="I33" s="41">
        <v>0.26187057695567439</v>
      </c>
      <c r="J33" s="41">
        <v>0</v>
      </c>
      <c r="K33" s="41">
        <v>1.8796163869819471E-2</v>
      </c>
      <c r="L33" s="41">
        <v>0.2248825112297651</v>
      </c>
      <c r="M33" s="41">
        <v>1.6942961267904059E-2</v>
      </c>
      <c r="N33" s="41">
        <v>8.3905415713196032E-4</v>
      </c>
      <c r="O33" s="42">
        <v>0.90796329782575036</v>
      </c>
      <c r="P33" s="43">
        <v>0.88750843870594842</v>
      </c>
    </row>
    <row r="34" spans="2:16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2:16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2:16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2:16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2:16" hidden="1" x14ac:dyDescent="0.25"/>
    <row r="39" spans="2:16" hidden="1" x14ac:dyDescent="0.25"/>
    <row r="40" spans="2:16" hidden="1" x14ac:dyDescent="0.25"/>
    <row r="41" spans="2:16" hidden="1" x14ac:dyDescent="0.25"/>
    <row r="42" spans="2:16" hidden="1" x14ac:dyDescent="0.25"/>
    <row r="43" spans="2:16" hidden="1" x14ac:dyDescent="0.25"/>
    <row r="44" spans="2:16" hidden="1" x14ac:dyDescent="0.25"/>
    <row r="45" spans="2:16" hidden="1" x14ac:dyDescent="0.25"/>
    <row r="46" spans="2:16" hidden="1" x14ac:dyDescent="0.25"/>
    <row r="47" spans="2:16" hidden="1" x14ac:dyDescent="0.25"/>
    <row r="48" spans="2:16" hidden="1" x14ac:dyDescent="0.25"/>
    <row r="99" spans="2:13" ht="15.75" thickBot="1" x14ac:dyDescent="0.3"/>
    <row r="100" spans="2:13" ht="15.75" thickBot="1" x14ac:dyDescent="0.3">
      <c r="B100" s="48" t="s">
        <v>2</v>
      </c>
      <c r="C100" s="26" t="s">
        <v>44</v>
      </c>
    </row>
    <row r="101" spans="2:13" ht="15.75" thickBot="1" x14ac:dyDescent="0.3">
      <c r="B101" s="48" t="s">
        <v>508</v>
      </c>
      <c r="C101" s="26" t="s">
        <v>509</v>
      </c>
    </row>
    <row r="102" spans="2:13" ht="15.75" thickBot="1" x14ac:dyDescent="0.3"/>
    <row r="103" spans="2:13" ht="15.75" thickBot="1" x14ac:dyDescent="0.3">
      <c r="B103" s="49" t="s">
        <v>510</v>
      </c>
      <c r="C103" s="49" t="s">
        <v>277</v>
      </c>
      <c r="D103" s="28" t="s">
        <v>278</v>
      </c>
      <c r="E103" s="28" t="s">
        <v>279</v>
      </c>
      <c r="F103" s="28" t="s">
        <v>280</v>
      </c>
      <c r="G103" s="28" t="s">
        <v>281</v>
      </c>
      <c r="H103" s="28" t="s">
        <v>282</v>
      </c>
      <c r="I103" s="28" t="s">
        <v>283</v>
      </c>
      <c r="J103" s="28" t="s">
        <v>284</v>
      </c>
      <c r="K103" s="28" t="s">
        <v>285</v>
      </c>
      <c r="L103" s="28" t="s">
        <v>286</v>
      </c>
      <c r="M103" s="28" t="s">
        <v>287</v>
      </c>
    </row>
    <row r="104" spans="2:13" x14ac:dyDescent="0.25">
      <c r="B104" s="44" t="s">
        <v>25</v>
      </c>
      <c r="C104" s="30">
        <v>23</v>
      </c>
      <c r="D104" s="31">
        <v>3105</v>
      </c>
      <c r="E104" s="32">
        <v>0.38733947262479879</v>
      </c>
      <c r="F104" s="32">
        <v>1.401771336553945E-2</v>
      </c>
      <c r="G104" s="32">
        <v>0.11135165056360707</v>
      </c>
      <c r="H104" s="32">
        <v>1.061694847020934E-2</v>
      </c>
      <c r="I104" s="32">
        <v>0.2513531602254428</v>
      </c>
      <c r="J104" s="32">
        <v>0</v>
      </c>
      <c r="K104" s="32">
        <v>1.8460144927536233E-2</v>
      </c>
      <c r="L104" s="32">
        <v>0.21322765700483098</v>
      </c>
      <c r="M104" s="45">
        <v>1.877214170692432E-2</v>
      </c>
    </row>
    <row r="105" spans="2:13" x14ac:dyDescent="0.25">
      <c r="B105" s="44" t="s">
        <v>27</v>
      </c>
      <c r="C105" s="35">
        <v>23</v>
      </c>
      <c r="D105" s="36">
        <v>2897</v>
      </c>
      <c r="E105" s="37">
        <v>0.38767814009661838</v>
      </c>
      <c r="F105" s="37">
        <v>1.3546698872785826E-2</v>
      </c>
      <c r="G105" s="37">
        <v>0.11803240740740739</v>
      </c>
      <c r="H105" s="37">
        <v>4.3704710144927541E-3</v>
      </c>
      <c r="I105" s="37">
        <v>0.25172856280193234</v>
      </c>
      <c r="J105" s="37">
        <v>0</v>
      </c>
      <c r="K105" s="37">
        <v>1.7549315619967792E-2</v>
      </c>
      <c r="L105" s="37">
        <v>0.2119962761674718</v>
      </c>
      <c r="M105" s="46">
        <v>1.9043377616747185E-2</v>
      </c>
    </row>
    <row r="106" spans="2:13" x14ac:dyDescent="0.25">
      <c r="B106" s="44" t="s">
        <v>29</v>
      </c>
      <c r="C106" s="35">
        <v>23</v>
      </c>
      <c r="D106" s="36">
        <v>4646</v>
      </c>
      <c r="E106" s="37">
        <v>0.38937650966183568</v>
      </c>
      <c r="F106" s="37">
        <v>2.3529086151368762E-2</v>
      </c>
      <c r="G106" s="37">
        <v>0.12570501207729468</v>
      </c>
      <c r="H106" s="37">
        <v>6.6470410628019323E-3</v>
      </c>
      <c r="I106" s="37">
        <v>0.23349537037037038</v>
      </c>
      <c r="J106" s="37">
        <v>0</v>
      </c>
      <c r="K106" s="37">
        <v>1.9699074074074077E-2</v>
      </c>
      <c r="L106" s="37">
        <v>0.19537238325281803</v>
      </c>
      <c r="M106" s="46">
        <v>1.7820048309178743E-2</v>
      </c>
    </row>
    <row r="107" spans="2:13" x14ac:dyDescent="0.25">
      <c r="B107" s="44" t="s">
        <v>30</v>
      </c>
      <c r="C107" s="35">
        <v>23</v>
      </c>
      <c r="D107" s="36">
        <v>3630</v>
      </c>
      <c r="E107" s="37">
        <v>0.38858745974235098</v>
      </c>
      <c r="F107" s="37">
        <v>1.5133856682769726E-2</v>
      </c>
      <c r="G107" s="37">
        <v>9.7676630434782613E-2</v>
      </c>
      <c r="H107" s="37">
        <v>7.9156602254428342E-3</v>
      </c>
      <c r="I107" s="37">
        <v>0.2678613123993559</v>
      </c>
      <c r="J107" s="37">
        <v>0</v>
      </c>
      <c r="K107" s="37">
        <v>1.8942230273752015E-2</v>
      </c>
      <c r="L107" s="37">
        <v>0.2281265096618357</v>
      </c>
      <c r="M107" s="46">
        <v>1.8958836553945254E-2</v>
      </c>
    </row>
    <row r="108" spans="2:13" x14ac:dyDescent="0.25">
      <c r="B108" s="44" t="s">
        <v>32</v>
      </c>
      <c r="C108" s="35">
        <v>23</v>
      </c>
      <c r="D108" s="36">
        <v>2887</v>
      </c>
      <c r="E108" s="37">
        <v>0.38693991545893719</v>
      </c>
      <c r="F108" s="37">
        <v>1.1590680354267309E-2</v>
      </c>
      <c r="G108" s="37">
        <v>0.10331924315619967</v>
      </c>
      <c r="H108" s="37">
        <v>7.0043276972624816E-3</v>
      </c>
      <c r="I108" s="37">
        <v>0.26502566425120777</v>
      </c>
      <c r="J108" s="37">
        <v>0</v>
      </c>
      <c r="K108" s="37">
        <v>1.98143115942029E-2</v>
      </c>
      <c r="L108" s="37">
        <v>0.22577898550724629</v>
      </c>
      <c r="M108" s="46">
        <v>1.7991143317230274E-2</v>
      </c>
    </row>
    <row r="109" spans="2:13" x14ac:dyDescent="0.25">
      <c r="B109" s="44" t="s">
        <v>511</v>
      </c>
      <c r="C109" s="35">
        <v>23</v>
      </c>
      <c r="D109" s="36">
        <v>1995</v>
      </c>
      <c r="E109" s="37">
        <v>0.38698520531400976</v>
      </c>
      <c r="F109" s="37">
        <v>2.0068438003220616E-2</v>
      </c>
      <c r="G109" s="37">
        <v>6.5174114331723015E-2</v>
      </c>
      <c r="H109" s="37">
        <v>4.8027375201288251E-3</v>
      </c>
      <c r="I109" s="37">
        <v>0.29693991545893728</v>
      </c>
      <c r="J109" s="37">
        <v>0</v>
      </c>
      <c r="K109" s="37">
        <v>2.0113727858293073E-2</v>
      </c>
      <c r="L109" s="37">
        <v>0.26497383252818035</v>
      </c>
      <c r="M109" s="46">
        <v>9.4072061191626411E-3</v>
      </c>
    </row>
    <row r="110" spans="2:13" x14ac:dyDescent="0.25">
      <c r="B110" s="44" t="s">
        <v>512</v>
      </c>
      <c r="C110" s="35">
        <v>23</v>
      </c>
      <c r="D110" s="36">
        <v>2103</v>
      </c>
      <c r="E110" s="37">
        <v>0.38645984299516906</v>
      </c>
      <c r="F110" s="37">
        <v>1.415660225442834E-2</v>
      </c>
      <c r="G110" s="37">
        <v>7.7153280998389709E-2</v>
      </c>
      <c r="H110" s="37">
        <v>5.5017109500805142E-3</v>
      </c>
      <c r="I110" s="37">
        <v>0.28964824879227058</v>
      </c>
      <c r="J110" s="37">
        <v>0</v>
      </c>
      <c r="K110" s="37">
        <v>1.8199476650563606E-2</v>
      </c>
      <c r="L110" s="37">
        <v>0.25806260064412234</v>
      </c>
      <c r="M110" s="46">
        <v>1.1421095008051529E-2</v>
      </c>
    </row>
    <row r="111" spans="2:13" x14ac:dyDescent="0.25">
      <c r="B111" s="44" t="s">
        <v>33</v>
      </c>
      <c r="C111" s="35">
        <v>23</v>
      </c>
      <c r="D111" s="36">
        <v>3356</v>
      </c>
      <c r="E111" s="37">
        <v>0.38806914251207736</v>
      </c>
      <c r="F111" s="37">
        <v>1.3224134460547507E-2</v>
      </c>
      <c r="G111" s="37">
        <v>0.116039653784219</v>
      </c>
      <c r="H111" s="37">
        <v>5.2073268921095017E-3</v>
      </c>
      <c r="I111" s="37">
        <v>0.25359802737520137</v>
      </c>
      <c r="J111" s="37">
        <v>0</v>
      </c>
      <c r="K111" s="37">
        <v>1.7260466988727859E-2</v>
      </c>
      <c r="L111" s="37">
        <v>0.22159319645732692</v>
      </c>
      <c r="M111" s="46">
        <v>1.4184782608695649E-2</v>
      </c>
    </row>
    <row r="112" spans="2:13" x14ac:dyDescent="0.25">
      <c r="B112" s="44" t="s">
        <v>41</v>
      </c>
      <c r="C112" s="35">
        <v>23</v>
      </c>
      <c r="D112" s="36">
        <v>3428</v>
      </c>
      <c r="E112" s="37">
        <v>0.38862570450885675</v>
      </c>
      <c r="F112" s="37">
        <v>1.5103160225442837E-2</v>
      </c>
      <c r="G112" s="37">
        <v>0.13950634057971018</v>
      </c>
      <c r="H112" s="37">
        <v>6.0019122383252813E-3</v>
      </c>
      <c r="I112" s="37">
        <v>0.22801429146537841</v>
      </c>
      <c r="J112" s="37">
        <v>0</v>
      </c>
      <c r="K112" s="37">
        <v>1.9267310789049918E-2</v>
      </c>
      <c r="L112" s="37">
        <v>0.18895531400966184</v>
      </c>
      <c r="M112" s="46">
        <v>1.8975946054750403E-2</v>
      </c>
    </row>
    <row r="113" spans="2:13" x14ac:dyDescent="0.25">
      <c r="B113" s="44" t="s">
        <v>43</v>
      </c>
      <c r="C113" s="35">
        <v>23</v>
      </c>
      <c r="D113" s="36">
        <v>3624</v>
      </c>
      <c r="E113" s="37">
        <v>0.38899355877616754</v>
      </c>
      <c r="F113" s="37">
        <v>1.2516606280193236E-2</v>
      </c>
      <c r="G113" s="37">
        <v>9.6237419484702089E-2</v>
      </c>
      <c r="H113" s="37">
        <v>4.7800925925925936E-3</v>
      </c>
      <c r="I113" s="37">
        <v>0.27545944041867954</v>
      </c>
      <c r="J113" s="37">
        <v>0</v>
      </c>
      <c r="K113" s="37">
        <v>1.9957226247987115E-2</v>
      </c>
      <c r="L113" s="37">
        <v>0.23587862318840586</v>
      </c>
      <c r="M113" s="46">
        <v>1.9421799516908207E-2</v>
      </c>
    </row>
    <row r="114" spans="2:13" x14ac:dyDescent="0.25">
      <c r="B114" s="44" t="s">
        <v>42</v>
      </c>
      <c r="C114" s="35">
        <v>23</v>
      </c>
      <c r="D114" s="36">
        <v>3521</v>
      </c>
      <c r="E114" s="37">
        <v>0.38894122383252816</v>
      </c>
      <c r="F114" s="37">
        <v>1.1692834138486312E-2</v>
      </c>
      <c r="G114" s="37">
        <v>0.11631692834138486</v>
      </c>
      <c r="H114" s="37">
        <v>6.2243357487922705E-3</v>
      </c>
      <c r="I114" s="37">
        <v>0.25470712560386477</v>
      </c>
      <c r="J114" s="37">
        <v>0</v>
      </c>
      <c r="K114" s="37">
        <v>1.7236815619967791E-2</v>
      </c>
      <c r="L114" s="37">
        <v>0.21912489935587764</v>
      </c>
      <c r="M114" s="46">
        <v>1.64789653784219E-2</v>
      </c>
    </row>
    <row r="115" spans="2:13" x14ac:dyDescent="0.25">
      <c r="B115" s="44" t="s">
        <v>28</v>
      </c>
      <c r="C115" s="35">
        <v>23</v>
      </c>
      <c r="D115" s="36">
        <v>3212</v>
      </c>
      <c r="E115" s="37">
        <v>0.39027526167471821</v>
      </c>
      <c r="F115" s="37">
        <v>1.2688707729468601E-2</v>
      </c>
      <c r="G115" s="37">
        <v>0.10024657809983899</v>
      </c>
      <c r="H115" s="37">
        <v>1.0438305152979065E-2</v>
      </c>
      <c r="I115" s="37">
        <v>0.26690167069243159</v>
      </c>
      <c r="J115" s="37">
        <v>0</v>
      </c>
      <c r="K115" s="37">
        <v>1.9280897745571662E-2</v>
      </c>
      <c r="L115" s="37">
        <v>0.22744313607085342</v>
      </c>
      <c r="M115" s="46">
        <v>1.8391706924315621E-2</v>
      </c>
    </row>
    <row r="116" spans="2:13" x14ac:dyDescent="0.25">
      <c r="B116" s="44" t="s">
        <v>39</v>
      </c>
      <c r="C116" s="35">
        <v>23</v>
      </c>
      <c r="D116" s="36">
        <v>3535</v>
      </c>
      <c r="E116" s="37">
        <v>0.38964975845410627</v>
      </c>
      <c r="F116" s="37">
        <v>1.3239231078904993E-2</v>
      </c>
      <c r="G116" s="37">
        <v>8.6430152979066005E-2</v>
      </c>
      <c r="H116" s="37">
        <v>6.5222423510466979E-3</v>
      </c>
      <c r="I116" s="37">
        <v>0.28345813204508852</v>
      </c>
      <c r="J116" s="37">
        <v>0</v>
      </c>
      <c r="K116" s="37">
        <v>1.748188405797101E-2</v>
      </c>
      <c r="L116" s="37">
        <v>0.25120471014492746</v>
      </c>
      <c r="M116" s="46">
        <v>1.4072564412238323E-2</v>
      </c>
    </row>
    <row r="117" spans="2:13" x14ac:dyDescent="0.25">
      <c r="B117" s="44" t="s">
        <v>31</v>
      </c>
      <c r="C117" s="35">
        <v>23</v>
      </c>
      <c r="D117" s="36">
        <v>3781</v>
      </c>
      <c r="E117" s="37">
        <v>0.38937399355877622</v>
      </c>
      <c r="F117" s="37">
        <v>1.5171598228663447E-2</v>
      </c>
      <c r="G117" s="37">
        <v>8.8084742351046685E-2</v>
      </c>
      <c r="H117" s="37">
        <v>5.7543276972624796E-3</v>
      </c>
      <c r="I117" s="37">
        <v>0.28036332528180358</v>
      </c>
      <c r="J117" s="37">
        <v>0</v>
      </c>
      <c r="K117" s="37">
        <v>1.8691626409017715E-2</v>
      </c>
      <c r="L117" s="37">
        <v>0.24344957729468597</v>
      </c>
      <c r="M117" s="46">
        <v>1.7641404991948471E-2</v>
      </c>
    </row>
    <row r="118" spans="2:13" x14ac:dyDescent="0.25">
      <c r="B118" s="44" t="s">
        <v>34</v>
      </c>
      <c r="C118" s="35">
        <v>23</v>
      </c>
      <c r="D118" s="36">
        <v>3132</v>
      </c>
      <c r="E118" s="37">
        <v>0.39055354267310788</v>
      </c>
      <c r="F118" s="37">
        <v>1.2806964573268916E-2</v>
      </c>
      <c r="G118" s="37">
        <v>0.11359450483091785</v>
      </c>
      <c r="H118" s="37">
        <v>4.9859098228663438E-3</v>
      </c>
      <c r="I118" s="37">
        <v>0.25916616344605475</v>
      </c>
      <c r="J118" s="37">
        <v>0</v>
      </c>
      <c r="K118" s="37">
        <v>1.9510366344605477E-2</v>
      </c>
      <c r="L118" s="37">
        <v>0.22024506843800323</v>
      </c>
      <c r="M118" s="46">
        <v>1.8489331723027375E-2</v>
      </c>
    </row>
    <row r="119" spans="2:13" x14ac:dyDescent="0.25">
      <c r="B119" s="44" t="s">
        <v>36</v>
      </c>
      <c r="C119" s="35">
        <v>23</v>
      </c>
      <c r="D119" s="36">
        <v>2742</v>
      </c>
      <c r="E119" s="37">
        <v>0.3883761070853462</v>
      </c>
      <c r="F119" s="37">
        <v>1.2308272946859903E-2</v>
      </c>
      <c r="G119" s="37">
        <v>0.12058977455716584</v>
      </c>
      <c r="H119" s="37">
        <v>6.7829106280193228E-3</v>
      </c>
      <c r="I119" s="37">
        <v>0.24869514895330111</v>
      </c>
      <c r="J119" s="37">
        <v>0</v>
      </c>
      <c r="K119" s="37">
        <v>1.9612520128824477E-2</v>
      </c>
      <c r="L119" s="37">
        <v>0.21150462962962968</v>
      </c>
      <c r="M119" s="46">
        <v>1.6299818840579711E-2</v>
      </c>
    </row>
    <row r="120" spans="2:13" x14ac:dyDescent="0.25">
      <c r="B120" s="44" t="s">
        <v>38</v>
      </c>
      <c r="C120" s="35">
        <v>23</v>
      </c>
      <c r="D120" s="36">
        <v>3240</v>
      </c>
      <c r="E120" s="37">
        <v>0.38865791062801924</v>
      </c>
      <c r="F120" s="37">
        <v>1.5737721417069243E-2</v>
      </c>
      <c r="G120" s="37">
        <v>0.11188355475040257</v>
      </c>
      <c r="H120" s="37">
        <v>7.3228663446054752E-3</v>
      </c>
      <c r="I120" s="37">
        <v>0.25371376811594198</v>
      </c>
      <c r="J120" s="37">
        <v>0</v>
      </c>
      <c r="K120" s="37">
        <v>1.8370571658615137E-2</v>
      </c>
      <c r="L120" s="37">
        <v>0.21580364331723031</v>
      </c>
      <c r="M120" s="46">
        <v>1.853562801932367E-2</v>
      </c>
    </row>
    <row r="121" spans="2:13" x14ac:dyDescent="0.25">
      <c r="B121" s="44" t="s">
        <v>26</v>
      </c>
      <c r="C121" s="35">
        <v>23</v>
      </c>
      <c r="D121" s="36">
        <v>2904</v>
      </c>
      <c r="E121" s="37">
        <v>0.38698218599033812</v>
      </c>
      <c r="F121" s="37">
        <v>1.0518317230273749E-2</v>
      </c>
      <c r="G121" s="37">
        <v>0.11310487117552336</v>
      </c>
      <c r="H121" s="37">
        <v>8.0278784219001594E-3</v>
      </c>
      <c r="I121" s="37">
        <v>0.25533111916264095</v>
      </c>
      <c r="J121" s="37">
        <v>0</v>
      </c>
      <c r="K121" s="37">
        <v>1.8872282608695657E-2</v>
      </c>
      <c r="L121" s="37">
        <v>0.21840076489533011</v>
      </c>
      <c r="M121" s="46">
        <v>1.7186493558776168E-2</v>
      </c>
    </row>
    <row r="122" spans="2:13" ht="15.75" thickBot="1" x14ac:dyDescent="0.3">
      <c r="B122" s="44" t="s">
        <v>40</v>
      </c>
      <c r="C122" s="35">
        <v>23</v>
      </c>
      <c r="D122" s="36">
        <v>3188</v>
      </c>
      <c r="E122" s="37">
        <v>0.38605525362318838</v>
      </c>
      <c r="F122" s="37">
        <v>1.2724939613526571E-2</v>
      </c>
      <c r="G122" s="37">
        <v>0.10443488325281805</v>
      </c>
      <c r="H122" s="37">
        <v>8.8149154589371968E-3</v>
      </c>
      <c r="I122" s="37">
        <v>0.2600805152979066</v>
      </c>
      <c r="J122" s="37">
        <v>0</v>
      </c>
      <c r="K122" s="37">
        <v>1.8806863929146541E-2</v>
      </c>
      <c r="L122" s="37">
        <v>0.22162590579710145</v>
      </c>
      <c r="M122" s="46">
        <v>1.8823973429951693E-2</v>
      </c>
    </row>
    <row r="123" spans="2:13" ht="15.75" thickBot="1" x14ac:dyDescent="0.3">
      <c r="B123" s="27" t="s">
        <v>291</v>
      </c>
      <c r="C123" s="40">
        <v>437</v>
      </c>
      <c r="D123" s="40">
        <v>60926</v>
      </c>
      <c r="E123" s="41">
        <v>0.38831158890583922</v>
      </c>
      <c r="F123" s="41">
        <v>1.4198713874057132E-2</v>
      </c>
      <c r="G123" s="41">
        <v>0.10552009174506322</v>
      </c>
      <c r="H123" s="41">
        <v>6.7222063310449984E-3</v>
      </c>
      <c r="I123" s="41">
        <v>0.26187057695567439</v>
      </c>
      <c r="J123" s="41">
        <v>0</v>
      </c>
      <c r="K123" s="41">
        <v>1.8796163869819471E-2</v>
      </c>
      <c r="L123" s="41">
        <v>0.22488251122976521</v>
      </c>
      <c r="M123" s="47">
        <v>1.6942961267904046E-2</v>
      </c>
    </row>
    <row r="124" spans="2:13" x14ac:dyDescent="0.25">
      <c r="B124"/>
      <c r="C124"/>
      <c r="D124"/>
      <c r="E124"/>
      <c r="F124"/>
      <c r="G124"/>
      <c r="H124"/>
      <c r="I124"/>
      <c r="J124"/>
      <c r="K124"/>
      <c r="L124"/>
      <c r="M1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reports</dc:creator>
  <cp:lastModifiedBy>reports</cp:lastModifiedBy>
  <dcterms:created xsi:type="dcterms:W3CDTF">2022-02-07T13:56:16Z</dcterms:created>
  <dcterms:modified xsi:type="dcterms:W3CDTF">2022-02-08T06:59:26Z</dcterms:modified>
</cp:coreProperties>
</file>