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13_ncr:1_{6C65A928-0601-4AFB-A8CC-089900282964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ales Data" sheetId="1" r:id="rId1"/>
    <sheet name="Mapping tables" sheetId="2" r:id="rId2"/>
    <sheet name="sales (combined)" sheetId="3" r:id="rId3"/>
  </sheets>
  <definedNames>
    <definedName name="ExternalData_1" localSheetId="2" hidden="1">'sales (combined)'!$A$1:$K$355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EE899-3E52-4621-8CA5-506490D68730}" keepAlive="1" name="Query - people" description="Connection to the 'people' query in the workbook." type="5" refreshedVersion="0" background="1">
    <dbPr connection="Provider=Microsoft.Mashup.OleDb.1;Data Source=$Workbook$;Location=people;Extended Properties=&quot;&quot;" command="SELECT * FROM [people]"/>
  </connection>
  <connection id="2" xr16:uid="{DD972032-BD00-4940-A448-E5CD3B0B180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<sst xmlns="http://schemas.openxmlformats.org/spreadsheetml/2006/main" count="3713" uniqueCount="83">
  <si>
    <t>Curtice Advani</t>
  </si>
  <si>
    <t>Australia</t>
  </si>
  <si>
    <t>After Nines</t>
  </si>
  <si>
    <t>Andria Kimpton</t>
  </si>
  <si>
    <t>Manuka Honey Choco</t>
  </si>
  <si>
    <t>Dennison Crosswaite</t>
  </si>
  <si>
    <t>USA</t>
  </si>
  <si>
    <t>Orange Choco</t>
  </si>
  <si>
    <t>Kelci Walkden</t>
  </si>
  <si>
    <t>UK</t>
  </si>
  <si>
    <t>Spicy Special Slims</t>
  </si>
  <si>
    <t>Ches Bonnell</t>
  </si>
  <si>
    <t>Canada</t>
  </si>
  <si>
    <t>99% Dark &amp; Pure</t>
  </si>
  <si>
    <t>Milk Bars</t>
  </si>
  <si>
    <t>Organic Choco Syrup</t>
  </si>
  <si>
    <t>Beverie Moffet</t>
  </si>
  <si>
    <t>85% Dark Bars</t>
  </si>
  <si>
    <t>Van Tuxwell</t>
  </si>
  <si>
    <t>India</t>
  </si>
  <si>
    <t>Oby Sorrel</t>
  </si>
  <si>
    <t>Marney O'Breen</t>
  </si>
  <si>
    <t>Caramel Stuffed Bars</t>
  </si>
  <si>
    <t>Wilone O'Kielt</t>
  </si>
  <si>
    <t>Gunar Cockshoot</t>
  </si>
  <si>
    <t>Camilla Castle</t>
  </si>
  <si>
    <t>Peanut Butter Cubes</t>
  </si>
  <si>
    <t>Choco Coated Almonds</t>
  </si>
  <si>
    <t>Karlen McCaffrey</t>
  </si>
  <si>
    <t>Brien Boise</t>
  </si>
  <si>
    <t>Smooth Sliky Salty</t>
  </si>
  <si>
    <t>Jan Morforth</t>
  </si>
  <si>
    <t>New Zealand</t>
  </si>
  <si>
    <t>Raspberry Choco</t>
  </si>
  <si>
    <t>White Choc</t>
  </si>
  <si>
    <t>Dotty Strutley</t>
  </si>
  <si>
    <t>70% Dark Bites</t>
  </si>
  <si>
    <t>Madelene Upcott</t>
  </si>
  <si>
    <t>Fruit &amp; Nut Bars</t>
  </si>
  <si>
    <t>Drinking Coco</t>
  </si>
  <si>
    <t>Gigi Bohling</t>
  </si>
  <si>
    <t>Jehu Rudeforth</t>
  </si>
  <si>
    <t>Baker's Choco Chips</t>
  </si>
  <si>
    <t>Kaine Padly</t>
  </si>
  <si>
    <t>Husein Augar</t>
  </si>
  <si>
    <t>Almond Choco</t>
  </si>
  <si>
    <t>Mallorie Waber</t>
  </si>
  <si>
    <t>Barr Faughny</t>
  </si>
  <si>
    <t>Eclairs</t>
  </si>
  <si>
    <t>Rafaelita Blaksland</t>
  </si>
  <si>
    <t>50% Dark Bites</t>
  </si>
  <si>
    <t>Roddy Speechley</t>
  </si>
  <si>
    <t>Mint Chip Choco</t>
  </si>
  <si>
    <t>Sales Person</t>
  </si>
  <si>
    <t>Geography</t>
  </si>
  <si>
    <t>Product</t>
  </si>
  <si>
    <t>Date</t>
  </si>
  <si>
    <t>Amount</t>
  </si>
  <si>
    <t>Boxes</t>
  </si>
  <si>
    <t>Category</t>
  </si>
  <si>
    <t>Size</t>
  </si>
  <si>
    <t>Cost per Box</t>
  </si>
  <si>
    <t>Bars</t>
  </si>
  <si>
    <t>LARGE</t>
  </si>
  <si>
    <t>Bites</t>
  </si>
  <si>
    <t>Other</t>
  </si>
  <si>
    <t>SMALL</t>
  </si>
  <si>
    <t>Combine Two Excel Tables</t>
  </si>
  <si>
    <t>Sales person</t>
  </si>
  <si>
    <t>Team</t>
  </si>
  <si>
    <t>Yummies</t>
  </si>
  <si>
    <t>Delish</t>
  </si>
  <si>
    <t>Tempo</t>
  </si>
  <si>
    <t>Jucies</t>
  </si>
  <si>
    <t>Office</t>
  </si>
  <si>
    <t>Auckland</t>
  </si>
  <si>
    <t>Wellington</t>
  </si>
  <si>
    <t>Sydney</t>
  </si>
  <si>
    <t>Commission %</t>
  </si>
  <si>
    <t>Table to Combine</t>
  </si>
  <si>
    <t>Learn more:</t>
  </si>
  <si>
    <t>Check out my Excel School program for complete Excel training.</t>
  </si>
  <si>
    <t>https://www.youtube.com/watch?v=Tw7_YYQWx48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</si>
</sst>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5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7">
    <dxf>
      <numFmt numFmtId="165" formatCode="&quot;$&quot;#,##0.00_);[Red]\(&quot;$&quot;#,##0.00\)"/>
    </dxf>
    <dxf>
      <numFmt numFmtId="165" formatCode="&quot;$&quot;#,##0.00_);[Red]\(&quot;$&quot;#,##0.00\)"/>
    </dxf>
    <dxf>
      <numFmt numFmtId="166" formatCode="0.0%"/>
    </dxf>
    <dxf>
      <numFmt numFmtId="0" formatCode="General"/>
    </dxf>
    <dxf>
      <numFmt numFmtId="0" formatCode="General"/>
    </dxf>
    <dxf>
      <numFmt numFmtId="164" formatCode="&quot;$&quot;#,##0_);[Red]\(&quot;$&quot;#,##0\)"/>
    </dxf>
    <dxf>
      <numFmt numFmtId="167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excel-school-progra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152482</xdr:rowOff>
    </xdr:from>
    <xdr:to>
      <xdr:col>14</xdr:col>
      <xdr:colOff>158560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8754717" y="152482"/>
          <a:ext cx="2312039" cy="708909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15</xdr:col>
      <xdr:colOff>24084</xdr:colOff>
      <xdr:row>20</xdr:row>
      <xdr:rowOff>123476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C431FB-C8C1-BDD3-8F3D-0F7ADF83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4717" y="1623391"/>
          <a:ext cx="2790476" cy="279047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8E5B79-7956-4639-B2F2-443E9E910F1E}" autoFormatId="16" applyNumberFormats="0" applyBorderFormats="0" applyFontFormats="0" applyPatternFormats="0" applyAlignmentFormats="0" applyWidthHeightFormats="0">
  <queryTableRefresh nextId="12">
    <queryTableFields count="11">
      <queryTableField id="1" name="Sales Person" tableColumnId="1"/>
      <queryTableField id="2" name="Geography" tableColumnId="2"/>
      <queryTableField id="3" name="Product" tableColumnId="3"/>
      <queryTableField id="4" name="Date" tableColumnId="4"/>
      <queryTableField id="5" name="Amount" tableColumnId="5"/>
      <queryTableField id="6" name="Boxes" tableColumnId="6"/>
      <queryTableField id="7" name="Category" tableColumnId="7"/>
      <queryTableField id="8" name="Size" tableColumnId="8"/>
      <queryTableField id="9" name="Team" tableColumnId="9"/>
      <queryTableField id="10" name="Office" tableColumnId="10"/>
      <queryTableField id="11" name="Commission %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AA2CE-084F-4938-B021-76CBD77FE83F}" name="sales" displayName="sales" ref="C5:J359" totalsRowShown="0">
  <tableColumns count="8">
    <tableColumn id="1" xr3:uid="{020518F1-C491-452D-8084-445211D47B21}" name="Sales Person"/>
    <tableColumn id="2" xr3:uid="{DF34F6F6-F6C3-41AF-98C5-01FC2B6D8E62}" name="Geography"/>
    <tableColumn id="3" xr3:uid="{BCB201EB-2C9B-4810-BFBB-D93B885CA650}" name="Product"/>
    <tableColumn id="4" xr3:uid="{503B29AB-92E7-41A2-AAB8-6553B0580BAD}" name="Date" dataDxfId="6"/>
    <tableColumn id="5" xr3:uid="{160478A3-B189-4D1A-9A21-E1098D77EA09}" name="Amount" dataDxfId="5"/>
    <tableColumn id="6" xr3:uid="{2467572B-CA5A-4CC8-99F2-8C8ED510C2ED}" name="Boxes"/>
    <tableColumn id="7" xr3:uid="{DA21B979-2C7F-4B79-BC01-98B6C0F4F928}" name="Category" dataDxfId="4">
      <calculatedColumnFormula>_xlfn.XLOOKUP(sales[[#This Row],[Product]],products[Product],products[Category])</calculatedColumnFormula>
    </tableColumn>
    <tableColumn id="8" xr3:uid="{63E5AB5E-8B66-4766-9848-2CD173429914}" name="Size" dataDxfId="3">
      <calculatedColumnFormula>VLOOKUP(sales[[#This Row],[Product]],products[],3,FALSE)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8EB484-4536-4B16-9CA6-D117984BB8AE}" name="people" displayName="people" ref="I4:L29" totalsRowShown="0">
  <autoFilter ref="I4:L29" xr:uid="{E38EB484-4536-4B16-9CA6-D117984BB8AE}"/>
  <tableColumns count="4">
    <tableColumn id="1" xr3:uid="{79CDF15B-C2D0-4645-8E16-42940286695A}" name="Sales person"/>
    <tableColumn id="2" xr3:uid="{5777E9DB-C08B-4EED-BD73-280FFCCDDAC8}" name="Team"/>
    <tableColumn id="3" xr3:uid="{5E3D37E3-C678-4B8B-AAF5-BD989D1D7F96}" name="Office"/>
    <tableColumn id="4" xr3:uid="{3B31B0E8-C562-46B3-B76A-1504528EB554}" name="Commission %" dataDxfId="2" dataCellStyle="Percent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E48A0E-D25F-4B4F-8D85-D2B95CAE060A}" name="products" displayName="products" ref="C4:F26" totalsRowShown="0">
  <tableColumns count="4">
    <tableColumn id="1" xr3:uid="{1789B70F-EE5E-452E-B025-738A00341932}" name="Product"/>
    <tableColumn id="2" xr3:uid="{E384F6EA-FCAD-4675-B28C-D3EF9793EC6D}" name="Category"/>
    <tableColumn id="3" xr3:uid="{85A6242F-A8E4-47B0-9A00-9C1A477C4CA1}" name="Size" dataDxfId="1"/>
    <tableColumn id="4" xr3:uid="{E8E51646-32F4-460B-AF37-13E86C22B260}" name="Cost per Box" data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D35AFE-1594-400D-88A1-6FDF993B57BA}" name="sales_2" displayName="sales_2" ref="A1:K355" tableType="queryTable" totalsRowShown="0">
  <autoFilter ref="A1:K355" xr:uid="{3FD35AFE-1594-400D-88A1-6FDF993B57BA}"/>
  <tableColumns count="11">
    <tableColumn id="1" xr3:uid="{993AF00A-2D39-4E3E-838D-800E4174BB97}" uniqueName="1" name="Sales Person" queryTableFieldId="1"/>
    <tableColumn id="2" xr3:uid="{9FA958DF-9490-409A-B1C1-B81542C49AAD}" uniqueName="2" name="Geography" queryTableFieldId="2"/>
    <tableColumn id="3" xr3:uid="{FCBC7DEE-C0B0-429D-B285-353A21928DDE}" uniqueName="3" name="Product" queryTableFieldId="3"/>
    <tableColumn id="4" xr3:uid="{F19E675C-008D-469E-BBF7-2766FA351E6C}" uniqueName="4" name="Date" queryTableFieldId="4"/>
    <tableColumn id="5" xr3:uid="{0BDA3418-4096-424E-BA7B-C3D7FBB6EF36}" uniqueName="5" name="Amount" queryTableFieldId="5"/>
    <tableColumn id="6" xr3:uid="{9A9639DD-1D78-4B87-A3DE-E87993A42A5D}" uniqueName="6" name="Boxes" queryTableFieldId="6"/>
    <tableColumn id="7" xr3:uid="{4EEA4225-4B42-46B0-B337-1F3074DC05AE}" uniqueName="7" name="Category" queryTableFieldId="7"/>
    <tableColumn id="8" xr3:uid="{4BB73115-0D7A-4056-8E21-89E52D04B672}" uniqueName="8" name="Size" queryTableFieldId="8"/>
    <tableColumn id="9" xr3:uid="{2F041E68-0220-4373-8860-FD647DA5413C}" uniqueName="9" name="Team" queryTableFieldId="9"/>
    <tableColumn id="10" xr3:uid="{DFECC9E7-C484-4EDD-96E5-F65AE4919417}" uniqueName="10" name="Office" queryTableFieldId="10"/>
    <tableColumn id="11" xr3:uid="{CA6C3410-4D99-4959-A19C-E414F5A13A42}" uniqueName="11" name="Commission %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T359"/>
  <sheetViews>
    <sheetView showGridLines="0" tabSelected="1" zoomScale="115" zoomScaleNormal="115" workbookViewId="0">
      <selection activeCell="D2" sqref="D2"/>
    </sheetView>
  </sheetViews>
  <sheetFormatPr defaultRowHeight="14.4" x14ac:dyDescent="0.3"/>
  <cols>
    <col min="1" max="1" width="1.6640625" customWidth="1"/>
    <col min="2" max="2" width="3.6640625" customWidth="1"/>
    <col min="3" max="3" width="19.88671875" bestFit="1" customWidth="1"/>
    <col min="4" max="4" width="13" bestFit="1" customWidth="1"/>
    <col min="5" max="5" width="21.88671875" bestFit="1" customWidth="1"/>
    <col min="6" max="6" width="11.44140625" customWidth="1"/>
    <col min="7" max="7" width="10.88671875" bestFit="1" customWidth="1"/>
    <col min="8" max="8" width="8.5546875" bestFit="1" customWidth="1"/>
    <col min="11" max="11" width="21.88671875" bestFit="1" customWidth="1"/>
    <col min="12" max="12" width="11.109375" bestFit="1" customWidth="1"/>
    <col min="13" max="13" width="6.88671875" bestFit="1" customWidth="1"/>
    <col min="14" max="14" width="14.33203125" bestFit="1" customWidth="1"/>
    <col min="17" max="17" width="24.5546875" customWidth="1"/>
    <col min="18" max="18" width="11.5546875" customWidth="1"/>
    <col min="19" max="19" width="14.33203125" customWidth="1"/>
    <col min="20" max="20" width="16.6640625" customWidth="1"/>
  </cols>
  <sheetData>
    <row r="1" spans="1:20" s="2" customFormat="1" ht="52.5" customHeight="1" x14ac:dyDescent="0.3">
      <c r="A1" s="1"/>
      <c r="C1" s="3" t="s">
        <v>67</v>
      </c>
    </row>
    <row r="2" spans="1:20" x14ac:dyDescent="0.3">
      <c r="D2" t="s">
        <v>82</v>
      </c>
    </row>
    <row r="5" spans="1:20" x14ac:dyDescent="0.3">
      <c r="C5" t="s">
        <v>53</v>
      </c>
      <c r="D5" t="s">
        <v>54</v>
      </c>
      <c r="E5" t="s">
        <v>55</v>
      </c>
      <c r="F5" s="8" t="s">
        <v>56</v>
      </c>
      <c r="G5" s="8" t="s">
        <v>57</v>
      </c>
      <c r="H5" s="8" t="s">
        <v>58</v>
      </c>
      <c r="I5" t="s">
        <v>59</v>
      </c>
      <c r="J5" t="s">
        <v>60</v>
      </c>
      <c r="L5" s="9" t="s">
        <v>80</v>
      </c>
    </row>
    <row r="6" spans="1:20" x14ac:dyDescent="0.3">
      <c r="C6" t="s">
        <v>0</v>
      </c>
      <c r="D6" t="s">
        <v>1</v>
      </c>
      <c r="E6" t="s">
        <v>2</v>
      </c>
      <c r="F6" s="4">
        <v>44585</v>
      </c>
      <c r="G6" s="6">
        <v>1113</v>
      </c>
      <c r="H6">
        <v>70</v>
      </c>
      <c r="I6" t="str">
        <f>_xlfn.XLOOKUP(sales[[#This Row],[Product]],products[Product],products[Category])</f>
        <v>Bites</v>
      </c>
      <c r="J6" t="str">
        <f>VLOOKUP(sales[[#This Row],[Product]],products[],3,FALSE)</f>
        <v>LARGE</v>
      </c>
      <c r="L6" s="10" t="s">
        <v>81</v>
      </c>
      <c r="M6" s="5"/>
      <c r="N6" s="5"/>
      <c r="T6" s="7"/>
    </row>
    <row r="7" spans="1:20" x14ac:dyDescent="0.3">
      <c r="C7" t="s">
        <v>3</v>
      </c>
      <c r="D7" t="s">
        <v>1</v>
      </c>
      <c r="E7" t="s">
        <v>4</v>
      </c>
      <c r="F7" s="4">
        <v>44572</v>
      </c>
      <c r="G7" s="6">
        <v>6699</v>
      </c>
      <c r="H7">
        <v>609</v>
      </c>
      <c r="I7" t="str">
        <f>_xlfn.XLOOKUP(sales[[#This Row],[Product]],products[Product],products[Category])</f>
        <v>Other</v>
      </c>
      <c r="J7" t="str">
        <f>VLOOKUP(sales[[#This Row],[Product]],products[],3,FALSE)</f>
        <v>SMALL</v>
      </c>
      <c r="M7" s="5"/>
      <c r="N7" s="5"/>
      <c r="T7" s="7"/>
    </row>
    <row r="8" spans="1:20" x14ac:dyDescent="0.3">
      <c r="C8" t="s">
        <v>5</v>
      </c>
      <c r="D8" t="s">
        <v>6</v>
      </c>
      <c r="E8" t="s">
        <v>7</v>
      </c>
      <c r="F8" s="4">
        <v>44575</v>
      </c>
      <c r="G8" s="6">
        <v>7805</v>
      </c>
      <c r="H8">
        <v>488</v>
      </c>
      <c r="I8" t="str">
        <f>_xlfn.XLOOKUP(sales[[#This Row],[Product]],products[Product],products[Category])</f>
        <v>Bars</v>
      </c>
      <c r="J8" t="str">
        <f>VLOOKUP(sales[[#This Row],[Product]],products[],3,FALSE)</f>
        <v>LARGE</v>
      </c>
      <c r="M8" s="5"/>
      <c r="N8" s="5"/>
      <c r="T8" s="7"/>
    </row>
    <row r="9" spans="1:20" x14ac:dyDescent="0.3">
      <c r="C9" t="s">
        <v>8</v>
      </c>
      <c r="D9" t="s">
        <v>9</v>
      </c>
      <c r="E9" t="s">
        <v>10</v>
      </c>
      <c r="F9" s="4">
        <v>44572</v>
      </c>
      <c r="G9" s="6">
        <v>8134</v>
      </c>
      <c r="H9">
        <v>1162</v>
      </c>
      <c r="I9" t="str">
        <f>_xlfn.XLOOKUP(sales[[#This Row],[Product]],products[Product],products[Category])</f>
        <v>Bites</v>
      </c>
      <c r="J9" t="str">
        <f>VLOOKUP(sales[[#This Row],[Product]],products[],3,FALSE)</f>
        <v>LARGE</v>
      </c>
      <c r="M9" s="5"/>
      <c r="N9" s="5"/>
      <c r="T9" s="7"/>
    </row>
    <row r="10" spans="1:20" x14ac:dyDescent="0.3">
      <c r="C10" t="s">
        <v>11</v>
      </c>
      <c r="D10" t="s">
        <v>12</v>
      </c>
      <c r="E10" t="s">
        <v>13</v>
      </c>
      <c r="F10" s="4">
        <v>44589</v>
      </c>
      <c r="G10" s="6">
        <v>12901</v>
      </c>
      <c r="H10">
        <v>993</v>
      </c>
      <c r="I10" t="str">
        <f>_xlfn.XLOOKUP(sales[[#This Row],[Product]],products[Product],products[Category])</f>
        <v>Bars</v>
      </c>
      <c r="J10" t="str">
        <f>VLOOKUP(sales[[#This Row],[Product]],products[],3,FALSE)</f>
        <v>LARGE</v>
      </c>
      <c r="M10" s="5"/>
      <c r="N10" s="5"/>
      <c r="T10" s="7"/>
    </row>
    <row r="11" spans="1:20" x14ac:dyDescent="0.3">
      <c r="C11" t="s">
        <v>0</v>
      </c>
      <c r="D11" t="s">
        <v>1</v>
      </c>
      <c r="E11" t="s">
        <v>14</v>
      </c>
      <c r="F11" s="4">
        <v>44575</v>
      </c>
      <c r="G11" s="6">
        <v>7189</v>
      </c>
      <c r="H11">
        <v>423</v>
      </c>
      <c r="I11" t="str">
        <f>_xlfn.XLOOKUP(sales[[#This Row],[Product]],products[Product],products[Category])</f>
        <v>Bars</v>
      </c>
      <c r="J11" t="str">
        <f>VLOOKUP(sales[[#This Row],[Product]],products[],3,FALSE)</f>
        <v>LARGE</v>
      </c>
      <c r="M11" s="5"/>
      <c r="N11" s="5"/>
      <c r="T11" s="7"/>
    </row>
    <row r="12" spans="1:20" x14ac:dyDescent="0.3">
      <c r="C12" t="s">
        <v>8</v>
      </c>
      <c r="D12" t="s">
        <v>9</v>
      </c>
      <c r="E12" t="s">
        <v>15</v>
      </c>
      <c r="F12" s="4">
        <v>44582</v>
      </c>
      <c r="G12" s="6">
        <v>3073</v>
      </c>
      <c r="H12">
        <v>205</v>
      </c>
      <c r="I12" t="str">
        <f>_xlfn.XLOOKUP(sales[[#This Row],[Product]],products[Product],products[Category])</f>
        <v>Other</v>
      </c>
      <c r="J12" t="str">
        <f>VLOOKUP(sales[[#This Row],[Product]],products[],3,FALSE)</f>
        <v>SMALL</v>
      </c>
      <c r="M12" s="5"/>
      <c r="N12" s="5"/>
      <c r="T12" s="7"/>
    </row>
    <row r="13" spans="1:20" x14ac:dyDescent="0.3">
      <c r="C13" t="s">
        <v>16</v>
      </c>
      <c r="D13" t="s">
        <v>12</v>
      </c>
      <c r="E13" t="s">
        <v>17</v>
      </c>
      <c r="F13" s="4">
        <v>44578</v>
      </c>
      <c r="G13" s="6">
        <v>4319</v>
      </c>
      <c r="H13">
        <v>864</v>
      </c>
      <c r="I13" t="str">
        <f>_xlfn.XLOOKUP(sales[[#This Row],[Product]],products[Product],products[Category])</f>
        <v>Bars</v>
      </c>
      <c r="J13" t="str">
        <f>VLOOKUP(sales[[#This Row],[Product]],products[],3,FALSE)</f>
        <v>SMALL</v>
      </c>
      <c r="M13" s="5"/>
      <c r="N13" s="5"/>
      <c r="T13" s="7"/>
    </row>
    <row r="14" spans="1:20" x14ac:dyDescent="0.3">
      <c r="C14" t="s">
        <v>18</v>
      </c>
      <c r="D14" t="s">
        <v>19</v>
      </c>
      <c r="E14" t="s">
        <v>15</v>
      </c>
      <c r="F14" s="4">
        <v>44580</v>
      </c>
      <c r="G14" s="6">
        <v>252</v>
      </c>
      <c r="H14">
        <v>23</v>
      </c>
      <c r="I14" t="str">
        <f>_xlfn.XLOOKUP(sales[[#This Row],[Product]],products[Product],products[Category])</f>
        <v>Other</v>
      </c>
      <c r="J14" t="str">
        <f>VLOOKUP(sales[[#This Row],[Product]],products[],3,FALSE)</f>
        <v>SMALL</v>
      </c>
      <c r="M14" s="5"/>
      <c r="N14" s="5"/>
      <c r="T14" s="7"/>
    </row>
    <row r="15" spans="1:20" x14ac:dyDescent="0.3">
      <c r="C15" t="s">
        <v>20</v>
      </c>
      <c r="D15" t="s">
        <v>19</v>
      </c>
      <c r="E15" t="s">
        <v>4</v>
      </c>
      <c r="F15" s="4">
        <v>44568</v>
      </c>
      <c r="G15" s="6">
        <v>3094</v>
      </c>
      <c r="H15">
        <v>258</v>
      </c>
      <c r="I15" t="str">
        <f>_xlfn.XLOOKUP(sales[[#This Row],[Product]],products[Product],products[Category])</f>
        <v>Other</v>
      </c>
      <c r="J15" t="str">
        <f>VLOOKUP(sales[[#This Row],[Product]],products[],3,FALSE)</f>
        <v>SMALL</v>
      </c>
      <c r="M15" s="5"/>
      <c r="N15" s="5"/>
      <c r="T15" s="7"/>
    </row>
    <row r="16" spans="1:20" x14ac:dyDescent="0.3">
      <c r="C16" t="s">
        <v>21</v>
      </c>
      <c r="D16" t="s">
        <v>19</v>
      </c>
      <c r="E16" t="s">
        <v>22</v>
      </c>
      <c r="F16" s="4">
        <v>44565</v>
      </c>
      <c r="G16" s="6">
        <v>4578</v>
      </c>
      <c r="H16">
        <v>509</v>
      </c>
      <c r="I16" t="str">
        <f>_xlfn.XLOOKUP(sales[[#This Row],[Product]],products[Product],products[Category])</f>
        <v>Bars</v>
      </c>
      <c r="J16" t="str">
        <f>VLOOKUP(sales[[#This Row],[Product]],products[],3,FALSE)</f>
        <v>SMALL</v>
      </c>
      <c r="M16" s="5"/>
      <c r="N16" s="5"/>
      <c r="T16" s="7"/>
    </row>
    <row r="17" spans="3:20" x14ac:dyDescent="0.3">
      <c r="C17" t="s">
        <v>23</v>
      </c>
      <c r="D17" t="s">
        <v>6</v>
      </c>
      <c r="E17" t="s">
        <v>22</v>
      </c>
      <c r="F17" s="4">
        <v>44587</v>
      </c>
      <c r="G17" s="6">
        <v>6153</v>
      </c>
      <c r="H17">
        <v>684</v>
      </c>
      <c r="I17" t="str">
        <f>_xlfn.XLOOKUP(sales[[#This Row],[Product]],products[Product],products[Category])</f>
        <v>Bars</v>
      </c>
      <c r="J17" t="str">
        <f>VLOOKUP(sales[[#This Row],[Product]],products[],3,FALSE)</f>
        <v>SMALL</v>
      </c>
      <c r="M17" s="5"/>
      <c r="N17" s="5"/>
      <c r="T17" s="7"/>
    </row>
    <row r="18" spans="3:20" x14ac:dyDescent="0.3">
      <c r="C18" t="s">
        <v>24</v>
      </c>
      <c r="D18" t="s">
        <v>19</v>
      </c>
      <c r="E18" t="s">
        <v>13</v>
      </c>
      <c r="F18" s="4">
        <v>44567</v>
      </c>
      <c r="G18" s="6">
        <v>2401</v>
      </c>
      <c r="H18">
        <v>161</v>
      </c>
      <c r="I18" t="str">
        <f>_xlfn.XLOOKUP(sales[[#This Row],[Product]],products[Product],products[Category])</f>
        <v>Bars</v>
      </c>
      <c r="J18" t="str">
        <f>VLOOKUP(sales[[#This Row],[Product]],products[],3,FALSE)</f>
        <v>LARGE</v>
      </c>
      <c r="M18" s="5"/>
      <c r="N18" s="5"/>
      <c r="T18" s="7"/>
    </row>
    <row r="19" spans="3:20" x14ac:dyDescent="0.3">
      <c r="C19" t="s">
        <v>25</v>
      </c>
      <c r="D19" t="s">
        <v>1</v>
      </c>
      <c r="E19" t="s">
        <v>26</v>
      </c>
      <c r="F19" s="4">
        <v>44586</v>
      </c>
      <c r="G19" s="6">
        <v>5334</v>
      </c>
      <c r="H19">
        <v>411</v>
      </c>
      <c r="I19" t="str">
        <f>_xlfn.XLOOKUP(sales[[#This Row],[Product]],products[Product],products[Category])</f>
        <v>Bites</v>
      </c>
      <c r="J19" t="str">
        <f>VLOOKUP(sales[[#This Row],[Product]],products[],3,FALSE)</f>
        <v>SMALL</v>
      </c>
      <c r="M19" s="5"/>
      <c r="N19" s="5"/>
      <c r="T19" s="7"/>
    </row>
    <row r="20" spans="3:20" x14ac:dyDescent="0.3">
      <c r="C20" t="s">
        <v>8</v>
      </c>
      <c r="D20" t="s">
        <v>9</v>
      </c>
      <c r="E20" t="s">
        <v>27</v>
      </c>
      <c r="F20" s="4">
        <v>44588</v>
      </c>
      <c r="G20" s="6">
        <v>10766</v>
      </c>
      <c r="H20">
        <v>634</v>
      </c>
      <c r="I20" t="str">
        <f>_xlfn.XLOOKUP(sales[[#This Row],[Product]],products[Product],products[Category])</f>
        <v>Bites</v>
      </c>
      <c r="J20" t="str">
        <f>VLOOKUP(sales[[#This Row],[Product]],products[],3,FALSE)</f>
        <v>SMALL</v>
      </c>
      <c r="M20" s="5"/>
      <c r="N20" s="5"/>
      <c r="T20" s="7"/>
    </row>
    <row r="21" spans="3:20" x14ac:dyDescent="0.3">
      <c r="C21" t="s">
        <v>28</v>
      </c>
      <c r="D21" t="s">
        <v>9</v>
      </c>
      <c r="E21" t="s">
        <v>7</v>
      </c>
      <c r="F21" s="4">
        <v>44566</v>
      </c>
      <c r="G21" s="6">
        <v>7651</v>
      </c>
      <c r="H21">
        <v>511</v>
      </c>
      <c r="I21" t="str">
        <f>_xlfn.XLOOKUP(sales[[#This Row],[Product]],products[Product],products[Category])</f>
        <v>Bars</v>
      </c>
      <c r="J21" t="str">
        <f>VLOOKUP(sales[[#This Row],[Product]],products[],3,FALSE)</f>
        <v>LARGE</v>
      </c>
      <c r="M21" s="5"/>
      <c r="N21" s="5"/>
      <c r="T21" s="7"/>
    </row>
    <row r="22" spans="3:20" x14ac:dyDescent="0.3">
      <c r="C22" t="s">
        <v>29</v>
      </c>
      <c r="D22" t="s">
        <v>9</v>
      </c>
      <c r="E22" t="s">
        <v>30</v>
      </c>
      <c r="F22" s="4">
        <v>44585</v>
      </c>
      <c r="G22" s="6">
        <v>315</v>
      </c>
      <c r="H22">
        <v>20</v>
      </c>
      <c r="I22" t="str">
        <f>_xlfn.XLOOKUP(sales[[#This Row],[Product]],products[Product],products[Category])</f>
        <v>Bars</v>
      </c>
      <c r="J22" t="str">
        <f>VLOOKUP(sales[[#This Row],[Product]],products[],3,FALSE)</f>
        <v>SMALL</v>
      </c>
      <c r="M22" s="5"/>
      <c r="N22" s="5"/>
      <c r="T22" s="7"/>
    </row>
    <row r="23" spans="3:20" x14ac:dyDescent="0.3">
      <c r="C23" t="s">
        <v>31</v>
      </c>
      <c r="D23" t="s">
        <v>6</v>
      </c>
      <c r="E23" t="s">
        <v>22</v>
      </c>
      <c r="F23" s="4">
        <v>44566</v>
      </c>
      <c r="G23" s="6">
        <v>7189</v>
      </c>
      <c r="H23">
        <v>654</v>
      </c>
      <c r="I23" t="str">
        <f>_xlfn.XLOOKUP(sales[[#This Row],[Product]],products[Product],products[Category])</f>
        <v>Bars</v>
      </c>
      <c r="J23" t="str">
        <f>VLOOKUP(sales[[#This Row],[Product]],products[],3,FALSE)</f>
        <v>SMALL</v>
      </c>
      <c r="M23" s="5"/>
      <c r="N23" s="5"/>
      <c r="T23" s="7"/>
    </row>
    <row r="24" spans="3:20" x14ac:dyDescent="0.3">
      <c r="C24" t="s">
        <v>8</v>
      </c>
      <c r="D24" t="s">
        <v>9</v>
      </c>
      <c r="E24" t="s">
        <v>26</v>
      </c>
      <c r="F24" s="4">
        <v>44585</v>
      </c>
      <c r="G24" s="6">
        <v>1918</v>
      </c>
      <c r="H24">
        <v>137</v>
      </c>
      <c r="I24" t="str">
        <f>_xlfn.XLOOKUP(sales[[#This Row],[Product]],products[Product],products[Category])</f>
        <v>Bites</v>
      </c>
      <c r="J24" t="str">
        <f>VLOOKUP(sales[[#This Row],[Product]],products[],3,FALSE)</f>
        <v>SMALL</v>
      </c>
      <c r="M24" s="5"/>
      <c r="N24" s="5"/>
      <c r="T24" s="7"/>
    </row>
    <row r="25" spans="3:20" x14ac:dyDescent="0.3">
      <c r="C25" t="s">
        <v>31</v>
      </c>
      <c r="D25" t="s">
        <v>32</v>
      </c>
      <c r="E25" t="s">
        <v>4</v>
      </c>
      <c r="F25" s="4">
        <v>44588</v>
      </c>
      <c r="G25" s="6">
        <v>12376</v>
      </c>
      <c r="H25">
        <v>884</v>
      </c>
      <c r="I25" t="str">
        <f>_xlfn.XLOOKUP(sales[[#This Row],[Product]],products[Product],products[Category])</f>
        <v>Other</v>
      </c>
      <c r="J25" t="str">
        <f>VLOOKUP(sales[[#This Row],[Product]],products[],3,FALSE)</f>
        <v>SMALL</v>
      </c>
      <c r="M25" s="5"/>
      <c r="N25" s="5"/>
      <c r="T25" s="7"/>
    </row>
    <row r="26" spans="3:20" x14ac:dyDescent="0.3">
      <c r="C26" t="s">
        <v>21</v>
      </c>
      <c r="D26" t="s">
        <v>32</v>
      </c>
      <c r="E26" t="s">
        <v>33</v>
      </c>
      <c r="F26" s="4">
        <v>44580</v>
      </c>
      <c r="G26" s="6">
        <v>1134</v>
      </c>
      <c r="H26">
        <v>54</v>
      </c>
      <c r="I26" t="str">
        <f>_xlfn.XLOOKUP(sales[[#This Row],[Product]],products[Product],products[Category])</f>
        <v>Bars</v>
      </c>
      <c r="J26" t="str">
        <f>VLOOKUP(sales[[#This Row],[Product]],products[],3,FALSE)</f>
        <v>LARGE</v>
      </c>
      <c r="M26" s="5"/>
      <c r="N26" s="5"/>
      <c r="T26" s="7"/>
    </row>
    <row r="27" spans="3:20" x14ac:dyDescent="0.3">
      <c r="C27" t="s">
        <v>25</v>
      </c>
      <c r="D27" t="s">
        <v>1</v>
      </c>
      <c r="E27" t="s">
        <v>33</v>
      </c>
      <c r="F27" s="4">
        <v>44586</v>
      </c>
      <c r="G27" s="6">
        <v>3248</v>
      </c>
      <c r="H27">
        <v>155</v>
      </c>
      <c r="I27" t="str">
        <f>_xlfn.XLOOKUP(sales[[#This Row],[Product]],products[Product],products[Category])</f>
        <v>Bars</v>
      </c>
      <c r="J27" t="str">
        <f>VLOOKUP(sales[[#This Row],[Product]],products[],3,FALSE)</f>
        <v>LARGE</v>
      </c>
      <c r="M27" s="5"/>
      <c r="N27" s="5"/>
      <c r="T27" s="7"/>
    </row>
    <row r="28" spans="3:20" x14ac:dyDescent="0.3">
      <c r="C28" t="s">
        <v>29</v>
      </c>
      <c r="D28" t="s">
        <v>1</v>
      </c>
      <c r="E28" t="s">
        <v>14</v>
      </c>
      <c r="F28" s="4">
        <v>44572</v>
      </c>
      <c r="G28" s="6">
        <v>5670</v>
      </c>
      <c r="H28">
        <v>405</v>
      </c>
      <c r="I28" t="str">
        <f>_xlfn.XLOOKUP(sales[[#This Row],[Product]],products[Product],products[Category])</f>
        <v>Bars</v>
      </c>
      <c r="J28" t="str">
        <f>VLOOKUP(sales[[#This Row],[Product]],products[],3,FALSE)</f>
        <v>LARGE</v>
      </c>
      <c r="T28" s="7"/>
    </row>
    <row r="29" spans="3:20" x14ac:dyDescent="0.3">
      <c r="C29" t="s">
        <v>18</v>
      </c>
      <c r="D29" t="s">
        <v>19</v>
      </c>
      <c r="E29" t="s">
        <v>34</v>
      </c>
      <c r="F29" s="4">
        <v>44580</v>
      </c>
      <c r="G29" s="6">
        <v>5369</v>
      </c>
      <c r="H29">
        <v>1074</v>
      </c>
      <c r="I29" t="str">
        <f>_xlfn.XLOOKUP(sales[[#This Row],[Product]],products[Product],products[Category])</f>
        <v>Other</v>
      </c>
      <c r="J29" t="str">
        <f>VLOOKUP(sales[[#This Row],[Product]],products[],3,FALSE)</f>
        <v>SMALL</v>
      </c>
      <c r="T29" s="7"/>
    </row>
    <row r="30" spans="3:20" x14ac:dyDescent="0.3">
      <c r="C30" t="s">
        <v>3</v>
      </c>
      <c r="D30" t="s">
        <v>12</v>
      </c>
      <c r="E30" t="s">
        <v>33</v>
      </c>
      <c r="F30" s="4">
        <v>44580</v>
      </c>
      <c r="G30" s="6">
        <v>3913</v>
      </c>
      <c r="H30">
        <v>187</v>
      </c>
      <c r="I30" t="str">
        <f>_xlfn.XLOOKUP(sales[[#This Row],[Product]],products[Product],products[Category])</f>
        <v>Bars</v>
      </c>
      <c r="J30" t="str">
        <f>VLOOKUP(sales[[#This Row],[Product]],products[],3,FALSE)</f>
        <v>LARGE</v>
      </c>
      <c r="T30" s="7"/>
    </row>
    <row r="31" spans="3:20" x14ac:dyDescent="0.3">
      <c r="C31" t="s">
        <v>29</v>
      </c>
      <c r="D31" t="s">
        <v>1</v>
      </c>
      <c r="E31" t="s">
        <v>26</v>
      </c>
      <c r="F31" s="4">
        <v>44572</v>
      </c>
      <c r="G31" s="6">
        <v>5922</v>
      </c>
      <c r="H31">
        <v>423</v>
      </c>
      <c r="I31" t="str">
        <f>_xlfn.XLOOKUP(sales[[#This Row],[Product]],products[Product],products[Category])</f>
        <v>Bites</v>
      </c>
      <c r="J31" t="str">
        <f>VLOOKUP(sales[[#This Row],[Product]],products[],3,FALSE)</f>
        <v>SMALL</v>
      </c>
    </row>
    <row r="32" spans="3:20" x14ac:dyDescent="0.3">
      <c r="C32" t="s">
        <v>35</v>
      </c>
      <c r="D32" t="s">
        <v>12</v>
      </c>
      <c r="E32" t="s">
        <v>36</v>
      </c>
      <c r="F32" s="4">
        <v>44571</v>
      </c>
      <c r="G32" s="6">
        <v>1988</v>
      </c>
      <c r="H32">
        <v>87</v>
      </c>
      <c r="I32" t="str">
        <f>_xlfn.XLOOKUP(sales[[#This Row],[Product]],products[Product],products[Category])</f>
        <v>Bites</v>
      </c>
      <c r="J32" t="str">
        <f>VLOOKUP(sales[[#This Row],[Product]],products[],3,FALSE)</f>
        <v>SMALL</v>
      </c>
    </row>
    <row r="33" spans="3:10" x14ac:dyDescent="0.3">
      <c r="C33" t="s">
        <v>25</v>
      </c>
      <c r="D33" t="s">
        <v>9</v>
      </c>
      <c r="E33" t="s">
        <v>4</v>
      </c>
      <c r="F33" s="4">
        <v>44580</v>
      </c>
      <c r="G33" s="6">
        <v>273</v>
      </c>
      <c r="H33">
        <v>28</v>
      </c>
      <c r="I33" t="str">
        <f>_xlfn.XLOOKUP(sales[[#This Row],[Product]],products[Product],products[Category])</f>
        <v>Other</v>
      </c>
      <c r="J33" t="str">
        <f>VLOOKUP(sales[[#This Row],[Product]],products[],3,FALSE)</f>
        <v>SMALL</v>
      </c>
    </row>
    <row r="34" spans="3:10" x14ac:dyDescent="0.3">
      <c r="C34" t="s">
        <v>11</v>
      </c>
      <c r="D34" t="s">
        <v>12</v>
      </c>
      <c r="E34" t="s">
        <v>7</v>
      </c>
      <c r="F34" s="4">
        <v>44571</v>
      </c>
      <c r="G34" s="6">
        <v>7679</v>
      </c>
      <c r="H34">
        <v>480</v>
      </c>
      <c r="I34" t="str">
        <f>_xlfn.XLOOKUP(sales[[#This Row],[Product]],products[Product],products[Category])</f>
        <v>Bars</v>
      </c>
      <c r="J34" t="str">
        <f>VLOOKUP(sales[[#This Row],[Product]],products[],3,FALSE)</f>
        <v>LARGE</v>
      </c>
    </row>
    <row r="35" spans="3:10" x14ac:dyDescent="0.3">
      <c r="C35" t="s">
        <v>3</v>
      </c>
      <c r="D35" t="s">
        <v>12</v>
      </c>
      <c r="E35" t="s">
        <v>15</v>
      </c>
      <c r="F35" s="4">
        <v>44589</v>
      </c>
      <c r="G35" s="6">
        <v>7161</v>
      </c>
      <c r="H35">
        <v>651</v>
      </c>
      <c r="I35" t="str">
        <f>_xlfn.XLOOKUP(sales[[#This Row],[Product]],products[Product],products[Category])</f>
        <v>Other</v>
      </c>
      <c r="J35" t="str">
        <f>VLOOKUP(sales[[#This Row],[Product]],products[],3,FALSE)</f>
        <v>SMALL</v>
      </c>
    </row>
    <row r="36" spans="3:10" x14ac:dyDescent="0.3">
      <c r="C36" t="s">
        <v>37</v>
      </c>
      <c r="D36" t="s">
        <v>19</v>
      </c>
      <c r="E36" t="s">
        <v>38</v>
      </c>
      <c r="F36" s="4">
        <v>44565</v>
      </c>
      <c r="G36" s="6">
        <v>2387</v>
      </c>
      <c r="H36">
        <v>299</v>
      </c>
      <c r="I36" t="str">
        <f>_xlfn.XLOOKUP(sales[[#This Row],[Product]],products[Product],products[Category])</f>
        <v>Bars</v>
      </c>
      <c r="J36" t="str">
        <f>VLOOKUP(sales[[#This Row],[Product]],products[],3,FALSE)</f>
        <v>LARGE</v>
      </c>
    </row>
    <row r="37" spans="3:10" x14ac:dyDescent="0.3">
      <c r="C37" t="s">
        <v>24</v>
      </c>
      <c r="D37" t="s">
        <v>32</v>
      </c>
      <c r="E37" t="s">
        <v>14</v>
      </c>
      <c r="F37" s="4">
        <v>44573</v>
      </c>
      <c r="G37" s="6">
        <v>4039</v>
      </c>
      <c r="H37">
        <v>238</v>
      </c>
      <c r="I37" t="str">
        <f>_xlfn.XLOOKUP(sales[[#This Row],[Product]],products[Product],products[Category])</f>
        <v>Bars</v>
      </c>
      <c r="J37" t="str">
        <f>VLOOKUP(sales[[#This Row],[Product]],products[],3,FALSE)</f>
        <v>LARGE</v>
      </c>
    </row>
    <row r="38" spans="3:10" x14ac:dyDescent="0.3">
      <c r="C38" t="s">
        <v>25</v>
      </c>
      <c r="D38" t="s">
        <v>12</v>
      </c>
      <c r="E38" t="s">
        <v>39</v>
      </c>
      <c r="F38" s="4">
        <v>44580</v>
      </c>
      <c r="G38" s="6">
        <v>6041</v>
      </c>
      <c r="H38">
        <v>1209</v>
      </c>
      <c r="I38" t="str">
        <f>_xlfn.XLOOKUP(sales[[#This Row],[Product]],products[Product],products[Category])</f>
        <v>Other</v>
      </c>
      <c r="J38" t="str">
        <f>VLOOKUP(sales[[#This Row],[Product]],products[],3,FALSE)</f>
        <v>LARGE</v>
      </c>
    </row>
    <row r="39" spans="3:10" x14ac:dyDescent="0.3">
      <c r="C39" t="s">
        <v>40</v>
      </c>
      <c r="D39" t="s">
        <v>19</v>
      </c>
      <c r="E39" t="s">
        <v>34</v>
      </c>
      <c r="F39" s="4">
        <v>44587</v>
      </c>
      <c r="G39" s="6">
        <v>2933</v>
      </c>
      <c r="H39">
        <v>367</v>
      </c>
      <c r="I39" t="str">
        <f>_xlfn.XLOOKUP(sales[[#This Row],[Product]],products[Product],products[Category])</f>
        <v>Other</v>
      </c>
      <c r="J39" t="str">
        <f>VLOOKUP(sales[[#This Row],[Product]],products[],3,FALSE)</f>
        <v>SMALL</v>
      </c>
    </row>
    <row r="40" spans="3:10" x14ac:dyDescent="0.3">
      <c r="C40" t="s">
        <v>41</v>
      </c>
      <c r="D40" t="s">
        <v>9</v>
      </c>
      <c r="E40" t="s">
        <v>42</v>
      </c>
      <c r="F40" s="4">
        <v>44585</v>
      </c>
      <c r="G40" s="6">
        <v>2772</v>
      </c>
      <c r="H40">
        <v>116</v>
      </c>
      <c r="I40" t="str">
        <f>_xlfn.XLOOKUP(sales[[#This Row],[Product]],products[Product],products[Category])</f>
        <v>Bars</v>
      </c>
      <c r="J40" t="str">
        <f>VLOOKUP(sales[[#This Row],[Product]],products[],3,FALSE)</f>
        <v>SMALL</v>
      </c>
    </row>
    <row r="41" spans="3:10" x14ac:dyDescent="0.3">
      <c r="C41" t="s">
        <v>29</v>
      </c>
      <c r="D41" t="s">
        <v>32</v>
      </c>
      <c r="E41" t="s">
        <v>22</v>
      </c>
      <c r="F41" s="4">
        <v>44575</v>
      </c>
      <c r="G41" s="6">
        <v>2989</v>
      </c>
      <c r="H41">
        <v>374</v>
      </c>
      <c r="I41" t="str">
        <f>_xlfn.XLOOKUP(sales[[#This Row],[Product]],products[Product],products[Category])</f>
        <v>Bars</v>
      </c>
      <c r="J41" t="str">
        <f>VLOOKUP(sales[[#This Row],[Product]],products[],3,FALSE)</f>
        <v>SMALL</v>
      </c>
    </row>
    <row r="42" spans="3:10" x14ac:dyDescent="0.3">
      <c r="C42" t="s">
        <v>16</v>
      </c>
      <c r="D42" t="s">
        <v>12</v>
      </c>
      <c r="E42" t="s">
        <v>27</v>
      </c>
      <c r="F42" s="4">
        <v>44586</v>
      </c>
      <c r="G42" s="6">
        <v>5747</v>
      </c>
      <c r="H42">
        <v>320</v>
      </c>
      <c r="I42" t="str">
        <f>_xlfn.XLOOKUP(sales[[#This Row],[Product]],products[Product],products[Category])</f>
        <v>Bites</v>
      </c>
      <c r="J42" t="str">
        <f>VLOOKUP(sales[[#This Row],[Product]],products[],3,FALSE)</f>
        <v>SMALL</v>
      </c>
    </row>
    <row r="43" spans="3:10" x14ac:dyDescent="0.3">
      <c r="C43" t="s">
        <v>43</v>
      </c>
      <c r="D43" t="s">
        <v>32</v>
      </c>
      <c r="E43" t="s">
        <v>38</v>
      </c>
      <c r="F43" s="4">
        <v>44575</v>
      </c>
      <c r="G43" s="6">
        <v>2485</v>
      </c>
      <c r="H43">
        <v>277</v>
      </c>
      <c r="I43" t="str">
        <f>_xlfn.XLOOKUP(sales[[#This Row],[Product]],products[Product],products[Category])</f>
        <v>Bars</v>
      </c>
      <c r="J43" t="str">
        <f>VLOOKUP(sales[[#This Row],[Product]],products[],3,FALSE)</f>
        <v>LARGE</v>
      </c>
    </row>
    <row r="44" spans="3:10" x14ac:dyDescent="0.3">
      <c r="C44" t="s">
        <v>37</v>
      </c>
      <c r="D44" t="s">
        <v>32</v>
      </c>
      <c r="E44" t="s">
        <v>7</v>
      </c>
      <c r="F44" s="4">
        <v>44566</v>
      </c>
      <c r="G44" s="6">
        <v>6475</v>
      </c>
      <c r="H44">
        <v>405</v>
      </c>
      <c r="I44" t="str">
        <f>_xlfn.XLOOKUP(sales[[#This Row],[Product]],products[Product],products[Category])</f>
        <v>Bars</v>
      </c>
      <c r="J44" t="str">
        <f>VLOOKUP(sales[[#This Row],[Product]],products[],3,FALSE)</f>
        <v>LARGE</v>
      </c>
    </row>
    <row r="45" spans="3:10" x14ac:dyDescent="0.3">
      <c r="C45" t="s">
        <v>44</v>
      </c>
      <c r="D45" t="s">
        <v>1</v>
      </c>
      <c r="E45" t="s">
        <v>10</v>
      </c>
      <c r="F45" s="4">
        <v>44587</v>
      </c>
      <c r="G45" s="6">
        <v>10115</v>
      </c>
      <c r="H45">
        <v>1265</v>
      </c>
      <c r="I45" t="str">
        <f>_xlfn.XLOOKUP(sales[[#This Row],[Product]],products[Product],products[Category])</f>
        <v>Bites</v>
      </c>
      <c r="J45" t="str">
        <f>VLOOKUP(sales[[#This Row],[Product]],products[],3,FALSE)</f>
        <v>LARGE</v>
      </c>
    </row>
    <row r="46" spans="3:10" x14ac:dyDescent="0.3">
      <c r="C46" t="s">
        <v>24</v>
      </c>
      <c r="D46" t="s">
        <v>9</v>
      </c>
      <c r="E46" t="s">
        <v>38</v>
      </c>
      <c r="F46" s="4">
        <v>44589</v>
      </c>
      <c r="G46" s="6">
        <v>11935</v>
      </c>
      <c r="H46">
        <v>1492</v>
      </c>
      <c r="I46" t="str">
        <f>_xlfn.XLOOKUP(sales[[#This Row],[Product]],products[Product],products[Category])</f>
        <v>Bars</v>
      </c>
      <c r="J46" t="str">
        <f>VLOOKUP(sales[[#This Row],[Product]],products[],3,FALSE)</f>
        <v>LARGE</v>
      </c>
    </row>
    <row r="47" spans="3:10" x14ac:dyDescent="0.3">
      <c r="C47" t="s">
        <v>11</v>
      </c>
      <c r="D47" t="s">
        <v>12</v>
      </c>
      <c r="E47" t="s">
        <v>17</v>
      </c>
      <c r="F47" s="4">
        <v>44580</v>
      </c>
      <c r="G47" s="6">
        <v>3052</v>
      </c>
      <c r="H47">
        <v>611</v>
      </c>
      <c r="I47" t="str">
        <f>_xlfn.XLOOKUP(sales[[#This Row],[Product]],products[Product],products[Category])</f>
        <v>Bars</v>
      </c>
      <c r="J47" t="str">
        <f>VLOOKUP(sales[[#This Row],[Product]],products[],3,FALSE)</f>
        <v>SMALL</v>
      </c>
    </row>
    <row r="48" spans="3:10" x14ac:dyDescent="0.3">
      <c r="C48" t="s">
        <v>16</v>
      </c>
      <c r="D48" t="s">
        <v>12</v>
      </c>
      <c r="E48" t="s">
        <v>2</v>
      </c>
      <c r="F48" s="4">
        <v>44589</v>
      </c>
      <c r="G48" s="6">
        <v>5089</v>
      </c>
      <c r="H48">
        <v>268</v>
      </c>
      <c r="I48" t="str">
        <f>_xlfn.XLOOKUP(sales[[#This Row],[Product]],products[Product],products[Category])</f>
        <v>Bites</v>
      </c>
      <c r="J48" t="str">
        <f>VLOOKUP(sales[[#This Row],[Product]],products[],3,FALSE)</f>
        <v>LARGE</v>
      </c>
    </row>
    <row r="49" spans="3:10" x14ac:dyDescent="0.3">
      <c r="C49" t="s">
        <v>37</v>
      </c>
      <c r="D49" t="s">
        <v>12</v>
      </c>
      <c r="E49" t="s">
        <v>34</v>
      </c>
      <c r="F49" s="4">
        <v>44580</v>
      </c>
      <c r="G49" s="6">
        <v>3108</v>
      </c>
      <c r="H49">
        <v>389</v>
      </c>
      <c r="I49" t="str">
        <f>_xlfn.XLOOKUP(sales[[#This Row],[Product]],products[Product],products[Category])</f>
        <v>Other</v>
      </c>
      <c r="J49" t="str">
        <f>VLOOKUP(sales[[#This Row],[Product]],products[],3,FALSE)</f>
        <v>SMALL</v>
      </c>
    </row>
    <row r="50" spans="3:10" x14ac:dyDescent="0.3">
      <c r="C50" t="s">
        <v>11</v>
      </c>
      <c r="D50" t="s">
        <v>19</v>
      </c>
      <c r="E50" t="s">
        <v>45</v>
      </c>
      <c r="F50" s="4">
        <v>44582</v>
      </c>
      <c r="G50" s="6">
        <v>5908</v>
      </c>
      <c r="H50">
        <v>247</v>
      </c>
      <c r="I50" t="str">
        <f>_xlfn.XLOOKUP(sales[[#This Row],[Product]],products[Product],products[Category])</f>
        <v>Bars</v>
      </c>
      <c r="J50" t="str">
        <f>VLOOKUP(sales[[#This Row],[Product]],products[],3,FALSE)</f>
        <v>LARGE</v>
      </c>
    </row>
    <row r="51" spans="3:10" x14ac:dyDescent="0.3">
      <c r="C51" t="s">
        <v>46</v>
      </c>
      <c r="D51" t="s">
        <v>32</v>
      </c>
      <c r="E51" t="s">
        <v>4</v>
      </c>
      <c r="F51" s="4">
        <v>44566</v>
      </c>
      <c r="G51" s="6">
        <v>1792</v>
      </c>
      <c r="H51">
        <v>138</v>
      </c>
      <c r="I51" t="str">
        <f>_xlfn.XLOOKUP(sales[[#This Row],[Product]],products[Product],products[Category])</f>
        <v>Other</v>
      </c>
      <c r="J51" t="str">
        <f>VLOOKUP(sales[[#This Row],[Product]],products[],3,FALSE)</f>
        <v>SMALL</v>
      </c>
    </row>
    <row r="52" spans="3:10" x14ac:dyDescent="0.3">
      <c r="C52" t="s">
        <v>47</v>
      </c>
      <c r="D52" t="s">
        <v>32</v>
      </c>
      <c r="E52" t="s">
        <v>15</v>
      </c>
      <c r="F52" s="4">
        <v>44575</v>
      </c>
      <c r="G52" s="6">
        <v>6321</v>
      </c>
      <c r="H52">
        <v>575</v>
      </c>
      <c r="I52" t="str">
        <f>_xlfn.XLOOKUP(sales[[#This Row],[Product]],products[Product],products[Category])</f>
        <v>Other</v>
      </c>
      <c r="J52" t="str">
        <f>VLOOKUP(sales[[#This Row],[Product]],products[],3,FALSE)</f>
        <v>SMALL</v>
      </c>
    </row>
    <row r="53" spans="3:10" x14ac:dyDescent="0.3">
      <c r="C53" t="s">
        <v>18</v>
      </c>
      <c r="D53" t="s">
        <v>12</v>
      </c>
      <c r="E53" t="s">
        <v>34</v>
      </c>
      <c r="F53" s="4">
        <v>44580</v>
      </c>
      <c r="G53" s="6">
        <v>2758</v>
      </c>
      <c r="H53">
        <v>307</v>
      </c>
      <c r="I53" t="str">
        <f>_xlfn.XLOOKUP(sales[[#This Row],[Product]],products[Product],products[Category])</f>
        <v>Other</v>
      </c>
      <c r="J53" t="str">
        <f>VLOOKUP(sales[[#This Row],[Product]],products[],3,FALSE)</f>
        <v>SMALL</v>
      </c>
    </row>
    <row r="54" spans="3:10" x14ac:dyDescent="0.3">
      <c r="C54" t="s">
        <v>47</v>
      </c>
      <c r="D54" t="s">
        <v>12</v>
      </c>
      <c r="E54" t="s">
        <v>26</v>
      </c>
      <c r="F54" s="4">
        <v>44588</v>
      </c>
      <c r="G54" s="6">
        <v>6811</v>
      </c>
      <c r="H54">
        <v>568</v>
      </c>
      <c r="I54" t="str">
        <f>_xlfn.XLOOKUP(sales[[#This Row],[Product]],products[Product],products[Category])</f>
        <v>Bites</v>
      </c>
      <c r="J54" t="str">
        <f>VLOOKUP(sales[[#This Row],[Product]],products[],3,FALSE)</f>
        <v>SMALL</v>
      </c>
    </row>
    <row r="55" spans="3:10" x14ac:dyDescent="0.3">
      <c r="C55" t="s">
        <v>21</v>
      </c>
      <c r="D55" t="s">
        <v>1</v>
      </c>
      <c r="E55" t="s">
        <v>48</v>
      </c>
      <c r="F55" s="4">
        <v>44566</v>
      </c>
      <c r="G55" s="6">
        <v>6643</v>
      </c>
      <c r="H55">
        <v>739</v>
      </c>
      <c r="I55" t="str">
        <f>_xlfn.XLOOKUP(sales[[#This Row],[Product]],products[Product],products[Category])</f>
        <v>Bites</v>
      </c>
      <c r="J55" t="str">
        <f>VLOOKUP(sales[[#This Row],[Product]],products[],3,FALSE)</f>
        <v>LARGE</v>
      </c>
    </row>
    <row r="56" spans="3:10" x14ac:dyDescent="0.3">
      <c r="C56" t="s">
        <v>0</v>
      </c>
      <c r="D56" t="s">
        <v>6</v>
      </c>
      <c r="E56" t="s">
        <v>34</v>
      </c>
      <c r="F56" s="4">
        <v>44575</v>
      </c>
      <c r="G56" s="6">
        <v>13328</v>
      </c>
      <c r="H56">
        <v>1904</v>
      </c>
      <c r="I56" t="str">
        <f>_xlfn.XLOOKUP(sales[[#This Row],[Product]],products[Product],products[Category])</f>
        <v>Other</v>
      </c>
      <c r="J56" t="str">
        <f>VLOOKUP(sales[[#This Row],[Product]],products[],3,FALSE)</f>
        <v>SMALL</v>
      </c>
    </row>
    <row r="57" spans="3:10" x14ac:dyDescent="0.3">
      <c r="C57" t="s">
        <v>8</v>
      </c>
      <c r="D57" t="s">
        <v>6</v>
      </c>
      <c r="E57" t="s">
        <v>48</v>
      </c>
      <c r="F57" s="4">
        <v>44587</v>
      </c>
      <c r="G57" s="6">
        <v>5355</v>
      </c>
      <c r="H57">
        <v>412</v>
      </c>
      <c r="I57" t="str">
        <f>_xlfn.XLOOKUP(sales[[#This Row],[Product]],products[Product],products[Category])</f>
        <v>Bites</v>
      </c>
      <c r="J57" t="str">
        <f>VLOOKUP(sales[[#This Row],[Product]],products[],3,FALSE)</f>
        <v>LARGE</v>
      </c>
    </row>
    <row r="58" spans="3:10" x14ac:dyDescent="0.3">
      <c r="C58" t="s">
        <v>25</v>
      </c>
      <c r="D58" t="s">
        <v>32</v>
      </c>
      <c r="E58" t="s">
        <v>2</v>
      </c>
      <c r="F58" s="4">
        <v>44581</v>
      </c>
      <c r="G58" s="6">
        <v>13062</v>
      </c>
      <c r="H58">
        <v>817</v>
      </c>
      <c r="I58" t="str">
        <f>_xlfn.XLOOKUP(sales[[#This Row],[Product]],products[Product],products[Category])</f>
        <v>Bites</v>
      </c>
      <c r="J58" t="str">
        <f>VLOOKUP(sales[[#This Row],[Product]],products[],3,FALSE)</f>
        <v>LARGE</v>
      </c>
    </row>
    <row r="59" spans="3:10" x14ac:dyDescent="0.3">
      <c r="C59" t="s">
        <v>24</v>
      </c>
      <c r="D59" t="s">
        <v>32</v>
      </c>
      <c r="E59" t="s">
        <v>42</v>
      </c>
      <c r="F59" s="4">
        <v>44567</v>
      </c>
      <c r="G59" s="6">
        <v>14609</v>
      </c>
      <c r="H59">
        <v>636</v>
      </c>
      <c r="I59" t="str">
        <f>_xlfn.XLOOKUP(sales[[#This Row],[Product]],products[Product],products[Category])</f>
        <v>Bars</v>
      </c>
      <c r="J59" t="str">
        <f>VLOOKUP(sales[[#This Row],[Product]],products[],3,FALSE)</f>
        <v>SMALL</v>
      </c>
    </row>
    <row r="60" spans="3:10" x14ac:dyDescent="0.3">
      <c r="C60" t="s">
        <v>5</v>
      </c>
      <c r="D60" t="s">
        <v>9</v>
      </c>
      <c r="E60" t="s">
        <v>17</v>
      </c>
      <c r="F60" s="4">
        <v>44580</v>
      </c>
      <c r="G60" s="6">
        <v>3556</v>
      </c>
      <c r="H60">
        <v>445</v>
      </c>
      <c r="I60" t="str">
        <f>_xlfn.XLOOKUP(sales[[#This Row],[Product]],products[Product],products[Category])</f>
        <v>Bars</v>
      </c>
      <c r="J60" t="str">
        <f>VLOOKUP(sales[[#This Row],[Product]],products[],3,FALSE)</f>
        <v>SMALL</v>
      </c>
    </row>
    <row r="61" spans="3:10" x14ac:dyDescent="0.3">
      <c r="C61" t="s">
        <v>24</v>
      </c>
      <c r="D61" t="s">
        <v>19</v>
      </c>
      <c r="E61" t="s">
        <v>15</v>
      </c>
      <c r="F61" s="4">
        <v>44578</v>
      </c>
      <c r="G61" s="6">
        <v>20741</v>
      </c>
      <c r="H61">
        <v>1596</v>
      </c>
      <c r="I61" t="str">
        <f>_xlfn.XLOOKUP(sales[[#This Row],[Product]],products[Product],products[Category])</f>
        <v>Other</v>
      </c>
      <c r="J61" t="str">
        <f>VLOOKUP(sales[[#This Row],[Product]],products[],3,FALSE)</f>
        <v>SMALL</v>
      </c>
    </row>
    <row r="62" spans="3:10" x14ac:dyDescent="0.3">
      <c r="C62" t="s">
        <v>46</v>
      </c>
      <c r="D62" t="s">
        <v>19</v>
      </c>
      <c r="E62" t="s">
        <v>17</v>
      </c>
      <c r="F62" s="4">
        <v>44585</v>
      </c>
      <c r="G62" s="6">
        <v>11249</v>
      </c>
      <c r="H62">
        <v>1607</v>
      </c>
      <c r="I62" t="str">
        <f>_xlfn.XLOOKUP(sales[[#This Row],[Product]],products[Product],products[Category])</f>
        <v>Bars</v>
      </c>
      <c r="J62" t="str">
        <f>VLOOKUP(sales[[#This Row],[Product]],products[],3,FALSE)</f>
        <v>SMALL</v>
      </c>
    </row>
    <row r="63" spans="3:10" x14ac:dyDescent="0.3">
      <c r="C63" t="s">
        <v>49</v>
      </c>
      <c r="D63" t="s">
        <v>19</v>
      </c>
      <c r="E63" t="s">
        <v>14</v>
      </c>
      <c r="F63" s="4">
        <v>44579</v>
      </c>
      <c r="G63" s="6">
        <v>1757</v>
      </c>
      <c r="H63">
        <v>104</v>
      </c>
      <c r="I63" t="str">
        <f>_xlfn.XLOOKUP(sales[[#This Row],[Product]],products[Product],products[Category])</f>
        <v>Bars</v>
      </c>
      <c r="J63" t="str">
        <f>VLOOKUP(sales[[#This Row],[Product]],products[],3,FALSE)</f>
        <v>LARGE</v>
      </c>
    </row>
    <row r="64" spans="3:10" x14ac:dyDescent="0.3">
      <c r="C64" t="s">
        <v>16</v>
      </c>
      <c r="D64" t="s">
        <v>1</v>
      </c>
      <c r="E64" t="s">
        <v>15</v>
      </c>
      <c r="F64" s="4">
        <v>44585</v>
      </c>
      <c r="G64" s="6">
        <v>350</v>
      </c>
      <c r="H64">
        <v>25</v>
      </c>
      <c r="I64" t="str">
        <f>_xlfn.XLOOKUP(sales[[#This Row],[Product]],products[Product],products[Category])</f>
        <v>Other</v>
      </c>
      <c r="J64" t="str">
        <f>VLOOKUP(sales[[#This Row],[Product]],products[],3,FALSE)</f>
        <v>SMALL</v>
      </c>
    </row>
    <row r="65" spans="3:10" x14ac:dyDescent="0.3">
      <c r="C65" t="s">
        <v>0</v>
      </c>
      <c r="D65" t="s">
        <v>19</v>
      </c>
      <c r="E65" t="s">
        <v>42</v>
      </c>
      <c r="F65" s="4">
        <v>44582</v>
      </c>
      <c r="G65" s="6">
        <v>1400</v>
      </c>
      <c r="H65">
        <v>64</v>
      </c>
      <c r="I65" t="str">
        <f>_xlfn.XLOOKUP(sales[[#This Row],[Product]],products[Product],products[Category])</f>
        <v>Bars</v>
      </c>
      <c r="J65" t="str">
        <f>VLOOKUP(sales[[#This Row],[Product]],products[],3,FALSE)</f>
        <v>SMALL</v>
      </c>
    </row>
    <row r="66" spans="3:10" x14ac:dyDescent="0.3">
      <c r="C66" t="s">
        <v>47</v>
      </c>
      <c r="D66" t="s">
        <v>19</v>
      </c>
      <c r="E66" t="s">
        <v>17</v>
      </c>
      <c r="F66" s="4">
        <v>44574</v>
      </c>
      <c r="G66" s="6">
        <v>6769</v>
      </c>
      <c r="H66">
        <v>847</v>
      </c>
      <c r="I66" t="str">
        <f>_xlfn.XLOOKUP(sales[[#This Row],[Product]],products[Product],products[Category])</f>
        <v>Bars</v>
      </c>
      <c r="J66" t="str">
        <f>VLOOKUP(sales[[#This Row],[Product]],products[],3,FALSE)</f>
        <v>SMALL</v>
      </c>
    </row>
    <row r="67" spans="3:10" x14ac:dyDescent="0.3">
      <c r="C67" t="s">
        <v>47</v>
      </c>
      <c r="D67" t="s">
        <v>19</v>
      </c>
      <c r="E67" t="s">
        <v>2</v>
      </c>
      <c r="F67" s="4">
        <v>44587</v>
      </c>
      <c r="G67" s="6">
        <v>9002</v>
      </c>
      <c r="H67">
        <v>563</v>
      </c>
      <c r="I67" t="str">
        <f>_xlfn.XLOOKUP(sales[[#This Row],[Product]],products[Product],products[Category])</f>
        <v>Bites</v>
      </c>
      <c r="J67" t="str">
        <f>VLOOKUP(sales[[#This Row],[Product]],products[],3,FALSE)</f>
        <v>LARGE</v>
      </c>
    </row>
    <row r="68" spans="3:10" x14ac:dyDescent="0.3">
      <c r="C68" t="s">
        <v>37</v>
      </c>
      <c r="D68" t="s">
        <v>12</v>
      </c>
      <c r="E68" t="s">
        <v>4</v>
      </c>
      <c r="F68" s="4">
        <v>44580</v>
      </c>
      <c r="G68" s="6">
        <v>9975</v>
      </c>
      <c r="H68">
        <v>713</v>
      </c>
      <c r="I68" t="str">
        <f>_xlfn.XLOOKUP(sales[[#This Row],[Product]],products[Product],products[Category])</f>
        <v>Other</v>
      </c>
      <c r="J68" t="str">
        <f>VLOOKUP(sales[[#This Row],[Product]],products[],3,FALSE)</f>
        <v>SMALL</v>
      </c>
    </row>
    <row r="69" spans="3:10" x14ac:dyDescent="0.3">
      <c r="C69" t="s">
        <v>43</v>
      </c>
      <c r="D69" t="s">
        <v>19</v>
      </c>
      <c r="E69" t="s">
        <v>14</v>
      </c>
      <c r="F69" s="4">
        <v>44580</v>
      </c>
      <c r="G69" s="6">
        <v>6307</v>
      </c>
      <c r="H69">
        <v>371</v>
      </c>
      <c r="I69" t="str">
        <f>_xlfn.XLOOKUP(sales[[#This Row],[Product]],products[Product],products[Category])</f>
        <v>Bars</v>
      </c>
      <c r="J69" t="str">
        <f>VLOOKUP(sales[[#This Row],[Product]],products[],3,FALSE)</f>
        <v>LARGE</v>
      </c>
    </row>
    <row r="70" spans="3:10" x14ac:dyDescent="0.3">
      <c r="C70" t="s">
        <v>3</v>
      </c>
      <c r="D70" t="s">
        <v>32</v>
      </c>
      <c r="E70" t="s">
        <v>50</v>
      </c>
      <c r="F70" s="4">
        <v>44568</v>
      </c>
      <c r="G70" s="6">
        <v>2079</v>
      </c>
      <c r="H70">
        <v>87</v>
      </c>
      <c r="I70" t="str">
        <f>_xlfn.XLOOKUP(sales[[#This Row],[Product]],products[Product],products[Category])</f>
        <v>Bites</v>
      </c>
      <c r="J70" t="str">
        <f>VLOOKUP(sales[[#This Row],[Product]],products[],3,FALSE)</f>
        <v>LARGE</v>
      </c>
    </row>
    <row r="71" spans="3:10" x14ac:dyDescent="0.3">
      <c r="C71" t="s">
        <v>3</v>
      </c>
      <c r="D71" t="s">
        <v>1</v>
      </c>
      <c r="E71" t="s">
        <v>50</v>
      </c>
      <c r="F71" s="4">
        <v>44578</v>
      </c>
      <c r="G71" s="6">
        <v>4816</v>
      </c>
      <c r="H71">
        <v>186</v>
      </c>
      <c r="I71" t="str">
        <f>_xlfn.XLOOKUP(sales[[#This Row],[Product]],products[Product],products[Category])</f>
        <v>Bites</v>
      </c>
      <c r="J71" t="str">
        <f>VLOOKUP(sales[[#This Row],[Product]],products[],3,FALSE)</f>
        <v>LARGE</v>
      </c>
    </row>
    <row r="72" spans="3:10" x14ac:dyDescent="0.3">
      <c r="C72" t="s">
        <v>51</v>
      </c>
      <c r="D72" t="s">
        <v>9</v>
      </c>
      <c r="E72" t="s">
        <v>13</v>
      </c>
      <c r="F72" s="4">
        <v>44564</v>
      </c>
      <c r="G72" s="6">
        <v>13426</v>
      </c>
      <c r="H72">
        <v>1033</v>
      </c>
      <c r="I72" t="str">
        <f>_xlfn.XLOOKUP(sales[[#This Row],[Product]],products[Product],products[Category])</f>
        <v>Bars</v>
      </c>
      <c r="J72" t="str">
        <f>VLOOKUP(sales[[#This Row],[Product]],products[],3,FALSE)</f>
        <v>LARGE</v>
      </c>
    </row>
    <row r="73" spans="3:10" x14ac:dyDescent="0.3">
      <c r="C73" t="s">
        <v>3</v>
      </c>
      <c r="D73" t="s">
        <v>19</v>
      </c>
      <c r="E73" t="s">
        <v>50</v>
      </c>
      <c r="F73" s="4">
        <v>44587</v>
      </c>
      <c r="G73" s="6">
        <v>5775</v>
      </c>
      <c r="H73">
        <v>231</v>
      </c>
      <c r="I73" t="str">
        <f>_xlfn.XLOOKUP(sales[[#This Row],[Product]],products[Product],products[Category])</f>
        <v>Bites</v>
      </c>
      <c r="J73" t="str">
        <f>VLOOKUP(sales[[#This Row],[Product]],products[],3,FALSE)</f>
        <v>LARGE</v>
      </c>
    </row>
    <row r="74" spans="3:10" x14ac:dyDescent="0.3">
      <c r="C74" t="s">
        <v>46</v>
      </c>
      <c r="D74" t="s">
        <v>19</v>
      </c>
      <c r="E74" t="s">
        <v>14</v>
      </c>
      <c r="F74" s="4">
        <v>44568</v>
      </c>
      <c r="G74" s="6">
        <v>18130</v>
      </c>
      <c r="H74">
        <v>1008</v>
      </c>
      <c r="I74" t="str">
        <f>_xlfn.XLOOKUP(sales[[#This Row],[Product]],products[Product],products[Category])</f>
        <v>Bars</v>
      </c>
      <c r="J74" t="str">
        <f>VLOOKUP(sales[[#This Row],[Product]],products[],3,FALSE)</f>
        <v>LARGE</v>
      </c>
    </row>
    <row r="75" spans="3:10" x14ac:dyDescent="0.3">
      <c r="C75" t="s">
        <v>24</v>
      </c>
      <c r="D75" t="s">
        <v>19</v>
      </c>
      <c r="E75" t="s">
        <v>26</v>
      </c>
      <c r="F75" s="4">
        <v>44589</v>
      </c>
      <c r="G75" s="6">
        <v>9247</v>
      </c>
      <c r="H75">
        <v>578</v>
      </c>
      <c r="I75" t="str">
        <f>_xlfn.XLOOKUP(sales[[#This Row],[Product]],products[Product],products[Category])</f>
        <v>Bites</v>
      </c>
      <c r="J75" t="str">
        <f>VLOOKUP(sales[[#This Row],[Product]],products[],3,FALSE)</f>
        <v>SMALL</v>
      </c>
    </row>
    <row r="76" spans="3:10" x14ac:dyDescent="0.3">
      <c r="C76" t="s">
        <v>40</v>
      </c>
      <c r="D76" t="s">
        <v>12</v>
      </c>
      <c r="E76" t="s">
        <v>4</v>
      </c>
      <c r="F76" s="4">
        <v>44592</v>
      </c>
      <c r="G76" s="6">
        <v>8162</v>
      </c>
      <c r="H76">
        <v>742</v>
      </c>
      <c r="I76" t="str">
        <f>_xlfn.XLOOKUP(sales[[#This Row],[Product]],products[Product],products[Category])</f>
        <v>Other</v>
      </c>
      <c r="J76" t="str">
        <f>VLOOKUP(sales[[#This Row],[Product]],products[],3,FALSE)</f>
        <v>SMALL</v>
      </c>
    </row>
    <row r="77" spans="3:10" x14ac:dyDescent="0.3">
      <c r="C77" t="s">
        <v>29</v>
      </c>
      <c r="D77" t="s">
        <v>6</v>
      </c>
      <c r="E77" t="s">
        <v>52</v>
      </c>
      <c r="F77" s="4">
        <v>44575</v>
      </c>
      <c r="G77" s="6">
        <v>812</v>
      </c>
      <c r="H77">
        <v>37</v>
      </c>
      <c r="I77" t="str">
        <f>_xlfn.XLOOKUP(sales[[#This Row],[Product]],products[Product],products[Category])</f>
        <v>Bars</v>
      </c>
      <c r="J77" t="str">
        <f>VLOOKUP(sales[[#This Row],[Product]],products[],3,FALSE)</f>
        <v>LARGE</v>
      </c>
    </row>
    <row r="78" spans="3:10" x14ac:dyDescent="0.3">
      <c r="C78" t="s">
        <v>29</v>
      </c>
      <c r="D78" t="s">
        <v>12</v>
      </c>
      <c r="E78" t="s">
        <v>10</v>
      </c>
      <c r="F78" s="4">
        <v>44565</v>
      </c>
      <c r="G78" s="6">
        <v>10710</v>
      </c>
      <c r="H78">
        <v>1339</v>
      </c>
      <c r="I78" t="str">
        <f>_xlfn.XLOOKUP(sales[[#This Row],[Product]],products[Product],products[Category])</f>
        <v>Bites</v>
      </c>
      <c r="J78" t="str">
        <f>VLOOKUP(sales[[#This Row],[Product]],products[],3,FALSE)</f>
        <v>LARGE</v>
      </c>
    </row>
    <row r="79" spans="3:10" x14ac:dyDescent="0.3">
      <c r="C79" t="s">
        <v>47</v>
      </c>
      <c r="D79" t="s">
        <v>12</v>
      </c>
      <c r="E79" t="s">
        <v>2</v>
      </c>
      <c r="F79" s="4">
        <v>44585</v>
      </c>
      <c r="G79" s="6">
        <v>8617</v>
      </c>
      <c r="H79">
        <v>507</v>
      </c>
      <c r="I79" t="str">
        <f>_xlfn.XLOOKUP(sales[[#This Row],[Product]],products[Product],products[Category])</f>
        <v>Bites</v>
      </c>
      <c r="J79" t="str">
        <f>VLOOKUP(sales[[#This Row],[Product]],products[],3,FALSE)</f>
        <v>LARGE</v>
      </c>
    </row>
    <row r="80" spans="3:10" x14ac:dyDescent="0.3">
      <c r="C80" t="s">
        <v>3</v>
      </c>
      <c r="D80" t="s">
        <v>12</v>
      </c>
      <c r="E80" t="s">
        <v>26</v>
      </c>
      <c r="F80" s="4">
        <v>44589</v>
      </c>
      <c r="G80" s="6">
        <v>10731</v>
      </c>
      <c r="H80">
        <v>826</v>
      </c>
      <c r="I80" t="str">
        <f>_xlfn.XLOOKUP(sales[[#This Row],[Product]],products[Product],products[Category])</f>
        <v>Bites</v>
      </c>
      <c r="J80" t="str">
        <f>VLOOKUP(sales[[#This Row],[Product]],products[],3,FALSE)</f>
        <v>SMALL</v>
      </c>
    </row>
    <row r="81" spans="3:10" x14ac:dyDescent="0.3">
      <c r="C81" t="s">
        <v>16</v>
      </c>
      <c r="D81" t="s">
        <v>6</v>
      </c>
      <c r="E81" t="s">
        <v>13</v>
      </c>
      <c r="F81" s="4">
        <v>44587</v>
      </c>
      <c r="G81" s="6">
        <v>980</v>
      </c>
      <c r="H81">
        <v>76</v>
      </c>
      <c r="I81" t="str">
        <f>_xlfn.XLOOKUP(sales[[#This Row],[Product]],products[Product],products[Category])</f>
        <v>Bars</v>
      </c>
      <c r="J81" t="str">
        <f>VLOOKUP(sales[[#This Row],[Product]],products[],3,FALSE)</f>
        <v>LARGE</v>
      </c>
    </row>
    <row r="82" spans="3:10" x14ac:dyDescent="0.3">
      <c r="C82" t="s">
        <v>8</v>
      </c>
      <c r="D82" t="s">
        <v>12</v>
      </c>
      <c r="E82" t="s">
        <v>52</v>
      </c>
      <c r="F82" s="4">
        <v>44586</v>
      </c>
      <c r="G82" s="6">
        <v>1393</v>
      </c>
      <c r="H82">
        <v>67</v>
      </c>
      <c r="I82" t="str">
        <f>_xlfn.XLOOKUP(sales[[#This Row],[Product]],products[Product],products[Category])</f>
        <v>Bars</v>
      </c>
      <c r="J82" t="str">
        <f>VLOOKUP(sales[[#This Row],[Product]],products[],3,FALSE)</f>
        <v>LARGE</v>
      </c>
    </row>
    <row r="83" spans="3:10" x14ac:dyDescent="0.3">
      <c r="C83" t="s">
        <v>51</v>
      </c>
      <c r="D83" t="s">
        <v>32</v>
      </c>
      <c r="E83" t="s">
        <v>33</v>
      </c>
      <c r="F83" s="4">
        <v>44580</v>
      </c>
      <c r="G83" s="6">
        <v>8225</v>
      </c>
      <c r="H83">
        <v>433</v>
      </c>
      <c r="I83" t="str">
        <f>_xlfn.XLOOKUP(sales[[#This Row],[Product]],products[Product],products[Category])</f>
        <v>Bars</v>
      </c>
      <c r="J83" t="str">
        <f>VLOOKUP(sales[[#This Row],[Product]],products[],3,FALSE)</f>
        <v>LARGE</v>
      </c>
    </row>
    <row r="84" spans="3:10" x14ac:dyDescent="0.3">
      <c r="C84" t="s">
        <v>20</v>
      </c>
      <c r="D84" t="s">
        <v>32</v>
      </c>
      <c r="E84" t="s">
        <v>33</v>
      </c>
      <c r="F84" s="4">
        <v>44573</v>
      </c>
      <c r="G84" s="6">
        <v>3339</v>
      </c>
      <c r="H84">
        <v>197</v>
      </c>
      <c r="I84" t="str">
        <f>_xlfn.XLOOKUP(sales[[#This Row],[Product]],products[Product],products[Category])</f>
        <v>Bars</v>
      </c>
      <c r="J84" t="str">
        <f>VLOOKUP(sales[[#This Row],[Product]],products[],3,FALSE)</f>
        <v>LARGE</v>
      </c>
    </row>
    <row r="85" spans="3:10" x14ac:dyDescent="0.3">
      <c r="C85" t="s">
        <v>51</v>
      </c>
      <c r="D85" t="s">
        <v>12</v>
      </c>
      <c r="E85" t="s">
        <v>13</v>
      </c>
      <c r="F85" s="4">
        <v>44587</v>
      </c>
      <c r="G85" s="6">
        <v>4053</v>
      </c>
      <c r="H85">
        <v>312</v>
      </c>
      <c r="I85" t="str">
        <f>_xlfn.XLOOKUP(sales[[#This Row],[Product]],products[Product],products[Category])</f>
        <v>Bars</v>
      </c>
      <c r="J85" t="str">
        <f>VLOOKUP(sales[[#This Row],[Product]],products[],3,FALSE)</f>
        <v>LARGE</v>
      </c>
    </row>
    <row r="86" spans="3:10" x14ac:dyDescent="0.3">
      <c r="C86" t="s">
        <v>23</v>
      </c>
      <c r="D86" t="s">
        <v>32</v>
      </c>
      <c r="E86" t="s">
        <v>30</v>
      </c>
      <c r="F86" s="4">
        <v>44585</v>
      </c>
      <c r="G86" s="6">
        <v>5110</v>
      </c>
      <c r="H86">
        <v>394</v>
      </c>
      <c r="I86" t="str">
        <f>_xlfn.XLOOKUP(sales[[#This Row],[Product]],products[Product],products[Category])</f>
        <v>Bars</v>
      </c>
      <c r="J86" t="str">
        <f>VLOOKUP(sales[[#This Row],[Product]],products[],3,FALSE)</f>
        <v>SMALL</v>
      </c>
    </row>
    <row r="87" spans="3:10" x14ac:dyDescent="0.3">
      <c r="C87" t="s">
        <v>28</v>
      </c>
      <c r="D87" t="s">
        <v>12</v>
      </c>
      <c r="E87" t="s">
        <v>50</v>
      </c>
      <c r="F87" s="4">
        <v>44579</v>
      </c>
      <c r="G87" s="6">
        <v>4557</v>
      </c>
      <c r="H87">
        <v>163</v>
      </c>
      <c r="I87" t="str">
        <f>_xlfn.XLOOKUP(sales[[#This Row],[Product]],products[Product],products[Category])</f>
        <v>Bites</v>
      </c>
      <c r="J87" t="str">
        <f>VLOOKUP(sales[[#This Row],[Product]],products[],3,FALSE)</f>
        <v>LARGE</v>
      </c>
    </row>
    <row r="88" spans="3:10" x14ac:dyDescent="0.3">
      <c r="C88" t="s">
        <v>24</v>
      </c>
      <c r="D88" t="s">
        <v>1</v>
      </c>
      <c r="E88" t="s">
        <v>4</v>
      </c>
      <c r="F88" s="4">
        <v>44567</v>
      </c>
      <c r="G88" s="6">
        <v>6727</v>
      </c>
      <c r="H88">
        <v>673</v>
      </c>
      <c r="I88" t="str">
        <f>_xlfn.XLOOKUP(sales[[#This Row],[Product]],products[Product],products[Category])</f>
        <v>Other</v>
      </c>
      <c r="J88" t="str">
        <f>VLOOKUP(sales[[#This Row],[Product]],products[],3,FALSE)</f>
        <v>SMALL</v>
      </c>
    </row>
    <row r="89" spans="3:10" x14ac:dyDescent="0.3">
      <c r="C89" t="s">
        <v>37</v>
      </c>
      <c r="D89" t="s">
        <v>6</v>
      </c>
      <c r="E89" t="s">
        <v>17</v>
      </c>
      <c r="F89" s="4">
        <v>44579</v>
      </c>
      <c r="G89" s="6">
        <v>4774</v>
      </c>
      <c r="H89">
        <v>531</v>
      </c>
      <c r="I89" t="str">
        <f>_xlfn.XLOOKUP(sales[[#This Row],[Product]],products[Product],products[Category])</f>
        <v>Bars</v>
      </c>
      <c r="J89" t="str">
        <f>VLOOKUP(sales[[#This Row],[Product]],products[],3,FALSE)</f>
        <v>SMALL</v>
      </c>
    </row>
    <row r="90" spans="3:10" x14ac:dyDescent="0.3">
      <c r="C90" t="s">
        <v>21</v>
      </c>
      <c r="D90" t="s">
        <v>32</v>
      </c>
      <c r="E90" t="s">
        <v>45</v>
      </c>
      <c r="F90" s="4">
        <v>44586</v>
      </c>
      <c r="G90" s="6">
        <v>6447</v>
      </c>
      <c r="H90">
        <v>258</v>
      </c>
      <c r="I90" t="str">
        <f>_xlfn.XLOOKUP(sales[[#This Row],[Product]],products[Product],products[Category])</f>
        <v>Bars</v>
      </c>
      <c r="J90" t="str">
        <f>VLOOKUP(sales[[#This Row],[Product]],products[],3,FALSE)</f>
        <v>LARGE</v>
      </c>
    </row>
    <row r="91" spans="3:10" x14ac:dyDescent="0.3">
      <c r="C91" t="s">
        <v>28</v>
      </c>
      <c r="D91" t="s">
        <v>32</v>
      </c>
      <c r="E91" t="s">
        <v>52</v>
      </c>
      <c r="F91" s="4">
        <v>44587</v>
      </c>
      <c r="G91" s="6">
        <v>6034</v>
      </c>
      <c r="H91">
        <v>263</v>
      </c>
      <c r="I91" t="str">
        <f>_xlfn.XLOOKUP(sales[[#This Row],[Product]],products[Product],products[Category])</f>
        <v>Bars</v>
      </c>
      <c r="J91" t="str">
        <f>VLOOKUP(sales[[#This Row],[Product]],products[],3,FALSE)</f>
        <v>LARGE</v>
      </c>
    </row>
    <row r="92" spans="3:10" x14ac:dyDescent="0.3">
      <c r="C92" t="s">
        <v>8</v>
      </c>
      <c r="D92" t="s">
        <v>1</v>
      </c>
      <c r="E92" t="s">
        <v>39</v>
      </c>
      <c r="F92" s="4">
        <v>44565</v>
      </c>
      <c r="G92" s="6">
        <v>15372</v>
      </c>
      <c r="H92">
        <v>3075</v>
      </c>
      <c r="I92" t="str">
        <f>_xlfn.XLOOKUP(sales[[#This Row],[Product]],products[Product],products[Category])</f>
        <v>Other</v>
      </c>
      <c r="J92" t="str">
        <f>VLOOKUP(sales[[#This Row],[Product]],products[],3,FALSE)</f>
        <v>LARGE</v>
      </c>
    </row>
    <row r="93" spans="3:10" x14ac:dyDescent="0.3">
      <c r="C93" t="s">
        <v>24</v>
      </c>
      <c r="D93" t="s">
        <v>9</v>
      </c>
      <c r="E93" t="s">
        <v>27</v>
      </c>
      <c r="F93" s="4">
        <v>44585</v>
      </c>
      <c r="G93" s="6">
        <v>4753</v>
      </c>
      <c r="H93">
        <v>251</v>
      </c>
      <c r="I93" t="str">
        <f>_xlfn.XLOOKUP(sales[[#This Row],[Product]],products[Product],products[Category])</f>
        <v>Bites</v>
      </c>
      <c r="J93" t="str">
        <f>VLOOKUP(sales[[#This Row],[Product]],products[],3,FALSE)</f>
        <v>SMALL</v>
      </c>
    </row>
    <row r="94" spans="3:10" x14ac:dyDescent="0.3">
      <c r="C94" t="s">
        <v>21</v>
      </c>
      <c r="D94" t="s">
        <v>1</v>
      </c>
      <c r="E94" t="s">
        <v>13</v>
      </c>
      <c r="F94" s="4">
        <v>44571</v>
      </c>
      <c r="G94" s="6">
        <v>4039</v>
      </c>
      <c r="H94">
        <v>337</v>
      </c>
      <c r="I94" t="str">
        <f>_xlfn.XLOOKUP(sales[[#This Row],[Product]],products[Product],products[Category])</f>
        <v>Bars</v>
      </c>
      <c r="J94" t="str">
        <f>VLOOKUP(sales[[#This Row],[Product]],products[],3,FALSE)</f>
        <v>LARGE</v>
      </c>
    </row>
    <row r="95" spans="3:10" x14ac:dyDescent="0.3">
      <c r="C95" t="s">
        <v>28</v>
      </c>
      <c r="D95" t="s">
        <v>32</v>
      </c>
      <c r="E95" t="s">
        <v>17</v>
      </c>
      <c r="F95" s="4">
        <v>44571</v>
      </c>
      <c r="G95" s="6">
        <v>735</v>
      </c>
      <c r="H95">
        <v>105</v>
      </c>
      <c r="I95" t="str">
        <f>_xlfn.XLOOKUP(sales[[#This Row],[Product]],products[Product],products[Category])</f>
        <v>Bars</v>
      </c>
      <c r="J95" t="str">
        <f>VLOOKUP(sales[[#This Row],[Product]],products[],3,FALSE)</f>
        <v>SMALL</v>
      </c>
    </row>
    <row r="96" spans="3:10" x14ac:dyDescent="0.3">
      <c r="C96" t="s">
        <v>21</v>
      </c>
      <c r="D96" t="s">
        <v>9</v>
      </c>
      <c r="E96" t="s">
        <v>2</v>
      </c>
      <c r="F96" s="4">
        <v>44575</v>
      </c>
      <c r="G96" s="6">
        <v>2786</v>
      </c>
      <c r="H96">
        <v>175</v>
      </c>
      <c r="I96" t="str">
        <f>_xlfn.XLOOKUP(sales[[#This Row],[Product]],products[Product],products[Category])</f>
        <v>Bites</v>
      </c>
      <c r="J96" t="str">
        <f>VLOOKUP(sales[[#This Row],[Product]],products[],3,FALSE)</f>
        <v>LARGE</v>
      </c>
    </row>
    <row r="97" spans="3:10" x14ac:dyDescent="0.3">
      <c r="C97" t="s">
        <v>37</v>
      </c>
      <c r="D97" t="s">
        <v>9</v>
      </c>
      <c r="E97" t="s">
        <v>27</v>
      </c>
      <c r="F97" s="4">
        <v>44572</v>
      </c>
      <c r="G97" s="6">
        <v>17115</v>
      </c>
      <c r="H97">
        <v>815</v>
      </c>
      <c r="I97" t="str">
        <f>_xlfn.XLOOKUP(sales[[#This Row],[Product]],products[Product],products[Category])</f>
        <v>Bites</v>
      </c>
      <c r="J97" t="str">
        <f>VLOOKUP(sales[[#This Row],[Product]],products[],3,FALSE)</f>
        <v>SMALL</v>
      </c>
    </row>
    <row r="98" spans="3:10" x14ac:dyDescent="0.3">
      <c r="C98" t="s">
        <v>40</v>
      </c>
      <c r="D98" t="s">
        <v>19</v>
      </c>
      <c r="E98" t="s">
        <v>39</v>
      </c>
      <c r="F98" s="4">
        <v>44575</v>
      </c>
      <c r="G98" s="6">
        <v>4774</v>
      </c>
      <c r="H98">
        <v>955</v>
      </c>
      <c r="I98" t="str">
        <f>_xlfn.XLOOKUP(sales[[#This Row],[Product]],products[Product],products[Category])</f>
        <v>Other</v>
      </c>
      <c r="J98" t="str">
        <f>VLOOKUP(sales[[#This Row],[Product]],products[],3,FALSE)</f>
        <v>LARGE</v>
      </c>
    </row>
    <row r="99" spans="3:10" x14ac:dyDescent="0.3">
      <c r="C99" t="s">
        <v>20</v>
      </c>
      <c r="D99" t="s">
        <v>19</v>
      </c>
      <c r="E99" t="s">
        <v>38</v>
      </c>
      <c r="F99" s="4">
        <v>44564</v>
      </c>
      <c r="G99" s="6">
        <v>15204</v>
      </c>
      <c r="H99">
        <v>1383</v>
      </c>
      <c r="I99" t="str">
        <f>_xlfn.XLOOKUP(sales[[#This Row],[Product]],products[Product],products[Category])</f>
        <v>Bars</v>
      </c>
      <c r="J99" t="str">
        <f>VLOOKUP(sales[[#This Row],[Product]],products[],3,FALSE)</f>
        <v>LARGE</v>
      </c>
    </row>
    <row r="100" spans="3:10" x14ac:dyDescent="0.3">
      <c r="C100" t="s">
        <v>51</v>
      </c>
      <c r="D100" t="s">
        <v>19</v>
      </c>
      <c r="E100" t="s">
        <v>42</v>
      </c>
      <c r="F100" s="4">
        <v>44586</v>
      </c>
      <c r="G100" s="6">
        <v>6111</v>
      </c>
      <c r="H100">
        <v>291</v>
      </c>
      <c r="I100" t="str">
        <f>_xlfn.XLOOKUP(sales[[#This Row],[Product]],products[Product],products[Category])</f>
        <v>Bars</v>
      </c>
      <c r="J100" t="str">
        <f>VLOOKUP(sales[[#This Row],[Product]],products[],3,FALSE)</f>
        <v>SMALL</v>
      </c>
    </row>
    <row r="101" spans="3:10" x14ac:dyDescent="0.3">
      <c r="C101" t="s">
        <v>8</v>
      </c>
      <c r="D101" t="s">
        <v>32</v>
      </c>
      <c r="E101" t="s">
        <v>38</v>
      </c>
      <c r="F101" s="4">
        <v>44565</v>
      </c>
      <c r="G101" s="6">
        <v>945</v>
      </c>
      <c r="H101">
        <v>135</v>
      </c>
      <c r="I101" t="str">
        <f>_xlfn.XLOOKUP(sales[[#This Row],[Product]],products[Product],products[Category])</f>
        <v>Bars</v>
      </c>
      <c r="J101" t="str">
        <f>VLOOKUP(sales[[#This Row],[Product]],products[],3,FALSE)</f>
        <v>LARGE</v>
      </c>
    </row>
    <row r="102" spans="3:10" x14ac:dyDescent="0.3">
      <c r="C102" t="s">
        <v>28</v>
      </c>
      <c r="D102" t="s">
        <v>6</v>
      </c>
      <c r="E102" t="s">
        <v>36</v>
      </c>
      <c r="F102" s="4">
        <v>44567</v>
      </c>
      <c r="G102" s="6">
        <v>1960</v>
      </c>
      <c r="H102">
        <v>86</v>
      </c>
      <c r="I102" t="str">
        <f>_xlfn.XLOOKUP(sales[[#This Row],[Product]],products[Product],products[Category])</f>
        <v>Bites</v>
      </c>
      <c r="J102" t="str">
        <f>VLOOKUP(sales[[#This Row],[Product]],products[],3,FALSE)</f>
        <v>SMALL</v>
      </c>
    </row>
    <row r="103" spans="3:10" x14ac:dyDescent="0.3">
      <c r="C103" t="s">
        <v>31</v>
      </c>
      <c r="D103" t="s">
        <v>1</v>
      </c>
      <c r="E103" t="s">
        <v>33</v>
      </c>
      <c r="F103" s="4">
        <v>44586</v>
      </c>
      <c r="G103" s="6">
        <v>9156</v>
      </c>
      <c r="H103">
        <v>509</v>
      </c>
      <c r="I103" t="str">
        <f>_xlfn.XLOOKUP(sales[[#This Row],[Product]],products[Product],products[Category])</f>
        <v>Bars</v>
      </c>
      <c r="J103" t="str">
        <f>VLOOKUP(sales[[#This Row],[Product]],products[],3,FALSE)</f>
        <v>LARGE</v>
      </c>
    </row>
    <row r="104" spans="3:10" x14ac:dyDescent="0.3">
      <c r="C104" t="s">
        <v>46</v>
      </c>
      <c r="D104" t="s">
        <v>1</v>
      </c>
      <c r="E104" t="s">
        <v>10</v>
      </c>
      <c r="F104" s="4">
        <v>44588</v>
      </c>
      <c r="G104" s="6">
        <v>4809</v>
      </c>
      <c r="H104">
        <v>802</v>
      </c>
      <c r="I104" t="str">
        <f>_xlfn.XLOOKUP(sales[[#This Row],[Product]],products[Product],products[Category])</f>
        <v>Bites</v>
      </c>
      <c r="J104" t="str">
        <f>VLOOKUP(sales[[#This Row],[Product]],products[],3,FALSE)</f>
        <v>LARGE</v>
      </c>
    </row>
    <row r="105" spans="3:10" x14ac:dyDescent="0.3">
      <c r="C105" t="s">
        <v>11</v>
      </c>
      <c r="D105" t="s">
        <v>12</v>
      </c>
      <c r="E105" t="s">
        <v>26</v>
      </c>
      <c r="F105" s="4">
        <v>44571</v>
      </c>
      <c r="G105" s="6">
        <v>3381</v>
      </c>
      <c r="H105">
        <v>242</v>
      </c>
      <c r="I105" t="str">
        <f>_xlfn.XLOOKUP(sales[[#This Row],[Product]],products[Product],products[Category])</f>
        <v>Bites</v>
      </c>
      <c r="J105" t="str">
        <f>VLOOKUP(sales[[#This Row],[Product]],products[],3,FALSE)</f>
        <v>SMALL</v>
      </c>
    </row>
    <row r="106" spans="3:10" x14ac:dyDescent="0.3">
      <c r="C106" t="s">
        <v>31</v>
      </c>
      <c r="D106" t="s">
        <v>32</v>
      </c>
      <c r="E106" t="s">
        <v>10</v>
      </c>
      <c r="F106" s="4">
        <v>44588</v>
      </c>
      <c r="G106" s="6">
        <v>8890</v>
      </c>
      <c r="H106">
        <v>1482</v>
      </c>
      <c r="I106" t="str">
        <f>_xlfn.XLOOKUP(sales[[#This Row],[Product]],products[Product],products[Category])</f>
        <v>Bites</v>
      </c>
      <c r="J106" t="str">
        <f>VLOOKUP(sales[[#This Row],[Product]],products[],3,FALSE)</f>
        <v>LARGE</v>
      </c>
    </row>
    <row r="107" spans="3:10" x14ac:dyDescent="0.3">
      <c r="C107" t="s">
        <v>49</v>
      </c>
      <c r="D107" t="s">
        <v>12</v>
      </c>
      <c r="E107" t="s">
        <v>4</v>
      </c>
      <c r="F107" s="4">
        <v>44588</v>
      </c>
      <c r="G107" s="6">
        <v>2065</v>
      </c>
      <c r="H107">
        <v>173</v>
      </c>
      <c r="I107" t="str">
        <f>_xlfn.XLOOKUP(sales[[#This Row],[Product]],products[Product],products[Category])</f>
        <v>Other</v>
      </c>
      <c r="J107" t="str">
        <f>VLOOKUP(sales[[#This Row],[Product]],products[],3,FALSE)</f>
        <v>SMALL</v>
      </c>
    </row>
    <row r="108" spans="3:10" x14ac:dyDescent="0.3">
      <c r="C108" t="s">
        <v>46</v>
      </c>
      <c r="D108" t="s">
        <v>9</v>
      </c>
      <c r="E108" t="s">
        <v>30</v>
      </c>
      <c r="F108" s="4">
        <v>44567</v>
      </c>
      <c r="G108" s="6">
        <v>10409</v>
      </c>
      <c r="H108">
        <v>744</v>
      </c>
      <c r="I108" t="str">
        <f>_xlfn.XLOOKUP(sales[[#This Row],[Product]],products[Product],products[Category])</f>
        <v>Bars</v>
      </c>
      <c r="J108" t="str">
        <f>VLOOKUP(sales[[#This Row],[Product]],products[],3,FALSE)</f>
        <v>SMALL</v>
      </c>
    </row>
    <row r="109" spans="3:10" x14ac:dyDescent="0.3">
      <c r="C109" t="s">
        <v>24</v>
      </c>
      <c r="D109" t="s">
        <v>6</v>
      </c>
      <c r="E109" t="s">
        <v>30</v>
      </c>
      <c r="F109" s="4">
        <v>44572</v>
      </c>
      <c r="G109" s="6">
        <v>18788</v>
      </c>
      <c r="H109">
        <v>1342</v>
      </c>
      <c r="I109" t="str">
        <f>_xlfn.XLOOKUP(sales[[#This Row],[Product]],products[Product],products[Category])</f>
        <v>Bars</v>
      </c>
      <c r="J109" t="str">
        <f>VLOOKUP(sales[[#This Row],[Product]],products[],3,FALSE)</f>
        <v>SMALL</v>
      </c>
    </row>
    <row r="110" spans="3:10" x14ac:dyDescent="0.3">
      <c r="C110" t="s">
        <v>3</v>
      </c>
      <c r="D110" t="s">
        <v>1</v>
      </c>
      <c r="E110" t="s">
        <v>34</v>
      </c>
      <c r="F110" s="4">
        <v>44579</v>
      </c>
      <c r="G110" s="6">
        <v>4928</v>
      </c>
      <c r="H110">
        <v>704</v>
      </c>
      <c r="I110" t="str">
        <f>_xlfn.XLOOKUP(sales[[#This Row],[Product]],products[Product],products[Category])</f>
        <v>Other</v>
      </c>
      <c r="J110" t="str">
        <f>VLOOKUP(sales[[#This Row],[Product]],products[],3,FALSE)</f>
        <v>SMALL</v>
      </c>
    </row>
    <row r="111" spans="3:10" x14ac:dyDescent="0.3">
      <c r="C111" t="s">
        <v>47</v>
      </c>
      <c r="D111" t="s">
        <v>1</v>
      </c>
      <c r="E111" t="s">
        <v>15</v>
      </c>
      <c r="F111" s="4">
        <v>44564</v>
      </c>
      <c r="G111" s="6">
        <v>9394</v>
      </c>
      <c r="H111">
        <v>627</v>
      </c>
      <c r="I111" t="str">
        <f>_xlfn.XLOOKUP(sales[[#This Row],[Product]],products[Product],products[Category])</f>
        <v>Other</v>
      </c>
      <c r="J111" t="str">
        <f>VLOOKUP(sales[[#This Row],[Product]],products[],3,FALSE)</f>
        <v>SMALL</v>
      </c>
    </row>
    <row r="112" spans="3:10" x14ac:dyDescent="0.3">
      <c r="C112" t="s">
        <v>35</v>
      </c>
      <c r="D112" t="s">
        <v>1</v>
      </c>
      <c r="E112" t="s">
        <v>7</v>
      </c>
      <c r="F112" s="4">
        <v>44574</v>
      </c>
      <c r="G112" s="6">
        <v>5152</v>
      </c>
      <c r="H112">
        <v>304</v>
      </c>
      <c r="I112" t="str">
        <f>_xlfn.XLOOKUP(sales[[#This Row],[Product]],products[Product],products[Category])</f>
        <v>Bars</v>
      </c>
      <c r="J112" t="str">
        <f>VLOOKUP(sales[[#This Row],[Product]],products[],3,FALSE)</f>
        <v>LARGE</v>
      </c>
    </row>
    <row r="113" spans="3:10" x14ac:dyDescent="0.3">
      <c r="C113" t="s">
        <v>24</v>
      </c>
      <c r="D113" t="s">
        <v>1</v>
      </c>
      <c r="E113" t="s">
        <v>52</v>
      </c>
      <c r="F113" s="4">
        <v>44564</v>
      </c>
      <c r="G113" s="6">
        <v>7112</v>
      </c>
      <c r="H113">
        <v>285</v>
      </c>
      <c r="I113" t="str">
        <f>_xlfn.XLOOKUP(sales[[#This Row],[Product]],products[Product],products[Category])</f>
        <v>Bars</v>
      </c>
      <c r="J113" t="str">
        <f>VLOOKUP(sales[[#This Row],[Product]],products[],3,FALSE)</f>
        <v>LARGE</v>
      </c>
    </row>
    <row r="114" spans="3:10" x14ac:dyDescent="0.3">
      <c r="C114" t="s">
        <v>3</v>
      </c>
      <c r="D114" t="s">
        <v>32</v>
      </c>
      <c r="E114" t="s">
        <v>30</v>
      </c>
      <c r="F114" s="4">
        <v>44575</v>
      </c>
      <c r="G114" s="6">
        <v>7028</v>
      </c>
      <c r="H114">
        <v>469</v>
      </c>
      <c r="I114" t="str">
        <f>_xlfn.XLOOKUP(sales[[#This Row],[Product]],products[Product],products[Category])</f>
        <v>Bars</v>
      </c>
      <c r="J114" t="str">
        <f>VLOOKUP(sales[[#This Row],[Product]],products[],3,FALSE)</f>
        <v>SMALL</v>
      </c>
    </row>
    <row r="115" spans="3:10" x14ac:dyDescent="0.3">
      <c r="C115" t="s">
        <v>11</v>
      </c>
      <c r="D115" t="s">
        <v>32</v>
      </c>
      <c r="E115" t="s">
        <v>33</v>
      </c>
      <c r="F115" s="4">
        <v>44582</v>
      </c>
      <c r="G115" s="6">
        <v>20720</v>
      </c>
      <c r="H115">
        <v>1091</v>
      </c>
      <c r="I115" t="str">
        <f>_xlfn.XLOOKUP(sales[[#This Row],[Product]],products[Product],products[Category])</f>
        <v>Bars</v>
      </c>
      <c r="J115" t="str">
        <f>VLOOKUP(sales[[#This Row],[Product]],products[],3,FALSE)</f>
        <v>LARGE</v>
      </c>
    </row>
    <row r="116" spans="3:10" x14ac:dyDescent="0.3">
      <c r="C116" t="s">
        <v>3</v>
      </c>
      <c r="D116" t="s">
        <v>1</v>
      </c>
      <c r="E116" t="s">
        <v>2</v>
      </c>
      <c r="F116" s="4">
        <v>44568</v>
      </c>
      <c r="G116" s="6">
        <v>3682</v>
      </c>
      <c r="H116">
        <v>217</v>
      </c>
      <c r="I116" t="str">
        <f>_xlfn.XLOOKUP(sales[[#This Row],[Product]],products[Product],products[Category])</f>
        <v>Bites</v>
      </c>
      <c r="J116" t="str">
        <f>VLOOKUP(sales[[#This Row],[Product]],products[],3,FALSE)</f>
        <v>LARGE</v>
      </c>
    </row>
    <row r="117" spans="3:10" x14ac:dyDescent="0.3">
      <c r="C117" t="s">
        <v>23</v>
      </c>
      <c r="D117" t="s">
        <v>1</v>
      </c>
      <c r="E117" t="s">
        <v>34</v>
      </c>
      <c r="F117" s="4">
        <v>44575</v>
      </c>
      <c r="G117" s="6">
        <v>3220</v>
      </c>
      <c r="H117">
        <v>537</v>
      </c>
      <c r="I117" t="str">
        <f>_xlfn.XLOOKUP(sales[[#This Row],[Product]],products[Product],products[Category])</f>
        <v>Other</v>
      </c>
      <c r="J117" t="str">
        <f>VLOOKUP(sales[[#This Row],[Product]],products[],3,FALSE)</f>
        <v>SMALL</v>
      </c>
    </row>
    <row r="118" spans="3:10" x14ac:dyDescent="0.3">
      <c r="C118" t="s">
        <v>37</v>
      </c>
      <c r="D118" t="s">
        <v>19</v>
      </c>
      <c r="E118" t="s">
        <v>33</v>
      </c>
      <c r="F118" s="4">
        <v>44574</v>
      </c>
      <c r="G118" s="6">
        <v>10598</v>
      </c>
      <c r="H118">
        <v>589</v>
      </c>
      <c r="I118" t="str">
        <f>_xlfn.XLOOKUP(sales[[#This Row],[Product]],products[Product],products[Category])</f>
        <v>Bars</v>
      </c>
      <c r="J118" t="str">
        <f>VLOOKUP(sales[[#This Row],[Product]],products[],3,FALSE)</f>
        <v>LARGE</v>
      </c>
    </row>
    <row r="119" spans="3:10" x14ac:dyDescent="0.3">
      <c r="C119" t="s">
        <v>20</v>
      </c>
      <c r="D119" t="s">
        <v>12</v>
      </c>
      <c r="E119" t="s">
        <v>13</v>
      </c>
      <c r="F119" s="4">
        <v>44566</v>
      </c>
      <c r="G119" s="6">
        <v>7651</v>
      </c>
      <c r="H119">
        <v>589</v>
      </c>
      <c r="I119" t="str">
        <f>_xlfn.XLOOKUP(sales[[#This Row],[Product]],products[Product],products[Category])</f>
        <v>Bars</v>
      </c>
      <c r="J119" t="str">
        <f>VLOOKUP(sales[[#This Row],[Product]],products[],3,FALSE)</f>
        <v>LARGE</v>
      </c>
    </row>
    <row r="120" spans="3:10" x14ac:dyDescent="0.3">
      <c r="C120" t="s">
        <v>23</v>
      </c>
      <c r="D120" t="s">
        <v>1</v>
      </c>
      <c r="E120" t="s">
        <v>22</v>
      </c>
      <c r="F120" s="4">
        <v>44587</v>
      </c>
      <c r="G120" s="6">
        <v>14266</v>
      </c>
      <c r="H120">
        <v>1427</v>
      </c>
      <c r="I120" t="str">
        <f>_xlfn.XLOOKUP(sales[[#This Row],[Product]],products[Product],products[Category])</f>
        <v>Bars</v>
      </c>
      <c r="J120" t="str">
        <f>VLOOKUP(sales[[#This Row],[Product]],products[],3,FALSE)</f>
        <v>SMALL</v>
      </c>
    </row>
    <row r="121" spans="3:10" x14ac:dyDescent="0.3">
      <c r="C121" t="s">
        <v>40</v>
      </c>
      <c r="D121" t="s">
        <v>12</v>
      </c>
      <c r="E121" t="s">
        <v>2</v>
      </c>
      <c r="F121" s="4">
        <v>44589</v>
      </c>
      <c r="G121" s="6">
        <v>9730</v>
      </c>
      <c r="H121">
        <v>609</v>
      </c>
      <c r="I121" t="str">
        <f>_xlfn.XLOOKUP(sales[[#This Row],[Product]],products[Product],products[Category])</f>
        <v>Bites</v>
      </c>
      <c r="J121" t="str">
        <f>VLOOKUP(sales[[#This Row],[Product]],products[],3,FALSE)</f>
        <v>LARGE</v>
      </c>
    </row>
    <row r="122" spans="3:10" x14ac:dyDescent="0.3">
      <c r="C122" t="s">
        <v>28</v>
      </c>
      <c r="D122" t="s">
        <v>19</v>
      </c>
      <c r="E122" t="s">
        <v>22</v>
      </c>
      <c r="F122" s="4">
        <v>44571</v>
      </c>
      <c r="G122" s="6">
        <v>4200</v>
      </c>
      <c r="H122">
        <v>467</v>
      </c>
      <c r="I122" t="str">
        <f>_xlfn.XLOOKUP(sales[[#This Row],[Product]],products[Product],products[Category])</f>
        <v>Bars</v>
      </c>
      <c r="J122" t="str">
        <f>VLOOKUP(sales[[#This Row],[Product]],products[],3,FALSE)</f>
        <v>SMALL</v>
      </c>
    </row>
    <row r="123" spans="3:10" x14ac:dyDescent="0.3">
      <c r="C123" t="s">
        <v>3</v>
      </c>
      <c r="D123" t="s">
        <v>19</v>
      </c>
      <c r="E123" t="s">
        <v>17</v>
      </c>
      <c r="F123" s="4">
        <v>44582</v>
      </c>
      <c r="G123" s="6">
        <v>13195</v>
      </c>
      <c r="H123">
        <v>2200</v>
      </c>
      <c r="I123" t="str">
        <f>_xlfn.XLOOKUP(sales[[#This Row],[Product]],products[Product],products[Category])</f>
        <v>Bars</v>
      </c>
      <c r="J123" t="str">
        <f>VLOOKUP(sales[[#This Row],[Product]],products[],3,FALSE)</f>
        <v>SMALL</v>
      </c>
    </row>
    <row r="124" spans="3:10" x14ac:dyDescent="0.3">
      <c r="C124" t="s">
        <v>18</v>
      </c>
      <c r="D124" t="s">
        <v>12</v>
      </c>
      <c r="E124" t="s">
        <v>52</v>
      </c>
      <c r="F124" s="4">
        <v>44566</v>
      </c>
      <c r="G124" s="6">
        <v>13986</v>
      </c>
      <c r="H124">
        <v>583</v>
      </c>
      <c r="I124" t="str">
        <f>_xlfn.XLOOKUP(sales[[#This Row],[Product]],products[Product],products[Category])</f>
        <v>Bars</v>
      </c>
      <c r="J124" t="str">
        <f>VLOOKUP(sales[[#This Row],[Product]],products[],3,FALSE)</f>
        <v>LARGE</v>
      </c>
    </row>
    <row r="125" spans="3:10" x14ac:dyDescent="0.3">
      <c r="C125" t="s">
        <v>18</v>
      </c>
      <c r="D125" t="s">
        <v>9</v>
      </c>
      <c r="E125" t="s">
        <v>39</v>
      </c>
      <c r="F125" s="4">
        <v>44564</v>
      </c>
      <c r="G125" s="6">
        <v>70</v>
      </c>
      <c r="H125">
        <v>12</v>
      </c>
      <c r="I125" t="str">
        <f>_xlfn.XLOOKUP(sales[[#This Row],[Product]],products[Product],products[Category])</f>
        <v>Other</v>
      </c>
      <c r="J125" t="str">
        <f>VLOOKUP(sales[[#This Row],[Product]],products[],3,FALSE)</f>
        <v>LARGE</v>
      </c>
    </row>
    <row r="126" spans="3:10" x14ac:dyDescent="0.3">
      <c r="C126" t="s">
        <v>35</v>
      </c>
      <c r="D126" t="s">
        <v>9</v>
      </c>
      <c r="E126" t="s">
        <v>42</v>
      </c>
      <c r="F126" s="4">
        <v>44572</v>
      </c>
      <c r="G126" s="6">
        <v>9401</v>
      </c>
      <c r="H126">
        <v>448</v>
      </c>
      <c r="I126" t="str">
        <f>_xlfn.XLOOKUP(sales[[#This Row],[Product]],products[Product],products[Category])</f>
        <v>Bars</v>
      </c>
      <c r="J126" t="str">
        <f>VLOOKUP(sales[[#This Row],[Product]],products[],3,FALSE)</f>
        <v>SMALL</v>
      </c>
    </row>
    <row r="127" spans="3:10" x14ac:dyDescent="0.3">
      <c r="C127" t="s">
        <v>20</v>
      </c>
      <c r="D127" t="s">
        <v>1</v>
      </c>
      <c r="E127" t="s">
        <v>4</v>
      </c>
      <c r="F127" s="4">
        <v>44568</v>
      </c>
      <c r="G127" s="6">
        <v>1491</v>
      </c>
      <c r="H127">
        <v>136</v>
      </c>
      <c r="I127" t="str">
        <f>_xlfn.XLOOKUP(sales[[#This Row],[Product]],products[Product],products[Category])</f>
        <v>Other</v>
      </c>
      <c r="J127" t="str">
        <f>VLOOKUP(sales[[#This Row],[Product]],products[],3,FALSE)</f>
        <v>SMALL</v>
      </c>
    </row>
    <row r="128" spans="3:10" x14ac:dyDescent="0.3">
      <c r="C128" t="s">
        <v>49</v>
      </c>
      <c r="D128" t="s">
        <v>19</v>
      </c>
      <c r="E128" t="s">
        <v>45</v>
      </c>
      <c r="F128" s="4">
        <v>44572</v>
      </c>
      <c r="G128" s="6">
        <v>13874</v>
      </c>
      <c r="H128">
        <v>534</v>
      </c>
      <c r="I128" t="str">
        <f>_xlfn.XLOOKUP(sales[[#This Row],[Product]],products[Product],products[Category])</f>
        <v>Bars</v>
      </c>
      <c r="J128" t="str">
        <f>VLOOKUP(sales[[#This Row],[Product]],products[],3,FALSE)</f>
        <v>LARGE</v>
      </c>
    </row>
    <row r="129" spans="3:10" x14ac:dyDescent="0.3">
      <c r="C129" t="s">
        <v>31</v>
      </c>
      <c r="D129" t="s">
        <v>1</v>
      </c>
      <c r="E129" t="s">
        <v>15</v>
      </c>
      <c r="F129" s="4">
        <v>44579</v>
      </c>
      <c r="G129" s="6">
        <v>1379</v>
      </c>
      <c r="H129">
        <v>99</v>
      </c>
      <c r="I129" t="str">
        <f>_xlfn.XLOOKUP(sales[[#This Row],[Product]],products[Product],products[Category])</f>
        <v>Other</v>
      </c>
      <c r="J129" t="str">
        <f>VLOOKUP(sales[[#This Row],[Product]],products[],3,FALSE)</f>
        <v>SMALL</v>
      </c>
    </row>
    <row r="130" spans="3:10" x14ac:dyDescent="0.3">
      <c r="C130" t="s">
        <v>37</v>
      </c>
      <c r="D130" t="s">
        <v>9</v>
      </c>
      <c r="E130" t="s">
        <v>45</v>
      </c>
      <c r="F130" s="4">
        <v>44572</v>
      </c>
      <c r="G130" s="6">
        <v>5369</v>
      </c>
      <c r="H130">
        <v>199</v>
      </c>
      <c r="I130" t="str">
        <f>_xlfn.XLOOKUP(sales[[#This Row],[Product]],products[Product],products[Category])</f>
        <v>Bars</v>
      </c>
      <c r="J130" t="str">
        <f>VLOOKUP(sales[[#This Row],[Product]],products[],3,FALSE)</f>
        <v>LARGE</v>
      </c>
    </row>
    <row r="131" spans="3:10" x14ac:dyDescent="0.3">
      <c r="C131" t="s">
        <v>35</v>
      </c>
      <c r="D131" t="s">
        <v>9</v>
      </c>
      <c r="E131" t="s">
        <v>34</v>
      </c>
      <c r="F131" s="4">
        <v>44566</v>
      </c>
      <c r="G131" s="6">
        <v>7469</v>
      </c>
      <c r="H131">
        <v>1067</v>
      </c>
      <c r="I131" t="str">
        <f>_xlfn.XLOOKUP(sales[[#This Row],[Product]],products[Product],products[Category])</f>
        <v>Other</v>
      </c>
      <c r="J131" t="str">
        <f>VLOOKUP(sales[[#This Row],[Product]],products[],3,FALSE)</f>
        <v>SMALL</v>
      </c>
    </row>
    <row r="132" spans="3:10" x14ac:dyDescent="0.3">
      <c r="C132" t="s">
        <v>5</v>
      </c>
      <c r="D132" t="s">
        <v>19</v>
      </c>
      <c r="E132" t="s">
        <v>45</v>
      </c>
      <c r="F132" s="4">
        <v>44585</v>
      </c>
      <c r="G132" s="6">
        <v>4361</v>
      </c>
      <c r="H132">
        <v>156</v>
      </c>
      <c r="I132" t="str">
        <f>_xlfn.XLOOKUP(sales[[#This Row],[Product]],products[Product],products[Category])</f>
        <v>Bars</v>
      </c>
      <c r="J132" t="str">
        <f>VLOOKUP(sales[[#This Row],[Product]],products[],3,FALSE)</f>
        <v>LARGE</v>
      </c>
    </row>
    <row r="133" spans="3:10" x14ac:dyDescent="0.3">
      <c r="C133" t="s">
        <v>18</v>
      </c>
      <c r="D133" t="s">
        <v>19</v>
      </c>
      <c r="E133" t="s">
        <v>52</v>
      </c>
      <c r="F133" s="4">
        <v>44579</v>
      </c>
      <c r="G133" s="6">
        <v>6426</v>
      </c>
      <c r="H133">
        <v>268</v>
      </c>
      <c r="I133" t="str">
        <f>_xlfn.XLOOKUP(sales[[#This Row],[Product]],products[Product],products[Category])</f>
        <v>Bars</v>
      </c>
      <c r="J133" t="str">
        <f>VLOOKUP(sales[[#This Row],[Product]],products[],3,FALSE)</f>
        <v>LARGE</v>
      </c>
    </row>
    <row r="134" spans="3:10" x14ac:dyDescent="0.3">
      <c r="C134" t="s">
        <v>23</v>
      </c>
      <c r="D134" t="s">
        <v>12</v>
      </c>
      <c r="E134" t="s">
        <v>36</v>
      </c>
      <c r="F134" s="4">
        <v>44586</v>
      </c>
      <c r="G134" s="6">
        <v>5173</v>
      </c>
      <c r="H134">
        <v>247</v>
      </c>
      <c r="I134" t="str">
        <f>_xlfn.XLOOKUP(sales[[#This Row],[Product]],products[Product],products[Category])</f>
        <v>Bites</v>
      </c>
      <c r="J134" t="str">
        <f>VLOOKUP(sales[[#This Row],[Product]],products[],3,FALSE)</f>
        <v>SMALL</v>
      </c>
    </row>
    <row r="135" spans="3:10" x14ac:dyDescent="0.3">
      <c r="C135" t="s">
        <v>37</v>
      </c>
      <c r="D135" t="s">
        <v>9</v>
      </c>
      <c r="E135" t="s">
        <v>22</v>
      </c>
      <c r="F135" s="4">
        <v>44568</v>
      </c>
      <c r="G135" s="6">
        <v>3878</v>
      </c>
      <c r="H135">
        <v>485</v>
      </c>
      <c r="I135" t="str">
        <f>_xlfn.XLOOKUP(sales[[#This Row],[Product]],products[Product],products[Category])</f>
        <v>Bars</v>
      </c>
      <c r="J135" t="str">
        <f>VLOOKUP(sales[[#This Row],[Product]],products[],3,FALSE)</f>
        <v>SMALL</v>
      </c>
    </row>
    <row r="136" spans="3:10" x14ac:dyDescent="0.3">
      <c r="C136" t="s">
        <v>24</v>
      </c>
      <c r="D136" t="s">
        <v>9</v>
      </c>
      <c r="E136" t="s">
        <v>7</v>
      </c>
      <c r="F136" s="4">
        <v>44587</v>
      </c>
      <c r="G136" s="6">
        <v>3143</v>
      </c>
      <c r="H136">
        <v>197</v>
      </c>
      <c r="I136" t="str">
        <f>_xlfn.XLOOKUP(sales[[#This Row],[Product]],products[Product],products[Category])</f>
        <v>Bars</v>
      </c>
      <c r="J136" t="str">
        <f>VLOOKUP(sales[[#This Row],[Product]],products[],3,FALSE)</f>
        <v>LARGE</v>
      </c>
    </row>
    <row r="137" spans="3:10" x14ac:dyDescent="0.3">
      <c r="C137" t="s">
        <v>20</v>
      </c>
      <c r="D137" t="s">
        <v>1</v>
      </c>
      <c r="E137" t="s">
        <v>13</v>
      </c>
      <c r="F137" s="4">
        <v>44565</v>
      </c>
      <c r="G137" s="6">
        <v>2373</v>
      </c>
      <c r="H137">
        <v>159</v>
      </c>
      <c r="I137" t="str">
        <f>_xlfn.XLOOKUP(sales[[#This Row],[Product]],products[Product],products[Category])</f>
        <v>Bars</v>
      </c>
      <c r="J137" t="str">
        <f>VLOOKUP(sales[[#This Row],[Product]],products[],3,FALSE)</f>
        <v>LARGE</v>
      </c>
    </row>
    <row r="138" spans="3:10" x14ac:dyDescent="0.3">
      <c r="C138" t="s">
        <v>49</v>
      </c>
      <c r="D138" t="s">
        <v>9</v>
      </c>
      <c r="E138" t="s">
        <v>48</v>
      </c>
      <c r="F138" s="4">
        <v>44564</v>
      </c>
      <c r="G138" s="6">
        <v>7749</v>
      </c>
      <c r="H138">
        <v>775</v>
      </c>
      <c r="I138" t="str">
        <f>_xlfn.XLOOKUP(sales[[#This Row],[Product]],products[Product],products[Category])</f>
        <v>Bites</v>
      </c>
      <c r="J138" t="str">
        <f>VLOOKUP(sales[[#This Row],[Product]],products[],3,FALSE)</f>
        <v>LARGE</v>
      </c>
    </row>
    <row r="139" spans="3:10" x14ac:dyDescent="0.3">
      <c r="C139" t="s">
        <v>23</v>
      </c>
      <c r="D139" t="s">
        <v>12</v>
      </c>
      <c r="E139" t="s">
        <v>52</v>
      </c>
      <c r="F139" s="4">
        <v>44571</v>
      </c>
      <c r="G139" s="6">
        <v>6741</v>
      </c>
      <c r="H139">
        <v>307</v>
      </c>
      <c r="I139" t="str">
        <f>_xlfn.XLOOKUP(sales[[#This Row],[Product]],products[Product],products[Category])</f>
        <v>Bars</v>
      </c>
      <c r="J139" t="str">
        <f>VLOOKUP(sales[[#This Row],[Product]],products[],3,FALSE)</f>
        <v>LARGE</v>
      </c>
    </row>
    <row r="140" spans="3:10" x14ac:dyDescent="0.3">
      <c r="C140" t="s">
        <v>23</v>
      </c>
      <c r="D140" t="s">
        <v>1</v>
      </c>
      <c r="E140" t="s">
        <v>27</v>
      </c>
      <c r="F140" s="4">
        <v>44573</v>
      </c>
      <c r="G140" s="6">
        <v>3920</v>
      </c>
      <c r="H140">
        <v>207</v>
      </c>
      <c r="I140" t="str">
        <f>_xlfn.XLOOKUP(sales[[#This Row],[Product]],products[Product],products[Category])</f>
        <v>Bites</v>
      </c>
      <c r="J140" t="str">
        <f>VLOOKUP(sales[[#This Row],[Product]],products[],3,FALSE)</f>
        <v>SMALL</v>
      </c>
    </row>
    <row r="141" spans="3:10" x14ac:dyDescent="0.3">
      <c r="C141" t="s">
        <v>11</v>
      </c>
      <c r="D141" t="s">
        <v>1</v>
      </c>
      <c r="E141" t="s">
        <v>22</v>
      </c>
      <c r="F141" s="4">
        <v>44566</v>
      </c>
      <c r="G141" s="6">
        <v>1316</v>
      </c>
      <c r="H141">
        <v>147</v>
      </c>
      <c r="I141" t="str">
        <f>_xlfn.XLOOKUP(sales[[#This Row],[Product]],products[Product],products[Category])</f>
        <v>Bars</v>
      </c>
      <c r="J141" t="str">
        <f>VLOOKUP(sales[[#This Row],[Product]],products[],3,FALSE)</f>
        <v>SMALL</v>
      </c>
    </row>
    <row r="142" spans="3:10" x14ac:dyDescent="0.3">
      <c r="C142" t="s">
        <v>24</v>
      </c>
      <c r="D142" t="s">
        <v>6</v>
      </c>
      <c r="E142" t="s">
        <v>48</v>
      </c>
      <c r="F142" s="4">
        <v>44589</v>
      </c>
      <c r="G142" s="6">
        <v>3150</v>
      </c>
      <c r="H142">
        <v>287</v>
      </c>
      <c r="I142" t="str">
        <f>_xlfn.XLOOKUP(sales[[#This Row],[Product]],products[Product],products[Category])</f>
        <v>Bites</v>
      </c>
      <c r="J142" t="str">
        <f>VLOOKUP(sales[[#This Row],[Product]],products[],3,FALSE)</f>
        <v>LARGE</v>
      </c>
    </row>
    <row r="143" spans="3:10" x14ac:dyDescent="0.3">
      <c r="C143" t="s">
        <v>47</v>
      </c>
      <c r="D143" t="s">
        <v>1</v>
      </c>
      <c r="E143" t="s">
        <v>2</v>
      </c>
      <c r="F143" s="4">
        <v>44566</v>
      </c>
      <c r="G143" s="6">
        <v>6909</v>
      </c>
      <c r="H143">
        <v>407</v>
      </c>
      <c r="I143" t="str">
        <f>_xlfn.XLOOKUP(sales[[#This Row],[Product]],products[Product],products[Category])</f>
        <v>Bites</v>
      </c>
      <c r="J143" t="str">
        <f>VLOOKUP(sales[[#This Row],[Product]],products[],3,FALSE)</f>
        <v>LARGE</v>
      </c>
    </row>
    <row r="144" spans="3:10" x14ac:dyDescent="0.3">
      <c r="C144" t="s">
        <v>31</v>
      </c>
      <c r="D144" t="s">
        <v>1</v>
      </c>
      <c r="E144" t="s">
        <v>50</v>
      </c>
      <c r="F144" s="4">
        <v>44575</v>
      </c>
      <c r="G144" s="6">
        <v>4466</v>
      </c>
      <c r="H144">
        <v>187</v>
      </c>
      <c r="I144" t="str">
        <f>_xlfn.XLOOKUP(sales[[#This Row],[Product]],products[Product],products[Category])</f>
        <v>Bites</v>
      </c>
      <c r="J144" t="str">
        <f>VLOOKUP(sales[[#This Row],[Product]],products[],3,FALSE)</f>
        <v>LARGE</v>
      </c>
    </row>
    <row r="145" spans="3:10" x14ac:dyDescent="0.3">
      <c r="C145" t="s">
        <v>28</v>
      </c>
      <c r="D145" t="s">
        <v>6</v>
      </c>
      <c r="E145" t="s">
        <v>13</v>
      </c>
      <c r="F145" s="4">
        <v>44589</v>
      </c>
      <c r="G145" s="6">
        <v>2247</v>
      </c>
      <c r="H145">
        <v>205</v>
      </c>
      <c r="I145" t="str">
        <f>_xlfn.XLOOKUP(sales[[#This Row],[Product]],products[Product],products[Category])</f>
        <v>Bars</v>
      </c>
      <c r="J145" t="str">
        <f>VLOOKUP(sales[[#This Row],[Product]],products[],3,FALSE)</f>
        <v>LARGE</v>
      </c>
    </row>
    <row r="146" spans="3:10" x14ac:dyDescent="0.3">
      <c r="C146" t="s">
        <v>24</v>
      </c>
      <c r="D146" t="s">
        <v>12</v>
      </c>
      <c r="E146" t="s">
        <v>34</v>
      </c>
      <c r="F146" s="4">
        <v>44564</v>
      </c>
      <c r="G146" s="6">
        <v>329</v>
      </c>
      <c r="H146">
        <v>66</v>
      </c>
      <c r="I146" t="str">
        <f>_xlfn.XLOOKUP(sales[[#This Row],[Product]],products[Product],products[Category])</f>
        <v>Other</v>
      </c>
      <c r="J146" t="str">
        <f>VLOOKUP(sales[[#This Row],[Product]],products[],3,FALSE)</f>
        <v>SMALL</v>
      </c>
    </row>
    <row r="147" spans="3:10" x14ac:dyDescent="0.3">
      <c r="C147" t="s">
        <v>28</v>
      </c>
      <c r="D147" t="s">
        <v>32</v>
      </c>
      <c r="E147" t="s">
        <v>13</v>
      </c>
      <c r="F147" s="4">
        <v>44566</v>
      </c>
      <c r="G147" s="6">
        <v>14959</v>
      </c>
      <c r="H147">
        <v>1069</v>
      </c>
      <c r="I147" t="str">
        <f>_xlfn.XLOOKUP(sales[[#This Row],[Product]],products[Product],products[Category])</f>
        <v>Bars</v>
      </c>
      <c r="J147" t="str">
        <f>VLOOKUP(sales[[#This Row],[Product]],products[],3,FALSE)</f>
        <v>LARGE</v>
      </c>
    </row>
    <row r="148" spans="3:10" x14ac:dyDescent="0.3">
      <c r="C148" t="s">
        <v>5</v>
      </c>
      <c r="D148" t="s">
        <v>12</v>
      </c>
      <c r="E148" t="s">
        <v>7</v>
      </c>
      <c r="F148" s="4">
        <v>44582</v>
      </c>
      <c r="G148" s="6">
        <v>9674</v>
      </c>
      <c r="H148">
        <v>645</v>
      </c>
      <c r="I148" t="str">
        <f>_xlfn.XLOOKUP(sales[[#This Row],[Product]],products[Product],products[Category])</f>
        <v>Bars</v>
      </c>
      <c r="J148" t="str">
        <f>VLOOKUP(sales[[#This Row],[Product]],products[],3,FALSE)</f>
        <v>LARGE</v>
      </c>
    </row>
    <row r="149" spans="3:10" x14ac:dyDescent="0.3">
      <c r="C149" t="s">
        <v>28</v>
      </c>
      <c r="D149" t="s">
        <v>12</v>
      </c>
      <c r="E149" t="s">
        <v>13</v>
      </c>
      <c r="F149" s="4">
        <v>44565</v>
      </c>
      <c r="G149" s="6">
        <v>5376</v>
      </c>
      <c r="H149">
        <v>489</v>
      </c>
      <c r="I149" t="str">
        <f>_xlfn.XLOOKUP(sales[[#This Row],[Product]],products[Product],products[Category])</f>
        <v>Bars</v>
      </c>
      <c r="J149" t="str">
        <f>VLOOKUP(sales[[#This Row],[Product]],products[],3,FALSE)</f>
        <v>LARGE</v>
      </c>
    </row>
    <row r="150" spans="3:10" x14ac:dyDescent="0.3">
      <c r="C150" t="s">
        <v>37</v>
      </c>
      <c r="D150" t="s">
        <v>32</v>
      </c>
      <c r="E150" t="s">
        <v>13</v>
      </c>
      <c r="F150" s="4">
        <v>44580</v>
      </c>
      <c r="G150" s="6">
        <v>9751</v>
      </c>
      <c r="H150">
        <v>813</v>
      </c>
      <c r="I150" t="str">
        <f>_xlfn.XLOOKUP(sales[[#This Row],[Product]],products[Product],products[Category])</f>
        <v>Bars</v>
      </c>
      <c r="J150" t="str">
        <f>VLOOKUP(sales[[#This Row],[Product]],products[],3,FALSE)</f>
        <v>LARGE</v>
      </c>
    </row>
    <row r="151" spans="3:10" x14ac:dyDescent="0.3">
      <c r="C151" t="s">
        <v>0</v>
      </c>
      <c r="D151" t="s">
        <v>12</v>
      </c>
      <c r="E151" t="s">
        <v>30</v>
      </c>
      <c r="F151" s="4">
        <v>44582</v>
      </c>
      <c r="G151" s="6">
        <v>10031</v>
      </c>
      <c r="H151">
        <v>669</v>
      </c>
      <c r="I151" t="str">
        <f>_xlfn.XLOOKUP(sales[[#This Row],[Product]],products[Product],products[Category])</f>
        <v>Bars</v>
      </c>
      <c r="J151" t="str">
        <f>VLOOKUP(sales[[#This Row],[Product]],products[],3,FALSE)</f>
        <v>SMALL</v>
      </c>
    </row>
    <row r="152" spans="3:10" x14ac:dyDescent="0.3">
      <c r="C152" t="s">
        <v>40</v>
      </c>
      <c r="D152" t="s">
        <v>12</v>
      </c>
      <c r="E152" t="s">
        <v>15</v>
      </c>
      <c r="F152" s="4">
        <v>44574</v>
      </c>
      <c r="G152" s="6">
        <v>9065</v>
      </c>
      <c r="H152">
        <v>756</v>
      </c>
      <c r="I152" t="str">
        <f>_xlfn.XLOOKUP(sales[[#This Row],[Product]],products[Product],products[Category])</f>
        <v>Other</v>
      </c>
      <c r="J152" t="str">
        <f>VLOOKUP(sales[[#This Row],[Product]],products[],3,FALSE)</f>
        <v>SMALL</v>
      </c>
    </row>
    <row r="153" spans="3:10" x14ac:dyDescent="0.3">
      <c r="C153" t="s">
        <v>46</v>
      </c>
      <c r="D153" t="s">
        <v>32</v>
      </c>
      <c r="E153" t="s">
        <v>17</v>
      </c>
      <c r="F153" s="4">
        <v>44571</v>
      </c>
      <c r="G153" s="6">
        <v>8512</v>
      </c>
      <c r="H153">
        <v>946</v>
      </c>
      <c r="I153" t="str">
        <f>_xlfn.XLOOKUP(sales[[#This Row],[Product]],products[Product],products[Category])</f>
        <v>Bars</v>
      </c>
      <c r="J153" t="str">
        <f>VLOOKUP(sales[[#This Row],[Product]],products[],3,FALSE)</f>
        <v>SMALL</v>
      </c>
    </row>
    <row r="154" spans="3:10" x14ac:dyDescent="0.3">
      <c r="C154" t="s">
        <v>28</v>
      </c>
      <c r="D154" t="s">
        <v>6</v>
      </c>
      <c r="E154" t="s">
        <v>34</v>
      </c>
      <c r="F154" s="4">
        <v>44568</v>
      </c>
      <c r="G154" s="6">
        <v>5425</v>
      </c>
      <c r="H154">
        <v>905</v>
      </c>
      <c r="I154" t="str">
        <f>_xlfn.XLOOKUP(sales[[#This Row],[Product]],products[Product],products[Category])</f>
        <v>Other</v>
      </c>
      <c r="J154" t="str">
        <f>VLOOKUP(sales[[#This Row],[Product]],products[],3,FALSE)</f>
        <v>SMALL</v>
      </c>
    </row>
    <row r="155" spans="3:10" x14ac:dyDescent="0.3">
      <c r="C155" t="s">
        <v>24</v>
      </c>
      <c r="D155" t="s">
        <v>9</v>
      </c>
      <c r="E155" t="s">
        <v>22</v>
      </c>
      <c r="F155" s="4">
        <v>44586</v>
      </c>
      <c r="G155" s="6">
        <v>10563</v>
      </c>
      <c r="H155">
        <v>1174</v>
      </c>
      <c r="I155" t="str">
        <f>_xlfn.XLOOKUP(sales[[#This Row],[Product]],products[Product],products[Category])</f>
        <v>Bars</v>
      </c>
      <c r="J155" t="str">
        <f>VLOOKUP(sales[[#This Row],[Product]],products[],3,FALSE)</f>
        <v>SMALL</v>
      </c>
    </row>
    <row r="156" spans="3:10" x14ac:dyDescent="0.3">
      <c r="C156" t="s">
        <v>0</v>
      </c>
      <c r="D156" t="s">
        <v>9</v>
      </c>
      <c r="E156" t="s">
        <v>4</v>
      </c>
      <c r="F156" s="4">
        <v>44586</v>
      </c>
      <c r="G156" s="6">
        <v>7693</v>
      </c>
      <c r="H156">
        <v>642</v>
      </c>
      <c r="I156" t="str">
        <f>_xlfn.XLOOKUP(sales[[#This Row],[Product]],products[Product],products[Category])</f>
        <v>Other</v>
      </c>
      <c r="J156" t="str">
        <f>VLOOKUP(sales[[#This Row],[Product]],products[],3,FALSE)</f>
        <v>SMALL</v>
      </c>
    </row>
    <row r="157" spans="3:10" x14ac:dyDescent="0.3">
      <c r="C157" t="s">
        <v>3</v>
      </c>
      <c r="D157" t="s">
        <v>9</v>
      </c>
      <c r="E157" t="s">
        <v>2</v>
      </c>
      <c r="F157" s="4">
        <v>44582</v>
      </c>
      <c r="G157" s="6">
        <v>5117</v>
      </c>
      <c r="H157">
        <v>256</v>
      </c>
      <c r="I157" t="str">
        <f>_xlfn.XLOOKUP(sales[[#This Row],[Product]],products[Product],products[Category])</f>
        <v>Bites</v>
      </c>
      <c r="J157" t="str">
        <f>VLOOKUP(sales[[#This Row],[Product]],products[],3,FALSE)</f>
        <v>LARGE</v>
      </c>
    </row>
    <row r="158" spans="3:10" x14ac:dyDescent="0.3">
      <c r="C158" t="s">
        <v>46</v>
      </c>
      <c r="D158" t="s">
        <v>12</v>
      </c>
      <c r="E158" t="s">
        <v>42</v>
      </c>
      <c r="F158" s="4">
        <v>44587</v>
      </c>
      <c r="G158" s="6">
        <v>4312</v>
      </c>
      <c r="H158">
        <v>206</v>
      </c>
      <c r="I158" t="str">
        <f>_xlfn.XLOOKUP(sales[[#This Row],[Product]],products[Product],products[Category])</f>
        <v>Bars</v>
      </c>
      <c r="J158" t="str">
        <f>VLOOKUP(sales[[#This Row],[Product]],products[],3,FALSE)</f>
        <v>SMALL</v>
      </c>
    </row>
    <row r="159" spans="3:10" x14ac:dyDescent="0.3">
      <c r="C159" t="s">
        <v>29</v>
      </c>
      <c r="D159" t="s">
        <v>1</v>
      </c>
      <c r="E159" t="s">
        <v>52</v>
      </c>
      <c r="F159" s="4">
        <v>44571</v>
      </c>
      <c r="G159" s="6">
        <v>5670</v>
      </c>
      <c r="H159">
        <v>237</v>
      </c>
      <c r="I159" t="str">
        <f>_xlfn.XLOOKUP(sales[[#This Row],[Product]],products[Product],products[Category])</f>
        <v>Bars</v>
      </c>
      <c r="J159" t="str">
        <f>VLOOKUP(sales[[#This Row],[Product]],products[],3,FALSE)</f>
        <v>LARGE</v>
      </c>
    </row>
    <row r="160" spans="3:10" x14ac:dyDescent="0.3">
      <c r="C160" t="s">
        <v>35</v>
      </c>
      <c r="D160" t="s">
        <v>9</v>
      </c>
      <c r="E160" t="s">
        <v>13</v>
      </c>
      <c r="F160" s="4">
        <v>44572</v>
      </c>
      <c r="G160" s="6">
        <v>1372</v>
      </c>
      <c r="H160">
        <v>92</v>
      </c>
      <c r="I160" t="str">
        <f>_xlfn.XLOOKUP(sales[[#This Row],[Product]],products[Product],products[Category])</f>
        <v>Bars</v>
      </c>
      <c r="J160" t="str">
        <f>VLOOKUP(sales[[#This Row],[Product]],products[],3,FALSE)</f>
        <v>LARGE</v>
      </c>
    </row>
    <row r="161" spans="3:10" x14ac:dyDescent="0.3">
      <c r="C161" t="s">
        <v>49</v>
      </c>
      <c r="D161" t="s">
        <v>6</v>
      </c>
      <c r="E161" t="s">
        <v>34</v>
      </c>
      <c r="F161" s="4">
        <v>44587</v>
      </c>
      <c r="G161" s="6">
        <v>1183</v>
      </c>
      <c r="H161">
        <v>148</v>
      </c>
      <c r="I161" t="str">
        <f>_xlfn.XLOOKUP(sales[[#This Row],[Product]],products[Product],products[Category])</f>
        <v>Other</v>
      </c>
      <c r="J161" t="str">
        <f>VLOOKUP(sales[[#This Row],[Product]],products[],3,FALSE)</f>
        <v>SMALL</v>
      </c>
    </row>
    <row r="162" spans="3:10" x14ac:dyDescent="0.3">
      <c r="C162" t="s">
        <v>47</v>
      </c>
      <c r="D162" t="s">
        <v>9</v>
      </c>
      <c r="E162" t="s">
        <v>48</v>
      </c>
      <c r="F162" s="4">
        <v>44568</v>
      </c>
      <c r="G162" s="6">
        <v>3052</v>
      </c>
      <c r="H162">
        <v>340</v>
      </c>
      <c r="I162" t="str">
        <f>_xlfn.XLOOKUP(sales[[#This Row],[Product]],products[Product],products[Category])</f>
        <v>Bites</v>
      </c>
      <c r="J162" t="str">
        <f>VLOOKUP(sales[[#This Row],[Product]],products[],3,FALSE)</f>
        <v>LARGE</v>
      </c>
    </row>
    <row r="163" spans="3:10" x14ac:dyDescent="0.3">
      <c r="C163" t="s">
        <v>35</v>
      </c>
      <c r="D163" t="s">
        <v>9</v>
      </c>
      <c r="E163" t="s">
        <v>10</v>
      </c>
      <c r="F163" s="4">
        <v>44587</v>
      </c>
      <c r="G163" s="6">
        <v>588</v>
      </c>
      <c r="H163">
        <v>74</v>
      </c>
      <c r="I163" t="str">
        <f>_xlfn.XLOOKUP(sales[[#This Row],[Product]],products[Product],products[Category])</f>
        <v>Bites</v>
      </c>
      <c r="J163" t="str">
        <f>VLOOKUP(sales[[#This Row],[Product]],products[],3,FALSE)</f>
        <v>LARGE</v>
      </c>
    </row>
    <row r="164" spans="3:10" x14ac:dyDescent="0.3">
      <c r="C164" t="s">
        <v>0</v>
      </c>
      <c r="D164" t="s">
        <v>9</v>
      </c>
      <c r="E164" t="s">
        <v>33</v>
      </c>
      <c r="F164" s="4">
        <v>44567</v>
      </c>
      <c r="G164" s="6">
        <v>6552</v>
      </c>
      <c r="H164">
        <v>345</v>
      </c>
      <c r="I164" t="str">
        <f>_xlfn.XLOOKUP(sales[[#This Row],[Product]],products[Product],products[Category])</f>
        <v>Bars</v>
      </c>
      <c r="J164" t="str">
        <f>VLOOKUP(sales[[#This Row],[Product]],products[],3,FALSE)</f>
        <v>LARGE</v>
      </c>
    </row>
    <row r="165" spans="3:10" x14ac:dyDescent="0.3">
      <c r="C165" t="s">
        <v>44</v>
      </c>
      <c r="D165" t="s">
        <v>1</v>
      </c>
      <c r="E165" t="s">
        <v>36</v>
      </c>
      <c r="F165" s="4">
        <v>44579</v>
      </c>
      <c r="G165" s="6">
        <v>10465</v>
      </c>
      <c r="H165">
        <v>551</v>
      </c>
      <c r="I165" t="str">
        <f>_xlfn.XLOOKUP(sales[[#This Row],[Product]],products[Product],products[Category])</f>
        <v>Bites</v>
      </c>
      <c r="J165" t="str">
        <f>VLOOKUP(sales[[#This Row],[Product]],products[],3,FALSE)</f>
        <v>SMALL</v>
      </c>
    </row>
    <row r="166" spans="3:10" x14ac:dyDescent="0.3">
      <c r="C166" t="s">
        <v>41</v>
      </c>
      <c r="D166" t="s">
        <v>1</v>
      </c>
      <c r="E166" t="s">
        <v>7</v>
      </c>
      <c r="F166" s="4">
        <v>44574</v>
      </c>
      <c r="G166" s="6">
        <v>13916</v>
      </c>
      <c r="H166">
        <v>928</v>
      </c>
      <c r="I166" t="str">
        <f>_xlfn.XLOOKUP(sales[[#This Row],[Product]],products[Product],products[Category])</f>
        <v>Bars</v>
      </c>
      <c r="J166" t="str">
        <f>VLOOKUP(sales[[#This Row],[Product]],products[],3,FALSE)</f>
        <v>LARGE</v>
      </c>
    </row>
    <row r="167" spans="3:10" x14ac:dyDescent="0.3">
      <c r="C167" t="s">
        <v>51</v>
      </c>
      <c r="D167" t="s">
        <v>9</v>
      </c>
      <c r="E167" t="s">
        <v>33</v>
      </c>
      <c r="F167" s="4">
        <v>44571</v>
      </c>
      <c r="G167" s="6">
        <v>4137</v>
      </c>
      <c r="H167">
        <v>207</v>
      </c>
      <c r="I167" t="str">
        <f>_xlfn.XLOOKUP(sales[[#This Row],[Product]],products[Product],products[Category])</f>
        <v>Bars</v>
      </c>
      <c r="J167" t="str">
        <f>VLOOKUP(sales[[#This Row],[Product]],products[],3,FALSE)</f>
        <v>LARGE</v>
      </c>
    </row>
    <row r="168" spans="3:10" x14ac:dyDescent="0.3">
      <c r="C168" t="s">
        <v>20</v>
      </c>
      <c r="D168" t="s">
        <v>19</v>
      </c>
      <c r="E168" t="s">
        <v>13</v>
      </c>
      <c r="F168" s="4">
        <v>44586</v>
      </c>
      <c r="G168" s="6">
        <v>4599</v>
      </c>
      <c r="H168">
        <v>419</v>
      </c>
      <c r="I168" t="str">
        <f>_xlfn.XLOOKUP(sales[[#This Row],[Product]],products[Product],products[Category])</f>
        <v>Bars</v>
      </c>
      <c r="J168" t="str">
        <f>VLOOKUP(sales[[#This Row],[Product]],products[],3,FALSE)</f>
        <v>LARGE</v>
      </c>
    </row>
    <row r="169" spans="3:10" x14ac:dyDescent="0.3">
      <c r="C169" t="s">
        <v>5</v>
      </c>
      <c r="D169" t="s">
        <v>1</v>
      </c>
      <c r="E169" t="s">
        <v>33</v>
      </c>
      <c r="F169" s="4">
        <v>44572</v>
      </c>
      <c r="G169" s="6">
        <v>17773</v>
      </c>
      <c r="H169">
        <v>988</v>
      </c>
      <c r="I169" t="str">
        <f>_xlfn.XLOOKUP(sales[[#This Row],[Product]],products[Product],products[Category])</f>
        <v>Bars</v>
      </c>
      <c r="J169" t="str">
        <f>VLOOKUP(sales[[#This Row],[Product]],products[],3,FALSE)</f>
        <v>LARGE</v>
      </c>
    </row>
    <row r="170" spans="3:10" x14ac:dyDescent="0.3">
      <c r="C170" t="s">
        <v>35</v>
      </c>
      <c r="D170" t="s">
        <v>32</v>
      </c>
      <c r="E170" t="s">
        <v>38</v>
      </c>
      <c r="F170" s="4">
        <v>44588</v>
      </c>
      <c r="G170" s="6">
        <v>13160</v>
      </c>
      <c r="H170">
        <v>1880</v>
      </c>
      <c r="I170" t="str">
        <f>_xlfn.XLOOKUP(sales[[#This Row],[Product]],products[Product],products[Category])</f>
        <v>Bars</v>
      </c>
      <c r="J170" t="str">
        <f>VLOOKUP(sales[[#This Row],[Product]],products[],3,FALSE)</f>
        <v>LARGE</v>
      </c>
    </row>
    <row r="171" spans="3:10" x14ac:dyDescent="0.3">
      <c r="C171" t="s">
        <v>31</v>
      </c>
      <c r="D171" t="s">
        <v>32</v>
      </c>
      <c r="E171" t="s">
        <v>38</v>
      </c>
      <c r="F171" s="4">
        <v>44567</v>
      </c>
      <c r="G171" s="6">
        <v>3192</v>
      </c>
      <c r="H171">
        <v>355</v>
      </c>
      <c r="I171" t="str">
        <f>_xlfn.XLOOKUP(sales[[#This Row],[Product]],products[Product],products[Category])</f>
        <v>Bars</v>
      </c>
      <c r="J171" t="str">
        <f>VLOOKUP(sales[[#This Row],[Product]],products[],3,FALSE)</f>
        <v>LARGE</v>
      </c>
    </row>
    <row r="172" spans="3:10" x14ac:dyDescent="0.3">
      <c r="C172" t="s">
        <v>35</v>
      </c>
      <c r="D172" t="s">
        <v>6</v>
      </c>
      <c r="E172" t="s">
        <v>34</v>
      </c>
      <c r="F172" s="4">
        <v>44568</v>
      </c>
      <c r="G172" s="6">
        <v>3241</v>
      </c>
      <c r="H172">
        <v>541</v>
      </c>
      <c r="I172" t="str">
        <f>_xlfn.XLOOKUP(sales[[#This Row],[Product]],products[Product],products[Category])</f>
        <v>Other</v>
      </c>
      <c r="J172" t="str">
        <f>VLOOKUP(sales[[#This Row],[Product]],products[],3,FALSE)</f>
        <v>SMALL</v>
      </c>
    </row>
    <row r="173" spans="3:10" x14ac:dyDescent="0.3">
      <c r="C173" t="s">
        <v>11</v>
      </c>
      <c r="D173" t="s">
        <v>19</v>
      </c>
      <c r="E173" t="s">
        <v>39</v>
      </c>
      <c r="F173" s="4">
        <v>44565</v>
      </c>
      <c r="G173" s="6">
        <v>9576</v>
      </c>
      <c r="H173">
        <v>1368</v>
      </c>
      <c r="I173" t="str">
        <f>_xlfn.XLOOKUP(sales[[#This Row],[Product]],products[Product],products[Category])</f>
        <v>Other</v>
      </c>
      <c r="J173" t="str">
        <f>VLOOKUP(sales[[#This Row],[Product]],products[],3,FALSE)</f>
        <v>LARGE</v>
      </c>
    </row>
    <row r="174" spans="3:10" x14ac:dyDescent="0.3">
      <c r="C174" t="s">
        <v>40</v>
      </c>
      <c r="D174" t="s">
        <v>32</v>
      </c>
      <c r="E174" t="s">
        <v>33</v>
      </c>
      <c r="F174" s="4">
        <v>44575</v>
      </c>
      <c r="G174" s="6">
        <v>11403</v>
      </c>
      <c r="H174">
        <v>634</v>
      </c>
      <c r="I174" t="str">
        <f>_xlfn.XLOOKUP(sales[[#This Row],[Product]],products[Product],products[Category])</f>
        <v>Bars</v>
      </c>
      <c r="J174" t="str">
        <f>VLOOKUP(sales[[#This Row],[Product]],products[],3,FALSE)</f>
        <v>LARGE</v>
      </c>
    </row>
    <row r="175" spans="3:10" x14ac:dyDescent="0.3">
      <c r="C175" t="s">
        <v>44</v>
      </c>
      <c r="D175" t="s">
        <v>19</v>
      </c>
      <c r="E175" t="s">
        <v>14</v>
      </c>
      <c r="F175" s="4">
        <v>44575</v>
      </c>
      <c r="G175" s="6">
        <v>98</v>
      </c>
      <c r="H175">
        <v>6</v>
      </c>
      <c r="I175" t="str">
        <f>_xlfn.XLOOKUP(sales[[#This Row],[Product]],products[Product],products[Category])</f>
        <v>Bars</v>
      </c>
      <c r="J175" t="str">
        <f>VLOOKUP(sales[[#This Row],[Product]],products[],3,FALSE)</f>
        <v>LARGE</v>
      </c>
    </row>
    <row r="176" spans="3:10" x14ac:dyDescent="0.3">
      <c r="C176" t="s">
        <v>51</v>
      </c>
      <c r="D176" t="s">
        <v>32</v>
      </c>
      <c r="E176" t="s">
        <v>36</v>
      </c>
      <c r="F176" s="4">
        <v>44567</v>
      </c>
      <c r="G176" s="6">
        <v>11389</v>
      </c>
      <c r="H176">
        <v>496</v>
      </c>
      <c r="I176" t="str">
        <f>_xlfn.XLOOKUP(sales[[#This Row],[Product]],products[Product],products[Category])</f>
        <v>Bites</v>
      </c>
      <c r="J176" t="str">
        <f>VLOOKUP(sales[[#This Row],[Product]],products[],3,FALSE)</f>
        <v>SMALL</v>
      </c>
    </row>
    <row r="177" spans="3:10" x14ac:dyDescent="0.3">
      <c r="C177" t="s">
        <v>44</v>
      </c>
      <c r="D177" t="s">
        <v>32</v>
      </c>
      <c r="E177" t="s">
        <v>48</v>
      </c>
      <c r="F177" s="4">
        <v>44568</v>
      </c>
      <c r="G177" s="6">
        <v>546</v>
      </c>
      <c r="H177">
        <v>55</v>
      </c>
      <c r="I177" t="str">
        <f>_xlfn.XLOOKUP(sales[[#This Row],[Product]],products[Product],products[Category])</f>
        <v>Bites</v>
      </c>
      <c r="J177" t="str">
        <f>VLOOKUP(sales[[#This Row],[Product]],products[],3,FALSE)</f>
        <v>LARGE</v>
      </c>
    </row>
    <row r="178" spans="3:10" x14ac:dyDescent="0.3">
      <c r="C178" t="s">
        <v>23</v>
      </c>
      <c r="D178" t="s">
        <v>6</v>
      </c>
      <c r="E178" t="s">
        <v>42</v>
      </c>
      <c r="F178" s="4">
        <v>44571</v>
      </c>
      <c r="G178" s="6">
        <v>18697</v>
      </c>
      <c r="H178">
        <v>891</v>
      </c>
      <c r="I178" t="str">
        <f>_xlfn.XLOOKUP(sales[[#This Row],[Product]],products[Product],products[Category])</f>
        <v>Bars</v>
      </c>
      <c r="J178" t="str">
        <f>VLOOKUP(sales[[#This Row],[Product]],products[],3,FALSE)</f>
        <v>SMALL</v>
      </c>
    </row>
    <row r="179" spans="3:10" x14ac:dyDescent="0.3">
      <c r="C179" t="s">
        <v>35</v>
      </c>
      <c r="D179" t="s">
        <v>19</v>
      </c>
      <c r="E179" t="s">
        <v>13</v>
      </c>
      <c r="F179" s="4">
        <v>44586</v>
      </c>
      <c r="G179" s="6">
        <v>3878</v>
      </c>
      <c r="H179">
        <v>277</v>
      </c>
      <c r="I179" t="str">
        <f>_xlfn.XLOOKUP(sales[[#This Row],[Product]],products[Product],products[Category])</f>
        <v>Bars</v>
      </c>
      <c r="J179" t="str">
        <f>VLOOKUP(sales[[#This Row],[Product]],products[],3,FALSE)</f>
        <v>LARGE</v>
      </c>
    </row>
    <row r="180" spans="3:10" x14ac:dyDescent="0.3">
      <c r="C180" t="s">
        <v>51</v>
      </c>
      <c r="D180" t="s">
        <v>9</v>
      </c>
      <c r="E180" t="s">
        <v>26</v>
      </c>
      <c r="F180" s="4">
        <v>44589</v>
      </c>
      <c r="G180" s="6">
        <v>2765</v>
      </c>
      <c r="H180">
        <v>213</v>
      </c>
      <c r="I180" t="str">
        <f>_xlfn.XLOOKUP(sales[[#This Row],[Product]],products[Product],products[Category])</f>
        <v>Bites</v>
      </c>
      <c r="J180" t="str">
        <f>VLOOKUP(sales[[#This Row],[Product]],products[],3,FALSE)</f>
        <v>SMALL</v>
      </c>
    </row>
    <row r="181" spans="3:10" x14ac:dyDescent="0.3">
      <c r="C181" t="s">
        <v>44</v>
      </c>
      <c r="D181" t="s">
        <v>12</v>
      </c>
      <c r="E181" t="s">
        <v>13</v>
      </c>
      <c r="F181" s="4">
        <v>44564</v>
      </c>
      <c r="G181" s="6">
        <v>7721</v>
      </c>
      <c r="H181">
        <v>594</v>
      </c>
      <c r="I181" t="str">
        <f>_xlfn.XLOOKUP(sales[[#This Row],[Product]],products[Product],products[Category])</f>
        <v>Bars</v>
      </c>
      <c r="J181" t="str">
        <f>VLOOKUP(sales[[#This Row],[Product]],products[],3,FALSE)</f>
        <v>LARGE</v>
      </c>
    </row>
    <row r="182" spans="3:10" x14ac:dyDescent="0.3">
      <c r="C182" t="s">
        <v>29</v>
      </c>
      <c r="D182" t="s">
        <v>12</v>
      </c>
      <c r="E182" t="s">
        <v>26</v>
      </c>
      <c r="F182" s="4">
        <v>44585</v>
      </c>
      <c r="G182" s="6">
        <v>12894</v>
      </c>
      <c r="H182">
        <v>1075</v>
      </c>
      <c r="I182" t="str">
        <f>_xlfn.XLOOKUP(sales[[#This Row],[Product]],products[Product],products[Category])</f>
        <v>Bites</v>
      </c>
      <c r="J182" t="str">
        <f>VLOOKUP(sales[[#This Row],[Product]],products[],3,FALSE)</f>
        <v>SMALL</v>
      </c>
    </row>
    <row r="183" spans="3:10" x14ac:dyDescent="0.3">
      <c r="C183" t="s">
        <v>29</v>
      </c>
      <c r="D183" t="s">
        <v>6</v>
      </c>
      <c r="E183" t="s">
        <v>22</v>
      </c>
      <c r="F183" s="4">
        <v>44589</v>
      </c>
      <c r="G183" s="6">
        <v>7112</v>
      </c>
      <c r="H183">
        <v>647</v>
      </c>
      <c r="I183" t="str">
        <f>_xlfn.XLOOKUP(sales[[#This Row],[Product]],products[Product],products[Category])</f>
        <v>Bars</v>
      </c>
      <c r="J183" t="str">
        <f>VLOOKUP(sales[[#This Row],[Product]],products[],3,FALSE)</f>
        <v>SMALL</v>
      </c>
    </row>
    <row r="184" spans="3:10" x14ac:dyDescent="0.3">
      <c r="C184" t="s">
        <v>16</v>
      </c>
      <c r="D184" t="s">
        <v>32</v>
      </c>
      <c r="E184" t="s">
        <v>14</v>
      </c>
      <c r="F184" s="4">
        <v>44568</v>
      </c>
      <c r="G184" s="6">
        <v>1015</v>
      </c>
      <c r="H184">
        <v>60</v>
      </c>
      <c r="I184" t="str">
        <f>_xlfn.XLOOKUP(sales[[#This Row],[Product]],products[Product],products[Category])</f>
        <v>Bars</v>
      </c>
      <c r="J184" t="str">
        <f>VLOOKUP(sales[[#This Row],[Product]],products[],3,FALSE)</f>
        <v>LARGE</v>
      </c>
    </row>
    <row r="185" spans="3:10" x14ac:dyDescent="0.3">
      <c r="C185" t="s">
        <v>24</v>
      </c>
      <c r="D185" t="s">
        <v>1</v>
      </c>
      <c r="E185" t="s">
        <v>7</v>
      </c>
      <c r="F185" s="4">
        <v>44586</v>
      </c>
      <c r="G185" s="6">
        <v>3801</v>
      </c>
      <c r="H185">
        <v>212</v>
      </c>
      <c r="I185" t="str">
        <f>_xlfn.XLOOKUP(sales[[#This Row],[Product]],products[Product],products[Category])</f>
        <v>Bars</v>
      </c>
      <c r="J185" t="str">
        <f>VLOOKUP(sales[[#This Row],[Product]],products[],3,FALSE)</f>
        <v>LARGE</v>
      </c>
    </row>
    <row r="186" spans="3:10" x14ac:dyDescent="0.3">
      <c r="C186" t="s">
        <v>21</v>
      </c>
      <c r="D186" t="s">
        <v>19</v>
      </c>
      <c r="E186" t="s">
        <v>7</v>
      </c>
      <c r="F186" s="4">
        <v>44565</v>
      </c>
      <c r="G186" s="6">
        <v>2513</v>
      </c>
      <c r="H186">
        <v>158</v>
      </c>
      <c r="I186" t="str">
        <f>_xlfn.XLOOKUP(sales[[#This Row],[Product]],products[Product],products[Category])</f>
        <v>Bars</v>
      </c>
      <c r="J186" t="str">
        <f>VLOOKUP(sales[[#This Row],[Product]],products[],3,FALSE)</f>
        <v>LARGE</v>
      </c>
    </row>
    <row r="187" spans="3:10" x14ac:dyDescent="0.3">
      <c r="C187" t="s">
        <v>47</v>
      </c>
      <c r="D187" t="s">
        <v>32</v>
      </c>
      <c r="E187" t="s">
        <v>42</v>
      </c>
      <c r="F187" s="4">
        <v>44568</v>
      </c>
      <c r="G187" s="6">
        <v>6566</v>
      </c>
      <c r="H187">
        <v>299</v>
      </c>
      <c r="I187" t="str">
        <f>_xlfn.XLOOKUP(sales[[#This Row],[Product]],products[Product],products[Category])</f>
        <v>Bars</v>
      </c>
      <c r="J187" t="str">
        <f>VLOOKUP(sales[[#This Row],[Product]],products[],3,FALSE)</f>
        <v>SMALL</v>
      </c>
    </row>
    <row r="188" spans="3:10" x14ac:dyDescent="0.3">
      <c r="C188" t="s">
        <v>37</v>
      </c>
      <c r="D188" t="s">
        <v>9</v>
      </c>
      <c r="E188" t="s">
        <v>17</v>
      </c>
      <c r="F188" s="4">
        <v>44573</v>
      </c>
      <c r="G188" s="6">
        <v>1526</v>
      </c>
      <c r="H188">
        <v>218</v>
      </c>
      <c r="I188" t="str">
        <f>_xlfn.XLOOKUP(sales[[#This Row],[Product]],products[Product],products[Category])</f>
        <v>Bars</v>
      </c>
      <c r="J188" t="str">
        <f>VLOOKUP(sales[[#This Row],[Product]],products[],3,FALSE)</f>
        <v>SMALL</v>
      </c>
    </row>
    <row r="189" spans="3:10" x14ac:dyDescent="0.3">
      <c r="C189" t="s">
        <v>23</v>
      </c>
      <c r="D189" t="s">
        <v>32</v>
      </c>
      <c r="E189" t="s">
        <v>26</v>
      </c>
      <c r="F189" s="4">
        <v>44568</v>
      </c>
      <c r="G189" s="6">
        <v>8204</v>
      </c>
      <c r="H189">
        <v>547</v>
      </c>
      <c r="I189" t="str">
        <f>_xlfn.XLOOKUP(sales[[#This Row],[Product]],products[Product],products[Category])</f>
        <v>Bites</v>
      </c>
      <c r="J189" t="str">
        <f>VLOOKUP(sales[[#This Row],[Product]],products[],3,FALSE)</f>
        <v>SMALL</v>
      </c>
    </row>
    <row r="190" spans="3:10" x14ac:dyDescent="0.3">
      <c r="C190" t="s">
        <v>31</v>
      </c>
      <c r="D190" t="s">
        <v>6</v>
      </c>
      <c r="E190" t="s">
        <v>34</v>
      </c>
      <c r="F190" s="4">
        <v>44586</v>
      </c>
      <c r="G190" s="6">
        <v>6146</v>
      </c>
      <c r="H190">
        <v>683</v>
      </c>
      <c r="I190" t="str">
        <f>_xlfn.XLOOKUP(sales[[#This Row],[Product]],products[Product],products[Category])</f>
        <v>Other</v>
      </c>
      <c r="J190" t="str">
        <f>VLOOKUP(sales[[#This Row],[Product]],products[],3,FALSE)</f>
        <v>SMALL</v>
      </c>
    </row>
    <row r="191" spans="3:10" x14ac:dyDescent="0.3">
      <c r="C191" t="s">
        <v>20</v>
      </c>
      <c r="D191" t="s">
        <v>6</v>
      </c>
      <c r="E191" t="s">
        <v>42</v>
      </c>
      <c r="F191" s="4">
        <v>44582</v>
      </c>
      <c r="G191" s="6">
        <v>4977</v>
      </c>
      <c r="H191">
        <v>227</v>
      </c>
      <c r="I191" t="str">
        <f>_xlfn.XLOOKUP(sales[[#This Row],[Product]],products[Product],products[Category])</f>
        <v>Bars</v>
      </c>
      <c r="J191" t="str">
        <f>VLOOKUP(sales[[#This Row],[Product]],products[],3,FALSE)</f>
        <v>SMALL</v>
      </c>
    </row>
    <row r="192" spans="3:10" x14ac:dyDescent="0.3">
      <c r="C192" t="s">
        <v>21</v>
      </c>
      <c r="D192" t="s">
        <v>32</v>
      </c>
      <c r="E192" t="s">
        <v>26</v>
      </c>
      <c r="F192" s="4">
        <v>44568</v>
      </c>
      <c r="G192" s="6">
        <v>13153</v>
      </c>
      <c r="H192">
        <v>1097</v>
      </c>
      <c r="I192" t="str">
        <f>_xlfn.XLOOKUP(sales[[#This Row],[Product]],products[Product],products[Category])</f>
        <v>Bites</v>
      </c>
      <c r="J192" t="str">
        <f>VLOOKUP(sales[[#This Row],[Product]],products[],3,FALSE)</f>
        <v>SMALL</v>
      </c>
    </row>
    <row r="193" spans="3:10" x14ac:dyDescent="0.3">
      <c r="C193" t="s">
        <v>35</v>
      </c>
      <c r="D193" t="s">
        <v>12</v>
      </c>
      <c r="E193" t="s">
        <v>14</v>
      </c>
      <c r="F193" s="4">
        <v>44586</v>
      </c>
      <c r="G193" s="6">
        <v>1008</v>
      </c>
      <c r="H193">
        <v>68</v>
      </c>
      <c r="I193" t="str">
        <f>_xlfn.XLOOKUP(sales[[#This Row],[Product]],products[Product],products[Category])</f>
        <v>Bars</v>
      </c>
      <c r="J193" t="str">
        <f>VLOOKUP(sales[[#This Row],[Product]],products[],3,FALSE)</f>
        <v>LARGE</v>
      </c>
    </row>
    <row r="194" spans="3:10" x14ac:dyDescent="0.3">
      <c r="C194" t="s">
        <v>25</v>
      </c>
      <c r="D194" t="s">
        <v>1</v>
      </c>
      <c r="E194" t="s">
        <v>22</v>
      </c>
      <c r="F194" s="4">
        <v>44579</v>
      </c>
      <c r="G194" s="6">
        <v>1246</v>
      </c>
      <c r="H194">
        <v>156</v>
      </c>
      <c r="I194" t="str">
        <f>_xlfn.XLOOKUP(sales[[#This Row],[Product]],products[Product],products[Category])</f>
        <v>Bars</v>
      </c>
      <c r="J194" t="str">
        <f>VLOOKUP(sales[[#This Row],[Product]],products[],3,FALSE)</f>
        <v>SMALL</v>
      </c>
    </row>
    <row r="195" spans="3:10" x14ac:dyDescent="0.3">
      <c r="C195" t="s">
        <v>23</v>
      </c>
      <c r="D195" t="s">
        <v>6</v>
      </c>
      <c r="E195" t="s">
        <v>10</v>
      </c>
      <c r="F195" s="4">
        <v>44588</v>
      </c>
      <c r="G195" s="6">
        <v>9072</v>
      </c>
      <c r="H195">
        <v>1296</v>
      </c>
      <c r="I195" t="str">
        <f>_xlfn.XLOOKUP(sales[[#This Row],[Product]],products[Product],products[Category])</f>
        <v>Bites</v>
      </c>
      <c r="J195" t="str">
        <f>VLOOKUP(sales[[#This Row],[Product]],products[],3,FALSE)</f>
        <v>LARGE</v>
      </c>
    </row>
    <row r="196" spans="3:10" x14ac:dyDescent="0.3">
      <c r="C196" t="s">
        <v>46</v>
      </c>
      <c r="D196" t="s">
        <v>32</v>
      </c>
      <c r="E196" t="s">
        <v>2</v>
      </c>
      <c r="F196" s="4">
        <v>44566</v>
      </c>
      <c r="G196" s="6">
        <v>6664</v>
      </c>
      <c r="H196">
        <v>334</v>
      </c>
      <c r="I196" t="str">
        <f>_xlfn.XLOOKUP(sales[[#This Row],[Product]],products[Product],products[Category])</f>
        <v>Bites</v>
      </c>
      <c r="J196" t="str">
        <f>VLOOKUP(sales[[#This Row],[Product]],products[],3,FALSE)</f>
        <v>LARGE</v>
      </c>
    </row>
    <row r="197" spans="3:10" x14ac:dyDescent="0.3">
      <c r="C197" t="s">
        <v>37</v>
      </c>
      <c r="D197" t="s">
        <v>9</v>
      </c>
      <c r="E197" t="s">
        <v>4</v>
      </c>
      <c r="F197" s="4">
        <v>44579</v>
      </c>
      <c r="G197" s="6">
        <v>1666</v>
      </c>
      <c r="H197">
        <v>129</v>
      </c>
      <c r="I197" t="str">
        <f>_xlfn.XLOOKUP(sales[[#This Row],[Product]],products[Product],products[Category])</f>
        <v>Other</v>
      </c>
      <c r="J197" t="str">
        <f>VLOOKUP(sales[[#This Row],[Product]],products[],3,FALSE)</f>
        <v>SMALL</v>
      </c>
    </row>
    <row r="198" spans="3:10" x14ac:dyDescent="0.3">
      <c r="C198" t="s">
        <v>18</v>
      </c>
      <c r="D198" t="s">
        <v>12</v>
      </c>
      <c r="E198" t="s">
        <v>42</v>
      </c>
      <c r="F198" s="4">
        <v>44573</v>
      </c>
      <c r="G198" s="6">
        <v>1253</v>
      </c>
      <c r="H198">
        <v>57</v>
      </c>
      <c r="I198" t="str">
        <f>_xlfn.XLOOKUP(sales[[#This Row],[Product]],products[Product],products[Category])</f>
        <v>Bars</v>
      </c>
      <c r="J198" t="str">
        <f>VLOOKUP(sales[[#This Row],[Product]],products[],3,FALSE)</f>
        <v>SMALL</v>
      </c>
    </row>
    <row r="199" spans="3:10" x14ac:dyDescent="0.3">
      <c r="C199" t="s">
        <v>20</v>
      </c>
      <c r="D199" t="s">
        <v>1</v>
      </c>
      <c r="E199" t="s">
        <v>10</v>
      </c>
      <c r="F199" s="4">
        <v>44572</v>
      </c>
      <c r="G199" s="6">
        <v>14105</v>
      </c>
      <c r="H199">
        <v>2015</v>
      </c>
      <c r="I199" t="str">
        <f>_xlfn.XLOOKUP(sales[[#This Row],[Product]],products[Product],products[Category])</f>
        <v>Bites</v>
      </c>
      <c r="J199" t="str">
        <f>VLOOKUP(sales[[#This Row],[Product]],products[],3,FALSE)</f>
        <v>LARGE</v>
      </c>
    </row>
    <row r="200" spans="3:10" x14ac:dyDescent="0.3">
      <c r="C200" t="s">
        <v>3</v>
      </c>
      <c r="D200" t="s">
        <v>9</v>
      </c>
      <c r="E200" t="s">
        <v>7</v>
      </c>
      <c r="F200" s="4">
        <v>44582</v>
      </c>
      <c r="G200" s="6">
        <v>6930</v>
      </c>
      <c r="H200">
        <v>385</v>
      </c>
      <c r="I200" t="str">
        <f>_xlfn.XLOOKUP(sales[[#This Row],[Product]],products[Product],products[Category])</f>
        <v>Bars</v>
      </c>
      <c r="J200" t="str">
        <f>VLOOKUP(sales[[#This Row],[Product]],products[],3,FALSE)</f>
        <v>LARGE</v>
      </c>
    </row>
    <row r="201" spans="3:10" x14ac:dyDescent="0.3">
      <c r="C201" t="s">
        <v>23</v>
      </c>
      <c r="D201" t="s">
        <v>19</v>
      </c>
      <c r="E201" t="s">
        <v>15</v>
      </c>
      <c r="F201" s="4">
        <v>44589</v>
      </c>
      <c r="G201" s="6">
        <v>3787</v>
      </c>
      <c r="H201">
        <v>345</v>
      </c>
      <c r="I201" t="str">
        <f>_xlfn.XLOOKUP(sales[[#This Row],[Product]],products[Product],products[Category])</f>
        <v>Other</v>
      </c>
      <c r="J201" t="str">
        <f>VLOOKUP(sales[[#This Row],[Product]],products[],3,FALSE)</f>
        <v>SMALL</v>
      </c>
    </row>
    <row r="202" spans="3:10" x14ac:dyDescent="0.3">
      <c r="C202" t="s">
        <v>37</v>
      </c>
      <c r="D202" t="s">
        <v>1</v>
      </c>
      <c r="E202" t="s">
        <v>4</v>
      </c>
      <c r="F202" s="4">
        <v>44586</v>
      </c>
      <c r="G202" s="6">
        <v>469</v>
      </c>
      <c r="H202">
        <v>47</v>
      </c>
      <c r="I202" t="str">
        <f>_xlfn.XLOOKUP(sales[[#This Row],[Product]],products[Product],products[Category])</f>
        <v>Other</v>
      </c>
      <c r="J202" t="str">
        <f>VLOOKUP(sales[[#This Row],[Product]],products[],3,FALSE)</f>
        <v>SMALL</v>
      </c>
    </row>
    <row r="203" spans="3:10" x14ac:dyDescent="0.3">
      <c r="C203" t="s">
        <v>51</v>
      </c>
      <c r="D203" t="s">
        <v>32</v>
      </c>
      <c r="E203" t="s">
        <v>30</v>
      </c>
      <c r="F203" s="4">
        <v>44566</v>
      </c>
      <c r="G203" s="6">
        <v>6223</v>
      </c>
      <c r="H203">
        <v>389</v>
      </c>
      <c r="I203" t="str">
        <f>_xlfn.XLOOKUP(sales[[#This Row],[Product]],products[Product],products[Category])</f>
        <v>Bars</v>
      </c>
      <c r="J203" t="str">
        <f>VLOOKUP(sales[[#This Row],[Product]],products[],3,FALSE)</f>
        <v>SMALL</v>
      </c>
    </row>
    <row r="204" spans="3:10" x14ac:dyDescent="0.3">
      <c r="C204" t="s">
        <v>46</v>
      </c>
      <c r="D204" t="s">
        <v>6</v>
      </c>
      <c r="E204" t="s">
        <v>50</v>
      </c>
      <c r="F204" s="4">
        <v>44575</v>
      </c>
      <c r="G204" s="6">
        <v>7714</v>
      </c>
      <c r="H204">
        <v>286</v>
      </c>
      <c r="I204" t="str">
        <f>_xlfn.XLOOKUP(sales[[#This Row],[Product]],products[Product],products[Category])</f>
        <v>Bites</v>
      </c>
      <c r="J204" t="str">
        <f>VLOOKUP(sales[[#This Row],[Product]],products[],3,FALSE)</f>
        <v>LARGE</v>
      </c>
    </row>
    <row r="205" spans="3:10" x14ac:dyDescent="0.3">
      <c r="C205" t="s">
        <v>23</v>
      </c>
      <c r="D205" t="s">
        <v>12</v>
      </c>
      <c r="E205" t="s">
        <v>22</v>
      </c>
      <c r="F205" s="4">
        <v>44565</v>
      </c>
      <c r="G205" s="6">
        <v>1232</v>
      </c>
      <c r="H205">
        <v>103</v>
      </c>
      <c r="I205" t="str">
        <f>_xlfn.XLOOKUP(sales[[#This Row],[Product]],products[Product],products[Category])</f>
        <v>Bars</v>
      </c>
      <c r="J205" t="str">
        <f>VLOOKUP(sales[[#This Row],[Product]],products[],3,FALSE)</f>
        <v>SMALL</v>
      </c>
    </row>
    <row r="206" spans="3:10" x14ac:dyDescent="0.3">
      <c r="C206" t="s">
        <v>41</v>
      </c>
      <c r="D206" t="s">
        <v>1</v>
      </c>
      <c r="E206" t="s">
        <v>45</v>
      </c>
      <c r="F206" s="4">
        <v>44574</v>
      </c>
      <c r="G206" s="6">
        <v>4711</v>
      </c>
      <c r="H206">
        <v>182</v>
      </c>
      <c r="I206" t="str">
        <f>_xlfn.XLOOKUP(sales[[#This Row],[Product]],products[Product],products[Category])</f>
        <v>Bars</v>
      </c>
      <c r="J206" t="str">
        <f>VLOOKUP(sales[[#This Row],[Product]],products[],3,FALSE)</f>
        <v>LARGE</v>
      </c>
    </row>
    <row r="207" spans="3:10" x14ac:dyDescent="0.3">
      <c r="C207" t="s">
        <v>43</v>
      </c>
      <c r="D207" t="s">
        <v>12</v>
      </c>
      <c r="E207" t="s">
        <v>52</v>
      </c>
      <c r="F207" s="4">
        <v>44578</v>
      </c>
      <c r="G207" s="6">
        <v>2569</v>
      </c>
      <c r="H207">
        <v>123</v>
      </c>
      <c r="I207" t="str">
        <f>_xlfn.XLOOKUP(sales[[#This Row],[Product]],products[Product],products[Category])</f>
        <v>Bars</v>
      </c>
      <c r="J207" t="str">
        <f>VLOOKUP(sales[[#This Row],[Product]],products[],3,FALSE)</f>
        <v>LARGE</v>
      </c>
    </row>
    <row r="208" spans="3:10" x14ac:dyDescent="0.3">
      <c r="C208" t="s">
        <v>8</v>
      </c>
      <c r="D208" t="s">
        <v>1</v>
      </c>
      <c r="E208" t="s">
        <v>52</v>
      </c>
      <c r="F208" s="4">
        <v>44573</v>
      </c>
      <c r="G208" s="6">
        <v>1477</v>
      </c>
      <c r="H208">
        <v>68</v>
      </c>
      <c r="I208" t="str">
        <f>_xlfn.XLOOKUP(sales[[#This Row],[Product]],products[Product],products[Category])</f>
        <v>Bars</v>
      </c>
      <c r="J208" t="str">
        <f>VLOOKUP(sales[[#This Row],[Product]],products[],3,FALSE)</f>
        <v>LARGE</v>
      </c>
    </row>
    <row r="209" spans="3:10" x14ac:dyDescent="0.3">
      <c r="C209" t="s">
        <v>21</v>
      </c>
      <c r="D209" t="s">
        <v>19</v>
      </c>
      <c r="E209" t="s">
        <v>48</v>
      </c>
      <c r="F209" s="4">
        <v>44574</v>
      </c>
      <c r="G209" s="6">
        <v>8687</v>
      </c>
      <c r="H209">
        <v>869</v>
      </c>
      <c r="I209" t="str">
        <f>_xlfn.XLOOKUP(sales[[#This Row],[Product]],products[Product],products[Category])</f>
        <v>Bites</v>
      </c>
      <c r="J209" t="str">
        <f>VLOOKUP(sales[[#This Row],[Product]],products[],3,FALSE)</f>
        <v>LARGE</v>
      </c>
    </row>
    <row r="210" spans="3:10" x14ac:dyDescent="0.3">
      <c r="C210" t="s">
        <v>47</v>
      </c>
      <c r="D210" t="s">
        <v>6</v>
      </c>
      <c r="E210" t="s">
        <v>7</v>
      </c>
      <c r="F210" s="4">
        <v>44568</v>
      </c>
      <c r="G210" s="6">
        <v>1288</v>
      </c>
      <c r="H210">
        <v>81</v>
      </c>
      <c r="I210" t="str">
        <f>_xlfn.XLOOKUP(sales[[#This Row],[Product]],products[Product],products[Category])</f>
        <v>Bars</v>
      </c>
      <c r="J210" t="str">
        <f>VLOOKUP(sales[[#This Row],[Product]],products[],3,FALSE)</f>
        <v>LARGE</v>
      </c>
    </row>
    <row r="211" spans="3:10" x14ac:dyDescent="0.3">
      <c r="C211" t="s">
        <v>41</v>
      </c>
      <c r="D211" t="s">
        <v>1</v>
      </c>
      <c r="E211" t="s">
        <v>38</v>
      </c>
      <c r="F211" s="4">
        <v>44572</v>
      </c>
      <c r="G211" s="6">
        <v>2639</v>
      </c>
      <c r="H211">
        <v>240</v>
      </c>
      <c r="I211" t="str">
        <f>_xlfn.XLOOKUP(sales[[#This Row],[Product]],products[Product],products[Category])</f>
        <v>Bars</v>
      </c>
      <c r="J211" t="str">
        <f>VLOOKUP(sales[[#This Row],[Product]],products[],3,FALSE)</f>
        <v>LARGE</v>
      </c>
    </row>
    <row r="212" spans="3:10" x14ac:dyDescent="0.3">
      <c r="C212" t="s">
        <v>3</v>
      </c>
      <c r="D212" t="s">
        <v>9</v>
      </c>
      <c r="E212" t="s">
        <v>15</v>
      </c>
      <c r="F212" s="4">
        <v>44587</v>
      </c>
      <c r="G212" s="6">
        <v>3059</v>
      </c>
      <c r="H212">
        <v>204</v>
      </c>
      <c r="I212" t="str">
        <f>_xlfn.XLOOKUP(sales[[#This Row],[Product]],products[Product],products[Category])</f>
        <v>Other</v>
      </c>
      <c r="J212" t="str">
        <f>VLOOKUP(sales[[#This Row],[Product]],products[],3,FALSE)</f>
        <v>SMALL</v>
      </c>
    </row>
    <row r="213" spans="3:10" x14ac:dyDescent="0.3">
      <c r="C213" t="s">
        <v>24</v>
      </c>
      <c r="D213" t="s">
        <v>32</v>
      </c>
      <c r="E213" t="s">
        <v>34</v>
      </c>
      <c r="F213" s="4">
        <v>44565</v>
      </c>
      <c r="G213" s="6">
        <v>5306</v>
      </c>
      <c r="H213">
        <v>758</v>
      </c>
      <c r="I213" t="str">
        <f>_xlfn.XLOOKUP(sales[[#This Row],[Product]],products[Product],products[Category])</f>
        <v>Other</v>
      </c>
      <c r="J213" t="str">
        <f>VLOOKUP(sales[[#This Row],[Product]],products[],3,FALSE)</f>
        <v>SMALL</v>
      </c>
    </row>
    <row r="214" spans="3:10" x14ac:dyDescent="0.3">
      <c r="C214" t="s">
        <v>5</v>
      </c>
      <c r="D214" t="s">
        <v>32</v>
      </c>
      <c r="E214" t="s">
        <v>26</v>
      </c>
      <c r="F214" s="4">
        <v>44589</v>
      </c>
      <c r="G214" s="6">
        <v>2674</v>
      </c>
      <c r="H214">
        <v>168</v>
      </c>
      <c r="I214" t="str">
        <f>_xlfn.XLOOKUP(sales[[#This Row],[Product]],products[Product],products[Category])</f>
        <v>Bites</v>
      </c>
      <c r="J214" t="str">
        <f>VLOOKUP(sales[[#This Row],[Product]],products[],3,FALSE)</f>
        <v>SMALL</v>
      </c>
    </row>
    <row r="215" spans="3:10" x14ac:dyDescent="0.3">
      <c r="C215" t="s">
        <v>51</v>
      </c>
      <c r="D215" t="s">
        <v>12</v>
      </c>
      <c r="E215" t="s">
        <v>17</v>
      </c>
      <c r="F215" s="4">
        <v>44568</v>
      </c>
      <c r="G215" s="6">
        <v>8225</v>
      </c>
      <c r="H215">
        <v>1371</v>
      </c>
      <c r="I215" t="str">
        <f>_xlfn.XLOOKUP(sales[[#This Row],[Product]],products[Product],products[Category])</f>
        <v>Bars</v>
      </c>
      <c r="J215" t="str">
        <f>VLOOKUP(sales[[#This Row],[Product]],products[],3,FALSE)</f>
        <v>SMALL</v>
      </c>
    </row>
    <row r="216" spans="3:10" x14ac:dyDescent="0.3">
      <c r="C216" t="s">
        <v>40</v>
      </c>
      <c r="D216" t="s">
        <v>1</v>
      </c>
      <c r="E216" t="s">
        <v>34</v>
      </c>
      <c r="F216" s="4">
        <v>44589</v>
      </c>
      <c r="G216" s="6">
        <v>378</v>
      </c>
      <c r="H216">
        <v>54</v>
      </c>
      <c r="I216" t="str">
        <f>_xlfn.XLOOKUP(sales[[#This Row],[Product]],products[Product],products[Category])</f>
        <v>Other</v>
      </c>
      <c r="J216" t="str">
        <f>VLOOKUP(sales[[#This Row],[Product]],products[],3,FALSE)</f>
        <v>SMALL</v>
      </c>
    </row>
    <row r="217" spans="3:10" x14ac:dyDescent="0.3">
      <c r="C217" t="s">
        <v>18</v>
      </c>
      <c r="D217" t="s">
        <v>32</v>
      </c>
      <c r="E217" t="s">
        <v>34</v>
      </c>
      <c r="F217" s="4">
        <v>44565</v>
      </c>
      <c r="G217" s="6">
        <v>3808</v>
      </c>
      <c r="H217">
        <v>762</v>
      </c>
      <c r="I217" t="str">
        <f>_xlfn.XLOOKUP(sales[[#This Row],[Product]],products[Product],products[Category])</f>
        <v>Other</v>
      </c>
      <c r="J217" t="str">
        <f>VLOOKUP(sales[[#This Row],[Product]],products[],3,FALSE)</f>
        <v>SMALL</v>
      </c>
    </row>
    <row r="218" spans="3:10" x14ac:dyDescent="0.3">
      <c r="C218" t="s">
        <v>0</v>
      </c>
      <c r="D218" t="s">
        <v>19</v>
      </c>
      <c r="E218" t="s">
        <v>22</v>
      </c>
      <c r="F218" s="4">
        <v>44586</v>
      </c>
      <c r="G218" s="6">
        <v>385</v>
      </c>
      <c r="H218">
        <v>35</v>
      </c>
      <c r="I218" t="str">
        <f>_xlfn.XLOOKUP(sales[[#This Row],[Product]],products[Product],products[Category])</f>
        <v>Bars</v>
      </c>
      <c r="J218" t="str">
        <f>VLOOKUP(sales[[#This Row],[Product]],products[],3,FALSE)</f>
        <v>SMALL</v>
      </c>
    </row>
    <row r="219" spans="3:10" x14ac:dyDescent="0.3">
      <c r="C219" t="s">
        <v>20</v>
      </c>
      <c r="D219" t="s">
        <v>1</v>
      </c>
      <c r="E219" t="s">
        <v>33</v>
      </c>
      <c r="F219" s="4">
        <v>44587</v>
      </c>
      <c r="G219" s="6">
        <v>10633</v>
      </c>
      <c r="H219">
        <v>507</v>
      </c>
      <c r="I219" t="str">
        <f>_xlfn.XLOOKUP(sales[[#This Row],[Product]],products[Product],products[Category])</f>
        <v>Bars</v>
      </c>
      <c r="J219" t="str">
        <f>VLOOKUP(sales[[#This Row],[Product]],products[],3,FALSE)</f>
        <v>LARGE</v>
      </c>
    </row>
    <row r="220" spans="3:10" x14ac:dyDescent="0.3">
      <c r="C220" t="s">
        <v>16</v>
      </c>
      <c r="D220" t="s">
        <v>19</v>
      </c>
      <c r="E220" t="s">
        <v>26</v>
      </c>
      <c r="F220" s="4">
        <v>44567</v>
      </c>
      <c r="G220" s="6">
        <v>5530</v>
      </c>
      <c r="H220">
        <v>369</v>
      </c>
      <c r="I220" t="str">
        <f>_xlfn.XLOOKUP(sales[[#This Row],[Product]],products[Product],products[Category])</f>
        <v>Bites</v>
      </c>
      <c r="J220" t="str">
        <f>VLOOKUP(sales[[#This Row],[Product]],products[],3,FALSE)</f>
        <v>SMALL</v>
      </c>
    </row>
    <row r="221" spans="3:10" x14ac:dyDescent="0.3">
      <c r="C221" t="s">
        <v>29</v>
      </c>
      <c r="D221" t="s">
        <v>12</v>
      </c>
      <c r="E221" t="s">
        <v>50</v>
      </c>
      <c r="F221" s="4">
        <v>44566</v>
      </c>
      <c r="G221" s="6">
        <v>3731</v>
      </c>
      <c r="H221">
        <v>156</v>
      </c>
      <c r="I221" t="str">
        <f>_xlfn.XLOOKUP(sales[[#This Row],[Product]],products[Product],products[Category])</f>
        <v>Bites</v>
      </c>
      <c r="J221" t="str">
        <f>VLOOKUP(sales[[#This Row],[Product]],products[],3,FALSE)</f>
        <v>LARGE</v>
      </c>
    </row>
    <row r="222" spans="3:10" x14ac:dyDescent="0.3">
      <c r="C222" t="s">
        <v>0</v>
      </c>
      <c r="D222" t="s">
        <v>9</v>
      </c>
      <c r="E222" t="s">
        <v>2</v>
      </c>
      <c r="F222" s="4">
        <v>44574</v>
      </c>
      <c r="G222" s="6">
        <v>3528</v>
      </c>
      <c r="H222">
        <v>196</v>
      </c>
      <c r="I222" t="str">
        <f>_xlfn.XLOOKUP(sales[[#This Row],[Product]],products[Product],products[Category])</f>
        <v>Bites</v>
      </c>
      <c r="J222" t="str">
        <f>VLOOKUP(sales[[#This Row],[Product]],products[],3,FALSE)</f>
        <v>LARGE</v>
      </c>
    </row>
    <row r="223" spans="3:10" x14ac:dyDescent="0.3">
      <c r="C223" t="s">
        <v>46</v>
      </c>
      <c r="D223" t="s">
        <v>12</v>
      </c>
      <c r="E223" t="s">
        <v>27</v>
      </c>
      <c r="F223" s="4">
        <v>44585</v>
      </c>
      <c r="G223" s="6">
        <v>3444</v>
      </c>
      <c r="H223">
        <v>182</v>
      </c>
      <c r="I223" t="str">
        <f>_xlfn.XLOOKUP(sales[[#This Row],[Product]],products[Product],products[Category])</f>
        <v>Bites</v>
      </c>
      <c r="J223" t="str">
        <f>VLOOKUP(sales[[#This Row],[Product]],products[],3,FALSE)</f>
        <v>SMALL</v>
      </c>
    </row>
    <row r="224" spans="3:10" x14ac:dyDescent="0.3">
      <c r="C224" t="s">
        <v>37</v>
      </c>
      <c r="D224" t="s">
        <v>32</v>
      </c>
      <c r="E224" t="s">
        <v>4</v>
      </c>
      <c r="F224" s="4">
        <v>44582</v>
      </c>
      <c r="G224" s="6">
        <v>9968</v>
      </c>
      <c r="H224">
        <v>907</v>
      </c>
      <c r="I224" t="str">
        <f>_xlfn.XLOOKUP(sales[[#This Row],[Product]],products[Product],products[Category])</f>
        <v>Other</v>
      </c>
      <c r="J224" t="str">
        <f>VLOOKUP(sales[[#This Row],[Product]],products[],3,FALSE)</f>
        <v>SMALL</v>
      </c>
    </row>
    <row r="225" spans="3:10" x14ac:dyDescent="0.3">
      <c r="C225" t="s">
        <v>31</v>
      </c>
      <c r="D225" t="s">
        <v>9</v>
      </c>
      <c r="E225" t="s">
        <v>22</v>
      </c>
      <c r="F225" s="4">
        <v>44564</v>
      </c>
      <c r="G225" s="6">
        <v>5579</v>
      </c>
      <c r="H225">
        <v>558</v>
      </c>
      <c r="I225" t="str">
        <f>_xlfn.XLOOKUP(sales[[#This Row],[Product]],products[Product],products[Category])</f>
        <v>Bars</v>
      </c>
      <c r="J225" t="str">
        <f>VLOOKUP(sales[[#This Row],[Product]],products[],3,FALSE)</f>
        <v>SMALL</v>
      </c>
    </row>
    <row r="226" spans="3:10" x14ac:dyDescent="0.3">
      <c r="C226" t="s">
        <v>23</v>
      </c>
      <c r="D226" t="s">
        <v>32</v>
      </c>
      <c r="E226" t="s">
        <v>50</v>
      </c>
      <c r="F226" s="4">
        <v>44588</v>
      </c>
      <c r="G226" s="6">
        <v>3983</v>
      </c>
      <c r="H226">
        <v>160</v>
      </c>
      <c r="I226" t="str">
        <f>_xlfn.XLOOKUP(sales[[#This Row],[Product]],products[Product],products[Category])</f>
        <v>Bites</v>
      </c>
      <c r="J226" t="str">
        <f>VLOOKUP(sales[[#This Row],[Product]],products[],3,FALSE)</f>
        <v>LARGE</v>
      </c>
    </row>
    <row r="227" spans="3:10" x14ac:dyDescent="0.3">
      <c r="C227" t="s">
        <v>28</v>
      </c>
      <c r="D227" t="s">
        <v>12</v>
      </c>
      <c r="E227" t="s">
        <v>38</v>
      </c>
      <c r="F227" s="4">
        <v>44585</v>
      </c>
      <c r="G227" s="6">
        <v>11900</v>
      </c>
      <c r="H227">
        <v>1700</v>
      </c>
      <c r="I227" t="str">
        <f>_xlfn.XLOOKUP(sales[[#This Row],[Product]],products[Product],products[Category])</f>
        <v>Bars</v>
      </c>
      <c r="J227" t="str">
        <f>VLOOKUP(sales[[#This Row],[Product]],products[],3,FALSE)</f>
        <v>LARGE</v>
      </c>
    </row>
    <row r="228" spans="3:10" x14ac:dyDescent="0.3">
      <c r="C228" t="s">
        <v>31</v>
      </c>
      <c r="D228" t="s">
        <v>1</v>
      </c>
      <c r="E228" t="s">
        <v>36</v>
      </c>
      <c r="F228" s="4">
        <v>44574</v>
      </c>
      <c r="G228" s="6">
        <v>7882</v>
      </c>
      <c r="H228">
        <v>415</v>
      </c>
      <c r="I228" t="str">
        <f>_xlfn.XLOOKUP(sales[[#This Row],[Product]],products[Product],products[Category])</f>
        <v>Bites</v>
      </c>
      <c r="J228" t="str">
        <f>VLOOKUP(sales[[#This Row],[Product]],products[],3,FALSE)</f>
        <v>SMALL</v>
      </c>
    </row>
    <row r="229" spans="3:10" x14ac:dyDescent="0.3">
      <c r="C229" t="s">
        <v>47</v>
      </c>
      <c r="D229" t="s">
        <v>12</v>
      </c>
      <c r="E229" t="s">
        <v>30</v>
      </c>
      <c r="F229" s="4">
        <v>44585</v>
      </c>
      <c r="G229" s="6">
        <v>10794</v>
      </c>
      <c r="H229">
        <v>771</v>
      </c>
      <c r="I229" t="str">
        <f>_xlfn.XLOOKUP(sales[[#This Row],[Product]],products[Product],products[Category])</f>
        <v>Bars</v>
      </c>
      <c r="J229" t="str">
        <f>VLOOKUP(sales[[#This Row],[Product]],products[],3,FALSE)</f>
        <v>SMALL</v>
      </c>
    </row>
    <row r="230" spans="3:10" x14ac:dyDescent="0.3">
      <c r="C230" t="s">
        <v>18</v>
      </c>
      <c r="D230" t="s">
        <v>19</v>
      </c>
      <c r="E230" t="s">
        <v>22</v>
      </c>
      <c r="F230" s="4">
        <v>44575</v>
      </c>
      <c r="G230" s="6">
        <v>3752</v>
      </c>
      <c r="H230">
        <v>469</v>
      </c>
      <c r="I230" t="str">
        <f>_xlfn.XLOOKUP(sales[[#This Row],[Product]],products[Product],products[Category])</f>
        <v>Bars</v>
      </c>
      <c r="J230" t="str">
        <f>VLOOKUP(sales[[#This Row],[Product]],products[],3,FALSE)</f>
        <v>SMALL</v>
      </c>
    </row>
    <row r="231" spans="3:10" x14ac:dyDescent="0.3">
      <c r="C231" t="s">
        <v>25</v>
      </c>
      <c r="D231" t="s">
        <v>19</v>
      </c>
      <c r="E231" t="s">
        <v>2</v>
      </c>
      <c r="F231" s="4">
        <v>44586</v>
      </c>
      <c r="G231" s="6">
        <v>490</v>
      </c>
      <c r="H231">
        <v>25</v>
      </c>
      <c r="I231" t="str">
        <f>_xlfn.XLOOKUP(sales[[#This Row],[Product]],products[Product],products[Category])</f>
        <v>Bites</v>
      </c>
      <c r="J231" t="str">
        <f>VLOOKUP(sales[[#This Row],[Product]],products[],3,FALSE)</f>
        <v>LARGE</v>
      </c>
    </row>
    <row r="232" spans="3:10" x14ac:dyDescent="0.3">
      <c r="C232" t="s">
        <v>49</v>
      </c>
      <c r="D232" t="s">
        <v>1</v>
      </c>
      <c r="E232" t="s">
        <v>26</v>
      </c>
      <c r="F232" s="4">
        <v>44582</v>
      </c>
      <c r="G232" s="6">
        <v>5243</v>
      </c>
      <c r="H232">
        <v>437</v>
      </c>
      <c r="I232" t="str">
        <f>_xlfn.XLOOKUP(sales[[#This Row],[Product]],products[Product],products[Category])</f>
        <v>Bites</v>
      </c>
      <c r="J232" t="str">
        <f>VLOOKUP(sales[[#This Row],[Product]],products[],3,FALSE)</f>
        <v>SMALL</v>
      </c>
    </row>
    <row r="233" spans="3:10" x14ac:dyDescent="0.3">
      <c r="C233" t="s">
        <v>11</v>
      </c>
      <c r="D233" t="s">
        <v>12</v>
      </c>
      <c r="E233" t="s">
        <v>30</v>
      </c>
      <c r="F233" s="4">
        <v>44575</v>
      </c>
      <c r="G233" s="6">
        <v>6818</v>
      </c>
      <c r="H233">
        <v>487</v>
      </c>
      <c r="I233" t="str">
        <f>_xlfn.XLOOKUP(sales[[#This Row],[Product]],products[Product],products[Category])</f>
        <v>Bars</v>
      </c>
      <c r="J233" t="str">
        <f>VLOOKUP(sales[[#This Row],[Product]],products[],3,FALSE)</f>
        <v>SMALL</v>
      </c>
    </row>
    <row r="234" spans="3:10" x14ac:dyDescent="0.3">
      <c r="C234" t="s">
        <v>25</v>
      </c>
      <c r="D234" t="s">
        <v>9</v>
      </c>
      <c r="E234" t="s">
        <v>7</v>
      </c>
      <c r="F234" s="4">
        <v>44565</v>
      </c>
      <c r="G234" s="6">
        <v>763</v>
      </c>
      <c r="H234">
        <v>48</v>
      </c>
      <c r="I234" t="str">
        <f>_xlfn.XLOOKUP(sales[[#This Row],[Product]],products[Product],products[Category])</f>
        <v>Bars</v>
      </c>
      <c r="J234" t="str">
        <f>VLOOKUP(sales[[#This Row],[Product]],products[],3,FALSE)</f>
        <v>LARGE</v>
      </c>
    </row>
    <row r="235" spans="3:10" x14ac:dyDescent="0.3">
      <c r="C235" t="s">
        <v>37</v>
      </c>
      <c r="D235" t="s">
        <v>32</v>
      </c>
      <c r="E235" t="s">
        <v>42</v>
      </c>
      <c r="F235" s="4">
        <v>44574</v>
      </c>
      <c r="G235" s="6">
        <v>7833</v>
      </c>
      <c r="H235">
        <v>373</v>
      </c>
      <c r="I235" t="str">
        <f>_xlfn.XLOOKUP(sales[[#This Row],[Product]],products[Product],products[Category])</f>
        <v>Bars</v>
      </c>
      <c r="J235" t="str">
        <f>VLOOKUP(sales[[#This Row],[Product]],products[],3,FALSE)</f>
        <v>SMALL</v>
      </c>
    </row>
    <row r="236" spans="3:10" x14ac:dyDescent="0.3">
      <c r="C236" t="s">
        <v>37</v>
      </c>
      <c r="D236" t="s">
        <v>19</v>
      </c>
      <c r="E236" t="s">
        <v>7</v>
      </c>
      <c r="F236" s="4">
        <v>44586</v>
      </c>
      <c r="G236" s="6">
        <v>5642</v>
      </c>
      <c r="H236">
        <v>314</v>
      </c>
      <c r="I236" t="str">
        <f>_xlfn.XLOOKUP(sales[[#This Row],[Product]],products[Product],products[Category])</f>
        <v>Bars</v>
      </c>
      <c r="J236" t="str">
        <f>VLOOKUP(sales[[#This Row],[Product]],products[],3,FALSE)</f>
        <v>LARGE</v>
      </c>
    </row>
    <row r="237" spans="3:10" x14ac:dyDescent="0.3">
      <c r="C237" t="s">
        <v>40</v>
      </c>
      <c r="D237" t="s">
        <v>19</v>
      </c>
      <c r="E237" t="s">
        <v>38</v>
      </c>
      <c r="F237" s="4">
        <v>44586</v>
      </c>
      <c r="G237" s="6">
        <v>7266</v>
      </c>
      <c r="H237">
        <v>909</v>
      </c>
      <c r="I237" t="str">
        <f>_xlfn.XLOOKUP(sales[[#This Row],[Product]],products[Product],products[Category])</f>
        <v>Bars</v>
      </c>
      <c r="J237" t="str">
        <f>VLOOKUP(sales[[#This Row],[Product]],products[],3,FALSE)</f>
        <v>LARGE</v>
      </c>
    </row>
    <row r="238" spans="3:10" x14ac:dyDescent="0.3">
      <c r="C238" t="s">
        <v>41</v>
      </c>
      <c r="D238" t="s">
        <v>1</v>
      </c>
      <c r="E238" t="s">
        <v>48</v>
      </c>
      <c r="F238" s="4">
        <v>44566</v>
      </c>
      <c r="G238" s="6">
        <v>6769</v>
      </c>
      <c r="H238">
        <v>565</v>
      </c>
      <c r="I238" t="str">
        <f>_xlfn.XLOOKUP(sales[[#This Row],[Product]],products[Product],products[Category])</f>
        <v>Bites</v>
      </c>
      <c r="J238" t="str">
        <f>VLOOKUP(sales[[#This Row],[Product]],products[],3,FALSE)</f>
        <v>LARGE</v>
      </c>
    </row>
    <row r="239" spans="3:10" x14ac:dyDescent="0.3">
      <c r="C239" t="s">
        <v>41</v>
      </c>
      <c r="D239" t="s">
        <v>19</v>
      </c>
      <c r="E239" t="s">
        <v>15</v>
      </c>
      <c r="F239" s="4">
        <v>44575</v>
      </c>
      <c r="G239" s="6">
        <v>840</v>
      </c>
      <c r="H239">
        <v>70</v>
      </c>
      <c r="I239" t="str">
        <f>_xlfn.XLOOKUP(sales[[#This Row],[Product]],products[Product],products[Category])</f>
        <v>Other</v>
      </c>
      <c r="J239" t="str">
        <f>VLOOKUP(sales[[#This Row],[Product]],products[],3,FALSE)</f>
        <v>SMALL</v>
      </c>
    </row>
    <row r="240" spans="3:10" x14ac:dyDescent="0.3">
      <c r="C240" t="s">
        <v>0</v>
      </c>
      <c r="D240" t="s">
        <v>6</v>
      </c>
      <c r="E240" t="s">
        <v>15</v>
      </c>
      <c r="F240" s="4">
        <v>44587</v>
      </c>
      <c r="G240" s="6">
        <v>4676</v>
      </c>
      <c r="H240">
        <v>390</v>
      </c>
      <c r="I240" t="str">
        <f>_xlfn.XLOOKUP(sales[[#This Row],[Product]],products[Product],products[Category])</f>
        <v>Other</v>
      </c>
      <c r="J240" t="str">
        <f>VLOOKUP(sales[[#This Row],[Product]],products[],3,FALSE)</f>
        <v>SMALL</v>
      </c>
    </row>
    <row r="241" spans="3:10" x14ac:dyDescent="0.3">
      <c r="C241" t="s">
        <v>43</v>
      </c>
      <c r="D241" t="s">
        <v>19</v>
      </c>
      <c r="E241" t="s">
        <v>38</v>
      </c>
      <c r="F241" s="4">
        <v>44574</v>
      </c>
      <c r="G241" s="6">
        <v>3157</v>
      </c>
      <c r="H241">
        <v>351</v>
      </c>
      <c r="I241" t="str">
        <f>_xlfn.XLOOKUP(sales[[#This Row],[Product]],products[Product],products[Category])</f>
        <v>Bars</v>
      </c>
      <c r="J241" t="str">
        <f>VLOOKUP(sales[[#This Row],[Product]],products[],3,FALSE)</f>
        <v>LARGE</v>
      </c>
    </row>
    <row r="242" spans="3:10" x14ac:dyDescent="0.3">
      <c r="C242" t="s">
        <v>8</v>
      </c>
      <c r="D242" t="s">
        <v>12</v>
      </c>
      <c r="E242" t="s">
        <v>26</v>
      </c>
      <c r="F242" s="4">
        <v>44567</v>
      </c>
      <c r="G242" s="6">
        <v>1995</v>
      </c>
      <c r="H242">
        <v>125</v>
      </c>
      <c r="I242" t="str">
        <f>_xlfn.XLOOKUP(sales[[#This Row],[Product]],products[Product],products[Category])</f>
        <v>Bites</v>
      </c>
      <c r="J242" t="str">
        <f>VLOOKUP(sales[[#This Row],[Product]],products[],3,FALSE)</f>
        <v>SMALL</v>
      </c>
    </row>
    <row r="243" spans="3:10" x14ac:dyDescent="0.3">
      <c r="C243" t="s">
        <v>21</v>
      </c>
      <c r="D243" t="s">
        <v>19</v>
      </c>
      <c r="E243" t="s">
        <v>17</v>
      </c>
      <c r="F243" s="4">
        <v>44579</v>
      </c>
      <c r="G243" s="6">
        <v>8855</v>
      </c>
      <c r="H243">
        <v>1771</v>
      </c>
      <c r="I243" t="str">
        <f>_xlfn.XLOOKUP(sales[[#This Row],[Product]],products[Product],products[Category])</f>
        <v>Bars</v>
      </c>
      <c r="J243" t="str">
        <f>VLOOKUP(sales[[#This Row],[Product]],products[],3,FALSE)</f>
        <v>SMALL</v>
      </c>
    </row>
    <row r="244" spans="3:10" x14ac:dyDescent="0.3">
      <c r="C244" t="s">
        <v>29</v>
      </c>
      <c r="D244" t="s">
        <v>9</v>
      </c>
      <c r="E244" t="s">
        <v>17</v>
      </c>
      <c r="F244" s="4">
        <v>44574</v>
      </c>
      <c r="G244" s="6">
        <v>1043</v>
      </c>
      <c r="H244">
        <v>131</v>
      </c>
      <c r="I244" t="str">
        <f>_xlfn.XLOOKUP(sales[[#This Row],[Product]],products[Product],products[Category])</f>
        <v>Bars</v>
      </c>
      <c r="J244" t="str">
        <f>VLOOKUP(sales[[#This Row],[Product]],products[],3,FALSE)</f>
        <v>SMALL</v>
      </c>
    </row>
    <row r="245" spans="3:10" x14ac:dyDescent="0.3">
      <c r="C245" t="s">
        <v>40</v>
      </c>
      <c r="D245" t="s">
        <v>32</v>
      </c>
      <c r="E245" t="s">
        <v>34</v>
      </c>
      <c r="F245" s="4">
        <v>44580</v>
      </c>
      <c r="G245" s="6">
        <v>2786</v>
      </c>
      <c r="H245">
        <v>310</v>
      </c>
      <c r="I245" t="str">
        <f>_xlfn.XLOOKUP(sales[[#This Row],[Product]],products[Product],products[Category])</f>
        <v>Other</v>
      </c>
      <c r="J245" t="str">
        <f>VLOOKUP(sales[[#This Row],[Product]],products[],3,FALSE)</f>
        <v>SMALL</v>
      </c>
    </row>
    <row r="246" spans="3:10" x14ac:dyDescent="0.3">
      <c r="C246" t="s">
        <v>5</v>
      </c>
      <c r="D246" t="s">
        <v>19</v>
      </c>
      <c r="E246" t="s">
        <v>13</v>
      </c>
      <c r="F246" s="4">
        <v>44586</v>
      </c>
      <c r="G246" s="6">
        <v>2527</v>
      </c>
      <c r="H246">
        <v>195</v>
      </c>
      <c r="I246" t="str">
        <f>_xlfn.XLOOKUP(sales[[#This Row],[Product]],products[Product],products[Category])</f>
        <v>Bars</v>
      </c>
      <c r="J246" t="str">
        <f>VLOOKUP(sales[[#This Row],[Product]],products[],3,FALSE)</f>
        <v>LARGE</v>
      </c>
    </row>
    <row r="247" spans="3:10" x14ac:dyDescent="0.3">
      <c r="C247" t="s">
        <v>46</v>
      </c>
      <c r="D247" t="s">
        <v>9</v>
      </c>
      <c r="E247" t="s">
        <v>22</v>
      </c>
      <c r="F247" s="4">
        <v>44586</v>
      </c>
      <c r="G247" s="6">
        <v>4242</v>
      </c>
      <c r="H247">
        <v>425</v>
      </c>
      <c r="I247" t="str">
        <f>_xlfn.XLOOKUP(sales[[#This Row],[Product]],products[Product],products[Category])</f>
        <v>Bars</v>
      </c>
      <c r="J247" t="str">
        <f>VLOOKUP(sales[[#This Row],[Product]],products[],3,FALSE)</f>
        <v>SMALL</v>
      </c>
    </row>
    <row r="248" spans="3:10" x14ac:dyDescent="0.3">
      <c r="C248" t="s">
        <v>11</v>
      </c>
      <c r="D248" t="s">
        <v>6</v>
      </c>
      <c r="E248" t="s">
        <v>26</v>
      </c>
      <c r="F248" s="4">
        <v>44579</v>
      </c>
      <c r="G248" s="6">
        <v>15253</v>
      </c>
      <c r="H248">
        <v>954</v>
      </c>
      <c r="I248" t="str">
        <f>_xlfn.XLOOKUP(sales[[#This Row],[Product]],products[Product],products[Category])</f>
        <v>Bites</v>
      </c>
      <c r="J248" t="str">
        <f>VLOOKUP(sales[[#This Row],[Product]],products[],3,FALSE)</f>
        <v>SMALL</v>
      </c>
    </row>
    <row r="249" spans="3:10" x14ac:dyDescent="0.3">
      <c r="C249" t="s">
        <v>16</v>
      </c>
      <c r="D249" t="s">
        <v>19</v>
      </c>
      <c r="E249" t="s">
        <v>4</v>
      </c>
      <c r="F249" s="4">
        <v>44571</v>
      </c>
      <c r="G249" s="6">
        <v>5495</v>
      </c>
      <c r="H249">
        <v>393</v>
      </c>
      <c r="I249" t="str">
        <f>_xlfn.XLOOKUP(sales[[#This Row],[Product]],products[Product],products[Category])</f>
        <v>Other</v>
      </c>
      <c r="J249" t="str">
        <f>VLOOKUP(sales[[#This Row],[Product]],products[],3,FALSE)</f>
        <v>SMALL</v>
      </c>
    </row>
    <row r="250" spans="3:10" x14ac:dyDescent="0.3">
      <c r="C250" t="s">
        <v>28</v>
      </c>
      <c r="D250" t="s">
        <v>9</v>
      </c>
      <c r="E250" t="s">
        <v>33</v>
      </c>
      <c r="F250" s="4">
        <v>44589</v>
      </c>
      <c r="G250" s="6">
        <v>7217</v>
      </c>
      <c r="H250">
        <v>401</v>
      </c>
      <c r="I250" t="str">
        <f>_xlfn.XLOOKUP(sales[[#This Row],[Product]],products[Product],products[Category])</f>
        <v>Bars</v>
      </c>
      <c r="J250" t="str">
        <f>VLOOKUP(sales[[#This Row],[Product]],products[],3,FALSE)</f>
        <v>LARGE</v>
      </c>
    </row>
    <row r="251" spans="3:10" x14ac:dyDescent="0.3">
      <c r="C251" t="s">
        <v>18</v>
      </c>
      <c r="D251" t="s">
        <v>32</v>
      </c>
      <c r="E251" t="s">
        <v>2</v>
      </c>
      <c r="F251" s="4">
        <v>44587</v>
      </c>
      <c r="G251" s="6">
        <v>6559</v>
      </c>
      <c r="H251">
        <v>328</v>
      </c>
      <c r="I251" t="str">
        <f>_xlfn.XLOOKUP(sales[[#This Row],[Product]],products[Product],products[Category])</f>
        <v>Bites</v>
      </c>
      <c r="J251" t="str">
        <f>VLOOKUP(sales[[#This Row],[Product]],products[],3,FALSE)</f>
        <v>LARGE</v>
      </c>
    </row>
    <row r="252" spans="3:10" x14ac:dyDescent="0.3">
      <c r="C252" t="s">
        <v>29</v>
      </c>
      <c r="D252" t="s">
        <v>1</v>
      </c>
      <c r="E252" t="s">
        <v>27</v>
      </c>
      <c r="F252" s="4">
        <v>44568</v>
      </c>
      <c r="G252" s="6">
        <v>10318</v>
      </c>
      <c r="H252">
        <v>516</v>
      </c>
      <c r="I252" t="str">
        <f>_xlfn.XLOOKUP(sales[[#This Row],[Product]],products[Product],products[Category])</f>
        <v>Bites</v>
      </c>
      <c r="J252" t="str">
        <f>VLOOKUP(sales[[#This Row],[Product]],products[],3,FALSE)</f>
        <v>SMALL</v>
      </c>
    </row>
    <row r="253" spans="3:10" x14ac:dyDescent="0.3">
      <c r="C253" t="s">
        <v>46</v>
      </c>
      <c r="D253" t="s">
        <v>19</v>
      </c>
      <c r="E253" t="s">
        <v>48</v>
      </c>
      <c r="F253" s="4">
        <v>44575</v>
      </c>
      <c r="G253" s="6">
        <v>2205</v>
      </c>
      <c r="H253">
        <v>170</v>
      </c>
      <c r="I253" t="str">
        <f>_xlfn.XLOOKUP(sales[[#This Row],[Product]],products[Product],products[Category])</f>
        <v>Bites</v>
      </c>
      <c r="J253" t="str">
        <f>VLOOKUP(sales[[#This Row],[Product]],products[],3,FALSE)</f>
        <v>LARGE</v>
      </c>
    </row>
    <row r="254" spans="3:10" x14ac:dyDescent="0.3">
      <c r="C254" t="s">
        <v>5</v>
      </c>
      <c r="D254" t="s">
        <v>12</v>
      </c>
      <c r="E254" t="s">
        <v>48</v>
      </c>
      <c r="F254" s="4">
        <v>44582</v>
      </c>
      <c r="G254" s="6">
        <v>3731</v>
      </c>
      <c r="H254">
        <v>374</v>
      </c>
      <c r="I254" t="str">
        <f>_xlfn.XLOOKUP(sales[[#This Row],[Product]],products[Product],products[Category])</f>
        <v>Bites</v>
      </c>
      <c r="J254" t="str">
        <f>VLOOKUP(sales[[#This Row],[Product]],products[],3,FALSE)</f>
        <v>LARGE</v>
      </c>
    </row>
    <row r="255" spans="3:10" x14ac:dyDescent="0.3">
      <c r="C255" t="s">
        <v>16</v>
      </c>
      <c r="D255" t="s">
        <v>32</v>
      </c>
      <c r="E255" t="s">
        <v>39</v>
      </c>
      <c r="F255" s="4">
        <v>44567</v>
      </c>
      <c r="G255" s="6">
        <v>6328</v>
      </c>
      <c r="H255">
        <v>791</v>
      </c>
      <c r="I255" t="str">
        <f>_xlfn.XLOOKUP(sales[[#This Row],[Product]],products[Product],products[Category])</f>
        <v>Other</v>
      </c>
      <c r="J255" t="str">
        <f>VLOOKUP(sales[[#This Row],[Product]],products[],3,FALSE)</f>
        <v>LARGE</v>
      </c>
    </row>
    <row r="256" spans="3:10" x14ac:dyDescent="0.3">
      <c r="C256" t="s">
        <v>16</v>
      </c>
      <c r="D256" t="s">
        <v>6</v>
      </c>
      <c r="E256" t="s">
        <v>4</v>
      </c>
      <c r="F256" s="4">
        <v>44585</v>
      </c>
      <c r="G256" s="6">
        <v>3227</v>
      </c>
      <c r="H256">
        <v>269</v>
      </c>
      <c r="I256" t="str">
        <f>_xlfn.XLOOKUP(sales[[#This Row],[Product]],products[Product],products[Category])</f>
        <v>Other</v>
      </c>
      <c r="J256" t="str">
        <f>VLOOKUP(sales[[#This Row],[Product]],products[],3,FALSE)</f>
        <v>SMALL</v>
      </c>
    </row>
    <row r="257" spans="3:10" x14ac:dyDescent="0.3">
      <c r="C257" t="s">
        <v>29</v>
      </c>
      <c r="D257" t="s">
        <v>12</v>
      </c>
      <c r="E257" t="s">
        <v>33</v>
      </c>
      <c r="F257" s="4">
        <v>44579</v>
      </c>
      <c r="G257" s="6">
        <v>1197</v>
      </c>
      <c r="H257">
        <v>60</v>
      </c>
      <c r="I257" t="str">
        <f>_xlfn.XLOOKUP(sales[[#This Row],[Product]],products[Product],products[Category])</f>
        <v>Bars</v>
      </c>
      <c r="J257" t="str">
        <f>VLOOKUP(sales[[#This Row],[Product]],products[],3,FALSE)</f>
        <v>LARGE</v>
      </c>
    </row>
    <row r="258" spans="3:10" x14ac:dyDescent="0.3">
      <c r="C258" t="s">
        <v>49</v>
      </c>
      <c r="D258" t="s">
        <v>32</v>
      </c>
      <c r="E258" t="s">
        <v>10</v>
      </c>
      <c r="F258" s="4">
        <v>44571</v>
      </c>
      <c r="G258" s="6">
        <v>756</v>
      </c>
      <c r="H258">
        <v>95</v>
      </c>
      <c r="I258" t="str">
        <f>_xlfn.XLOOKUP(sales[[#This Row],[Product]],products[Product],products[Category])</f>
        <v>Bites</v>
      </c>
      <c r="J258" t="str">
        <f>VLOOKUP(sales[[#This Row],[Product]],products[],3,FALSE)</f>
        <v>LARGE</v>
      </c>
    </row>
    <row r="259" spans="3:10" x14ac:dyDescent="0.3">
      <c r="C259" t="s">
        <v>8</v>
      </c>
      <c r="D259" t="s">
        <v>1</v>
      </c>
      <c r="E259" t="s">
        <v>27</v>
      </c>
      <c r="F259" s="4">
        <v>44582</v>
      </c>
      <c r="G259" s="6">
        <v>6797</v>
      </c>
      <c r="H259">
        <v>324</v>
      </c>
      <c r="I259" t="str">
        <f>_xlfn.XLOOKUP(sales[[#This Row],[Product]],products[Product],products[Category])</f>
        <v>Bites</v>
      </c>
      <c r="J259" t="str">
        <f>VLOOKUP(sales[[#This Row],[Product]],products[],3,FALSE)</f>
        <v>SMALL</v>
      </c>
    </row>
    <row r="260" spans="3:10" x14ac:dyDescent="0.3">
      <c r="C260" t="s">
        <v>11</v>
      </c>
      <c r="D260" t="s">
        <v>19</v>
      </c>
      <c r="E260" t="s">
        <v>14</v>
      </c>
      <c r="F260" s="4">
        <v>44571</v>
      </c>
      <c r="G260" s="6">
        <v>16121</v>
      </c>
      <c r="H260">
        <v>896</v>
      </c>
      <c r="I260" t="str">
        <f>_xlfn.XLOOKUP(sales[[#This Row],[Product]],products[Product],products[Category])</f>
        <v>Bars</v>
      </c>
      <c r="J260" t="str">
        <f>VLOOKUP(sales[[#This Row],[Product]],products[],3,FALSE)</f>
        <v>LARGE</v>
      </c>
    </row>
    <row r="261" spans="3:10" x14ac:dyDescent="0.3">
      <c r="C261" t="s">
        <v>31</v>
      </c>
      <c r="D261" t="s">
        <v>9</v>
      </c>
      <c r="E261" t="s">
        <v>2</v>
      </c>
      <c r="F261" s="4">
        <v>44585</v>
      </c>
      <c r="G261" s="6">
        <v>1113</v>
      </c>
      <c r="H261">
        <v>66</v>
      </c>
      <c r="I261" t="str">
        <f>_xlfn.XLOOKUP(sales[[#This Row],[Product]],products[Product],products[Category])</f>
        <v>Bites</v>
      </c>
      <c r="J261" t="str">
        <f>VLOOKUP(sales[[#This Row],[Product]],products[],3,FALSE)</f>
        <v>LARGE</v>
      </c>
    </row>
    <row r="262" spans="3:10" x14ac:dyDescent="0.3">
      <c r="C262" t="s">
        <v>29</v>
      </c>
      <c r="D262" t="s">
        <v>32</v>
      </c>
      <c r="E262" t="s">
        <v>2</v>
      </c>
      <c r="F262" s="4">
        <v>44579</v>
      </c>
      <c r="G262" s="6">
        <v>2765</v>
      </c>
      <c r="H262">
        <v>146</v>
      </c>
      <c r="I262" t="str">
        <f>_xlfn.XLOOKUP(sales[[#This Row],[Product]],products[Product],products[Category])</f>
        <v>Bites</v>
      </c>
      <c r="J262" t="str">
        <f>VLOOKUP(sales[[#This Row],[Product]],products[],3,FALSE)</f>
        <v>LARGE</v>
      </c>
    </row>
    <row r="263" spans="3:10" x14ac:dyDescent="0.3">
      <c r="C263" t="s">
        <v>16</v>
      </c>
      <c r="D263" t="s">
        <v>9</v>
      </c>
      <c r="E263" t="s">
        <v>7</v>
      </c>
      <c r="F263" s="4">
        <v>44586</v>
      </c>
      <c r="G263" s="6">
        <v>5033</v>
      </c>
      <c r="H263">
        <v>297</v>
      </c>
      <c r="I263" t="str">
        <f>_xlfn.XLOOKUP(sales[[#This Row],[Product]],products[Product],products[Category])</f>
        <v>Bars</v>
      </c>
      <c r="J263" t="str">
        <f>VLOOKUP(sales[[#This Row],[Product]],products[],3,FALSE)</f>
        <v>LARGE</v>
      </c>
    </row>
    <row r="264" spans="3:10" x14ac:dyDescent="0.3">
      <c r="C264" t="s">
        <v>29</v>
      </c>
      <c r="D264" t="s">
        <v>6</v>
      </c>
      <c r="E264" t="s">
        <v>13</v>
      </c>
      <c r="F264" s="4">
        <v>44568</v>
      </c>
      <c r="G264" s="6">
        <v>3843</v>
      </c>
      <c r="H264">
        <v>275</v>
      </c>
      <c r="I264" t="str">
        <f>_xlfn.XLOOKUP(sales[[#This Row],[Product]],products[Product],products[Category])</f>
        <v>Bars</v>
      </c>
      <c r="J264" t="str">
        <f>VLOOKUP(sales[[#This Row],[Product]],products[],3,FALSE)</f>
        <v>LARGE</v>
      </c>
    </row>
    <row r="265" spans="3:10" x14ac:dyDescent="0.3">
      <c r="C265" t="s">
        <v>31</v>
      </c>
      <c r="D265" t="s">
        <v>1</v>
      </c>
      <c r="E265" t="s">
        <v>10</v>
      </c>
      <c r="F265" s="4">
        <v>44568</v>
      </c>
      <c r="G265" s="6">
        <v>11907</v>
      </c>
      <c r="H265">
        <v>1323</v>
      </c>
      <c r="I265" t="str">
        <f>_xlfn.XLOOKUP(sales[[#This Row],[Product]],products[Product],products[Category])</f>
        <v>Bites</v>
      </c>
      <c r="J265" t="str">
        <f>VLOOKUP(sales[[#This Row],[Product]],products[],3,FALSE)</f>
        <v>LARGE</v>
      </c>
    </row>
    <row r="266" spans="3:10" x14ac:dyDescent="0.3">
      <c r="C266" t="s">
        <v>18</v>
      </c>
      <c r="D266" t="s">
        <v>6</v>
      </c>
      <c r="E266" t="s">
        <v>52</v>
      </c>
      <c r="F266" s="4">
        <v>44587</v>
      </c>
      <c r="G266" s="6">
        <v>9289</v>
      </c>
      <c r="H266">
        <v>443</v>
      </c>
      <c r="I266" t="str">
        <f>_xlfn.XLOOKUP(sales[[#This Row],[Product]],products[Product],products[Category])</f>
        <v>Bars</v>
      </c>
      <c r="J266" t="str">
        <f>VLOOKUP(sales[[#This Row],[Product]],products[],3,FALSE)</f>
        <v>LARGE</v>
      </c>
    </row>
    <row r="267" spans="3:10" x14ac:dyDescent="0.3">
      <c r="C267" t="s">
        <v>28</v>
      </c>
      <c r="D267" t="s">
        <v>1</v>
      </c>
      <c r="E267" t="s">
        <v>17</v>
      </c>
      <c r="F267" s="4">
        <v>44586</v>
      </c>
      <c r="G267" s="6">
        <v>6580</v>
      </c>
      <c r="H267">
        <v>1316</v>
      </c>
      <c r="I267" t="str">
        <f>_xlfn.XLOOKUP(sales[[#This Row],[Product]],products[Product],products[Category])</f>
        <v>Bars</v>
      </c>
      <c r="J267" t="str">
        <f>VLOOKUP(sales[[#This Row],[Product]],products[],3,FALSE)</f>
        <v>SMALL</v>
      </c>
    </row>
    <row r="268" spans="3:10" x14ac:dyDescent="0.3">
      <c r="C268" t="s">
        <v>20</v>
      </c>
      <c r="D268" t="s">
        <v>12</v>
      </c>
      <c r="E268" t="s">
        <v>39</v>
      </c>
      <c r="F268" s="4">
        <v>44565</v>
      </c>
      <c r="G268" s="6">
        <v>8099</v>
      </c>
      <c r="H268">
        <v>1620</v>
      </c>
      <c r="I268" t="str">
        <f>_xlfn.XLOOKUP(sales[[#This Row],[Product]],products[Product],products[Category])</f>
        <v>Other</v>
      </c>
      <c r="J268" t="str">
        <f>VLOOKUP(sales[[#This Row],[Product]],products[],3,FALSE)</f>
        <v>LARGE</v>
      </c>
    </row>
    <row r="269" spans="3:10" x14ac:dyDescent="0.3">
      <c r="C269" t="s">
        <v>11</v>
      </c>
      <c r="D269" t="s">
        <v>12</v>
      </c>
      <c r="E269" t="s">
        <v>50</v>
      </c>
      <c r="F269" s="4">
        <v>44587</v>
      </c>
      <c r="G269" s="6">
        <v>4326</v>
      </c>
      <c r="H269">
        <v>174</v>
      </c>
      <c r="I269" t="str">
        <f>_xlfn.XLOOKUP(sales[[#This Row],[Product]],products[Product],products[Category])</f>
        <v>Bites</v>
      </c>
      <c r="J269" t="str">
        <f>VLOOKUP(sales[[#This Row],[Product]],products[],3,FALSE)</f>
        <v>LARGE</v>
      </c>
    </row>
    <row r="270" spans="3:10" x14ac:dyDescent="0.3">
      <c r="C270" t="s">
        <v>40</v>
      </c>
      <c r="D270" t="s">
        <v>9</v>
      </c>
      <c r="E270" t="s">
        <v>13</v>
      </c>
      <c r="F270" s="4">
        <v>44578</v>
      </c>
      <c r="G270" s="6">
        <v>10206</v>
      </c>
      <c r="H270">
        <v>851</v>
      </c>
      <c r="I270" t="str">
        <f>_xlfn.XLOOKUP(sales[[#This Row],[Product]],products[Product],products[Category])</f>
        <v>Bars</v>
      </c>
      <c r="J270" t="str">
        <f>VLOOKUP(sales[[#This Row],[Product]],products[],3,FALSE)</f>
        <v>LARGE</v>
      </c>
    </row>
    <row r="271" spans="3:10" x14ac:dyDescent="0.3">
      <c r="C271" t="s">
        <v>18</v>
      </c>
      <c r="D271" t="s">
        <v>1</v>
      </c>
      <c r="E271" t="s">
        <v>22</v>
      </c>
      <c r="F271" s="4">
        <v>44575</v>
      </c>
      <c r="G271" s="6">
        <v>7847</v>
      </c>
      <c r="H271">
        <v>654</v>
      </c>
      <c r="I271" t="str">
        <f>_xlfn.XLOOKUP(sales[[#This Row],[Product]],products[Product],products[Category])</f>
        <v>Bars</v>
      </c>
      <c r="J271" t="str">
        <f>VLOOKUP(sales[[#This Row],[Product]],products[],3,FALSE)</f>
        <v>SMALL</v>
      </c>
    </row>
    <row r="272" spans="3:10" x14ac:dyDescent="0.3">
      <c r="C272" t="s">
        <v>43</v>
      </c>
      <c r="D272" t="s">
        <v>6</v>
      </c>
      <c r="E272" t="s">
        <v>13</v>
      </c>
      <c r="F272" s="4">
        <v>44588</v>
      </c>
      <c r="G272" s="6">
        <v>14070</v>
      </c>
      <c r="H272">
        <v>1280</v>
      </c>
      <c r="I272" t="str">
        <f>_xlfn.XLOOKUP(sales[[#This Row],[Product]],products[Product],products[Category])</f>
        <v>Bars</v>
      </c>
      <c r="J272" t="str">
        <f>VLOOKUP(sales[[#This Row],[Product]],products[],3,FALSE)</f>
        <v>LARGE</v>
      </c>
    </row>
    <row r="273" spans="3:10" x14ac:dyDescent="0.3">
      <c r="C273" t="s">
        <v>29</v>
      </c>
      <c r="D273" t="s">
        <v>12</v>
      </c>
      <c r="E273" t="s">
        <v>45</v>
      </c>
      <c r="F273" s="4">
        <v>44579</v>
      </c>
      <c r="G273" s="6">
        <v>329</v>
      </c>
      <c r="H273">
        <v>14</v>
      </c>
      <c r="I273" t="str">
        <f>_xlfn.XLOOKUP(sales[[#This Row],[Product]],products[Product],products[Category])</f>
        <v>Bars</v>
      </c>
      <c r="J273" t="str">
        <f>VLOOKUP(sales[[#This Row],[Product]],products[],3,FALSE)</f>
        <v>LARGE</v>
      </c>
    </row>
    <row r="274" spans="3:10" x14ac:dyDescent="0.3">
      <c r="C274" t="s">
        <v>35</v>
      </c>
      <c r="D274" t="s">
        <v>32</v>
      </c>
      <c r="E274" t="s">
        <v>26</v>
      </c>
      <c r="F274" s="4">
        <v>44585</v>
      </c>
      <c r="G274" s="6">
        <v>5089</v>
      </c>
      <c r="H274">
        <v>340</v>
      </c>
      <c r="I274" t="str">
        <f>_xlfn.XLOOKUP(sales[[#This Row],[Product]],products[Product],products[Category])</f>
        <v>Bites</v>
      </c>
      <c r="J274" t="str">
        <f>VLOOKUP(sales[[#This Row],[Product]],products[],3,FALSE)</f>
        <v>SMALL</v>
      </c>
    </row>
    <row r="275" spans="3:10" x14ac:dyDescent="0.3">
      <c r="C275" t="s">
        <v>5</v>
      </c>
      <c r="D275" t="s">
        <v>32</v>
      </c>
      <c r="E275" t="s">
        <v>10</v>
      </c>
      <c r="F275" s="4">
        <v>44567</v>
      </c>
      <c r="G275" s="6">
        <v>7539</v>
      </c>
      <c r="H275">
        <v>1077</v>
      </c>
      <c r="I275" t="str">
        <f>_xlfn.XLOOKUP(sales[[#This Row],[Product]],products[Product],products[Category])</f>
        <v>Bites</v>
      </c>
      <c r="J275" t="str">
        <f>VLOOKUP(sales[[#This Row],[Product]],products[],3,FALSE)</f>
        <v>LARGE</v>
      </c>
    </row>
    <row r="276" spans="3:10" x14ac:dyDescent="0.3">
      <c r="C276" t="s">
        <v>23</v>
      </c>
      <c r="D276" t="s">
        <v>19</v>
      </c>
      <c r="E276" t="s">
        <v>52</v>
      </c>
      <c r="F276" s="4">
        <v>44571</v>
      </c>
      <c r="G276" s="6">
        <v>1407</v>
      </c>
      <c r="H276">
        <v>67</v>
      </c>
      <c r="I276" t="str">
        <f>_xlfn.XLOOKUP(sales[[#This Row],[Product]],products[Product],products[Category])</f>
        <v>Bars</v>
      </c>
      <c r="J276" t="str">
        <f>VLOOKUP(sales[[#This Row],[Product]],products[],3,FALSE)</f>
        <v>LARGE</v>
      </c>
    </row>
    <row r="277" spans="3:10" x14ac:dyDescent="0.3">
      <c r="C277" t="s">
        <v>29</v>
      </c>
      <c r="D277" t="s">
        <v>12</v>
      </c>
      <c r="E277" t="s">
        <v>13</v>
      </c>
      <c r="F277" s="4">
        <v>44579</v>
      </c>
      <c r="G277" s="6">
        <v>9849</v>
      </c>
      <c r="H277">
        <v>758</v>
      </c>
      <c r="I277" t="str">
        <f>_xlfn.XLOOKUP(sales[[#This Row],[Product]],products[Product],products[Category])</f>
        <v>Bars</v>
      </c>
      <c r="J277" t="str">
        <f>VLOOKUP(sales[[#This Row],[Product]],products[],3,FALSE)</f>
        <v>LARGE</v>
      </c>
    </row>
    <row r="278" spans="3:10" x14ac:dyDescent="0.3">
      <c r="C278" t="s">
        <v>23</v>
      </c>
      <c r="D278" t="s">
        <v>19</v>
      </c>
      <c r="E278" t="s">
        <v>27</v>
      </c>
      <c r="F278" s="4">
        <v>44575</v>
      </c>
      <c r="G278" s="6">
        <v>14875</v>
      </c>
      <c r="H278">
        <v>709</v>
      </c>
      <c r="I278" t="str">
        <f>_xlfn.XLOOKUP(sales[[#This Row],[Product]],products[Product],products[Category])</f>
        <v>Bites</v>
      </c>
      <c r="J278" t="str">
        <f>VLOOKUP(sales[[#This Row],[Product]],products[],3,FALSE)</f>
        <v>SMALL</v>
      </c>
    </row>
    <row r="279" spans="3:10" x14ac:dyDescent="0.3">
      <c r="C279" t="s">
        <v>44</v>
      </c>
      <c r="D279" t="s">
        <v>6</v>
      </c>
      <c r="E279" t="s">
        <v>14</v>
      </c>
      <c r="F279" s="4">
        <v>44564</v>
      </c>
      <c r="G279" s="6">
        <v>7609</v>
      </c>
      <c r="H279">
        <v>448</v>
      </c>
      <c r="I279" t="str">
        <f>_xlfn.XLOOKUP(sales[[#This Row],[Product]],products[Product],products[Category])</f>
        <v>Bars</v>
      </c>
      <c r="J279" t="str">
        <f>VLOOKUP(sales[[#This Row],[Product]],products[],3,FALSE)</f>
        <v>LARGE</v>
      </c>
    </row>
    <row r="280" spans="3:10" x14ac:dyDescent="0.3">
      <c r="C280" t="s">
        <v>29</v>
      </c>
      <c r="D280" t="s">
        <v>6</v>
      </c>
      <c r="E280" t="s">
        <v>15</v>
      </c>
      <c r="F280" s="4">
        <v>44564</v>
      </c>
      <c r="G280" s="6">
        <v>420</v>
      </c>
      <c r="H280">
        <v>28</v>
      </c>
      <c r="I280" t="str">
        <f>_xlfn.XLOOKUP(sales[[#This Row],[Product]],products[Product],products[Category])</f>
        <v>Other</v>
      </c>
      <c r="J280" t="str">
        <f>VLOOKUP(sales[[#This Row],[Product]],products[],3,FALSE)</f>
        <v>SMALL</v>
      </c>
    </row>
    <row r="281" spans="3:10" x14ac:dyDescent="0.3">
      <c r="C281" t="s">
        <v>11</v>
      </c>
      <c r="D281" t="s">
        <v>1</v>
      </c>
      <c r="E281" t="s">
        <v>7</v>
      </c>
      <c r="F281" s="4">
        <v>44574</v>
      </c>
      <c r="G281" s="6">
        <v>924</v>
      </c>
      <c r="H281">
        <v>66</v>
      </c>
      <c r="I281" t="str">
        <f>_xlfn.XLOOKUP(sales[[#This Row],[Product]],products[Product],products[Category])</f>
        <v>Bars</v>
      </c>
      <c r="J281" t="str">
        <f>VLOOKUP(sales[[#This Row],[Product]],products[],3,FALSE)</f>
        <v>LARGE</v>
      </c>
    </row>
    <row r="282" spans="3:10" x14ac:dyDescent="0.3">
      <c r="C282" t="s">
        <v>25</v>
      </c>
      <c r="D282" t="s">
        <v>6</v>
      </c>
      <c r="E282" t="s">
        <v>48</v>
      </c>
      <c r="F282" s="4">
        <v>44582</v>
      </c>
      <c r="G282" s="6">
        <v>13867</v>
      </c>
      <c r="H282">
        <v>1067</v>
      </c>
      <c r="I282" t="str">
        <f>_xlfn.XLOOKUP(sales[[#This Row],[Product]],products[Product],products[Category])</f>
        <v>Bites</v>
      </c>
      <c r="J282" t="str">
        <f>VLOOKUP(sales[[#This Row],[Product]],products[],3,FALSE)</f>
        <v>LARGE</v>
      </c>
    </row>
    <row r="283" spans="3:10" x14ac:dyDescent="0.3">
      <c r="C283" t="s">
        <v>51</v>
      </c>
      <c r="D283" t="s">
        <v>12</v>
      </c>
      <c r="E283" t="s">
        <v>15</v>
      </c>
      <c r="F283" s="4">
        <v>44588</v>
      </c>
      <c r="G283" s="6">
        <v>2716</v>
      </c>
      <c r="H283">
        <v>194</v>
      </c>
      <c r="I283" t="str">
        <f>_xlfn.XLOOKUP(sales[[#This Row],[Product]],products[Product],products[Category])</f>
        <v>Other</v>
      </c>
      <c r="J283" t="str">
        <f>VLOOKUP(sales[[#This Row],[Product]],products[],3,FALSE)</f>
        <v>SMALL</v>
      </c>
    </row>
    <row r="284" spans="3:10" x14ac:dyDescent="0.3">
      <c r="C284" t="s">
        <v>41</v>
      </c>
      <c r="D284" t="s">
        <v>12</v>
      </c>
      <c r="E284" t="s">
        <v>4</v>
      </c>
      <c r="F284" s="4">
        <v>44572</v>
      </c>
      <c r="G284" s="6">
        <v>4613</v>
      </c>
      <c r="H284">
        <v>385</v>
      </c>
      <c r="I284" t="str">
        <f>_xlfn.XLOOKUP(sales[[#This Row],[Product]],products[Product],products[Category])</f>
        <v>Other</v>
      </c>
      <c r="J284" t="str">
        <f>VLOOKUP(sales[[#This Row],[Product]],products[],3,FALSE)</f>
        <v>SMALL</v>
      </c>
    </row>
    <row r="285" spans="3:10" x14ac:dyDescent="0.3">
      <c r="C285" t="s">
        <v>35</v>
      </c>
      <c r="D285" t="s">
        <v>1</v>
      </c>
      <c r="E285" t="s">
        <v>13</v>
      </c>
      <c r="F285" s="4">
        <v>44573</v>
      </c>
      <c r="G285" s="6">
        <v>15302</v>
      </c>
      <c r="H285">
        <v>1392</v>
      </c>
      <c r="I285" t="str">
        <f>_xlfn.XLOOKUP(sales[[#This Row],[Product]],products[Product],products[Category])</f>
        <v>Bars</v>
      </c>
      <c r="J285" t="str">
        <f>VLOOKUP(sales[[#This Row],[Product]],products[],3,FALSE)</f>
        <v>LARGE</v>
      </c>
    </row>
    <row r="286" spans="3:10" x14ac:dyDescent="0.3">
      <c r="C286" t="s">
        <v>21</v>
      </c>
      <c r="D286" t="s">
        <v>6</v>
      </c>
      <c r="E286" t="s">
        <v>36</v>
      </c>
      <c r="F286" s="4">
        <v>44579</v>
      </c>
      <c r="G286" s="6">
        <v>434</v>
      </c>
      <c r="H286">
        <v>20</v>
      </c>
      <c r="I286" t="str">
        <f>_xlfn.XLOOKUP(sales[[#This Row],[Product]],products[Product],products[Category])</f>
        <v>Bites</v>
      </c>
      <c r="J286" t="str">
        <f>VLOOKUP(sales[[#This Row],[Product]],products[],3,FALSE)</f>
        <v>SMALL</v>
      </c>
    </row>
    <row r="287" spans="3:10" x14ac:dyDescent="0.3">
      <c r="C287" t="s">
        <v>21</v>
      </c>
      <c r="D287" t="s">
        <v>9</v>
      </c>
      <c r="E287" t="s">
        <v>10</v>
      </c>
      <c r="F287" s="4">
        <v>44589</v>
      </c>
      <c r="G287" s="6">
        <v>735</v>
      </c>
      <c r="H287">
        <v>147</v>
      </c>
      <c r="I287" t="str">
        <f>_xlfn.XLOOKUP(sales[[#This Row],[Product]],products[Product],products[Category])</f>
        <v>Bites</v>
      </c>
      <c r="J287" t="str">
        <f>VLOOKUP(sales[[#This Row],[Product]],products[],3,FALSE)</f>
        <v>LARGE</v>
      </c>
    </row>
    <row r="288" spans="3:10" x14ac:dyDescent="0.3">
      <c r="C288" t="s">
        <v>0</v>
      </c>
      <c r="D288" t="s">
        <v>32</v>
      </c>
      <c r="E288" t="s">
        <v>7</v>
      </c>
      <c r="F288" s="4">
        <v>44588</v>
      </c>
      <c r="G288" s="6">
        <v>7140</v>
      </c>
      <c r="H288">
        <v>447</v>
      </c>
      <c r="I288" t="str">
        <f>_xlfn.XLOOKUP(sales[[#This Row],[Product]],products[Product],products[Category])</f>
        <v>Bars</v>
      </c>
      <c r="J288" t="str">
        <f>VLOOKUP(sales[[#This Row],[Product]],products[],3,FALSE)</f>
        <v>LARGE</v>
      </c>
    </row>
    <row r="289" spans="3:10" x14ac:dyDescent="0.3">
      <c r="C289" t="s">
        <v>28</v>
      </c>
      <c r="D289" t="s">
        <v>9</v>
      </c>
      <c r="E289" t="s">
        <v>14</v>
      </c>
      <c r="F289" s="4">
        <v>44565</v>
      </c>
      <c r="G289" s="6">
        <v>10171</v>
      </c>
      <c r="H289">
        <v>566</v>
      </c>
      <c r="I289" t="str">
        <f>_xlfn.XLOOKUP(sales[[#This Row],[Product]],products[Product],products[Category])</f>
        <v>Bars</v>
      </c>
      <c r="J289" t="str">
        <f>VLOOKUP(sales[[#This Row],[Product]],products[],3,FALSE)</f>
        <v>LARGE</v>
      </c>
    </row>
    <row r="290" spans="3:10" x14ac:dyDescent="0.3">
      <c r="C290" t="s">
        <v>29</v>
      </c>
      <c r="D290" t="s">
        <v>19</v>
      </c>
      <c r="E290" t="s">
        <v>26</v>
      </c>
      <c r="F290" s="4">
        <v>44579</v>
      </c>
      <c r="G290" s="6">
        <v>2086</v>
      </c>
      <c r="H290">
        <v>131</v>
      </c>
      <c r="I290" t="str">
        <f>_xlfn.XLOOKUP(sales[[#This Row],[Product]],products[Product],products[Category])</f>
        <v>Bites</v>
      </c>
      <c r="J290" t="str">
        <f>VLOOKUP(sales[[#This Row],[Product]],products[],3,FALSE)</f>
        <v>SMALL</v>
      </c>
    </row>
    <row r="291" spans="3:10" x14ac:dyDescent="0.3">
      <c r="C291" t="s">
        <v>5</v>
      </c>
      <c r="D291" t="s">
        <v>32</v>
      </c>
      <c r="E291" t="s">
        <v>13</v>
      </c>
      <c r="F291" s="4">
        <v>44564</v>
      </c>
      <c r="G291" s="6">
        <v>5292</v>
      </c>
      <c r="H291">
        <v>441</v>
      </c>
      <c r="I291" t="str">
        <f>_xlfn.XLOOKUP(sales[[#This Row],[Product]],products[Product],products[Category])</f>
        <v>Bars</v>
      </c>
      <c r="J291" t="str">
        <f>VLOOKUP(sales[[#This Row],[Product]],products[],3,FALSE)</f>
        <v>LARGE</v>
      </c>
    </row>
    <row r="292" spans="3:10" x14ac:dyDescent="0.3">
      <c r="C292" t="s">
        <v>47</v>
      </c>
      <c r="D292" t="s">
        <v>19</v>
      </c>
      <c r="E292" t="s">
        <v>34</v>
      </c>
      <c r="F292" s="4">
        <v>44592</v>
      </c>
      <c r="G292" s="6">
        <v>2485</v>
      </c>
      <c r="H292">
        <v>355</v>
      </c>
      <c r="I292" t="str">
        <f>_xlfn.XLOOKUP(sales[[#This Row],[Product]],products[Product],products[Category])</f>
        <v>Other</v>
      </c>
      <c r="J292" t="str">
        <f>VLOOKUP(sales[[#This Row],[Product]],products[],3,FALSE)</f>
        <v>SMALL</v>
      </c>
    </row>
    <row r="293" spans="3:10" x14ac:dyDescent="0.3">
      <c r="C293" t="s">
        <v>35</v>
      </c>
      <c r="D293" t="s">
        <v>6</v>
      </c>
      <c r="E293" t="s">
        <v>38</v>
      </c>
      <c r="F293" s="4">
        <v>44587</v>
      </c>
      <c r="G293" s="6">
        <v>3920</v>
      </c>
      <c r="H293">
        <v>392</v>
      </c>
      <c r="I293" t="str">
        <f>_xlfn.XLOOKUP(sales[[#This Row],[Product]],products[Product],products[Category])</f>
        <v>Bars</v>
      </c>
      <c r="J293" t="str">
        <f>VLOOKUP(sales[[#This Row],[Product]],products[],3,FALSE)</f>
        <v>LARGE</v>
      </c>
    </row>
    <row r="294" spans="3:10" x14ac:dyDescent="0.3">
      <c r="C294" t="s">
        <v>40</v>
      </c>
      <c r="D294" t="s">
        <v>9</v>
      </c>
      <c r="E294" t="s">
        <v>4</v>
      </c>
      <c r="F294" s="4">
        <v>44582</v>
      </c>
      <c r="G294" s="6">
        <v>8785</v>
      </c>
      <c r="H294">
        <v>879</v>
      </c>
      <c r="I294" t="str">
        <f>_xlfn.XLOOKUP(sales[[#This Row],[Product]],products[Product],products[Category])</f>
        <v>Other</v>
      </c>
      <c r="J294" t="str">
        <f>VLOOKUP(sales[[#This Row],[Product]],products[],3,FALSE)</f>
        <v>SMALL</v>
      </c>
    </row>
    <row r="295" spans="3:10" x14ac:dyDescent="0.3">
      <c r="C295" t="s">
        <v>24</v>
      </c>
      <c r="D295" t="s">
        <v>32</v>
      </c>
      <c r="E295" t="s">
        <v>48</v>
      </c>
      <c r="F295" s="4">
        <v>44586</v>
      </c>
      <c r="G295" s="6">
        <v>7588</v>
      </c>
      <c r="H295">
        <v>690</v>
      </c>
      <c r="I295" t="str">
        <f>_xlfn.XLOOKUP(sales[[#This Row],[Product]],products[Product],products[Category])</f>
        <v>Bites</v>
      </c>
      <c r="J295" t="str">
        <f>VLOOKUP(sales[[#This Row],[Product]],products[],3,FALSE)</f>
        <v>LARGE</v>
      </c>
    </row>
    <row r="296" spans="3:10" x14ac:dyDescent="0.3">
      <c r="C296" t="s">
        <v>46</v>
      </c>
      <c r="D296" t="s">
        <v>9</v>
      </c>
      <c r="E296" t="s">
        <v>15</v>
      </c>
      <c r="F296" s="4">
        <v>44589</v>
      </c>
      <c r="G296" s="6">
        <v>4690</v>
      </c>
      <c r="H296">
        <v>427</v>
      </c>
      <c r="I296" t="str">
        <f>_xlfn.XLOOKUP(sales[[#This Row],[Product]],products[Product],products[Category])</f>
        <v>Other</v>
      </c>
      <c r="J296" t="str">
        <f>VLOOKUP(sales[[#This Row],[Product]],products[],3,FALSE)</f>
        <v>SMALL</v>
      </c>
    </row>
    <row r="297" spans="3:10" x14ac:dyDescent="0.3">
      <c r="C297" t="s">
        <v>16</v>
      </c>
      <c r="D297" t="s">
        <v>19</v>
      </c>
      <c r="E297" t="s">
        <v>38</v>
      </c>
      <c r="F297" s="4">
        <v>44586</v>
      </c>
      <c r="G297" s="6">
        <v>3815</v>
      </c>
      <c r="H297">
        <v>382</v>
      </c>
      <c r="I297" t="str">
        <f>_xlfn.XLOOKUP(sales[[#This Row],[Product]],products[Product],products[Category])</f>
        <v>Bars</v>
      </c>
      <c r="J297" t="str">
        <f>VLOOKUP(sales[[#This Row],[Product]],products[],3,FALSE)</f>
        <v>LARGE</v>
      </c>
    </row>
    <row r="298" spans="3:10" x14ac:dyDescent="0.3">
      <c r="C298" t="s">
        <v>3</v>
      </c>
      <c r="D298" t="s">
        <v>32</v>
      </c>
      <c r="E298" t="s">
        <v>15</v>
      </c>
      <c r="F298" s="4">
        <v>44564</v>
      </c>
      <c r="G298" s="6">
        <v>1260</v>
      </c>
      <c r="H298">
        <v>105</v>
      </c>
      <c r="I298" t="str">
        <f>_xlfn.XLOOKUP(sales[[#This Row],[Product]],products[Product],products[Category])</f>
        <v>Other</v>
      </c>
      <c r="J298" t="str">
        <f>VLOOKUP(sales[[#This Row],[Product]],products[],3,FALSE)</f>
        <v>SMALL</v>
      </c>
    </row>
    <row r="299" spans="3:10" x14ac:dyDescent="0.3">
      <c r="C299" t="s">
        <v>28</v>
      </c>
      <c r="D299" t="s">
        <v>1</v>
      </c>
      <c r="E299" t="s">
        <v>36</v>
      </c>
      <c r="F299" s="4">
        <v>44586</v>
      </c>
      <c r="G299" s="6">
        <v>9457</v>
      </c>
      <c r="H299">
        <v>412</v>
      </c>
      <c r="I299" t="str">
        <f>_xlfn.XLOOKUP(sales[[#This Row],[Product]],products[Product],products[Category])</f>
        <v>Bites</v>
      </c>
      <c r="J299" t="str">
        <f>VLOOKUP(sales[[#This Row],[Product]],products[],3,FALSE)</f>
        <v>SMALL</v>
      </c>
    </row>
    <row r="300" spans="3:10" x14ac:dyDescent="0.3">
      <c r="C300" t="s">
        <v>16</v>
      </c>
      <c r="D300" t="s">
        <v>12</v>
      </c>
      <c r="E300" t="s">
        <v>30</v>
      </c>
      <c r="F300" s="4">
        <v>44574</v>
      </c>
      <c r="G300" s="6">
        <v>1883</v>
      </c>
      <c r="H300">
        <v>118</v>
      </c>
      <c r="I300" t="str">
        <f>_xlfn.XLOOKUP(sales[[#This Row],[Product]],products[Product],products[Category])</f>
        <v>Bars</v>
      </c>
      <c r="J300" t="str">
        <f>VLOOKUP(sales[[#This Row],[Product]],products[],3,FALSE)</f>
        <v>SMALL</v>
      </c>
    </row>
    <row r="301" spans="3:10" x14ac:dyDescent="0.3">
      <c r="C301" t="s">
        <v>23</v>
      </c>
      <c r="D301" t="s">
        <v>6</v>
      </c>
      <c r="E301" t="s">
        <v>33</v>
      </c>
      <c r="F301" s="4">
        <v>44575</v>
      </c>
      <c r="G301" s="6">
        <v>2114</v>
      </c>
      <c r="H301">
        <v>118</v>
      </c>
      <c r="I301" t="str">
        <f>_xlfn.XLOOKUP(sales[[#This Row],[Product]],products[Product],products[Category])</f>
        <v>Bars</v>
      </c>
      <c r="J301" t="str">
        <f>VLOOKUP(sales[[#This Row],[Product]],products[],3,FALSE)</f>
        <v>LARGE</v>
      </c>
    </row>
    <row r="302" spans="3:10" x14ac:dyDescent="0.3">
      <c r="C302" t="s">
        <v>28</v>
      </c>
      <c r="D302" t="s">
        <v>9</v>
      </c>
      <c r="E302" t="s">
        <v>4</v>
      </c>
      <c r="F302" s="4">
        <v>44589</v>
      </c>
      <c r="G302" s="6">
        <v>8008</v>
      </c>
      <c r="H302">
        <v>572</v>
      </c>
      <c r="I302" t="str">
        <f>_xlfn.XLOOKUP(sales[[#This Row],[Product]],products[Product],products[Category])</f>
        <v>Other</v>
      </c>
      <c r="J302" t="str">
        <f>VLOOKUP(sales[[#This Row],[Product]],products[],3,FALSE)</f>
        <v>SMALL</v>
      </c>
    </row>
    <row r="303" spans="3:10" x14ac:dyDescent="0.3">
      <c r="C303" t="s">
        <v>37</v>
      </c>
      <c r="D303" t="s">
        <v>9</v>
      </c>
      <c r="E303" t="s">
        <v>34</v>
      </c>
      <c r="F303" s="4">
        <v>44579</v>
      </c>
      <c r="G303" s="6">
        <v>973</v>
      </c>
      <c r="H303">
        <v>122</v>
      </c>
      <c r="I303" t="str">
        <f>_xlfn.XLOOKUP(sales[[#This Row],[Product]],products[Product],products[Category])</f>
        <v>Other</v>
      </c>
      <c r="J303" t="str">
        <f>VLOOKUP(sales[[#This Row],[Product]],products[],3,FALSE)</f>
        <v>SMALL</v>
      </c>
    </row>
    <row r="304" spans="3:10" x14ac:dyDescent="0.3">
      <c r="C304" t="s">
        <v>5</v>
      </c>
      <c r="D304" t="s">
        <v>6</v>
      </c>
      <c r="E304" t="s">
        <v>15</v>
      </c>
      <c r="F304" s="4">
        <v>44571</v>
      </c>
      <c r="G304" s="6">
        <v>4389</v>
      </c>
      <c r="H304">
        <v>366</v>
      </c>
      <c r="I304" t="str">
        <f>_xlfn.XLOOKUP(sales[[#This Row],[Product]],products[Product],products[Category])</f>
        <v>Other</v>
      </c>
      <c r="J304" t="str">
        <f>VLOOKUP(sales[[#This Row],[Product]],products[],3,FALSE)</f>
        <v>SMALL</v>
      </c>
    </row>
    <row r="305" spans="3:10" x14ac:dyDescent="0.3">
      <c r="C305" t="s">
        <v>8</v>
      </c>
      <c r="D305" t="s">
        <v>6</v>
      </c>
      <c r="E305" t="s">
        <v>13</v>
      </c>
      <c r="F305" s="4">
        <v>44588</v>
      </c>
      <c r="G305" s="6">
        <v>6776</v>
      </c>
      <c r="H305">
        <v>522</v>
      </c>
      <c r="I305" t="str">
        <f>_xlfn.XLOOKUP(sales[[#This Row],[Product]],products[Product],products[Category])</f>
        <v>Bars</v>
      </c>
      <c r="J305" t="str">
        <f>VLOOKUP(sales[[#This Row],[Product]],products[],3,FALSE)</f>
        <v>LARGE</v>
      </c>
    </row>
    <row r="306" spans="3:10" x14ac:dyDescent="0.3">
      <c r="C306" t="s">
        <v>44</v>
      </c>
      <c r="D306" t="s">
        <v>9</v>
      </c>
      <c r="E306" t="s">
        <v>38</v>
      </c>
      <c r="F306" s="4">
        <v>44587</v>
      </c>
      <c r="G306" s="6">
        <v>3549</v>
      </c>
      <c r="H306">
        <v>444</v>
      </c>
      <c r="I306" t="str">
        <f>_xlfn.XLOOKUP(sales[[#This Row],[Product]],products[Product],products[Category])</f>
        <v>Bars</v>
      </c>
      <c r="J306" t="str">
        <f>VLOOKUP(sales[[#This Row],[Product]],products[],3,FALSE)</f>
        <v>LARGE</v>
      </c>
    </row>
    <row r="307" spans="3:10" x14ac:dyDescent="0.3">
      <c r="C307" t="s">
        <v>43</v>
      </c>
      <c r="D307" t="s">
        <v>12</v>
      </c>
      <c r="E307" t="s">
        <v>27</v>
      </c>
      <c r="F307" s="4">
        <v>44565</v>
      </c>
      <c r="G307" s="6">
        <v>6720</v>
      </c>
      <c r="H307">
        <v>396</v>
      </c>
      <c r="I307" t="str">
        <f>_xlfn.XLOOKUP(sales[[#This Row],[Product]],products[Product],products[Category])</f>
        <v>Bites</v>
      </c>
      <c r="J307" t="str">
        <f>VLOOKUP(sales[[#This Row],[Product]],products[],3,FALSE)</f>
        <v>SMALL</v>
      </c>
    </row>
    <row r="308" spans="3:10" x14ac:dyDescent="0.3">
      <c r="C308" t="s">
        <v>18</v>
      </c>
      <c r="D308" t="s">
        <v>9</v>
      </c>
      <c r="E308" t="s">
        <v>34</v>
      </c>
      <c r="F308" s="4">
        <v>44566</v>
      </c>
      <c r="G308" s="6">
        <v>2177</v>
      </c>
      <c r="H308">
        <v>363</v>
      </c>
      <c r="I308" t="str">
        <f>_xlfn.XLOOKUP(sales[[#This Row],[Product]],products[Product],products[Category])</f>
        <v>Other</v>
      </c>
      <c r="J308" t="str">
        <f>VLOOKUP(sales[[#This Row],[Product]],products[],3,FALSE)</f>
        <v>SMALL</v>
      </c>
    </row>
    <row r="309" spans="3:10" x14ac:dyDescent="0.3">
      <c r="C309" t="s">
        <v>24</v>
      </c>
      <c r="D309" t="s">
        <v>9</v>
      </c>
      <c r="E309" t="s">
        <v>42</v>
      </c>
      <c r="F309" s="4">
        <v>44579</v>
      </c>
      <c r="G309" s="6">
        <v>14819</v>
      </c>
      <c r="H309">
        <v>618</v>
      </c>
      <c r="I309" t="str">
        <f>_xlfn.XLOOKUP(sales[[#This Row],[Product]],products[Product],products[Category])</f>
        <v>Bars</v>
      </c>
      <c r="J309" t="str">
        <f>VLOOKUP(sales[[#This Row],[Product]],products[],3,FALSE)</f>
        <v>SMALL</v>
      </c>
    </row>
    <row r="310" spans="3:10" x14ac:dyDescent="0.3">
      <c r="C310" t="s">
        <v>29</v>
      </c>
      <c r="D310" t="s">
        <v>32</v>
      </c>
      <c r="E310" t="s">
        <v>45</v>
      </c>
      <c r="F310" s="4">
        <v>44571</v>
      </c>
      <c r="G310" s="6">
        <v>1505</v>
      </c>
      <c r="H310">
        <v>56</v>
      </c>
      <c r="I310" t="str">
        <f>_xlfn.XLOOKUP(sales[[#This Row],[Product]],products[Product],products[Category])</f>
        <v>Bars</v>
      </c>
      <c r="J310" t="str">
        <f>VLOOKUP(sales[[#This Row],[Product]],products[],3,FALSE)</f>
        <v>LARGE</v>
      </c>
    </row>
    <row r="311" spans="3:10" x14ac:dyDescent="0.3">
      <c r="C311" t="s">
        <v>18</v>
      </c>
      <c r="D311" t="s">
        <v>6</v>
      </c>
      <c r="E311" t="s">
        <v>10</v>
      </c>
      <c r="F311" s="4">
        <v>44571</v>
      </c>
      <c r="G311" s="6">
        <v>14119</v>
      </c>
      <c r="H311">
        <v>1765</v>
      </c>
      <c r="I311" t="str">
        <f>_xlfn.XLOOKUP(sales[[#This Row],[Product]],products[Product],products[Category])</f>
        <v>Bites</v>
      </c>
      <c r="J311" t="str">
        <f>VLOOKUP(sales[[#This Row],[Product]],products[],3,FALSE)</f>
        <v>LARGE</v>
      </c>
    </row>
    <row r="312" spans="3:10" x14ac:dyDescent="0.3">
      <c r="C312" t="s">
        <v>47</v>
      </c>
      <c r="D312" t="s">
        <v>19</v>
      </c>
      <c r="E312" t="s">
        <v>48</v>
      </c>
      <c r="F312" s="4">
        <v>44571</v>
      </c>
      <c r="G312" s="6">
        <v>2814</v>
      </c>
      <c r="H312">
        <v>282</v>
      </c>
      <c r="I312" t="str">
        <f>_xlfn.XLOOKUP(sales[[#This Row],[Product]],products[Product],products[Category])</f>
        <v>Bites</v>
      </c>
      <c r="J312" t="str">
        <f>VLOOKUP(sales[[#This Row],[Product]],products[],3,FALSE)</f>
        <v>LARGE</v>
      </c>
    </row>
    <row r="313" spans="3:10" x14ac:dyDescent="0.3">
      <c r="C313" t="s">
        <v>23</v>
      </c>
      <c r="D313" t="s">
        <v>12</v>
      </c>
      <c r="E313" t="s">
        <v>45</v>
      </c>
      <c r="F313" s="4">
        <v>44587</v>
      </c>
      <c r="G313" s="6">
        <v>2982</v>
      </c>
      <c r="H313">
        <v>125</v>
      </c>
      <c r="I313" t="str">
        <f>_xlfn.XLOOKUP(sales[[#This Row],[Product]],products[Product],products[Category])</f>
        <v>Bars</v>
      </c>
      <c r="J313" t="str">
        <f>VLOOKUP(sales[[#This Row],[Product]],products[],3,FALSE)</f>
        <v>LARGE</v>
      </c>
    </row>
    <row r="314" spans="3:10" x14ac:dyDescent="0.3">
      <c r="C314" t="s">
        <v>46</v>
      </c>
      <c r="D314" t="s">
        <v>32</v>
      </c>
      <c r="E314" t="s">
        <v>50</v>
      </c>
      <c r="F314" s="4">
        <v>44587</v>
      </c>
      <c r="G314" s="6">
        <v>1715</v>
      </c>
      <c r="H314">
        <v>62</v>
      </c>
      <c r="I314" t="str">
        <f>_xlfn.XLOOKUP(sales[[#This Row],[Product]],products[Product],products[Category])</f>
        <v>Bites</v>
      </c>
      <c r="J314" t="str">
        <f>VLOOKUP(sales[[#This Row],[Product]],products[],3,FALSE)</f>
        <v>LARGE</v>
      </c>
    </row>
    <row r="315" spans="3:10" x14ac:dyDescent="0.3">
      <c r="C315" t="s">
        <v>35</v>
      </c>
      <c r="D315" t="s">
        <v>32</v>
      </c>
      <c r="E315" t="s">
        <v>50</v>
      </c>
      <c r="F315" s="4">
        <v>44572</v>
      </c>
      <c r="G315" s="6">
        <v>5453</v>
      </c>
      <c r="H315">
        <v>195</v>
      </c>
      <c r="I315" t="str">
        <f>_xlfn.XLOOKUP(sales[[#This Row],[Product]],products[Product],products[Category])</f>
        <v>Bites</v>
      </c>
      <c r="J315" t="str">
        <f>VLOOKUP(sales[[#This Row],[Product]],products[],3,FALSE)</f>
        <v>LARGE</v>
      </c>
    </row>
    <row r="316" spans="3:10" x14ac:dyDescent="0.3">
      <c r="C316" t="s">
        <v>25</v>
      </c>
      <c r="D316" t="s">
        <v>1</v>
      </c>
      <c r="E316" t="s">
        <v>42</v>
      </c>
      <c r="F316" s="4">
        <v>44568</v>
      </c>
      <c r="G316" s="6">
        <v>182</v>
      </c>
      <c r="H316">
        <v>9</v>
      </c>
      <c r="I316" t="str">
        <f>_xlfn.XLOOKUP(sales[[#This Row],[Product]],products[Product],products[Category])</f>
        <v>Bars</v>
      </c>
      <c r="J316" t="str">
        <f>VLOOKUP(sales[[#This Row],[Product]],products[],3,FALSE)</f>
        <v>SMALL</v>
      </c>
    </row>
    <row r="317" spans="3:10" x14ac:dyDescent="0.3">
      <c r="C317" t="s">
        <v>43</v>
      </c>
      <c r="D317" t="s">
        <v>32</v>
      </c>
      <c r="E317" t="s">
        <v>42</v>
      </c>
      <c r="F317" s="4">
        <v>44587</v>
      </c>
      <c r="G317" s="6">
        <v>6762</v>
      </c>
      <c r="H317">
        <v>294</v>
      </c>
      <c r="I317" t="str">
        <f>_xlfn.XLOOKUP(sales[[#This Row],[Product]],products[Product],products[Category])</f>
        <v>Bars</v>
      </c>
      <c r="J317" t="str">
        <f>VLOOKUP(sales[[#This Row],[Product]],products[],3,FALSE)</f>
        <v>SMALL</v>
      </c>
    </row>
    <row r="318" spans="3:10" x14ac:dyDescent="0.3">
      <c r="C318" t="s">
        <v>8</v>
      </c>
      <c r="D318" t="s">
        <v>9</v>
      </c>
      <c r="E318" t="s">
        <v>38</v>
      </c>
      <c r="F318" s="4">
        <v>44581</v>
      </c>
      <c r="G318" s="6">
        <v>7497</v>
      </c>
      <c r="H318">
        <v>750</v>
      </c>
      <c r="I318" t="str">
        <f>_xlfn.XLOOKUP(sales[[#This Row],[Product]],products[Product],products[Category])</f>
        <v>Bars</v>
      </c>
      <c r="J318" t="str">
        <f>VLOOKUP(sales[[#This Row],[Product]],products[],3,FALSE)</f>
        <v>LARGE</v>
      </c>
    </row>
    <row r="319" spans="3:10" x14ac:dyDescent="0.3">
      <c r="C319" t="s">
        <v>18</v>
      </c>
      <c r="D319" t="s">
        <v>1</v>
      </c>
      <c r="E319" t="s">
        <v>15</v>
      </c>
      <c r="F319" s="4">
        <v>44568</v>
      </c>
      <c r="G319" s="6">
        <v>9527</v>
      </c>
      <c r="H319">
        <v>794</v>
      </c>
      <c r="I319" t="str">
        <f>_xlfn.XLOOKUP(sales[[#This Row],[Product]],products[Product],products[Category])</f>
        <v>Other</v>
      </c>
      <c r="J319" t="str">
        <f>VLOOKUP(sales[[#This Row],[Product]],products[],3,FALSE)</f>
        <v>SMALL</v>
      </c>
    </row>
    <row r="320" spans="3:10" x14ac:dyDescent="0.3">
      <c r="C320" t="s">
        <v>3</v>
      </c>
      <c r="D320" t="s">
        <v>9</v>
      </c>
      <c r="E320" t="s">
        <v>33</v>
      </c>
      <c r="F320" s="4">
        <v>44574</v>
      </c>
      <c r="G320" s="6">
        <v>21490</v>
      </c>
      <c r="H320">
        <v>1132</v>
      </c>
      <c r="I320" t="str">
        <f>_xlfn.XLOOKUP(sales[[#This Row],[Product]],products[Product],products[Category])</f>
        <v>Bars</v>
      </c>
      <c r="J320" t="str">
        <f>VLOOKUP(sales[[#This Row],[Product]],products[],3,FALSE)</f>
        <v>LARGE</v>
      </c>
    </row>
    <row r="321" spans="3:10" x14ac:dyDescent="0.3">
      <c r="C321" t="s">
        <v>29</v>
      </c>
      <c r="D321" t="s">
        <v>12</v>
      </c>
      <c r="E321" t="s">
        <v>38</v>
      </c>
      <c r="F321" s="4">
        <v>44575</v>
      </c>
      <c r="G321" s="6">
        <v>8974</v>
      </c>
      <c r="H321">
        <v>1122</v>
      </c>
      <c r="I321" t="str">
        <f>_xlfn.XLOOKUP(sales[[#This Row],[Product]],products[Product],products[Category])</f>
        <v>Bars</v>
      </c>
      <c r="J321" t="str">
        <f>VLOOKUP(sales[[#This Row],[Product]],products[],3,FALSE)</f>
        <v>LARGE</v>
      </c>
    </row>
    <row r="322" spans="3:10" x14ac:dyDescent="0.3">
      <c r="C322" t="s">
        <v>51</v>
      </c>
      <c r="D322" t="s">
        <v>32</v>
      </c>
      <c r="E322" t="s">
        <v>39</v>
      </c>
      <c r="F322" s="4">
        <v>44575</v>
      </c>
      <c r="G322" s="6">
        <v>868</v>
      </c>
      <c r="H322">
        <v>145</v>
      </c>
      <c r="I322" t="str">
        <f>_xlfn.XLOOKUP(sales[[#This Row],[Product]],products[Product],products[Category])</f>
        <v>Other</v>
      </c>
      <c r="J322" t="str">
        <f>VLOOKUP(sales[[#This Row],[Product]],products[],3,FALSE)</f>
        <v>LARGE</v>
      </c>
    </row>
    <row r="323" spans="3:10" x14ac:dyDescent="0.3">
      <c r="C323" t="s">
        <v>28</v>
      </c>
      <c r="D323" t="s">
        <v>12</v>
      </c>
      <c r="E323" t="s">
        <v>33</v>
      </c>
      <c r="F323" s="4">
        <v>44571</v>
      </c>
      <c r="G323" s="6">
        <v>2331</v>
      </c>
      <c r="H323">
        <v>138</v>
      </c>
      <c r="I323" t="str">
        <f>_xlfn.XLOOKUP(sales[[#This Row],[Product]],products[Product],products[Category])</f>
        <v>Bars</v>
      </c>
      <c r="J323" t="str">
        <f>VLOOKUP(sales[[#This Row],[Product]],products[],3,FALSE)</f>
        <v>LARGE</v>
      </c>
    </row>
    <row r="324" spans="3:10" x14ac:dyDescent="0.3">
      <c r="C324" t="s">
        <v>23</v>
      </c>
      <c r="D324" t="s">
        <v>19</v>
      </c>
      <c r="E324" t="s">
        <v>10</v>
      </c>
      <c r="F324" s="4">
        <v>44589</v>
      </c>
      <c r="G324" s="6">
        <v>12586</v>
      </c>
      <c r="H324">
        <v>2518</v>
      </c>
      <c r="I324" t="str">
        <f>_xlfn.XLOOKUP(sales[[#This Row],[Product]],products[Product],products[Category])</f>
        <v>Bites</v>
      </c>
      <c r="J324" t="str">
        <f>VLOOKUP(sales[[#This Row],[Product]],products[],3,FALSE)</f>
        <v>LARGE</v>
      </c>
    </row>
    <row r="325" spans="3:10" x14ac:dyDescent="0.3">
      <c r="C325" t="s">
        <v>43</v>
      </c>
      <c r="D325" t="s">
        <v>6</v>
      </c>
      <c r="E325" t="s">
        <v>22</v>
      </c>
      <c r="F325" s="4">
        <v>44568</v>
      </c>
      <c r="G325" s="6">
        <v>4921</v>
      </c>
      <c r="H325">
        <v>493</v>
      </c>
      <c r="I325" t="str">
        <f>_xlfn.XLOOKUP(sales[[#This Row],[Product]],products[Product],products[Category])</f>
        <v>Bars</v>
      </c>
      <c r="J325" t="str">
        <f>VLOOKUP(sales[[#This Row],[Product]],products[],3,FALSE)</f>
        <v>SMALL</v>
      </c>
    </row>
    <row r="326" spans="3:10" x14ac:dyDescent="0.3">
      <c r="C326" t="s">
        <v>8</v>
      </c>
      <c r="D326" t="s">
        <v>12</v>
      </c>
      <c r="E326" t="s">
        <v>30</v>
      </c>
      <c r="F326" s="4">
        <v>44589</v>
      </c>
      <c r="G326" s="6">
        <v>1638</v>
      </c>
      <c r="H326">
        <v>103</v>
      </c>
      <c r="I326" t="str">
        <f>_xlfn.XLOOKUP(sales[[#This Row],[Product]],products[Product],products[Category])</f>
        <v>Bars</v>
      </c>
      <c r="J326" t="str">
        <f>VLOOKUP(sales[[#This Row],[Product]],products[],3,FALSE)</f>
        <v>SMALL</v>
      </c>
    </row>
    <row r="327" spans="3:10" x14ac:dyDescent="0.3">
      <c r="C327" t="s">
        <v>5</v>
      </c>
      <c r="D327" t="s">
        <v>6</v>
      </c>
      <c r="E327" t="s">
        <v>34</v>
      </c>
      <c r="F327" s="4">
        <v>44574</v>
      </c>
      <c r="G327" s="6">
        <v>959</v>
      </c>
      <c r="H327">
        <v>160</v>
      </c>
      <c r="I327" t="str">
        <f>_xlfn.XLOOKUP(sales[[#This Row],[Product]],products[Product],products[Category])</f>
        <v>Other</v>
      </c>
      <c r="J327" t="str">
        <f>VLOOKUP(sales[[#This Row],[Product]],products[],3,FALSE)</f>
        <v>SMALL</v>
      </c>
    </row>
    <row r="328" spans="3:10" x14ac:dyDescent="0.3">
      <c r="C328" t="s">
        <v>49</v>
      </c>
      <c r="D328" t="s">
        <v>9</v>
      </c>
      <c r="E328" t="s">
        <v>10</v>
      </c>
      <c r="F328" s="4">
        <v>44565</v>
      </c>
      <c r="G328" s="6">
        <v>4221</v>
      </c>
      <c r="H328">
        <v>469</v>
      </c>
      <c r="I328" t="str">
        <f>_xlfn.XLOOKUP(sales[[#This Row],[Product]],products[Product],products[Category])</f>
        <v>Bites</v>
      </c>
      <c r="J328" t="str">
        <f>VLOOKUP(sales[[#This Row],[Product]],products[],3,FALSE)</f>
        <v>LARGE</v>
      </c>
    </row>
    <row r="329" spans="3:10" x14ac:dyDescent="0.3">
      <c r="C329" t="s">
        <v>51</v>
      </c>
      <c r="D329" t="s">
        <v>19</v>
      </c>
      <c r="E329" t="s">
        <v>15</v>
      </c>
      <c r="F329" s="4">
        <v>44572</v>
      </c>
      <c r="G329" s="6">
        <v>7406</v>
      </c>
      <c r="H329">
        <v>618</v>
      </c>
      <c r="I329" t="str">
        <f>_xlfn.XLOOKUP(sales[[#This Row],[Product]],products[Product],products[Category])</f>
        <v>Other</v>
      </c>
      <c r="J329" t="str">
        <f>VLOOKUP(sales[[#This Row],[Product]],products[],3,FALSE)</f>
        <v>SMALL</v>
      </c>
    </row>
    <row r="330" spans="3:10" x14ac:dyDescent="0.3">
      <c r="C330" t="s">
        <v>43</v>
      </c>
      <c r="D330" t="s">
        <v>32</v>
      </c>
      <c r="E330" t="s">
        <v>52</v>
      </c>
      <c r="F330" s="4">
        <v>44585</v>
      </c>
      <c r="G330" s="6">
        <v>5026</v>
      </c>
      <c r="H330">
        <v>229</v>
      </c>
      <c r="I330" t="str">
        <f>_xlfn.XLOOKUP(sales[[#This Row],[Product]],products[Product],products[Category])</f>
        <v>Bars</v>
      </c>
      <c r="J330" t="str">
        <f>VLOOKUP(sales[[#This Row],[Product]],products[],3,FALSE)</f>
        <v>LARGE</v>
      </c>
    </row>
    <row r="331" spans="3:10" x14ac:dyDescent="0.3">
      <c r="C331" t="s">
        <v>31</v>
      </c>
      <c r="D331" t="s">
        <v>32</v>
      </c>
      <c r="E331" t="s">
        <v>27</v>
      </c>
      <c r="F331" s="4">
        <v>44575</v>
      </c>
      <c r="G331" s="6">
        <v>5866</v>
      </c>
      <c r="H331">
        <v>294</v>
      </c>
      <c r="I331" t="str">
        <f>_xlfn.XLOOKUP(sales[[#This Row],[Product]],products[Product],products[Category])</f>
        <v>Bites</v>
      </c>
      <c r="J331" t="str">
        <f>VLOOKUP(sales[[#This Row],[Product]],products[],3,FALSE)</f>
        <v>SMALL</v>
      </c>
    </row>
    <row r="332" spans="3:10" x14ac:dyDescent="0.3">
      <c r="C332" t="s">
        <v>5</v>
      </c>
      <c r="D332" t="s">
        <v>12</v>
      </c>
      <c r="E332" t="s">
        <v>27</v>
      </c>
      <c r="F332" s="4">
        <v>44567</v>
      </c>
      <c r="G332" s="6">
        <v>5481</v>
      </c>
      <c r="H332">
        <v>275</v>
      </c>
      <c r="I332" t="str">
        <f>_xlfn.XLOOKUP(sales[[#This Row],[Product]],products[Product],products[Category])</f>
        <v>Bites</v>
      </c>
      <c r="J332" t="str">
        <f>VLOOKUP(sales[[#This Row],[Product]],products[],3,FALSE)</f>
        <v>SMALL</v>
      </c>
    </row>
    <row r="333" spans="3:10" x14ac:dyDescent="0.3">
      <c r="C333" t="s">
        <v>0</v>
      </c>
      <c r="D333" t="s">
        <v>19</v>
      </c>
      <c r="E333" t="s">
        <v>17</v>
      </c>
      <c r="F333" s="4">
        <v>44574</v>
      </c>
      <c r="G333" s="6">
        <v>4452</v>
      </c>
      <c r="H333">
        <v>495</v>
      </c>
      <c r="I333" t="str">
        <f>_xlfn.XLOOKUP(sales[[#This Row],[Product]],products[Product],products[Category])</f>
        <v>Bars</v>
      </c>
      <c r="J333" t="str">
        <f>VLOOKUP(sales[[#This Row],[Product]],products[],3,FALSE)</f>
        <v>SMALL</v>
      </c>
    </row>
    <row r="334" spans="3:10" x14ac:dyDescent="0.3">
      <c r="C334" t="s">
        <v>49</v>
      </c>
      <c r="D334" t="s">
        <v>19</v>
      </c>
      <c r="E334" t="s">
        <v>17</v>
      </c>
      <c r="F334" s="4">
        <v>44582</v>
      </c>
      <c r="G334" s="6">
        <v>10850</v>
      </c>
      <c r="H334">
        <v>1550</v>
      </c>
      <c r="I334" t="str">
        <f>_xlfn.XLOOKUP(sales[[#This Row],[Product]],products[Product],products[Category])</f>
        <v>Bars</v>
      </c>
      <c r="J334" t="str">
        <f>VLOOKUP(sales[[#This Row],[Product]],products[],3,FALSE)</f>
        <v>SMALL</v>
      </c>
    </row>
    <row r="335" spans="3:10" x14ac:dyDescent="0.3">
      <c r="C335" t="s">
        <v>40</v>
      </c>
      <c r="D335" t="s">
        <v>6</v>
      </c>
      <c r="E335" t="s">
        <v>4</v>
      </c>
      <c r="F335" s="4">
        <v>44574</v>
      </c>
      <c r="G335" s="6">
        <v>1484</v>
      </c>
      <c r="H335">
        <v>115</v>
      </c>
      <c r="I335" t="str">
        <f>_xlfn.XLOOKUP(sales[[#This Row],[Product]],products[Product],products[Category])</f>
        <v>Other</v>
      </c>
      <c r="J335" t="str">
        <f>VLOOKUP(sales[[#This Row],[Product]],products[],3,FALSE)</f>
        <v>SMALL</v>
      </c>
    </row>
    <row r="336" spans="3:10" x14ac:dyDescent="0.3">
      <c r="C336" t="s">
        <v>5</v>
      </c>
      <c r="D336" t="s">
        <v>9</v>
      </c>
      <c r="E336" t="s">
        <v>50</v>
      </c>
      <c r="F336" s="4">
        <v>44575</v>
      </c>
      <c r="G336" s="6">
        <v>4123</v>
      </c>
      <c r="H336">
        <v>148</v>
      </c>
      <c r="I336" t="str">
        <f>_xlfn.XLOOKUP(sales[[#This Row],[Product]],products[Product],products[Category])</f>
        <v>Bites</v>
      </c>
      <c r="J336" t="str">
        <f>VLOOKUP(sales[[#This Row],[Product]],products[],3,FALSE)</f>
        <v>LARGE</v>
      </c>
    </row>
    <row r="337" spans="3:10" x14ac:dyDescent="0.3">
      <c r="C337" t="s">
        <v>43</v>
      </c>
      <c r="D337" t="s">
        <v>32</v>
      </c>
      <c r="E337" t="s">
        <v>26</v>
      </c>
      <c r="F337" s="4">
        <v>44568</v>
      </c>
      <c r="G337" s="6">
        <v>8729</v>
      </c>
      <c r="H337">
        <v>624</v>
      </c>
      <c r="I337" t="str">
        <f>_xlfn.XLOOKUP(sales[[#This Row],[Product]],products[Product],products[Category])</f>
        <v>Bites</v>
      </c>
      <c r="J337" t="str">
        <f>VLOOKUP(sales[[#This Row],[Product]],products[],3,FALSE)</f>
        <v>SMALL</v>
      </c>
    </row>
    <row r="338" spans="3:10" x14ac:dyDescent="0.3">
      <c r="C338" t="s">
        <v>3</v>
      </c>
      <c r="D338" t="s">
        <v>32</v>
      </c>
      <c r="E338" t="s">
        <v>33</v>
      </c>
      <c r="F338" s="4">
        <v>44572</v>
      </c>
      <c r="G338" s="6">
        <v>4130</v>
      </c>
      <c r="H338">
        <v>230</v>
      </c>
      <c r="I338" t="str">
        <f>_xlfn.XLOOKUP(sales[[#This Row],[Product]],products[Product],products[Category])</f>
        <v>Bars</v>
      </c>
      <c r="J338" t="str">
        <f>VLOOKUP(sales[[#This Row],[Product]],products[],3,FALSE)</f>
        <v>LARGE</v>
      </c>
    </row>
    <row r="339" spans="3:10" x14ac:dyDescent="0.3">
      <c r="C339" t="s">
        <v>51</v>
      </c>
      <c r="D339" t="s">
        <v>1</v>
      </c>
      <c r="E339" t="s">
        <v>15</v>
      </c>
      <c r="F339" s="4">
        <v>44580</v>
      </c>
      <c r="G339" s="6">
        <v>4872</v>
      </c>
      <c r="H339">
        <v>325</v>
      </c>
      <c r="I339" t="str">
        <f>_xlfn.XLOOKUP(sales[[#This Row],[Product]],products[Product],products[Category])</f>
        <v>Other</v>
      </c>
      <c r="J339" t="str">
        <f>VLOOKUP(sales[[#This Row],[Product]],products[],3,FALSE)</f>
        <v>SMALL</v>
      </c>
    </row>
    <row r="340" spans="3:10" x14ac:dyDescent="0.3">
      <c r="C340" t="s">
        <v>18</v>
      </c>
      <c r="D340" t="s">
        <v>6</v>
      </c>
      <c r="E340" t="s">
        <v>48</v>
      </c>
      <c r="F340" s="4">
        <v>44580</v>
      </c>
      <c r="G340" s="6">
        <v>5558</v>
      </c>
      <c r="H340">
        <v>618</v>
      </c>
      <c r="I340" t="str">
        <f>_xlfn.XLOOKUP(sales[[#This Row],[Product]],products[Product],products[Category])</f>
        <v>Bites</v>
      </c>
      <c r="J340" t="str">
        <f>VLOOKUP(sales[[#This Row],[Product]],products[],3,FALSE)</f>
        <v>LARGE</v>
      </c>
    </row>
    <row r="341" spans="3:10" x14ac:dyDescent="0.3">
      <c r="C341" t="s">
        <v>40</v>
      </c>
      <c r="D341" t="s">
        <v>12</v>
      </c>
      <c r="E341" t="s">
        <v>36</v>
      </c>
      <c r="F341" s="4">
        <v>44587</v>
      </c>
      <c r="G341" s="6">
        <v>6055</v>
      </c>
      <c r="H341">
        <v>303</v>
      </c>
      <c r="I341" t="str">
        <f>_xlfn.XLOOKUP(sales[[#This Row],[Product]],products[Product],products[Category])</f>
        <v>Bites</v>
      </c>
      <c r="J341" t="str">
        <f>VLOOKUP(sales[[#This Row],[Product]],products[],3,FALSE)</f>
        <v>SMALL</v>
      </c>
    </row>
    <row r="342" spans="3:10" x14ac:dyDescent="0.3">
      <c r="C342" t="s">
        <v>41</v>
      </c>
      <c r="D342" t="s">
        <v>9</v>
      </c>
      <c r="E342" t="s">
        <v>39</v>
      </c>
      <c r="F342" s="4">
        <v>44589</v>
      </c>
      <c r="G342" s="6">
        <v>14413</v>
      </c>
      <c r="H342">
        <v>1802</v>
      </c>
      <c r="I342" t="str">
        <f>_xlfn.XLOOKUP(sales[[#This Row],[Product]],products[Product],products[Category])</f>
        <v>Other</v>
      </c>
      <c r="J342" t="str">
        <f>VLOOKUP(sales[[#This Row],[Product]],products[],3,FALSE)</f>
        <v>LARGE</v>
      </c>
    </row>
    <row r="343" spans="3:10" x14ac:dyDescent="0.3">
      <c r="C343" t="s">
        <v>35</v>
      </c>
      <c r="D343" t="s">
        <v>1</v>
      </c>
      <c r="E343" t="s">
        <v>36</v>
      </c>
      <c r="F343" s="4">
        <v>44568</v>
      </c>
      <c r="G343" s="6">
        <v>13209</v>
      </c>
      <c r="H343">
        <v>629</v>
      </c>
      <c r="I343" t="str">
        <f>_xlfn.XLOOKUP(sales[[#This Row],[Product]],products[Product],products[Category])</f>
        <v>Bites</v>
      </c>
      <c r="J343" t="str">
        <f>VLOOKUP(sales[[#This Row],[Product]],products[],3,FALSE)</f>
        <v>SMALL</v>
      </c>
    </row>
    <row r="344" spans="3:10" x14ac:dyDescent="0.3">
      <c r="C344" t="s">
        <v>51</v>
      </c>
      <c r="D344" t="s">
        <v>9</v>
      </c>
      <c r="E344" t="s">
        <v>45</v>
      </c>
      <c r="F344" s="4">
        <v>44568</v>
      </c>
      <c r="G344" s="6">
        <v>14560</v>
      </c>
      <c r="H344">
        <v>607</v>
      </c>
      <c r="I344" t="str">
        <f>_xlfn.XLOOKUP(sales[[#This Row],[Product]],products[Product],products[Category])</f>
        <v>Bars</v>
      </c>
      <c r="J344" t="str">
        <f>VLOOKUP(sales[[#This Row],[Product]],products[],3,FALSE)</f>
        <v>LARGE</v>
      </c>
    </row>
    <row r="345" spans="3:10" x14ac:dyDescent="0.3">
      <c r="C345" t="s">
        <v>18</v>
      </c>
      <c r="D345" t="s">
        <v>32</v>
      </c>
      <c r="E345" t="s">
        <v>39</v>
      </c>
      <c r="F345" s="4">
        <v>44565</v>
      </c>
      <c r="G345" s="6">
        <v>3787</v>
      </c>
      <c r="H345">
        <v>474</v>
      </c>
      <c r="I345" t="str">
        <f>_xlfn.XLOOKUP(sales[[#This Row],[Product]],products[Product],products[Category])</f>
        <v>Other</v>
      </c>
      <c r="J345" t="str">
        <f>VLOOKUP(sales[[#This Row],[Product]],products[],3,FALSE)</f>
        <v>LARGE</v>
      </c>
    </row>
    <row r="346" spans="3:10" x14ac:dyDescent="0.3">
      <c r="C346" t="s">
        <v>25</v>
      </c>
      <c r="D346" t="s">
        <v>19</v>
      </c>
      <c r="E346" t="s">
        <v>13</v>
      </c>
      <c r="F346" s="4">
        <v>44573</v>
      </c>
      <c r="G346" s="6">
        <v>6608</v>
      </c>
      <c r="H346">
        <v>551</v>
      </c>
      <c r="I346" t="str">
        <f>_xlfn.XLOOKUP(sales[[#This Row],[Product]],products[Product],products[Category])</f>
        <v>Bars</v>
      </c>
      <c r="J346" t="str">
        <f>VLOOKUP(sales[[#This Row],[Product]],products[],3,FALSE)</f>
        <v>LARGE</v>
      </c>
    </row>
    <row r="347" spans="3:10" x14ac:dyDescent="0.3">
      <c r="C347" t="s">
        <v>51</v>
      </c>
      <c r="D347" t="s">
        <v>32</v>
      </c>
      <c r="E347" t="s">
        <v>27</v>
      </c>
      <c r="F347" s="4">
        <v>44564</v>
      </c>
      <c r="G347" s="6">
        <v>9534</v>
      </c>
      <c r="H347">
        <v>477</v>
      </c>
      <c r="I347" t="str">
        <f>_xlfn.XLOOKUP(sales[[#This Row],[Product]],products[Product],products[Category])</f>
        <v>Bites</v>
      </c>
      <c r="J347" t="str">
        <f>VLOOKUP(sales[[#This Row],[Product]],products[],3,FALSE)</f>
        <v>SMALL</v>
      </c>
    </row>
    <row r="348" spans="3:10" x14ac:dyDescent="0.3">
      <c r="C348" t="s">
        <v>40</v>
      </c>
      <c r="D348" t="s">
        <v>32</v>
      </c>
      <c r="E348" t="s">
        <v>2</v>
      </c>
      <c r="F348" s="4">
        <v>44574</v>
      </c>
      <c r="G348" s="6">
        <v>12838</v>
      </c>
      <c r="H348">
        <v>803</v>
      </c>
      <c r="I348" t="str">
        <f>_xlfn.XLOOKUP(sales[[#This Row],[Product]],products[Product],products[Category])</f>
        <v>Bites</v>
      </c>
      <c r="J348" t="str">
        <f>VLOOKUP(sales[[#This Row],[Product]],products[],3,FALSE)</f>
        <v>LARGE</v>
      </c>
    </row>
    <row r="349" spans="3:10" x14ac:dyDescent="0.3">
      <c r="C349" t="s">
        <v>5</v>
      </c>
      <c r="D349" t="s">
        <v>9</v>
      </c>
      <c r="E349" t="s">
        <v>30</v>
      </c>
      <c r="F349" s="4">
        <v>44586</v>
      </c>
      <c r="G349" s="6">
        <v>8799</v>
      </c>
      <c r="H349">
        <v>550</v>
      </c>
      <c r="I349" t="str">
        <f>_xlfn.XLOOKUP(sales[[#This Row],[Product]],products[Product],products[Category])</f>
        <v>Bars</v>
      </c>
      <c r="J349" t="str">
        <f>VLOOKUP(sales[[#This Row],[Product]],products[],3,FALSE)</f>
        <v>SMALL</v>
      </c>
    </row>
    <row r="350" spans="3:10" x14ac:dyDescent="0.3">
      <c r="C350" t="s">
        <v>29</v>
      </c>
      <c r="D350" t="s">
        <v>32</v>
      </c>
      <c r="E350" t="s">
        <v>50</v>
      </c>
      <c r="F350" s="4">
        <v>44574</v>
      </c>
      <c r="G350" s="6">
        <v>16254</v>
      </c>
      <c r="H350">
        <v>602</v>
      </c>
      <c r="I350" t="str">
        <f>_xlfn.XLOOKUP(sales[[#This Row],[Product]],products[Product],products[Category])</f>
        <v>Bites</v>
      </c>
      <c r="J350" t="str">
        <f>VLOOKUP(sales[[#This Row],[Product]],products[],3,FALSE)</f>
        <v>LARGE</v>
      </c>
    </row>
    <row r="351" spans="3:10" x14ac:dyDescent="0.3">
      <c r="C351" t="s">
        <v>3</v>
      </c>
      <c r="D351" t="s">
        <v>19</v>
      </c>
      <c r="E351" t="s">
        <v>45</v>
      </c>
      <c r="F351" s="4">
        <v>44575</v>
      </c>
      <c r="G351" s="6">
        <v>1666</v>
      </c>
      <c r="H351">
        <v>67</v>
      </c>
      <c r="I351" t="str">
        <f>_xlfn.XLOOKUP(sales[[#This Row],[Product]],products[Product],products[Category])</f>
        <v>Bars</v>
      </c>
      <c r="J351" t="str">
        <f>VLOOKUP(sales[[#This Row],[Product]],products[],3,FALSE)</f>
        <v>LARGE</v>
      </c>
    </row>
    <row r="352" spans="3:10" x14ac:dyDescent="0.3">
      <c r="C352" t="s">
        <v>25</v>
      </c>
      <c r="D352" t="s">
        <v>19</v>
      </c>
      <c r="E352" t="s">
        <v>45</v>
      </c>
      <c r="F352" s="4">
        <v>44565</v>
      </c>
      <c r="G352" s="6">
        <v>10724</v>
      </c>
      <c r="H352">
        <v>383</v>
      </c>
      <c r="I352" t="str">
        <f>_xlfn.XLOOKUP(sales[[#This Row],[Product]],products[Product],products[Category])</f>
        <v>Bars</v>
      </c>
      <c r="J352" t="str">
        <f>VLOOKUP(sales[[#This Row],[Product]],products[],3,FALSE)</f>
        <v>LARGE</v>
      </c>
    </row>
    <row r="353" spans="3:10" x14ac:dyDescent="0.3">
      <c r="C353" t="s">
        <v>25</v>
      </c>
      <c r="D353" t="s">
        <v>6</v>
      </c>
      <c r="E353" t="s">
        <v>17</v>
      </c>
      <c r="F353" s="4">
        <v>44587</v>
      </c>
      <c r="G353" s="6">
        <v>11984</v>
      </c>
      <c r="H353">
        <v>1712</v>
      </c>
      <c r="I353" t="str">
        <f>_xlfn.XLOOKUP(sales[[#This Row],[Product]],products[Product],products[Category])</f>
        <v>Bars</v>
      </c>
      <c r="J353" t="str">
        <f>VLOOKUP(sales[[#This Row],[Product]],products[],3,FALSE)</f>
        <v>SMALL</v>
      </c>
    </row>
    <row r="354" spans="3:10" x14ac:dyDescent="0.3">
      <c r="C354" t="s">
        <v>51</v>
      </c>
      <c r="D354" t="s">
        <v>9</v>
      </c>
      <c r="E354" t="s">
        <v>36</v>
      </c>
      <c r="F354" s="4">
        <v>44565</v>
      </c>
      <c r="G354" s="6">
        <v>8225</v>
      </c>
      <c r="H354">
        <v>412</v>
      </c>
      <c r="I354" t="str">
        <f>_xlfn.XLOOKUP(sales[[#This Row],[Product]],products[Product],products[Category])</f>
        <v>Bites</v>
      </c>
      <c r="J354" t="str">
        <f>VLOOKUP(sales[[#This Row],[Product]],products[],3,FALSE)</f>
        <v>SMALL</v>
      </c>
    </row>
    <row r="355" spans="3:10" x14ac:dyDescent="0.3">
      <c r="C355" t="s">
        <v>18</v>
      </c>
      <c r="D355" t="s">
        <v>19</v>
      </c>
      <c r="E355" t="s">
        <v>39</v>
      </c>
      <c r="F355" s="4">
        <v>44580</v>
      </c>
      <c r="G355" s="6">
        <v>10682</v>
      </c>
      <c r="H355">
        <v>1526</v>
      </c>
      <c r="I355" t="str">
        <f>_xlfn.XLOOKUP(sales[[#This Row],[Product]],products[Product],products[Category])</f>
        <v>Other</v>
      </c>
      <c r="J355" t="str">
        <f>VLOOKUP(sales[[#This Row],[Product]],products[],3,FALSE)</f>
        <v>LARGE</v>
      </c>
    </row>
    <row r="356" spans="3:10" x14ac:dyDescent="0.3">
      <c r="C356" t="s">
        <v>49</v>
      </c>
      <c r="D356" t="s">
        <v>1</v>
      </c>
      <c r="E356" t="s">
        <v>52</v>
      </c>
      <c r="F356" s="4">
        <v>44579</v>
      </c>
      <c r="G356" s="6">
        <v>11746</v>
      </c>
      <c r="H356">
        <v>511</v>
      </c>
      <c r="I356" t="str">
        <f>_xlfn.XLOOKUP(sales[[#This Row],[Product]],products[Product],products[Category])</f>
        <v>Bars</v>
      </c>
      <c r="J356" t="str">
        <f>VLOOKUP(sales[[#This Row],[Product]],products[],3,FALSE)</f>
        <v>LARGE</v>
      </c>
    </row>
    <row r="357" spans="3:10" x14ac:dyDescent="0.3">
      <c r="C357" t="s">
        <v>8</v>
      </c>
      <c r="D357" t="s">
        <v>1</v>
      </c>
      <c r="E357" t="s">
        <v>10</v>
      </c>
      <c r="F357" s="4">
        <v>44564</v>
      </c>
      <c r="G357" s="6">
        <v>8862</v>
      </c>
      <c r="H357">
        <v>1477</v>
      </c>
      <c r="I357" t="str">
        <f>_xlfn.XLOOKUP(sales[[#This Row],[Product]],products[Product],products[Category])</f>
        <v>Bites</v>
      </c>
      <c r="J357" t="str">
        <f>VLOOKUP(sales[[#This Row],[Product]],products[],3,FALSE)</f>
        <v>LARGE</v>
      </c>
    </row>
    <row r="358" spans="3:10" x14ac:dyDescent="0.3">
      <c r="C358" t="s">
        <v>24</v>
      </c>
      <c r="D358" t="s">
        <v>32</v>
      </c>
      <c r="E358" t="s">
        <v>52</v>
      </c>
      <c r="F358" s="4">
        <v>44582</v>
      </c>
      <c r="G358" s="6">
        <v>11592</v>
      </c>
      <c r="H358">
        <v>527</v>
      </c>
      <c r="I358" t="str">
        <f>_xlfn.XLOOKUP(sales[[#This Row],[Product]],products[Product],products[Category])</f>
        <v>Bars</v>
      </c>
      <c r="J358" t="str">
        <f>VLOOKUP(sales[[#This Row],[Product]],products[],3,FALSE)</f>
        <v>LARGE</v>
      </c>
    </row>
    <row r="359" spans="3:10" x14ac:dyDescent="0.3">
      <c r="C359" t="s">
        <v>46</v>
      </c>
      <c r="D359" t="s">
        <v>6</v>
      </c>
      <c r="E359" t="s">
        <v>10</v>
      </c>
      <c r="F359" s="4">
        <v>44568</v>
      </c>
      <c r="G359" s="6">
        <v>3871</v>
      </c>
      <c r="H359">
        <v>431</v>
      </c>
      <c r="I359" t="str">
        <f>_xlfn.XLOOKUP(sales[[#This Row],[Product]],products[Product],products[Category])</f>
        <v>Bites</v>
      </c>
      <c r="J359" t="str">
        <f>VLOOKUP(sales[[#This Row],[Product]],products[],3,FALSE)</f>
        <v>LARGE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B8C2A-5367-4843-B046-E5C5A9EAF1B4}">
  <dimension ref="A1:L29"/>
  <sheetViews>
    <sheetView zoomScale="140" zoomScaleNormal="140" workbookViewId="0">
      <selection activeCell="I5" sqref="I5:I29"/>
    </sheetView>
  </sheetViews>
  <sheetFormatPr defaultRowHeight="14.4" x14ac:dyDescent="0.3"/>
  <cols>
    <col min="1" max="1" width="1.6640625" customWidth="1"/>
    <col min="2" max="2" width="1.5546875" customWidth="1"/>
    <col min="3" max="3" width="21.88671875" customWidth="1"/>
    <col min="4" max="4" width="8.88671875" bestFit="1" customWidth="1"/>
    <col min="5" max="5" width="14.33203125" bestFit="1" customWidth="1"/>
    <col min="8" max="8" width="24.5546875" customWidth="1"/>
    <col min="9" max="9" width="19.88671875" bestFit="1" customWidth="1"/>
    <col min="10" max="11" width="11.6640625" customWidth="1"/>
    <col min="12" max="12" width="16.33203125" bestFit="1" customWidth="1"/>
  </cols>
  <sheetData>
    <row r="1" spans="1:12" s="2" customFormat="1" ht="52.5" customHeight="1" x14ac:dyDescent="0.3">
      <c r="A1" s="1"/>
      <c r="C1" s="3" t="s">
        <v>79</v>
      </c>
    </row>
    <row r="4" spans="1:12" x14ac:dyDescent="0.3">
      <c r="C4" t="s">
        <v>55</v>
      </c>
      <c r="D4" t="s">
        <v>59</v>
      </c>
      <c r="E4" t="s">
        <v>60</v>
      </c>
      <c r="F4" t="s">
        <v>61</v>
      </c>
      <c r="I4" t="s">
        <v>68</v>
      </c>
      <c r="J4" t="s">
        <v>69</v>
      </c>
      <c r="K4" t="s">
        <v>74</v>
      </c>
      <c r="L4" t="s">
        <v>78</v>
      </c>
    </row>
    <row r="5" spans="1:12" x14ac:dyDescent="0.3">
      <c r="C5" t="s">
        <v>14</v>
      </c>
      <c r="D5" t="s">
        <v>62</v>
      </c>
      <c r="E5" s="5" t="s">
        <v>63</v>
      </c>
      <c r="F5" s="5">
        <v>1.8652</v>
      </c>
      <c r="I5" t="s">
        <v>47</v>
      </c>
      <c r="J5" t="s">
        <v>70</v>
      </c>
      <c r="K5" t="s">
        <v>75</v>
      </c>
      <c r="L5" s="7">
        <v>3.6999999999999998E-2</v>
      </c>
    </row>
    <row r="6" spans="1:12" x14ac:dyDescent="0.3">
      <c r="C6" t="s">
        <v>50</v>
      </c>
      <c r="D6" t="s">
        <v>64</v>
      </c>
      <c r="E6" s="5" t="s">
        <v>63</v>
      </c>
      <c r="F6" s="5">
        <v>2.8</v>
      </c>
      <c r="I6" t="s">
        <v>5</v>
      </c>
      <c r="J6" t="s">
        <v>70</v>
      </c>
      <c r="K6" t="s">
        <v>75</v>
      </c>
      <c r="L6" s="7">
        <v>1.2999999999999999E-2</v>
      </c>
    </row>
    <row r="7" spans="1:12" x14ac:dyDescent="0.3">
      <c r="C7" t="s">
        <v>45</v>
      </c>
      <c r="D7" t="s">
        <v>62</v>
      </c>
      <c r="E7" s="5" t="s">
        <v>63</v>
      </c>
      <c r="F7" s="5">
        <v>13.3485</v>
      </c>
      <c r="I7" t="s">
        <v>24</v>
      </c>
      <c r="J7" t="s">
        <v>70</v>
      </c>
      <c r="K7" t="s">
        <v>75</v>
      </c>
      <c r="L7" s="7">
        <v>0.02</v>
      </c>
    </row>
    <row r="8" spans="1:12" x14ac:dyDescent="0.3">
      <c r="C8" t="s">
        <v>33</v>
      </c>
      <c r="D8" t="s">
        <v>62</v>
      </c>
      <c r="E8" s="5" t="s">
        <v>63</v>
      </c>
      <c r="F8" s="5">
        <v>6.0983000000000001</v>
      </c>
      <c r="I8" t="s">
        <v>23</v>
      </c>
      <c r="J8" t="s">
        <v>71</v>
      </c>
      <c r="K8" t="s">
        <v>75</v>
      </c>
      <c r="L8" s="7">
        <v>1.4999999999999999E-2</v>
      </c>
    </row>
    <row r="9" spans="1:12" x14ac:dyDescent="0.3">
      <c r="C9" t="s">
        <v>52</v>
      </c>
      <c r="D9" t="s">
        <v>62</v>
      </c>
      <c r="E9" s="5" t="s">
        <v>63</v>
      </c>
      <c r="F9" s="5">
        <v>2.2656000000000001</v>
      </c>
      <c r="I9" t="s">
        <v>40</v>
      </c>
      <c r="J9" t="s">
        <v>71</v>
      </c>
      <c r="K9" t="s">
        <v>75</v>
      </c>
      <c r="L9" s="7">
        <v>2.1999999999999999E-2</v>
      </c>
    </row>
    <row r="10" spans="1:12" x14ac:dyDescent="0.3">
      <c r="C10" t="s">
        <v>48</v>
      </c>
      <c r="D10" t="s">
        <v>64</v>
      </c>
      <c r="E10" s="5" t="s">
        <v>63</v>
      </c>
      <c r="F10" s="5">
        <v>2.8195000000000001</v>
      </c>
      <c r="I10" t="s">
        <v>0</v>
      </c>
      <c r="J10" t="s">
        <v>71</v>
      </c>
      <c r="K10" t="s">
        <v>76</v>
      </c>
      <c r="L10" s="7">
        <v>3.9E-2</v>
      </c>
    </row>
    <row r="11" spans="1:12" x14ac:dyDescent="0.3">
      <c r="C11" t="s">
        <v>39</v>
      </c>
      <c r="D11" t="s">
        <v>65</v>
      </c>
      <c r="E11" s="5" t="s">
        <v>63</v>
      </c>
      <c r="F11" s="5">
        <v>2.4773999999999998</v>
      </c>
      <c r="I11" t="s">
        <v>43</v>
      </c>
      <c r="J11" t="s">
        <v>71</v>
      </c>
      <c r="K11" t="s">
        <v>75</v>
      </c>
      <c r="L11" s="7">
        <v>4.9000000000000002E-2</v>
      </c>
    </row>
    <row r="12" spans="1:12" x14ac:dyDescent="0.3">
      <c r="C12" t="s">
        <v>13</v>
      </c>
      <c r="D12" t="s">
        <v>62</v>
      </c>
      <c r="E12" s="5" t="s">
        <v>63</v>
      </c>
      <c r="F12" s="5">
        <v>4.6592000000000002</v>
      </c>
      <c r="I12" t="s">
        <v>11</v>
      </c>
      <c r="J12" t="s">
        <v>72</v>
      </c>
      <c r="K12" t="s">
        <v>75</v>
      </c>
      <c r="L12" s="7">
        <v>3.9E-2</v>
      </c>
    </row>
    <row r="13" spans="1:12" x14ac:dyDescent="0.3">
      <c r="C13" t="s">
        <v>7</v>
      </c>
      <c r="D13" t="s">
        <v>62</v>
      </c>
      <c r="E13" s="5" t="s">
        <v>63</v>
      </c>
      <c r="F13" s="5">
        <v>8.7870000000000008</v>
      </c>
      <c r="I13" t="s">
        <v>3</v>
      </c>
      <c r="J13" t="s">
        <v>73</v>
      </c>
      <c r="K13" t="s">
        <v>75</v>
      </c>
      <c r="L13" s="7">
        <v>2.1999999999999999E-2</v>
      </c>
    </row>
    <row r="14" spans="1:12" x14ac:dyDescent="0.3">
      <c r="C14" t="s">
        <v>10</v>
      </c>
      <c r="D14" t="s">
        <v>64</v>
      </c>
      <c r="E14" s="5" t="s">
        <v>63</v>
      </c>
      <c r="F14" s="5">
        <v>9.2086000000000006</v>
      </c>
      <c r="I14" t="s">
        <v>29</v>
      </c>
      <c r="J14" t="s">
        <v>73</v>
      </c>
      <c r="K14" t="s">
        <v>75</v>
      </c>
      <c r="L14" s="7">
        <v>4.3999999999999997E-2</v>
      </c>
    </row>
    <row r="15" spans="1:12" x14ac:dyDescent="0.3">
      <c r="C15" t="s">
        <v>2</v>
      </c>
      <c r="D15" t="s">
        <v>64</v>
      </c>
      <c r="E15" s="5" t="s">
        <v>63</v>
      </c>
      <c r="F15" s="5">
        <v>6.3415999999999997</v>
      </c>
      <c r="I15" t="s">
        <v>44</v>
      </c>
      <c r="J15" t="s">
        <v>70</v>
      </c>
      <c r="K15" t="s">
        <v>76</v>
      </c>
      <c r="L15" s="7">
        <v>2.1000000000000001E-2</v>
      </c>
    </row>
    <row r="16" spans="1:12" x14ac:dyDescent="0.3">
      <c r="C16" t="s">
        <v>38</v>
      </c>
      <c r="D16" t="s">
        <v>62</v>
      </c>
      <c r="E16" s="5" t="s">
        <v>63</v>
      </c>
      <c r="F16" s="5">
        <v>1.5934999999999999</v>
      </c>
      <c r="I16" t="s">
        <v>28</v>
      </c>
      <c r="J16" t="s">
        <v>70</v>
      </c>
      <c r="K16" t="s">
        <v>76</v>
      </c>
      <c r="L16" s="7">
        <v>1.6E-2</v>
      </c>
    </row>
    <row r="17" spans="3:12" x14ac:dyDescent="0.3">
      <c r="C17" t="s">
        <v>17</v>
      </c>
      <c r="D17" t="s">
        <v>62</v>
      </c>
      <c r="E17" s="5" t="s">
        <v>66</v>
      </c>
      <c r="F17" s="5">
        <v>0.69579999999999997</v>
      </c>
      <c r="I17" t="s">
        <v>31</v>
      </c>
      <c r="J17" t="s">
        <v>71</v>
      </c>
      <c r="K17" t="s">
        <v>76</v>
      </c>
      <c r="L17" s="7">
        <v>4.9000000000000002E-2</v>
      </c>
    </row>
    <row r="18" spans="3:12" x14ac:dyDescent="0.3">
      <c r="C18" t="s">
        <v>34</v>
      </c>
      <c r="D18" t="s">
        <v>65</v>
      </c>
      <c r="E18" s="5" t="s">
        <v>66</v>
      </c>
      <c r="F18" s="5">
        <v>0.24049999999999999</v>
      </c>
      <c r="I18" t="s">
        <v>35</v>
      </c>
      <c r="J18" t="s">
        <v>71</v>
      </c>
      <c r="K18" t="s">
        <v>76</v>
      </c>
      <c r="L18" s="7">
        <v>3.1E-2</v>
      </c>
    </row>
    <row r="19" spans="3:12" x14ac:dyDescent="0.3">
      <c r="C19" t="s">
        <v>42</v>
      </c>
      <c r="D19" t="s">
        <v>62</v>
      </c>
      <c r="E19" s="5" t="s">
        <v>66</v>
      </c>
      <c r="F19" s="5">
        <v>6.0811000000000002</v>
      </c>
      <c r="I19" t="s">
        <v>8</v>
      </c>
      <c r="J19" t="s">
        <v>70</v>
      </c>
      <c r="K19" t="s">
        <v>76</v>
      </c>
      <c r="L19" s="7">
        <v>2.5000000000000001E-2</v>
      </c>
    </row>
    <row r="20" spans="3:12" x14ac:dyDescent="0.3">
      <c r="C20" t="s">
        <v>15</v>
      </c>
      <c r="D20" t="s">
        <v>65</v>
      </c>
      <c r="E20" s="5" t="s">
        <v>66</v>
      </c>
      <c r="F20" s="5">
        <v>1.7625</v>
      </c>
      <c r="I20" t="s">
        <v>21</v>
      </c>
      <c r="J20" t="s">
        <v>70</v>
      </c>
      <c r="K20" t="s">
        <v>76</v>
      </c>
      <c r="L20" s="7">
        <v>3.9E-2</v>
      </c>
    </row>
    <row r="21" spans="3:12" x14ac:dyDescent="0.3">
      <c r="C21" t="s">
        <v>22</v>
      </c>
      <c r="D21" t="s">
        <v>62</v>
      </c>
      <c r="E21" s="5" t="s">
        <v>66</v>
      </c>
      <c r="F21" s="5">
        <v>0.89900000000000002</v>
      </c>
      <c r="I21" t="s">
        <v>49</v>
      </c>
      <c r="J21" t="s">
        <v>70</v>
      </c>
      <c r="K21" t="s">
        <v>76</v>
      </c>
      <c r="L21" s="7">
        <v>2.1000000000000001E-2</v>
      </c>
    </row>
    <row r="22" spans="3:12" x14ac:dyDescent="0.3">
      <c r="C22" t="s">
        <v>4</v>
      </c>
      <c r="D22" t="s">
        <v>65</v>
      </c>
      <c r="E22" s="5" t="s">
        <v>66</v>
      </c>
      <c r="F22" s="5">
        <v>7.8910999999999998</v>
      </c>
      <c r="I22" t="s">
        <v>37</v>
      </c>
      <c r="J22" t="s">
        <v>73</v>
      </c>
      <c r="K22" t="s">
        <v>76</v>
      </c>
      <c r="L22" s="7">
        <v>4.2999999999999997E-2</v>
      </c>
    </row>
    <row r="23" spans="3:12" x14ac:dyDescent="0.3">
      <c r="C23" t="s">
        <v>36</v>
      </c>
      <c r="D23" t="s">
        <v>64</v>
      </c>
      <c r="E23" s="5" t="s">
        <v>66</v>
      </c>
      <c r="F23" s="5">
        <v>8.2429000000000006</v>
      </c>
      <c r="I23" t="s">
        <v>16</v>
      </c>
      <c r="J23" t="s">
        <v>73</v>
      </c>
      <c r="K23" t="s">
        <v>77</v>
      </c>
      <c r="L23" s="7">
        <v>3.7999999999999999E-2</v>
      </c>
    </row>
    <row r="24" spans="3:12" x14ac:dyDescent="0.3">
      <c r="C24" t="s">
        <v>30</v>
      </c>
      <c r="D24" t="s">
        <v>62</v>
      </c>
      <c r="E24" s="5" t="s">
        <v>66</v>
      </c>
      <c r="F24" s="5">
        <v>5.0198</v>
      </c>
      <c r="I24" t="s">
        <v>20</v>
      </c>
      <c r="J24" t="s">
        <v>73</v>
      </c>
      <c r="K24" t="s">
        <v>77</v>
      </c>
      <c r="L24" s="7">
        <v>1.4999999999999999E-2</v>
      </c>
    </row>
    <row r="25" spans="3:12" x14ac:dyDescent="0.3">
      <c r="C25" t="s">
        <v>27</v>
      </c>
      <c r="D25" t="s">
        <v>64</v>
      </c>
      <c r="E25" s="5" t="s">
        <v>66</v>
      </c>
      <c r="F25" s="5">
        <v>11.4688</v>
      </c>
      <c r="I25" t="s">
        <v>46</v>
      </c>
      <c r="J25" t="s">
        <v>72</v>
      </c>
      <c r="K25" t="s">
        <v>77</v>
      </c>
      <c r="L25" s="7">
        <v>4.2999999999999997E-2</v>
      </c>
    </row>
    <row r="26" spans="3:12" x14ac:dyDescent="0.3">
      <c r="C26" t="s">
        <v>26</v>
      </c>
      <c r="D26" t="s">
        <v>64</v>
      </c>
      <c r="E26" s="5" t="s">
        <v>66</v>
      </c>
      <c r="F26" s="5">
        <v>4.7065000000000001</v>
      </c>
      <c r="I26" t="s">
        <v>41</v>
      </c>
      <c r="J26" t="s">
        <v>72</v>
      </c>
      <c r="K26" t="s">
        <v>77</v>
      </c>
      <c r="L26" s="7">
        <v>2.5000000000000001E-2</v>
      </c>
    </row>
    <row r="27" spans="3:12" x14ac:dyDescent="0.3">
      <c r="I27" t="s">
        <v>18</v>
      </c>
      <c r="J27" t="s">
        <v>70</v>
      </c>
      <c r="K27" t="s">
        <v>77</v>
      </c>
      <c r="L27" s="7">
        <v>1.7999999999999999E-2</v>
      </c>
    </row>
    <row r="28" spans="3:12" x14ac:dyDescent="0.3">
      <c r="I28" t="s">
        <v>51</v>
      </c>
      <c r="J28" t="s">
        <v>71</v>
      </c>
      <c r="K28" t="s">
        <v>77</v>
      </c>
      <c r="L28" s="7">
        <v>3.3000000000000002E-2</v>
      </c>
    </row>
    <row r="29" spans="3:12" x14ac:dyDescent="0.3">
      <c r="I29" t="s">
        <v>25</v>
      </c>
      <c r="J29" t="s">
        <v>72</v>
      </c>
      <c r="K29" t="s">
        <v>77</v>
      </c>
      <c r="L29" s="7">
        <v>2.4E-2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1EB6-387A-4D74-941F-AC65691DDAA8}">
  <dimension ref="A1:K355"/>
  <sheetViews>
    <sheetView workbookViewId="0">
      <selection activeCell="M19" sqref="M19"/>
    </sheetView>
  </sheetViews>
  <sheetFormatPr defaultRowHeight="14.4" x14ac:dyDescent="0.3"/>
  <cols>
    <col min="1" max="1" width="19.88671875" bestFit="1" customWidth="1"/>
    <col min="2" max="2" width="13" bestFit="1" customWidth="1"/>
    <col min="3" max="3" width="21.88671875" bestFit="1" customWidth="1"/>
    <col min="4" max="4" width="7.44140625" bestFit="1" customWidth="1"/>
    <col min="5" max="5" width="10.44140625" bestFit="1" customWidth="1"/>
    <col min="6" max="6" width="8.5546875" bestFit="1" customWidth="1"/>
    <col min="7" max="7" width="11.109375" bestFit="1" customWidth="1"/>
    <col min="8" max="8" width="6.88671875" bestFit="1" customWidth="1"/>
    <col min="10" max="10" width="10.88671875" bestFit="1" customWidth="1"/>
    <col min="11" max="11" width="16.33203125" bestFit="1" customWidth="1"/>
  </cols>
  <sheetData>
    <row r="1" spans="1:11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69</v>
      </c>
      <c r="J1" t="s">
        <v>74</v>
      </c>
      <c r="K1" t="s">
        <v>78</v>
      </c>
    </row>
    <row r="2" spans="1:11" x14ac:dyDescent="0.3">
      <c r="A2" t="s">
        <v>0</v>
      </c>
      <c r="B2" t="s">
        <v>1</v>
      </c>
      <c r="C2" t="s">
        <v>2</v>
      </c>
      <c r="D2">
        <v>44585</v>
      </c>
      <c r="E2">
        <v>1113</v>
      </c>
      <c r="F2">
        <v>70</v>
      </c>
      <c r="G2" t="s">
        <v>64</v>
      </c>
      <c r="H2" t="s">
        <v>63</v>
      </c>
      <c r="I2" t="s">
        <v>71</v>
      </c>
      <c r="J2" t="s">
        <v>76</v>
      </c>
      <c r="K2">
        <v>3.9E-2</v>
      </c>
    </row>
    <row r="3" spans="1:11" x14ac:dyDescent="0.3">
      <c r="A3" t="s">
        <v>0</v>
      </c>
      <c r="B3" t="s">
        <v>1</v>
      </c>
      <c r="C3" t="s">
        <v>14</v>
      </c>
      <c r="D3">
        <v>44575</v>
      </c>
      <c r="E3">
        <v>7189</v>
      </c>
      <c r="F3">
        <v>423</v>
      </c>
      <c r="G3" t="s">
        <v>62</v>
      </c>
      <c r="H3" t="s">
        <v>63</v>
      </c>
      <c r="I3" t="s">
        <v>71</v>
      </c>
      <c r="J3" t="s">
        <v>76</v>
      </c>
      <c r="K3">
        <v>3.9E-2</v>
      </c>
    </row>
    <row r="4" spans="1:11" x14ac:dyDescent="0.3">
      <c r="A4" t="s">
        <v>3</v>
      </c>
      <c r="B4" t="s">
        <v>1</v>
      </c>
      <c r="C4" t="s">
        <v>4</v>
      </c>
      <c r="D4">
        <v>44572</v>
      </c>
      <c r="E4">
        <v>6699</v>
      </c>
      <c r="F4">
        <v>609</v>
      </c>
      <c r="G4" t="s">
        <v>65</v>
      </c>
      <c r="H4" t="s">
        <v>66</v>
      </c>
      <c r="I4" t="s">
        <v>73</v>
      </c>
      <c r="J4" t="s">
        <v>75</v>
      </c>
      <c r="K4">
        <v>2.1999999999999999E-2</v>
      </c>
    </row>
    <row r="5" spans="1:11" x14ac:dyDescent="0.3">
      <c r="A5" t="s">
        <v>3</v>
      </c>
      <c r="B5" t="s">
        <v>12</v>
      </c>
      <c r="C5" t="s">
        <v>33</v>
      </c>
      <c r="D5">
        <v>44580</v>
      </c>
      <c r="E5">
        <v>3913</v>
      </c>
      <c r="F5">
        <v>187</v>
      </c>
      <c r="G5" t="s">
        <v>62</v>
      </c>
      <c r="H5" t="s">
        <v>63</v>
      </c>
      <c r="I5" t="s">
        <v>73</v>
      </c>
      <c r="J5" t="s">
        <v>75</v>
      </c>
      <c r="K5">
        <v>2.1999999999999999E-2</v>
      </c>
    </row>
    <row r="6" spans="1:11" x14ac:dyDescent="0.3">
      <c r="A6" t="s">
        <v>5</v>
      </c>
      <c r="B6" t="s">
        <v>6</v>
      </c>
      <c r="C6" t="s">
        <v>7</v>
      </c>
      <c r="D6">
        <v>44575</v>
      </c>
      <c r="E6">
        <v>7805</v>
      </c>
      <c r="F6">
        <v>488</v>
      </c>
      <c r="G6" t="s">
        <v>62</v>
      </c>
      <c r="H6" t="s">
        <v>63</v>
      </c>
      <c r="I6" t="s">
        <v>70</v>
      </c>
      <c r="J6" t="s">
        <v>75</v>
      </c>
      <c r="K6">
        <v>1.2999999999999999E-2</v>
      </c>
    </row>
    <row r="7" spans="1:11" x14ac:dyDescent="0.3">
      <c r="A7" t="s">
        <v>24</v>
      </c>
      <c r="B7" t="s">
        <v>19</v>
      </c>
      <c r="C7" t="s">
        <v>13</v>
      </c>
      <c r="D7">
        <v>44567</v>
      </c>
      <c r="E7">
        <v>2401</v>
      </c>
      <c r="F7">
        <v>161</v>
      </c>
      <c r="G7" t="s">
        <v>62</v>
      </c>
      <c r="H7" t="s">
        <v>63</v>
      </c>
      <c r="I7" t="s">
        <v>70</v>
      </c>
      <c r="J7" t="s">
        <v>75</v>
      </c>
      <c r="K7">
        <v>0.02</v>
      </c>
    </row>
    <row r="8" spans="1:11" x14ac:dyDescent="0.3">
      <c r="A8" t="s">
        <v>8</v>
      </c>
      <c r="B8" t="s">
        <v>9</v>
      </c>
      <c r="C8" t="s">
        <v>10</v>
      </c>
      <c r="D8">
        <v>44572</v>
      </c>
      <c r="E8">
        <v>8134</v>
      </c>
      <c r="F8">
        <v>1162</v>
      </c>
      <c r="G8" t="s">
        <v>64</v>
      </c>
      <c r="H8" t="s">
        <v>63</v>
      </c>
      <c r="I8" t="s">
        <v>70</v>
      </c>
      <c r="J8" t="s">
        <v>76</v>
      </c>
      <c r="K8">
        <v>2.5000000000000001E-2</v>
      </c>
    </row>
    <row r="9" spans="1:11" x14ac:dyDescent="0.3">
      <c r="A9" t="s">
        <v>8</v>
      </c>
      <c r="B9" t="s">
        <v>9</v>
      </c>
      <c r="C9" t="s">
        <v>15</v>
      </c>
      <c r="D9">
        <v>44582</v>
      </c>
      <c r="E9">
        <v>3073</v>
      </c>
      <c r="F9">
        <v>205</v>
      </c>
      <c r="G9" t="s">
        <v>65</v>
      </c>
      <c r="H9" t="s">
        <v>66</v>
      </c>
      <c r="I9" t="s">
        <v>70</v>
      </c>
      <c r="J9" t="s">
        <v>76</v>
      </c>
      <c r="K9">
        <v>2.5000000000000001E-2</v>
      </c>
    </row>
    <row r="10" spans="1:11" x14ac:dyDescent="0.3">
      <c r="A10" t="s">
        <v>8</v>
      </c>
      <c r="B10" t="s">
        <v>9</v>
      </c>
      <c r="C10" t="s">
        <v>27</v>
      </c>
      <c r="D10">
        <v>44588</v>
      </c>
      <c r="E10">
        <v>10766</v>
      </c>
      <c r="F10">
        <v>634</v>
      </c>
      <c r="G10" t="s">
        <v>64</v>
      </c>
      <c r="H10" t="s">
        <v>66</v>
      </c>
      <c r="I10" t="s">
        <v>70</v>
      </c>
      <c r="J10" t="s">
        <v>76</v>
      </c>
      <c r="K10">
        <v>2.5000000000000001E-2</v>
      </c>
    </row>
    <row r="11" spans="1:11" x14ac:dyDescent="0.3">
      <c r="A11" t="s">
        <v>8</v>
      </c>
      <c r="B11" t="s">
        <v>9</v>
      </c>
      <c r="C11" t="s">
        <v>26</v>
      </c>
      <c r="D11">
        <v>44585</v>
      </c>
      <c r="E11">
        <v>1918</v>
      </c>
      <c r="F11">
        <v>137</v>
      </c>
      <c r="G11" t="s">
        <v>64</v>
      </c>
      <c r="H11" t="s">
        <v>66</v>
      </c>
      <c r="I11" t="s">
        <v>70</v>
      </c>
      <c r="J11" t="s">
        <v>76</v>
      </c>
      <c r="K11">
        <v>2.5000000000000001E-2</v>
      </c>
    </row>
    <row r="12" spans="1:11" x14ac:dyDescent="0.3">
      <c r="A12" t="s">
        <v>23</v>
      </c>
      <c r="B12" t="s">
        <v>6</v>
      </c>
      <c r="C12" t="s">
        <v>22</v>
      </c>
      <c r="D12">
        <v>44587</v>
      </c>
      <c r="E12">
        <v>6153</v>
      </c>
      <c r="F12">
        <v>684</v>
      </c>
      <c r="G12" t="s">
        <v>62</v>
      </c>
      <c r="H12" t="s">
        <v>66</v>
      </c>
      <c r="I12" t="s">
        <v>71</v>
      </c>
      <c r="J12" t="s">
        <v>75</v>
      </c>
      <c r="K12">
        <v>1.4999999999999999E-2</v>
      </c>
    </row>
    <row r="13" spans="1:11" x14ac:dyDescent="0.3">
      <c r="A13" t="s">
        <v>11</v>
      </c>
      <c r="B13" t="s">
        <v>12</v>
      </c>
      <c r="C13" t="s">
        <v>13</v>
      </c>
      <c r="D13">
        <v>44589</v>
      </c>
      <c r="E13">
        <v>12901</v>
      </c>
      <c r="F13">
        <v>993</v>
      </c>
      <c r="G13" t="s">
        <v>62</v>
      </c>
      <c r="H13" t="s">
        <v>63</v>
      </c>
      <c r="I13" t="s">
        <v>72</v>
      </c>
      <c r="J13" t="s">
        <v>75</v>
      </c>
      <c r="K13">
        <v>3.9E-2</v>
      </c>
    </row>
    <row r="14" spans="1:11" x14ac:dyDescent="0.3">
      <c r="A14" t="s">
        <v>16</v>
      </c>
      <c r="B14" t="s">
        <v>12</v>
      </c>
      <c r="C14" t="s">
        <v>17</v>
      </c>
      <c r="D14">
        <v>44578</v>
      </c>
      <c r="E14">
        <v>4319</v>
      </c>
      <c r="F14">
        <v>864</v>
      </c>
      <c r="G14" t="s">
        <v>62</v>
      </c>
      <c r="H14" t="s">
        <v>66</v>
      </c>
      <c r="I14" t="s">
        <v>73</v>
      </c>
      <c r="J14" t="s">
        <v>77</v>
      </c>
      <c r="K14">
        <v>3.7999999999999999E-2</v>
      </c>
    </row>
    <row r="15" spans="1:11" x14ac:dyDescent="0.3">
      <c r="A15" t="s">
        <v>18</v>
      </c>
      <c r="B15" t="s">
        <v>19</v>
      </c>
      <c r="C15" t="s">
        <v>15</v>
      </c>
      <c r="D15">
        <v>44580</v>
      </c>
      <c r="E15">
        <v>252</v>
      </c>
      <c r="F15">
        <v>23</v>
      </c>
      <c r="G15" t="s">
        <v>65</v>
      </c>
      <c r="H15" t="s">
        <v>66</v>
      </c>
      <c r="I15" t="s">
        <v>70</v>
      </c>
      <c r="J15" t="s">
        <v>77</v>
      </c>
      <c r="K15">
        <v>1.7999999999999999E-2</v>
      </c>
    </row>
    <row r="16" spans="1:11" x14ac:dyDescent="0.3">
      <c r="A16" t="s">
        <v>18</v>
      </c>
      <c r="B16" t="s">
        <v>19</v>
      </c>
      <c r="C16" t="s">
        <v>34</v>
      </c>
      <c r="D16">
        <v>44580</v>
      </c>
      <c r="E16">
        <v>5369</v>
      </c>
      <c r="F16">
        <v>1074</v>
      </c>
      <c r="G16" t="s">
        <v>65</v>
      </c>
      <c r="H16" t="s">
        <v>66</v>
      </c>
      <c r="I16" t="s">
        <v>70</v>
      </c>
      <c r="J16" t="s">
        <v>77</v>
      </c>
      <c r="K16">
        <v>1.7999999999999999E-2</v>
      </c>
    </row>
    <row r="17" spans="1:11" x14ac:dyDescent="0.3">
      <c r="A17" t="s">
        <v>20</v>
      </c>
      <c r="B17" t="s">
        <v>19</v>
      </c>
      <c r="C17" t="s">
        <v>4</v>
      </c>
      <c r="D17">
        <v>44568</v>
      </c>
      <c r="E17">
        <v>3094</v>
      </c>
      <c r="F17">
        <v>258</v>
      </c>
      <c r="G17" t="s">
        <v>65</v>
      </c>
      <c r="H17" t="s">
        <v>66</v>
      </c>
      <c r="I17" t="s">
        <v>73</v>
      </c>
      <c r="J17" t="s">
        <v>77</v>
      </c>
      <c r="K17">
        <v>1.4999999999999999E-2</v>
      </c>
    </row>
    <row r="18" spans="1:11" x14ac:dyDescent="0.3">
      <c r="A18" t="s">
        <v>29</v>
      </c>
      <c r="B18" t="s">
        <v>9</v>
      </c>
      <c r="C18" t="s">
        <v>30</v>
      </c>
      <c r="D18">
        <v>44585</v>
      </c>
      <c r="E18">
        <v>315</v>
      </c>
      <c r="F18">
        <v>20</v>
      </c>
      <c r="G18" t="s">
        <v>62</v>
      </c>
      <c r="H18" t="s">
        <v>66</v>
      </c>
      <c r="I18" t="s">
        <v>73</v>
      </c>
      <c r="J18" t="s">
        <v>75</v>
      </c>
      <c r="K18">
        <v>4.3999999999999997E-2</v>
      </c>
    </row>
    <row r="19" spans="1:11" x14ac:dyDescent="0.3">
      <c r="A19" t="s">
        <v>29</v>
      </c>
      <c r="B19" t="s">
        <v>1</v>
      </c>
      <c r="C19" t="s">
        <v>14</v>
      </c>
      <c r="D19">
        <v>44572</v>
      </c>
      <c r="E19">
        <v>5670</v>
      </c>
      <c r="F19">
        <v>405</v>
      </c>
      <c r="G19" t="s">
        <v>62</v>
      </c>
      <c r="H19" t="s">
        <v>63</v>
      </c>
      <c r="I19" t="s">
        <v>73</v>
      </c>
      <c r="J19" t="s">
        <v>75</v>
      </c>
      <c r="K19">
        <v>4.3999999999999997E-2</v>
      </c>
    </row>
    <row r="20" spans="1:11" x14ac:dyDescent="0.3">
      <c r="A20" t="s">
        <v>29</v>
      </c>
      <c r="B20" t="s">
        <v>1</v>
      </c>
      <c r="C20" t="s">
        <v>26</v>
      </c>
      <c r="D20">
        <v>44572</v>
      </c>
      <c r="E20">
        <v>5922</v>
      </c>
      <c r="F20">
        <v>423</v>
      </c>
      <c r="G20" t="s">
        <v>64</v>
      </c>
      <c r="H20" t="s">
        <v>66</v>
      </c>
      <c r="I20" t="s">
        <v>73</v>
      </c>
      <c r="J20" t="s">
        <v>75</v>
      </c>
      <c r="K20">
        <v>4.3999999999999997E-2</v>
      </c>
    </row>
    <row r="21" spans="1:11" x14ac:dyDescent="0.3">
      <c r="A21" t="s">
        <v>21</v>
      </c>
      <c r="B21" t="s">
        <v>19</v>
      </c>
      <c r="C21" t="s">
        <v>22</v>
      </c>
      <c r="D21">
        <v>44565</v>
      </c>
      <c r="E21">
        <v>4578</v>
      </c>
      <c r="F21">
        <v>509</v>
      </c>
      <c r="G21" t="s">
        <v>62</v>
      </c>
      <c r="H21" t="s">
        <v>66</v>
      </c>
      <c r="I21" t="s">
        <v>70</v>
      </c>
      <c r="J21" t="s">
        <v>76</v>
      </c>
      <c r="K21">
        <v>3.9E-2</v>
      </c>
    </row>
    <row r="22" spans="1:11" x14ac:dyDescent="0.3">
      <c r="A22" t="s">
        <v>21</v>
      </c>
      <c r="B22" t="s">
        <v>32</v>
      </c>
      <c r="C22" t="s">
        <v>33</v>
      </c>
      <c r="D22">
        <v>44580</v>
      </c>
      <c r="E22">
        <v>1134</v>
      </c>
      <c r="F22">
        <v>54</v>
      </c>
      <c r="G22" t="s">
        <v>62</v>
      </c>
      <c r="H22" t="s">
        <v>63</v>
      </c>
      <c r="I22" t="s">
        <v>70</v>
      </c>
      <c r="J22" t="s">
        <v>76</v>
      </c>
      <c r="K22">
        <v>3.9E-2</v>
      </c>
    </row>
    <row r="23" spans="1:11" x14ac:dyDescent="0.3">
      <c r="A23" t="s">
        <v>28</v>
      </c>
      <c r="B23" t="s">
        <v>9</v>
      </c>
      <c r="C23" t="s">
        <v>7</v>
      </c>
      <c r="D23">
        <v>44566</v>
      </c>
      <c r="E23">
        <v>7651</v>
      </c>
      <c r="F23">
        <v>511</v>
      </c>
      <c r="G23" t="s">
        <v>62</v>
      </c>
      <c r="H23" t="s">
        <v>63</v>
      </c>
      <c r="I23" t="s">
        <v>70</v>
      </c>
      <c r="J23" t="s">
        <v>76</v>
      </c>
      <c r="K23">
        <v>1.6E-2</v>
      </c>
    </row>
    <row r="24" spans="1:11" x14ac:dyDescent="0.3">
      <c r="A24" t="s">
        <v>31</v>
      </c>
      <c r="B24" t="s">
        <v>6</v>
      </c>
      <c r="C24" t="s">
        <v>22</v>
      </c>
      <c r="D24">
        <v>44566</v>
      </c>
      <c r="E24">
        <v>7189</v>
      </c>
      <c r="F24">
        <v>654</v>
      </c>
      <c r="G24" t="s">
        <v>62</v>
      </c>
      <c r="H24" t="s">
        <v>66</v>
      </c>
      <c r="I24" t="s">
        <v>71</v>
      </c>
      <c r="J24" t="s">
        <v>76</v>
      </c>
      <c r="K24">
        <v>4.9000000000000002E-2</v>
      </c>
    </row>
    <row r="25" spans="1:11" x14ac:dyDescent="0.3">
      <c r="A25" t="s">
        <v>31</v>
      </c>
      <c r="B25" t="s">
        <v>32</v>
      </c>
      <c r="C25" t="s">
        <v>4</v>
      </c>
      <c r="D25">
        <v>44588</v>
      </c>
      <c r="E25">
        <v>12376</v>
      </c>
      <c r="F25">
        <v>884</v>
      </c>
      <c r="G25" t="s">
        <v>65</v>
      </c>
      <c r="H25" t="s">
        <v>66</v>
      </c>
      <c r="I25" t="s">
        <v>71</v>
      </c>
      <c r="J25" t="s">
        <v>76</v>
      </c>
      <c r="K25">
        <v>4.9000000000000002E-2</v>
      </c>
    </row>
    <row r="26" spans="1:11" x14ac:dyDescent="0.3">
      <c r="A26" t="s">
        <v>25</v>
      </c>
      <c r="B26" t="s">
        <v>1</v>
      </c>
      <c r="C26" t="s">
        <v>26</v>
      </c>
      <c r="D26">
        <v>44586</v>
      </c>
      <c r="E26">
        <v>5334</v>
      </c>
      <c r="F26">
        <v>411</v>
      </c>
      <c r="G26" t="s">
        <v>64</v>
      </c>
      <c r="H26" t="s">
        <v>66</v>
      </c>
      <c r="I26" t="s">
        <v>72</v>
      </c>
      <c r="J26" t="s">
        <v>77</v>
      </c>
      <c r="K26">
        <v>2.4E-2</v>
      </c>
    </row>
    <row r="27" spans="1:11" x14ac:dyDescent="0.3">
      <c r="A27" t="s">
        <v>25</v>
      </c>
      <c r="B27" t="s">
        <v>1</v>
      </c>
      <c r="C27" t="s">
        <v>33</v>
      </c>
      <c r="D27">
        <v>44586</v>
      </c>
      <c r="E27">
        <v>3248</v>
      </c>
      <c r="F27">
        <v>155</v>
      </c>
      <c r="G27" t="s">
        <v>62</v>
      </c>
      <c r="H27" t="s">
        <v>63</v>
      </c>
      <c r="I27" t="s">
        <v>72</v>
      </c>
      <c r="J27" t="s">
        <v>77</v>
      </c>
      <c r="K27">
        <v>2.4E-2</v>
      </c>
    </row>
    <row r="28" spans="1:11" x14ac:dyDescent="0.3">
      <c r="A28" t="s">
        <v>35</v>
      </c>
      <c r="B28" t="s">
        <v>12</v>
      </c>
      <c r="C28" t="s">
        <v>36</v>
      </c>
      <c r="D28">
        <v>44571</v>
      </c>
      <c r="E28">
        <v>1988</v>
      </c>
      <c r="F28">
        <v>87</v>
      </c>
      <c r="G28" t="s">
        <v>64</v>
      </c>
      <c r="H28" t="s">
        <v>66</v>
      </c>
      <c r="I28" t="s">
        <v>71</v>
      </c>
      <c r="J28" t="s">
        <v>76</v>
      </c>
      <c r="K28">
        <v>3.1E-2</v>
      </c>
    </row>
    <row r="29" spans="1:11" x14ac:dyDescent="0.3">
      <c r="A29" t="s">
        <v>25</v>
      </c>
      <c r="B29" t="s">
        <v>9</v>
      </c>
      <c r="C29" t="s">
        <v>4</v>
      </c>
      <c r="D29">
        <v>44580</v>
      </c>
      <c r="E29">
        <v>273</v>
      </c>
      <c r="F29">
        <v>28</v>
      </c>
      <c r="G29" t="s">
        <v>65</v>
      </c>
      <c r="H29" t="s">
        <v>66</v>
      </c>
      <c r="I29" t="s">
        <v>72</v>
      </c>
      <c r="J29" t="s">
        <v>77</v>
      </c>
      <c r="K29">
        <v>2.4E-2</v>
      </c>
    </row>
    <row r="30" spans="1:11" x14ac:dyDescent="0.3">
      <c r="A30" t="s">
        <v>11</v>
      </c>
      <c r="B30" t="s">
        <v>12</v>
      </c>
      <c r="C30" t="s">
        <v>7</v>
      </c>
      <c r="D30">
        <v>44571</v>
      </c>
      <c r="E30">
        <v>7679</v>
      </c>
      <c r="F30">
        <v>480</v>
      </c>
      <c r="G30" t="s">
        <v>62</v>
      </c>
      <c r="H30" t="s">
        <v>63</v>
      </c>
      <c r="I30" t="s">
        <v>72</v>
      </c>
      <c r="J30" t="s">
        <v>75</v>
      </c>
      <c r="K30">
        <v>3.9E-2</v>
      </c>
    </row>
    <row r="31" spans="1:11" x14ac:dyDescent="0.3">
      <c r="A31" t="s">
        <v>3</v>
      </c>
      <c r="B31" t="s">
        <v>12</v>
      </c>
      <c r="C31" t="s">
        <v>15</v>
      </c>
      <c r="D31">
        <v>44589</v>
      </c>
      <c r="E31">
        <v>7161</v>
      </c>
      <c r="F31">
        <v>651</v>
      </c>
      <c r="G31" t="s">
        <v>65</v>
      </c>
      <c r="H31" t="s">
        <v>66</v>
      </c>
      <c r="I31" t="s">
        <v>73</v>
      </c>
      <c r="J31" t="s">
        <v>75</v>
      </c>
      <c r="K31">
        <v>2.1999999999999999E-2</v>
      </c>
    </row>
    <row r="32" spans="1:11" x14ac:dyDescent="0.3">
      <c r="A32" t="s">
        <v>37</v>
      </c>
      <c r="B32" t="s">
        <v>19</v>
      </c>
      <c r="C32" t="s">
        <v>38</v>
      </c>
      <c r="D32">
        <v>44565</v>
      </c>
      <c r="E32">
        <v>2387</v>
      </c>
      <c r="F32">
        <v>299</v>
      </c>
      <c r="G32" t="s">
        <v>62</v>
      </c>
      <c r="H32" t="s">
        <v>63</v>
      </c>
      <c r="I32" t="s">
        <v>73</v>
      </c>
      <c r="J32" t="s">
        <v>76</v>
      </c>
      <c r="K32">
        <v>4.2999999999999997E-2</v>
      </c>
    </row>
    <row r="33" spans="1:11" x14ac:dyDescent="0.3">
      <c r="A33" t="s">
        <v>24</v>
      </c>
      <c r="B33" t="s">
        <v>32</v>
      </c>
      <c r="C33" t="s">
        <v>14</v>
      </c>
      <c r="D33">
        <v>44573</v>
      </c>
      <c r="E33">
        <v>4039</v>
      </c>
      <c r="F33">
        <v>238</v>
      </c>
      <c r="G33" t="s">
        <v>62</v>
      </c>
      <c r="H33" t="s">
        <v>63</v>
      </c>
      <c r="I33" t="s">
        <v>70</v>
      </c>
      <c r="J33" t="s">
        <v>75</v>
      </c>
      <c r="K33">
        <v>0.02</v>
      </c>
    </row>
    <row r="34" spans="1:11" x14ac:dyDescent="0.3">
      <c r="A34" t="s">
        <v>25</v>
      </c>
      <c r="B34" t="s">
        <v>12</v>
      </c>
      <c r="C34" t="s">
        <v>39</v>
      </c>
      <c r="D34">
        <v>44580</v>
      </c>
      <c r="E34">
        <v>6041</v>
      </c>
      <c r="F34">
        <v>1209</v>
      </c>
      <c r="G34" t="s">
        <v>65</v>
      </c>
      <c r="H34" t="s">
        <v>63</v>
      </c>
      <c r="I34" t="s">
        <v>72</v>
      </c>
      <c r="J34" t="s">
        <v>77</v>
      </c>
      <c r="K34">
        <v>2.4E-2</v>
      </c>
    </row>
    <row r="35" spans="1:11" x14ac:dyDescent="0.3">
      <c r="A35" t="s">
        <v>40</v>
      </c>
      <c r="B35" t="s">
        <v>19</v>
      </c>
      <c r="C35" t="s">
        <v>34</v>
      </c>
      <c r="D35">
        <v>44587</v>
      </c>
      <c r="E35">
        <v>2933</v>
      </c>
      <c r="F35">
        <v>367</v>
      </c>
      <c r="G35" t="s">
        <v>65</v>
      </c>
      <c r="H35" t="s">
        <v>66</v>
      </c>
      <c r="I35" t="s">
        <v>71</v>
      </c>
      <c r="J35" t="s">
        <v>75</v>
      </c>
      <c r="K35">
        <v>2.1999999999999999E-2</v>
      </c>
    </row>
    <row r="36" spans="1:11" x14ac:dyDescent="0.3">
      <c r="A36" t="s">
        <v>41</v>
      </c>
      <c r="B36" t="s">
        <v>9</v>
      </c>
      <c r="C36" t="s">
        <v>42</v>
      </c>
      <c r="D36">
        <v>44585</v>
      </c>
      <c r="E36">
        <v>2772</v>
      </c>
      <c r="F36">
        <v>116</v>
      </c>
      <c r="G36" t="s">
        <v>62</v>
      </c>
      <c r="H36" t="s">
        <v>66</v>
      </c>
      <c r="I36" t="s">
        <v>72</v>
      </c>
      <c r="J36" t="s">
        <v>77</v>
      </c>
      <c r="K36">
        <v>2.5000000000000001E-2</v>
      </c>
    </row>
    <row r="37" spans="1:11" x14ac:dyDescent="0.3">
      <c r="A37" t="s">
        <v>29</v>
      </c>
      <c r="B37" t="s">
        <v>32</v>
      </c>
      <c r="C37" t="s">
        <v>22</v>
      </c>
      <c r="D37">
        <v>44575</v>
      </c>
      <c r="E37">
        <v>2989</v>
      </c>
      <c r="F37">
        <v>374</v>
      </c>
      <c r="G37" t="s">
        <v>62</v>
      </c>
      <c r="H37" t="s">
        <v>66</v>
      </c>
      <c r="I37" t="s">
        <v>73</v>
      </c>
      <c r="J37" t="s">
        <v>75</v>
      </c>
      <c r="K37">
        <v>4.3999999999999997E-2</v>
      </c>
    </row>
    <row r="38" spans="1:11" x14ac:dyDescent="0.3">
      <c r="A38" t="s">
        <v>16</v>
      </c>
      <c r="B38" t="s">
        <v>12</v>
      </c>
      <c r="C38" t="s">
        <v>27</v>
      </c>
      <c r="D38">
        <v>44586</v>
      </c>
      <c r="E38">
        <v>5747</v>
      </c>
      <c r="F38">
        <v>320</v>
      </c>
      <c r="G38" t="s">
        <v>64</v>
      </c>
      <c r="H38" t="s">
        <v>66</v>
      </c>
      <c r="I38" t="s">
        <v>73</v>
      </c>
      <c r="J38" t="s">
        <v>77</v>
      </c>
      <c r="K38">
        <v>3.7999999999999999E-2</v>
      </c>
    </row>
    <row r="39" spans="1:11" x14ac:dyDescent="0.3">
      <c r="A39" t="s">
        <v>43</v>
      </c>
      <c r="B39" t="s">
        <v>32</v>
      </c>
      <c r="C39" t="s">
        <v>38</v>
      </c>
      <c r="D39">
        <v>44575</v>
      </c>
      <c r="E39">
        <v>2485</v>
      </c>
      <c r="F39">
        <v>277</v>
      </c>
      <c r="G39" t="s">
        <v>62</v>
      </c>
      <c r="H39" t="s">
        <v>63</v>
      </c>
      <c r="I39" t="s">
        <v>71</v>
      </c>
      <c r="J39" t="s">
        <v>75</v>
      </c>
      <c r="K39">
        <v>4.9000000000000002E-2</v>
      </c>
    </row>
    <row r="40" spans="1:11" x14ac:dyDescent="0.3">
      <c r="A40" t="s">
        <v>37</v>
      </c>
      <c r="B40" t="s">
        <v>32</v>
      </c>
      <c r="C40" t="s">
        <v>7</v>
      </c>
      <c r="D40">
        <v>44566</v>
      </c>
      <c r="E40">
        <v>6475</v>
      </c>
      <c r="F40">
        <v>405</v>
      </c>
      <c r="G40" t="s">
        <v>62</v>
      </c>
      <c r="H40" t="s">
        <v>63</v>
      </c>
      <c r="I40" t="s">
        <v>73</v>
      </c>
      <c r="J40" t="s">
        <v>76</v>
      </c>
      <c r="K40">
        <v>4.2999999999999997E-2</v>
      </c>
    </row>
    <row r="41" spans="1:11" x14ac:dyDescent="0.3">
      <c r="A41" t="s">
        <v>44</v>
      </c>
      <c r="B41" t="s">
        <v>1</v>
      </c>
      <c r="C41" t="s">
        <v>10</v>
      </c>
      <c r="D41">
        <v>44587</v>
      </c>
      <c r="E41">
        <v>10115</v>
      </c>
      <c r="F41">
        <v>1265</v>
      </c>
      <c r="G41" t="s">
        <v>64</v>
      </c>
      <c r="H41" t="s">
        <v>63</v>
      </c>
      <c r="I41" t="s">
        <v>70</v>
      </c>
      <c r="J41" t="s">
        <v>76</v>
      </c>
      <c r="K41">
        <v>2.1000000000000001E-2</v>
      </c>
    </row>
    <row r="42" spans="1:11" x14ac:dyDescent="0.3">
      <c r="A42" t="s">
        <v>24</v>
      </c>
      <c r="B42" t="s">
        <v>9</v>
      </c>
      <c r="C42" t="s">
        <v>38</v>
      </c>
      <c r="D42">
        <v>44589</v>
      </c>
      <c r="E42">
        <v>11935</v>
      </c>
      <c r="F42">
        <v>1492</v>
      </c>
      <c r="G42" t="s">
        <v>62</v>
      </c>
      <c r="H42" t="s">
        <v>63</v>
      </c>
      <c r="I42" t="s">
        <v>70</v>
      </c>
      <c r="J42" t="s">
        <v>75</v>
      </c>
      <c r="K42">
        <v>0.02</v>
      </c>
    </row>
    <row r="43" spans="1:11" x14ac:dyDescent="0.3">
      <c r="A43" t="s">
        <v>11</v>
      </c>
      <c r="B43" t="s">
        <v>12</v>
      </c>
      <c r="C43" t="s">
        <v>17</v>
      </c>
      <c r="D43">
        <v>44580</v>
      </c>
      <c r="E43">
        <v>3052</v>
      </c>
      <c r="F43">
        <v>611</v>
      </c>
      <c r="G43" t="s">
        <v>62</v>
      </c>
      <c r="H43" t="s">
        <v>66</v>
      </c>
      <c r="I43" t="s">
        <v>72</v>
      </c>
      <c r="J43" t="s">
        <v>75</v>
      </c>
      <c r="K43">
        <v>3.9E-2</v>
      </c>
    </row>
    <row r="44" spans="1:11" x14ac:dyDescent="0.3">
      <c r="A44" t="s">
        <v>16</v>
      </c>
      <c r="B44" t="s">
        <v>12</v>
      </c>
      <c r="C44" t="s">
        <v>2</v>
      </c>
      <c r="D44">
        <v>44589</v>
      </c>
      <c r="E44">
        <v>5089</v>
      </c>
      <c r="F44">
        <v>268</v>
      </c>
      <c r="G44" t="s">
        <v>64</v>
      </c>
      <c r="H44" t="s">
        <v>63</v>
      </c>
      <c r="I44" t="s">
        <v>73</v>
      </c>
      <c r="J44" t="s">
        <v>77</v>
      </c>
      <c r="K44">
        <v>3.7999999999999999E-2</v>
      </c>
    </row>
    <row r="45" spans="1:11" x14ac:dyDescent="0.3">
      <c r="A45" t="s">
        <v>37</v>
      </c>
      <c r="B45" t="s">
        <v>12</v>
      </c>
      <c r="C45" t="s">
        <v>34</v>
      </c>
      <c r="D45">
        <v>44580</v>
      </c>
      <c r="E45">
        <v>3108</v>
      </c>
      <c r="F45">
        <v>389</v>
      </c>
      <c r="G45" t="s">
        <v>65</v>
      </c>
      <c r="H45" t="s">
        <v>66</v>
      </c>
      <c r="I45" t="s">
        <v>73</v>
      </c>
      <c r="J45" t="s">
        <v>76</v>
      </c>
      <c r="K45">
        <v>4.2999999999999997E-2</v>
      </c>
    </row>
    <row r="46" spans="1:11" x14ac:dyDescent="0.3">
      <c r="A46" t="s">
        <v>11</v>
      </c>
      <c r="B46" t="s">
        <v>19</v>
      </c>
      <c r="C46" t="s">
        <v>45</v>
      </c>
      <c r="D46">
        <v>44582</v>
      </c>
      <c r="E46">
        <v>5908</v>
      </c>
      <c r="F46">
        <v>247</v>
      </c>
      <c r="G46" t="s">
        <v>62</v>
      </c>
      <c r="H46" t="s">
        <v>63</v>
      </c>
      <c r="I46" t="s">
        <v>72</v>
      </c>
      <c r="J46" t="s">
        <v>75</v>
      </c>
      <c r="K46">
        <v>3.9E-2</v>
      </c>
    </row>
    <row r="47" spans="1:11" x14ac:dyDescent="0.3">
      <c r="A47" t="s">
        <v>46</v>
      </c>
      <c r="B47" t="s">
        <v>32</v>
      </c>
      <c r="C47" t="s">
        <v>4</v>
      </c>
      <c r="D47">
        <v>44566</v>
      </c>
      <c r="E47">
        <v>1792</v>
      </c>
      <c r="F47">
        <v>138</v>
      </c>
      <c r="G47" t="s">
        <v>65</v>
      </c>
      <c r="H47" t="s">
        <v>66</v>
      </c>
      <c r="I47" t="s">
        <v>72</v>
      </c>
      <c r="J47" t="s">
        <v>77</v>
      </c>
      <c r="K47">
        <v>4.2999999999999997E-2</v>
      </c>
    </row>
    <row r="48" spans="1:11" x14ac:dyDescent="0.3">
      <c r="A48" t="s">
        <v>47</v>
      </c>
      <c r="B48" t="s">
        <v>32</v>
      </c>
      <c r="C48" t="s">
        <v>15</v>
      </c>
      <c r="D48">
        <v>44575</v>
      </c>
      <c r="E48">
        <v>6321</v>
      </c>
      <c r="F48">
        <v>575</v>
      </c>
      <c r="G48" t="s">
        <v>65</v>
      </c>
      <c r="H48" t="s">
        <v>66</v>
      </c>
      <c r="I48" t="s">
        <v>70</v>
      </c>
      <c r="J48" t="s">
        <v>75</v>
      </c>
      <c r="K48">
        <v>3.6999999999999998E-2</v>
      </c>
    </row>
    <row r="49" spans="1:11" x14ac:dyDescent="0.3">
      <c r="A49" t="s">
        <v>18</v>
      </c>
      <c r="B49" t="s">
        <v>12</v>
      </c>
      <c r="C49" t="s">
        <v>34</v>
      </c>
      <c r="D49">
        <v>44580</v>
      </c>
      <c r="E49">
        <v>2758</v>
      </c>
      <c r="F49">
        <v>307</v>
      </c>
      <c r="G49" t="s">
        <v>65</v>
      </c>
      <c r="H49" t="s">
        <v>66</v>
      </c>
      <c r="I49" t="s">
        <v>70</v>
      </c>
      <c r="J49" t="s">
        <v>77</v>
      </c>
      <c r="K49">
        <v>1.7999999999999999E-2</v>
      </c>
    </row>
    <row r="50" spans="1:11" x14ac:dyDescent="0.3">
      <c r="A50" t="s">
        <v>47</v>
      </c>
      <c r="B50" t="s">
        <v>12</v>
      </c>
      <c r="C50" t="s">
        <v>26</v>
      </c>
      <c r="D50">
        <v>44588</v>
      </c>
      <c r="E50">
        <v>6811</v>
      </c>
      <c r="F50">
        <v>568</v>
      </c>
      <c r="G50" t="s">
        <v>64</v>
      </c>
      <c r="H50" t="s">
        <v>66</v>
      </c>
      <c r="I50" t="s">
        <v>70</v>
      </c>
      <c r="J50" t="s">
        <v>75</v>
      </c>
      <c r="K50">
        <v>3.6999999999999998E-2</v>
      </c>
    </row>
    <row r="51" spans="1:11" x14ac:dyDescent="0.3">
      <c r="A51" t="s">
        <v>21</v>
      </c>
      <c r="B51" t="s">
        <v>1</v>
      </c>
      <c r="C51" t="s">
        <v>48</v>
      </c>
      <c r="D51">
        <v>44566</v>
      </c>
      <c r="E51">
        <v>6643</v>
      </c>
      <c r="F51">
        <v>739</v>
      </c>
      <c r="G51" t="s">
        <v>64</v>
      </c>
      <c r="H51" t="s">
        <v>63</v>
      </c>
      <c r="I51" t="s">
        <v>70</v>
      </c>
      <c r="J51" t="s">
        <v>76</v>
      </c>
      <c r="K51">
        <v>3.9E-2</v>
      </c>
    </row>
    <row r="52" spans="1:11" x14ac:dyDescent="0.3">
      <c r="A52" t="s">
        <v>0</v>
      </c>
      <c r="B52" t="s">
        <v>6</v>
      </c>
      <c r="C52" t="s">
        <v>34</v>
      </c>
      <c r="D52">
        <v>44575</v>
      </c>
      <c r="E52">
        <v>13328</v>
      </c>
      <c r="F52">
        <v>1904</v>
      </c>
      <c r="G52" t="s">
        <v>65</v>
      </c>
      <c r="H52" t="s">
        <v>66</v>
      </c>
      <c r="I52" t="s">
        <v>71</v>
      </c>
      <c r="J52" t="s">
        <v>76</v>
      </c>
      <c r="K52">
        <v>3.9E-2</v>
      </c>
    </row>
    <row r="53" spans="1:11" x14ac:dyDescent="0.3">
      <c r="A53" t="s">
        <v>8</v>
      </c>
      <c r="B53" t="s">
        <v>6</v>
      </c>
      <c r="C53" t="s">
        <v>48</v>
      </c>
      <c r="D53">
        <v>44587</v>
      </c>
      <c r="E53">
        <v>5355</v>
      </c>
      <c r="F53">
        <v>412</v>
      </c>
      <c r="G53" t="s">
        <v>64</v>
      </c>
      <c r="H53" t="s">
        <v>63</v>
      </c>
      <c r="I53" t="s">
        <v>70</v>
      </c>
      <c r="J53" t="s">
        <v>76</v>
      </c>
      <c r="K53">
        <v>2.5000000000000001E-2</v>
      </c>
    </row>
    <row r="54" spans="1:11" x14ac:dyDescent="0.3">
      <c r="A54" t="s">
        <v>25</v>
      </c>
      <c r="B54" t="s">
        <v>32</v>
      </c>
      <c r="C54" t="s">
        <v>2</v>
      </c>
      <c r="D54">
        <v>44581</v>
      </c>
      <c r="E54">
        <v>13062</v>
      </c>
      <c r="F54">
        <v>817</v>
      </c>
      <c r="G54" t="s">
        <v>64</v>
      </c>
      <c r="H54" t="s">
        <v>63</v>
      </c>
      <c r="I54" t="s">
        <v>72</v>
      </c>
      <c r="J54" t="s">
        <v>77</v>
      </c>
      <c r="K54">
        <v>2.4E-2</v>
      </c>
    </row>
    <row r="55" spans="1:11" x14ac:dyDescent="0.3">
      <c r="A55" t="s">
        <v>24</v>
      </c>
      <c r="B55" t="s">
        <v>32</v>
      </c>
      <c r="C55" t="s">
        <v>42</v>
      </c>
      <c r="D55">
        <v>44567</v>
      </c>
      <c r="E55">
        <v>14609</v>
      </c>
      <c r="F55">
        <v>636</v>
      </c>
      <c r="G55" t="s">
        <v>62</v>
      </c>
      <c r="H55" t="s">
        <v>66</v>
      </c>
      <c r="I55" t="s">
        <v>70</v>
      </c>
      <c r="J55" t="s">
        <v>75</v>
      </c>
      <c r="K55">
        <v>0.02</v>
      </c>
    </row>
    <row r="56" spans="1:11" x14ac:dyDescent="0.3">
      <c r="A56" t="s">
        <v>5</v>
      </c>
      <c r="B56" t="s">
        <v>9</v>
      </c>
      <c r="C56" t="s">
        <v>17</v>
      </c>
      <c r="D56">
        <v>44580</v>
      </c>
      <c r="E56">
        <v>3556</v>
      </c>
      <c r="F56">
        <v>445</v>
      </c>
      <c r="G56" t="s">
        <v>62</v>
      </c>
      <c r="H56" t="s">
        <v>66</v>
      </c>
      <c r="I56" t="s">
        <v>70</v>
      </c>
      <c r="J56" t="s">
        <v>75</v>
      </c>
      <c r="K56">
        <v>1.2999999999999999E-2</v>
      </c>
    </row>
    <row r="57" spans="1:11" x14ac:dyDescent="0.3">
      <c r="A57" t="s">
        <v>24</v>
      </c>
      <c r="B57" t="s">
        <v>19</v>
      </c>
      <c r="C57" t="s">
        <v>15</v>
      </c>
      <c r="D57">
        <v>44578</v>
      </c>
      <c r="E57">
        <v>20741</v>
      </c>
      <c r="F57">
        <v>1596</v>
      </c>
      <c r="G57" t="s">
        <v>65</v>
      </c>
      <c r="H57" t="s">
        <v>66</v>
      </c>
      <c r="I57" t="s">
        <v>70</v>
      </c>
      <c r="J57" t="s">
        <v>75</v>
      </c>
      <c r="K57">
        <v>0.02</v>
      </c>
    </row>
    <row r="58" spans="1:11" x14ac:dyDescent="0.3">
      <c r="A58" t="s">
        <v>46</v>
      </c>
      <c r="B58" t="s">
        <v>19</v>
      </c>
      <c r="C58" t="s">
        <v>17</v>
      </c>
      <c r="D58">
        <v>44585</v>
      </c>
      <c r="E58">
        <v>11249</v>
      </c>
      <c r="F58">
        <v>1607</v>
      </c>
      <c r="G58" t="s">
        <v>62</v>
      </c>
      <c r="H58" t="s">
        <v>66</v>
      </c>
      <c r="I58" t="s">
        <v>72</v>
      </c>
      <c r="J58" t="s">
        <v>77</v>
      </c>
      <c r="K58">
        <v>4.2999999999999997E-2</v>
      </c>
    </row>
    <row r="59" spans="1:11" x14ac:dyDescent="0.3">
      <c r="A59" t="s">
        <v>49</v>
      </c>
      <c r="B59" t="s">
        <v>19</v>
      </c>
      <c r="C59" t="s">
        <v>14</v>
      </c>
      <c r="D59">
        <v>44579</v>
      </c>
      <c r="E59">
        <v>1757</v>
      </c>
      <c r="F59">
        <v>104</v>
      </c>
      <c r="G59" t="s">
        <v>62</v>
      </c>
      <c r="H59" t="s">
        <v>63</v>
      </c>
      <c r="I59" t="s">
        <v>70</v>
      </c>
      <c r="J59" t="s">
        <v>76</v>
      </c>
      <c r="K59">
        <v>2.1000000000000001E-2</v>
      </c>
    </row>
    <row r="60" spans="1:11" x14ac:dyDescent="0.3">
      <c r="A60" t="s">
        <v>16</v>
      </c>
      <c r="B60" t="s">
        <v>1</v>
      </c>
      <c r="C60" t="s">
        <v>15</v>
      </c>
      <c r="D60">
        <v>44585</v>
      </c>
      <c r="E60">
        <v>350</v>
      </c>
      <c r="F60">
        <v>25</v>
      </c>
      <c r="G60" t="s">
        <v>65</v>
      </c>
      <c r="H60" t="s">
        <v>66</v>
      </c>
      <c r="I60" t="s">
        <v>73</v>
      </c>
      <c r="J60" t="s">
        <v>77</v>
      </c>
      <c r="K60">
        <v>3.7999999999999999E-2</v>
      </c>
    </row>
    <row r="61" spans="1:11" x14ac:dyDescent="0.3">
      <c r="A61" t="s">
        <v>0</v>
      </c>
      <c r="B61" t="s">
        <v>19</v>
      </c>
      <c r="C61" t="s">
        <v>42</v>
      </c>
      <c r="D61">
        <v>44582</v>
      </c>
      <c r="E61">
        <v>1400</v>
      </c>
      <c r="F61">
        <v>64</v>
      </c>
      <c r="G61" t="s">
        <v>62</v>
      </c>
      <c r="H61" t="s">
        <v>66</v>
      </c>
      <c r="I61" t="s">
        <v>71</v>
      </c>
      <c r="J61" t="s">
        <v>76</v>
      </c>
      <c r="K61">
        <v>3.9E-2</v>
      </c>
    </row>
    <row r="62" spans="1:11" x14ac:dyDescent="0.3">
      <c r="A62" t="s">
        <v>47</v>
      </c>
      <c r="B62" t="s">
        <v>19</v>
      </c>
      <c r="C62" t="s">
        <v>17</v>
      </c>
      <c r="D62">
        <v>44574</v>
      </c>
      <c r="E62">
        <v>6769</v>
      </c>
      <c r="F62">
        <v>847</v>
      </c>
      <c r="G62" t="s">
        <v>62</v>
      </c>
      <c r="H62" t="s">
        <v>66</v>
      </c>
      <c r="I62" t="s">
        <v>70</v>
      </c>
      <c r="J62" t="s">
        <v>75</v>
      </c>
      <c r="K62">
        <v>3.6999999999999998E-2</v>
      </c>
    </row>
    <row r="63" spans="1:11" x14ac:dyDescent="0.3">
      <c r="A63" t="s">
        <v>47</v>
      </c>
      <c r="B63" t="s">
        <v>19</v>
      </c>
      <c r="C63" t="s">
        <v>2</v>
      </c>
      <c r="D63">
        <v>44587</v>
      </c>
      <c r="E63">
        <v>9002</v>
      </c>
      <c r="F63">
        <v>563</v>
      </c>
      <c r="G63" t="s">
        <v>64</v>
      </c>
      <c r="H63" t="s">
        <v>63</v>
      </c>
      <c r="I63" t="s">
        <v>70</v>
      </c>
      <c r="J63" t="s">
        <v>75</v>
      </c>
      <c r="K63">
        <v>3.6999999999999998E-2</v>
      </c>
    </row>
    <row r="64" spans="1:11" x14ac:dyDescent="0.3">
      <c r="A64" t="s">
        <v>37</v>
      </c>
      <c r="B64" t="s">
        <v>12</v>
      </c>
      <c r="C64" t="s">
        <v>4</v>
      </c>
      <c r="D64">
        <v>44580</v>
      </c>
      <c r="E64">
        <v>9975</v>
      </c>
      <c r="F64">
        <v>713</v>
      </c>
      <c r="G64" t="s">
        <v>65</v>
      </c>
      <c r="H64" t="s">
        <v>66</v>
      </c>
      <c r="I64" t="s">
        <v>73</v>
      </c>
      <c r="J64" t="s">
        <v>76</v>
      </c>
      <c r="K64">
        <v>4.2999999999999997E-2</v>
      </c>
    </row>
    <row r="65" spans="1:11" x14ac:dyDescent="0.3">
      <c r="A65" t="s">
        <v>43</v>
      </c>
      <c r="B65" t="s">
        <v>19</v>
      </c>
      <c r="C65" t="s">
        <v>14</v>
      </c>
      <c r="D65">
        <v>44580</v>
      </c>
      <c r="E65">
        <v>6307</v>
      </c>
      <c r="F65">
        <v>371</v>
      </c>
      <c r="G65" t="s">
        <v>62</v>
      </c>
      <c r="H65" t="s">
        <v>63</v>
      </c>
      <c r="I65" t="s">
        <v>71</v>
      </c>
      <c r="J65" t="s">
        <v>75</v>
      </c>
      <c r="K65">
        <v>4.9000000000000002E-2</v>
      </c>
    </row>
    <row r="66" spans="1:11" x14ac:dyDescent="0.3">
      <c r="A66" t="s">
        <v>3</v>
      </c>
      <c r="B66" t="s">
        <v>32</v>
      </c>
      <c r="C66" t="s">
        <v>50</v>
      </c>
      <c r="D66">
        <v>44568</v>
      </c>
      <c r="E66">
        <v>2079</v>
      </c>
      <c r="F66">
        <v>87</v>
      </c>
      <c r="G66" t="s">
        <v>64</v>
      </c>
      <c r="H66" t="s">
        <v>63</v>
      </c>
      <c r="I66" t="s">
        <v>73</v>
      </c>
      <c r="J66" t="s">
        <v>75</v>
      </c>
      <c r="K66">
        <v>2.1999999999999999E-2</v>
      </c>
    </row>
    <row r="67" spans="1:11" x14ac:dyDescent="0.3">
      <c r="A67" t="s">
        <v>3</v>
      </c>
      <c r="B67" t="s">
        <v>1</v>
      </c>
      <c r="C67" t="s">
        <v>50</v>
      </c>
      <c r="D67">
        <v>44578</v>
      </c>
      <c r="E67">
        <v>4816</v>
      </c>
      <c r="F67">
        <v>186</v>
      </c>
      <c r="G67" t="s">
        <v>64</v>
      </c>
      <c r="H67" t="s">
        <v>63</v>
      </c>
      <c r="I67" t="s">
        <v>73</v>
      </c>
      <c r="J67" t="s">
        <v>75</v>
      </c>
      <c r="K67">
        <v>2.1999999999999999E-2</v>
      </c>
    </row>
    <row r="68" spans="1:11" x14ac:dyDescent="0.3">
      <c r="A68" t="s">
        <v>51</v>
      </c>
      <c r="B68" t="s">
        <v>9</v>
      </c>
      <c r="C68" t="s">
        <v>13</v>
      </c>
      <c r="D68">
        <v>44564</v>
      </c>
      <c r="E68">
        <v>13426</v>
      </c>
      <c r="F68">
        <v>1033</v>
      </c>
      <c r="G68" t="s">
        <v>62</v>
      </c>
      <c r="H68" t="s">
        <v>63</v>
      </c>
      <c r="I68" t="s">
        <v>71</v>
      </c>
      <c r="J68" t="s">
        <v>77</v>
      </c>
      <c r="K68">
        <v>3.3000000000000002E-2</v>
      </c>
    </row>
    <row r="69" spans="1:11" x14ac:dyDescent="0.3">
      <c r="A69" t="s">
        <v>3</v>
      </c>
      <c r="B69" t="s">
        <v>19</v>
      </c>
      <c r="C69" t="s">
        <v>50</v>
      </c>
      <c r="D69">
        <v>44587</v>
      </c>
      <c r="E69">
        <v>5775</v>
      </c>
      <c r="F69">
        <v>231</v>
      </c>
      <c r="G69" t="s">
        <v>64</v>
      </c>
      <c r="H69" t="s">
        <v>63</v>
      </c>
      <c r="I69" t="s">
        <v>73</v>
      </c>
      <c r="J69" t="s">
        <v>75</v>
      </c>
      <c r="K69">
        <v>2.1999999999999999E-2</v>
      </c>
    </row>
    <row r="70" spans="1:11" x14ac:dyDescent="0.3">
      <c r="A70" t="s">
        <v>46</v>
      </c>
      <c r="B70" t="s">
        <v>19</v>
      </c>
      <c r="C70" t="s">
        <v>14</v>
      </c>
      <c r="D70">
        <v>44568</v>
      </c>
      <c r="E70">
        <v>18130</v>
      </c>
      <c r="F70">
        <v>1008</v>
      </c>
      <c r="G70" t="s">
        <v>62</v>
      </c>
      <c r="H70" t="s">
        <v>63</v>
      </c>
      <c r="I70" t="s">
        <v>72</v>
      </c>
      <c r="J70" t="s">
        <v>77</v>
      </c>
      <c r="K70">
        <v>4.2999999999999997E-2</v>
      </c>
    </row>
    <row r="71" spans="1:11" x14ac:dyDescent="0.3">
      <c r="A71" t="s">
        <v>24</v>
      </c>
      <c r="B71" t="s">
        <v>19</v>
      </c>
      <c r="C71" t="s">
        <v>26</v>
      </c>
      <c r="D71">
        <v>44589</v>
      </c>
      <c r="E71">
        <v>9247</v>
      </c>
      <c r="F71">
        <v>578</v>
      </c>
      <c r="G71" t="s">
        <v>64</v>
      </c>
      <c r="H71" t="s">
        <v>66</v>
      </c>
      <c r="I71" t="s">
        <v>70</v>
      </c>
      <c r="J71" t="s">
        <v>75</v>
      </c>
      <c r="K71">
        <v>0.02</v>
      </c>
    </row>
    <row r="72" spans="1:11" x14ac:dyDescent="0.3">
      <c r="A72" t="s">
        <v>40</v>
      </c>
      <c r="B72" t="s">
        <v>12</v>
      </c>
      <c r="C72" t="s">
        <v>4</v>
      </c>
      <c r="D72">
        <v>44592</v>
      </c>
      <c r="E72">
        <v>8162</v>
      </c>
      <c r="F72">
        <v>742</v>
      </c>
      <c r="G72" t="s">
        <v>65</v>
      </c>
      <c r="H72" t="s">
        <v>66</v>
      </c>
      <c r="I72" t="s">
        <v>71</v>
      </c>
      <c r="J72" t="s">
        <v>75</v>
      </c>
      <c r="K72">
        <v>2.1999999999999999E-2</v>
      </c>
    </row>
    <row r="73" spans="1:11" x14ac:dyDescent="0.3">
      <c r="A73" t="s">
        <v>29</v>
      </c>
      <c r="B73" t="s">
        <v>6</v>
      </c>
      <c r="C73" t="s">
        <v>52</v>
      </c>
      <c r="D73">
        <v>44575</v>
      </c>
      <c r="E73">
        <v>812</v>
      </c>
      <c r="F73">
        <v>37</v>
      </c>
      <c r="G73" t="s">
        <v>62</v>
      </c>
      <c r="H73" t="s">
        <v>63</v>
      </c>
      <c r="I73" t="s">
        <v>73</v>
      </c>
      <c r="J73" t="s">
        <v>75</v>
      </c>
      <c r="K73">
        <v>4.3999999999999997E-2</v>
      </c>
    </row>
    <row r="74" spans="1:11" x14ac:dyDescent="0.3">
      <c r="A74" t="s">
        <v>29</v>
      </c>
      <c r="B74" t="s">
        <v>12</v>
      </c>
      <c r="C74" t="s">
        <v>10</v>
      </c>
      <c r="D74">
        <v>44565</v>
      </c>
      <c r="E74">
        <v>10710</v>
      </c>
      <c r="F74">
        <v>1339</v>
      </c>
      <c r="G74" t="s">
        <v>64</v>
      </c>
      <c r="H74" t="s">
        <v>63</v>
      </c>
      <c r="I74" t="s">
        <v>73</v>
      </c>
      <c r="J74" t="s">
        <v>75</v>
      </c>
      <c r="K74">
        <v>4.3999999999999997E-2</v>
      </c>
    </row>
    <row r="75" spans="1:11" x14ac:dyDescent="0.3">
      <c r="A75" t="s">
        <v>47</v>
      </c>
      <c r="B75" t="s">
        <v>12</v>
      </c>
      <c r="C75" t="s">
        <v>2</v>
      </c>
      <c r="D75">
        <v>44585</v>
      </c>
      <c r="E75">
        <v>8617</v>
      </c>
      <c r="F75">
        <v>507</v>
      </c>
      <c r="G75" t="s">
        <v>64</v>
      </c>
      <c r="H75" t="s">
        <v>63</v>
      </c>
      <c r="I75" t="s">
        <v>70</v>
      </c>
      <c r="J75" t="s">
        <v>75</v>
      </c>
      <c r="K75">
        <v>3.6999999999999998E-2</v>
      </c>
    </row>
    <row r="76" spans="1:11" x14ac:dyDescent="0.3">
      <c r="A76" t="s">
        <v>3</v>
      </c>
      <c r="B76" t="s">
        <v>12</v>
      </c>
      <c r="C76" t="s">
        <v>26</v>
      </c>
      <c r="D76">
        <v>44589</v>
      </c>
      <c r="E76">
        <v>10731</v>
      </c>
      <c r="F76">
        <v>826</v>
      </c>
      <c r="G76" t="s">
        <v>64</v>
      </c>
      <c r="H76" t="s">
        <v>66</v>
      </c>
      <c r="I76" t="s">
        <v>73</v>
      </c>
      <c r="J76" t="s">
        <v>75</v>
      </c>
      <c r="K76">
        <v>2.1999999999999999E-2</v>
      </c>
    </row>
    <row r="77" spans="1:11" x14ac:dyDescent="0.3">
      <c r="A77" t="s">
        <v>16</v>
      </c>
      <c r="B77" t="s">
        <v>6</v>
      </c>
      <c r="C77" t="s">
        <v>13</v>
      </c>
      <c r="D77">
        <v>44587</v>
      </c>
      <c r="E77">
        <v>980</v>
      </c>
      <c r="F77">
        <v>76</v>
      </c>
      <c r="G77" t="s">
        <v>62</v>
      </c>
      <c r="H77" t="s">
        <v>63</v>
      </c>
      <c r="I77" t="s">
        <v>73</v>
      </c>
      <c r="J77" t="s">
        <v>77</v>
      </c>
      <c r="K77">
        <v>3.7999999999999999E-2</v>
      </c>
    </row>
    <row r="78" spans="1:11" x14ac:dyDescent="0.3">
      <c r="A78" t="s">
        <v>8</v>
      </c>
      <c r="B78" t="s">
        <v>12</v>
      </c>
      <c r="C78" t="s">
        <v>52</v>
      </c>
      <c r="D78">
        <v>44586</v>
      </c>
      <c r="E78">
        <v>1393</v>
      </c>
      <c r="F78">
        <v>67</v>
      </c>
      <c r="G78" t="s">
        <v>62</v>
      </c>
      <c r="H78" t="s">
        <v>63</v>
      </c>
      <c r="I78" t="s">
        <v>70</v>
      </c>
      <c r="J78" t="s">
        <v>76</v>
      </c>
      <c r="K78">
        <v>2.5000000000000001E-2</v>
      </c>
    </row>
    <row r="79" spans="1:11" x14ac:dyDescent="0.3">
      <c r="A79" t="s">
        <v>51</v>
      </c>
      <c r="B79" t="s">
        <v>32</v>
      </c>
      <c r="C79" t="s">
        <v>33</v>
      </c>
      <c r="D79">
        <v>44580</v>
      </c>
      <c r="E79">
        <v>8225</v>
      </c>
      <c r="F79">
        <v>433</v>
      </c>
      <c r="G79" t="s">
        <v>62</v>
      </c>
      <c r="H79" t="s">
        <v>63</v>
      </c>
      <c r="I79" t="s">
        <v>71</v>
      </c>
      <c r="J79" t="s">
        <v>77</v>
      </c>
      <c r="K79">
        <v>3.3000000000000002E-2</v>
      </c>
    </row>
    <row r="80" spans="1:11" x14ac:dyDescent="0.3">
      <c r="A80" t="s">
        <v>20</v>
      </c>
      <c r="B80" t="s">
        <v>32</v>
      </c>
      <c r="C80" t="s">
        <v>33</v>
      </c>
      <c r="D80">
        <v>44573</v>
      </c>
      <c r="E80">
        <v>3339</v>
      </c>
      <c r="F80">
        <v>197</v>
      </c>
      <c r="G80" t="s">
        <v>62</v>
      </c>
      <c r="H80" t="s">
        <v>63</v>
      </c>
      <c r="I80" t="s">
        <v>73</v>
      </c>
      <c r="J80" t="s">
        <v>77</v>
      </c>
      <c r="K80">
        <v>1.4999999999999999E-2</v>
      </c>
    </row>
    <row r="81" spans="1:11" x14ac:dyDescent="0.3">
      <c r="A81" t="s">
        <v>51</v>
      </c>
      <c r="B81" t="s">
        <v>12</v>
      </c>
      <c r="C81" t="s">
        <v>13</v>
      </c>
      <c r="D81">
        <v>44587</v>
      </c>
      <c r="E81">
        <v>4053</v>
      </c>
      <c r="F81">
        <v>312</v>
      </c>
      <c r="G81" t="s">
        <v>62</v>
      </c>
      <c r="H81" t="s">
        <v>63</v>
      </c>
      <c r="I81" t="s">
        <v>71</v>
      </c>
      <c r="J81" t="s">
        <v>77</v>
      </c>
      <c r="K81">
        <v>3.3000000000000002E-2</v>
      </c>
    </row>
    <row r="82" spans="1:11" x14ac:dyDescent="0.3">
      <c r="A82" t="s">
        <v>23</v>
      </c>
      <c r="B82" t="s">
        <v>32</v>
      </c>
      <c r="C82" t="s">
        <v>30</v>
      </c>
      <c r="D82">
        <v>44585</v>
      </c>
      <c r="E82">
        <v>5110</v>
      </c>
      <c r="F82">
        <v>394</v>
      </c>
      <c r="G82" t="s">
        <v>62</v>
      </c>
      <c r="H82" t="s">
        <v>66</v>
      </c>
      <c r="I82" t="s">
        <v>71</v>
      </c>
      <c r="J82" t="s">
        <v>75</v>
      </c>
      <c r="K82">
        <v>1.4999999999999999E-2</v>
      </c>
    </row>
    <row r="83" spans="1:11" x14ac:dyDescent="0.3">
      <c r="A83" t="s">
        <v>28</v>
      </c>
      <c r="B83" t="s">
        <v>12</v>
      </c>
      <c r="C83" t="s">
        <v>50</v>
      </c>
      <c r="D83">
        <v>44579</v>
      </c>
      <c r="E83">
        <v>4557</v>
      </c>
      <c r="F83">
        <v>163</v>
      </c>
      <c r="G83" t="s">
        <v>64</v>
      </c>
      <c r="H83" t="s">
        <v>63</v>
      </c>
      <c r="I83" t="s">
        <v>70</v>
      </c>
      <c r="J83" t="s">
        <v>76</v>
      </c>
      <c r="K83">
        <v>1.6E-2</v>
      </c>
    </row>
    <row r="84" spans="1:11" x14ac:dyDescent="0.3">
      <c r="A84" t="s">
        <v>24</v>
      </c>
      <c r="B84" t="s">
        <v>1</v>
      </c>
      <c r="C84" t="s">
        <v>4</v>
      </c>
      <c r="D84">
        <v>44567</v>
      </c>
      <c r="E84">
        <v>6727</v>
      </c>
      <c r="F84">
        <v>673</v>
      </c>
      <c r="G84" t="s">
        <v>65</v>
      </c>
      <c r="H84" t="s">
        <v>66</v>
      </c>
      <c r="I84" t="s">
        <v>70</v>
      </c>
      <c r="J84" t="s">
        <v>75</v>
      </c>
      <c r="K84">
        <v>0.02</v>
      </c>
    </row>
    <row r="85" spans="1:11" x14ac:dyDescent="0.3">
      <c r="A85" t="s">
        <v>37</v>
      </c>
      <c r="B85" t="s">
        <v>6</v>
      </c>
      <c r="C85" t="s">
        <v>17</v>
      </c>
      <c r="D85">
        <v>44579</v>
      </c>
      <c r="E85">
        <v>4774</v>
      </c>
      <c r="F85">
        <v>531</v>
      </c>
      <c r="G85" t="s">
        <v>62</v>
      </c>
      <c r="H85" t="s">
        <v>66</v>
      </c>
      <c r="I85" t="s">
        <v>73</v>
      </c>
      <c r="J85" t="s">
        <v>76</v>
      </c>
      <c r="K85">
        <v>4.2999999999999997E-2</v>
      </c>
    </row>
    <row r="86" spans="1:11" x14ac:dyDescent="0.3">
      <c r="A86" t="s">
        <v>21</v>
      </c>
      <c r="B86" t="s">
        <v>32</v>
      </c>
      <c r="C86" t="s">
        <v>45</v>
      </c>
      <c r="D86">
        <v>44586</v>
      </c>
      <c r="E86">
        <v>6447</v>
      </c>
      <c r="F86">
        <v>258</v>
      </c>
      <c r="G86" t="s">
        <v>62</v>
      </c>
      <c r="H86" t="s">
        <v>63</v>
      </c>
      <c r="I86" t="s">
        <v>70</v>
      </c>
      <c r="J86" t="s">
        <v>76</v>
      </c>
      <c r="K86">
        <v>3.9E-2</v>
      </c>
    </row>
    <row r="87" spans="1:11" x14ac:dyDescent="0.3">
      <c r="A87" t="s">
        <v>28</v>
      </c>
      <c r="B87" t="s">
        <v>32</v>
      </c>
      <c r="C87" t="s">
        <v>52</v>
      </c>
      <c r="D87">
        <v>44587</v>
      </c>
      <c r="E87">
        <v>6034</v>
      </c>
      <c r="F87">
        <v>263</v>
      </c>
      <c r="G87" t="s">
        <v>62</v>
      </c>
      <c r="H87" t="s">
        <v>63</v>
      </c>
      <c r="I87" t="s">
        <v>70</v>
      </c>
      <c r="J87" t="s">
        <v>76</v>
      </c>
      <c r="K87">
        <v>1.6E-2</v>
      </c>
    </row>
    <row r="88" spans="1:11" x14ac:dyDescent="0.3">
      <c r="A88" t="s">
        <v>8</v>
      </c>
      <c r="B88" t="s">
        <v>1</v>
      </c>
      <c r="C88" t="s">
        <v>39</v>
      </c>
      <c r="D88">
        <v>44565</v>
      </c>
      <c r="E88">
        <v>15372</v>
      </c>
      <c r="F88">
        <v>3075</v>
      </c>
      <c r="G88" t="s">
        <v>65</v>
      </c>
      <c r="H88" t="s">
        <v>63</v>
      </c>
      <c r="I88" t="s">
        <v>70</v>
      </c>
      <c r="J88" t="s">
        <v>76</v>
      </c>
      <c r="K88">
        <v>2.5000000000000001E-2</v>
      </c>
    </row>
    <row r="89" spans="1:11" x14ac:dyDescent="0.3">
      <c r="A89" t="s">
        <v>24</v>
      </c>
      <c r="B89" t="s">
        <v>9</v>
      </c>
      <c r="C89" t="s">
        <v>27</v>
      </c>
      <c r="D89">
        <v>44585</v>
      </c>
      <c r="E89">
        <v>4753</v>
      </c>
      <c r="F89">
        <v>251</v>
      </c>
      <c r="G89" t="s">
        <v>64</v>
      </c>
      <c r="H89" t="s">
        <v>66</v>
      </c>
      <c r="I89" t="s">
        <v>70</v>
      </c>
      <c r="J89" t="s">
        <v>75</v>
      </c>
      <c r="K89">
        <v>0.02</v>
      </c>
    </row>
    <row r="90" spans="1:11" x14ac:dyDescent="0.3">
      <c r="A90" t="s">
        <v>21</v>
      </c>
      <c r="B90" t="s">
        <v>1</v>
      </c>
      <c r="C90" t="s">
        <v>13</v>
      </c>
      <c r="D90">
        <v>44571</v>
      </c>
      <c r="E90">
        <v>4039</v>
      </c>
      <c r="F90">
        <v>337</v>
      </c>
      <c r="G90" t="s">
        <v>62</v>
      </c>
      <c r="H90" t="s">
        <v>63</v>
      </c>
      <c r="I90" t="s">
        <v>70</v>
      </c>
      <c r="J90" t="s">
        <v>76</v>
      </c>
      <c r="K90">
        <v>3.9E-2</v>
      </c>
    </row>
    <row r="91" spans="1:11" x14ac:dyDescent="0.3">
      <c r="A91" t="s">
        <v>28</v>
      </c>
      <c r="B91" t="s">
        <v>32</v>
      </c>
      <c r="C91" t="s">
        <v>17</v>
      </c>
      <c r="D91">
        <v>44571</v>
      </c>
      <c r="E91">
        <v>735</v>
      </c>
      <c r="F91">
        <v>105</v>
      </c>
      <c r="G91" t="s">
        <v>62</v>
      </c>
      <c r="H91" t="s">
        <v>66</v>
      </c>
      <c r="I91" t="s">
        <v>70</v>
      </c>
      <c r="J91" t="s">
        <v>76</v>
      </c>
      <c r="K91">
        <v>1.6E-2</v>
      </c>
    </row>
    <row r="92" spans="1:11" x14ac:dyDescent="0.3">
      <c r="A92" t="s">
        <v>21</v>
      </c>
      <c r="B92" t="s">
        <v>9</v>
      </c>
      <c r="C92" t="s">
        <v>2</v>
      </c>
      <c r="D92">
        <v>44575</v>
      </c>
      <c r="E92">
        <v>2786</v>
      </c>
      <c r="F92">
        <v>175</v>
      </c>
      <c r="G92" t="s">
        <v>64</v>
      </c>
      <c r="H92" t="s">
        <v>63</v>
      </c>
      <c r="I92" t="s">
        <v>70</v>
      </c>
      <c r="J92" t="s">
        <v>76</v>
      </c>
      <c r="K92">
        <v>3.9E-2</v>
      </c>
    </row>
    <row r="93" spans="1:11" x14ac:dyDescent="0.3">
      <c r="A93" t="s">
        <v>37</v>
      </c>
      <c r="B93" t="s">
        <v>9</v>
      </c>
      <c r="C93" t="s">
        <v>27</v>
      </c>
      <c r="D93">
        <v>44572</v>
      </c>
      <c r="E93">
        <v>17115</v>
      </c>
      <c r="F93">
        <v>815</v>
      </c>
      <c r="G93" t="s">
        <v>64</v>
      </c>
      <c r="H93" t="s">
        <v>66</v>
      </c>
      <c r="I93" t="s">
        <v>73</v>
      </c>
      <c r="J93" t="s">
        <v>76</v>
      </c>
      <c r="K93">
        <v>4.2999999999999997E-2</v>
      </c>
    </row>
    <row r="94" spans="1:11" x14ac:dyDescent="0.3">
      <c r="A94" t="s">
        <v>40</v>
      </c>
      <c r="B94" t="s">
        <v>19</v>
      </c>
      <c r="C94" t="s">
        <v>39</v>
      </c>
      <c r="D94">
        <v>44575</v>
      </c>
      <c r="E94">
        <v>4774</v>
      </c>
      <c r="F94">
        <v>955</v>
      </c>
      <c r="G94" t="s">
        <v>65</v>
      </c>
      <c r="H94" t="s">
        <v>63</v>
      </c>
      <c r="I94" t="s">
        <v>71</v>
      </c>
      <c r="J94" t="s">
        <v>75</v>
      </c>
      <c r="K94">
        <v>2.1999999999999999E-2</v>
      </c>
    </row>
    <row r="95" spans="1:11" x14ac:dyDescent="0.3">
      <c r="A95" t="s">
        <v>20</v>
      </c>
      <c r="B95" t="s">
        <v>19</v>
      </c>
      <c r="C95" t="s">
        <v>38</v>
      </c>
      <c r="D95">
        <v>44564</v>
      </c>
      <c r="E95">
        <v>15204</v>
      </c>
      <c r="F95">
        <v>1383</v>
      </c>
      <c r="G95" t="s">
        <v>62</v>
      </c>
      <c r="H95" t="s">
        <v>63</v>
      </c>
      <c r="I95" t="s">
        <v>73</v>
      </c>
      <c r="J95" t="s">
        <v>77</v>
      </c>
      <c r="K95">
        <v>1.4999999999999999E-2</v>
      </c>
    </row>
    <row r="96" spans="1:11" x14ac:dyDescent="0.3">
      <c r="A96" t="s">
        <v>51</v>
      </c>
      <c r="B96" t="s">
        <v>19</v>
      </c>
      <c r="C96" t="s">
        <v>42</v>
      </c>
      <c r="D96">
        <v>44586</v>
      </c>
      <c r="E96">
        <v>6111</v>
      </c>
      <c r="F96">
        <v>291</v>
      </c>
      <c r="G96" t="s">
        <v>62</v>
      </c>
      <c r="H96" t="s">
        <v>66</v>
      </c>
      <c r="I96" t="s">
        <v>71</v>
      </c>
      <c r="J96" t="s">
        <v>77</v>
      </c>
      <c r="K96">
        <v>3.3000000000000002E-2</v>
      </c>
    </row>
    <row r="97" spans="1:11" x14ac:dyDescent="0.3">
      <c r="A97" t="s">
        <v>8</v>
      </c>
      <c r="B97" t="s">
        <v>32</v>
      </c>
      <c r="C97" t="s">
        <v>38</v>
      </c>
      <c r="D97">
        <v>44565</v>
      </c>
      <c r="E97">
        <v>945</v>
      </c>
      <c r="F97">
        <v>135</v>
      </c>
      <c r="G97" t="s">
        <v>62</v>
      </c>
      <c r="H97" t="s">
        <v>63</v>
      </c>
      <c r="I97" t="s">
        <v>70</v>
      </c>
      <c r="J97" t="s">
        <v>76</v>
      </c>
      <c r="K97">
        <v>2.5000000000000001E-2</v>
      </c>
    </row>
    <row r="98" spans="1:11" x14ac:dyDescent="0.3">
      <c r="A98" t="s">
        <v>28</v>
      </c>
      <c r="B98" t="s">
        <v>6</v>
      </c>
      <c r="C98" t="s">
        <v>36</v>
      </c>
      <c r="D98">
        <v>44567</v>
      </c>
      <c r="E98">
        <v>1960</v>
      </c>
      <c r="F98">
        <v>86</v>
      </c>
      <c r="G98" t="s">
        <v>64</v>
      </c>
      <c r="H98" t="s">
        <v>66</v>
      </c>
      <c r="I98" t="s">
        <v>70</v>
      </c>
      <c r="J98" t="s">
        <v>76</v>
      </c>
      <c r="K98">
        <v>1.6E-2</v>
      </c>
    </row>
    <row r="99" spans="1:11" x14ac:dyDescent="0.3">
      <c r="A99" t="s">
        <v>31</v>
      </c>
      <c r="B99" t="s">
        <v>1</v>
      </c>
      <c r="C99" t="s">
        <v>33</v>
      </c>
      <c r="D99">
        <v>44586</v>
      </c>
      <c r="E99">
        <v>9156</v>
      </c>
      <c r="F99">
        <v>509</v>
      </c>
      <c r="G99" t="s">
        <v>62</v>
      </c>
      <c r="H99" t="s">
        <v>63</v>
      </c>
      <c r="I99" t="s">
        <v>71</v>
      </c>
      <c r="J99" t="s">
        <v>76</v>
      </c>
      <c r="K99">
        <v>4.9000000000000002E-2</v>
      </c>
    </row>
    <row r="100" spans="1:11" x14ac:dyDescent="0.3">
      <c r="A100" t="s">
        <v>46</v>
      </c>
      <c r="B100" t="s">
        <v>1</v>
      </c>
      <c r="C100" t="s">
        <v>10</v>
      </c>
      <c r="D100">
        <v>44588</v>
      </c>
      <c r="E100">
        <v>4809</v>
      </c>
      <c r="F100">
        <v>802</v>
      </c>
      <c r="G100" t="s">
        <v>64</v>
      </c>
      <c r="H100" t="s">
        <v>63</v>
      </c>
      <c r="I100" t="s">
        <v>72</v>
      </c>
      <c r="J100" t="s">
        <v>77</v>
      </c>
      <c r="K100">
        <v>4.2999999999999997E-2</v>
      </c>
    </row>
    <row r="101" spans="1:11" x14ac:dyDescent="0.3">
      <c r="A101" t="s">
        <v>11</v>
      </c>
      <c r="B101" t="s">
        <v>12</v>
      </c>
      <c r="C101" t="s">
        <v>26</v>
      </c>
      <c r="D101">
        <v>44571</v>
      </c>
      <c r="E101">
        <v>3381</v>
      </c>
      <c r="F101">
        <v>242</v>
      </c>
      <c r="G101" t="s">
        <v>64</v>
      </c>
      <c r="H101" t="s">
        <v>66</v>
      </c>
      <c r="I101" t="s">
        <v>72</v>
      </c>
      <c r="J101" t="s">
        <v>75</v>
      </c>
      <c r="K101">
        <v>3.9E-2</v>
      </c>
    </row>
    <row r="102" spans="1:11" x14ac:dyDescent="0.3">
      <c r="A102" t="s">
        <v>31</v>
      </c>
      <c r="B102" t="s">
        <v>32</v>
      </c>
      <c r="C102" t="s">
        <v>10</v>
      </c>
      <c r="D102">
        <v>44588</v>
      </c>
      <c r="E102">
        <v>8890</v>
      </c>
      <c r="F102">
        <v>1482</v>
      </c>
      <c r="G102" t="s">
        <v>64</v>
      </c>
      <c r="H102" t="s">
        <v>63</v>
      </c>
      <c r="I102" t="s">
        <v>71</v>
      </c>
      <c r="J102" t="s">
        <v>76</v>
      </c>
      <c r="K102">
        <v>4.9000000000000002E-2</v>
      </c>
    </row>
    <row r="103" spans="1:11" x14ac:dyDescent="0.3">
      <c r="A103" t="s">
        <v>49</v>
      </c>
      <c r="B103" t="s">
        <v>12</v>
      </c>
      <c r="C103" t="s">
        <v>4</v>
      </c>
      <c r="D103">
        <v>44588</v>
      </c>
      <c r="E103">
        <v>2065</v>
      </c>
      <c r="F103">
        <v>173</v>
      </c>
      <c r="G103" t="s">
        <v>65</v>
      </c>
      <c r="H103" t="s">
        <v>66</v>
      </c>
      <c r="I103" t="s">
        <v>70</v>
      </c>
      <c r="J103" t="s">
        <v>76</v>
      </c>
      <c r="K103">
        <v>2.1000000000000001E-2</v>
      </c>
    </row>
    <row r="104" spans="1:11" x14ac:dyDescent="0.3">
      <c r="A104" t="s">
        <v>46</v>
      </c>
      <c r="B104" t="s">
        <v>9</v>
      </c>
      <c r="C104" t="s">
        <v>30</v>
      </c>
      <c r="D104">
        <v>44567</v>
      </c>
      <c r="E104">
        <v>10409</v>
      </c>
      <c r="F104">
        <v>744</v>
      </c>
      <c r="G104" t="s">
        <v>62</v>
      </c>
      <c r="H104" t="s">
        <v>66</v>
      </c>
      <c r="I104" t="s">
        <v>72</v>
      </c>
      <c r="J104" t="s">
        <v>77</v>
      </c>
      <c r="K104">
        <v>4.2999999999999997E-2</v>
      </c>
    </row>
    <row r="105" spans="1:11" x14ac:dyDescent="0.3">
      <c r="A105" t="s">
        <v>24</v>
      </c>
      <c r="B105" t="s">
        <v>6</v>
      </c>
      <c r="C105" t="s">
        <v>30</v>
      </c>
      <c r="D105">
        <v>44572</v>
      </c>
      <c r="E105">
        <v>18788</v>
      </c>
      <c r="F105">
        <v>1342</v>
      </c>
      <c r="G105" t="s">
        <v>62</v>
      </c>
      <c r="H105" t="s">
        <v>66</v>
      </c>
      <c r="I105" t="s">
        <v>70</v>
      </c>
      <c r="J105" t="s">
        <v>75</v>
      </c>
      <c r="K105">
        <v>0.02</v>
      </c>
    </row>
    <row r="106" spans="1:11" x14ac:dyDescent="0.3">
      <c r="A106" t="s">
        <v>3</v>
      </c>
      <c r="B106" t="s">
        <v>1</v>
      </c>
      <c r="C106" t="s">
        <v>34</v>
      </c>
      <c r="D106">
        <v>44579</v>
      </c>
      <c r="E106">
        <v>4928</v>
      </c>
      <c r="F106">
        <v>704</v>
      </c>
      <c r="G106" t="s">
        <v>65</v>
      </c>
      <c r="H106" t="s">
        <v>66</v>
      </c>
      <c r="I106" t="s">
        <v>73</v>
      </c>
      <c r="J106" t="s">
        <v>75</v>
      </c>
      <c r="K106">
        <v>2.1999999999999999E-2</v>
      </c>
    </row>
    <row r="107" spans="1:11" x14ac:dyDescent="0.3">
      <c r="A107" t="s">
        <v>47</v>
      </c>
      <c r="B107" t="s">
        <v>1</v>
      </c>
      <c r="C107" t="s">
        <v>15</v>
      </c>
      <c r="D107">
        <v>44564</v>
      </c>
      <c r="E107">
        <v>9394</v>
      </c>
      <c r="F107">
        <v>627</v>
      </c>
      <c r="G107" t="s">
        <v>65</v>
      </c>
      <c r="H107" t="s">
        <v>66</v>
      </c>
      <c r="I107" t="s">
        <v>70</v>
      </c>
      <c r="J107" t="s">
        <v>75</v>
      </c>
      <c r="K107">
        <v>3.6999999999999998E-2</v>
      </c>
    </row>
    <row r="108" spans="1:11" x14ac:dyDescent="0.3">
      <c r="A108" t="s">
        <v>35</v>
      </c>
      <c r="B108" t="s">
        <v>1</v>
      </c>
      <c r="C108" t="s">
        <v>7</v>
      </c>
      <c r="D108">
        <v>44574</v>
      </c>
      <c r="E108">
        <v>5152</v>
      </c>
      <c r="F108">
        <v>304</v>
      </c>
      <c r="G108" t="s">
        <v>62</v>
      </c>
      <c r="H108" t="s">
        <v>63</v>
      </c>
      <c r="I108" t="s">
        <v>71</v>
      </c>
      <c r="J108" t="s">
        <v>76</v>
      </c>
      <c r="K108">
        <v>3.1E-2</v>
      </c>
    </row>
    <row r="109" spans="1:11" x14ac:dyDescent="0.3">
      <c r="A109" t="s">
        <v>24</v>
      </c>
      <c r="B109" t="s">
        <v>1</v>
      </c>
      <c r="C109" t="s">
        <v>52</v>
      </c>
      <c r="D109">
        <v>44564</v>
      </c>
      <c r="E109">
        <v>7112</v>
      </c>
      <c r="F109">
        <v>285</v>
      </c>
      <c r="G109" t="s">
        <v>62</v>
      </c>
      <c r="H109" t="s">
        <v>63</v>
      </c>
      <c r="I109" t="s">
        <v>70</v>
      </c>
      <c r="J109" t="s">
        <v>75</v>
      </c>
      <c r="K109">
        <v>0.02</v>
      </c>
    </row>
    <row r="110" spans="1:11" x14ac:dyDescent="0.3">
      <c r="A110" t="s">
        <v>3</v>
      </c>
      <c r="B110" t="s">
        <v>32</v>
      </c>
      <c r="C110" t="s">
        <v>30</v>
      </c>
      <c r="D110">
        <v>44575</v>
      </c>
      <c r="E110">
        <v>7028</v>
      </c>
      <c r="F110">
        <v>469</v>
      </c>
      <c r="G110" t="s">
        <v>62</v>
      </c>
      <c r="H110" t="s">
        <v>66</v>
      </c>
      <c r="I110" t="s">
        <v>73</v>
      </c>
      <c r="J110" t="s">
        <v>75</v>
      </c>
      <c r="K110">
        <v>2.1999999999999999E-2</v>
      </c>
    </row>
    <row r="111" spans="1:11" x14ac:dyDescent="0.3">
      <c r="A111" t="s">
        <v>11</v>
      </c>
      <c r="B111" t="s">
        <v>32</v>
      </c>
      <c r="C111" t="s">
        <v>33</v>
      </c>
      <c r="D111">
        <v>44582</v>
      </c>
      <c r="E111">
        <v>20720</v>
      </c>
      <c r="F111">
        <v>1091</v>
      </c>
      <c r="G111" t="s">
        <v>62</v>
      </c>
      <c r="H111" t="s">
        <v>63</v>
      </c>
      <c r="I111" t="s">
        <v>72</v>
      </c>
      <c r="J111" t="s">
        <v>75</v>
      </c>
      <c r="K111">
        <v>3.9E-2</v>
      </c>
    </row>
    <row r="112" spans="1:11" x14ac:dyDescent="0.3">
      <c r="A112" t="s">
        <v>3</v>
      </c>
      <c r="B112" t="s">
        <v>1</v>
      </c>
      <c r="C112" t="s">
        <v>2</v>
      </c>
      <c r="D112">
        <v>44568</v>
      </c>
      <c r="E112">
        <v>3682</v>
      </c>
      <c r="F112">
        <v>217</v>
      </c>
      <c r="G112" t="s">
        <v>64</v>
      </c>
      <c r="H112" t="s">
        <v>63</v>
      </c>
      <c r="I112" t="s">
        <v>73</v>
      </c>
      <c r="J112" t="s">
        <v>75</v>
      </c>
      <c r="K112">
        <v>2.1999999999999999E-2</v>
      </c>
    </row>
    <row r="113" spans="1:11" x14ac:dyDescent="0.3">
      <c r="A113" t="s">
        <v>23</v>
      </c>
      <c r="B113" t="s">
        <v>1</v>
      </c>
      <c r="C113" t="s">
        <v>34</v>
      </c>
      <c r="D113">
        <v>44575</v>
      </c>
      <c r="E113">
        <v>3220</v>
      </c>
      <c r="F113">
        <v>537</v>
      </c>
      <c r="G113" t="s">
        <v>65</v>
      </c>
      <c r="H113" t="s">
        <v>66</v>
      </c>
      <c r="I113" t="s">
        <v>71</v>
      </c>
      <c r="J113" t="s">
        <v>75</v>
      </c>
      <c r="K113">
        <v>1.4999999999999999E-2</v>
      </c>
    </row>
    <row r="114" spans="1:11" x14ac:dyDescent="0.3">
      <c r="A114" t="s">
        <v>37</v>
      </c>
      <c r="B114" t="s">
        <v>19</v>
      </c>
      <c r="C114" t="s">
        <v>33</v>
      </c>
      <c r="D114">
        <v>44574</v>
      </c>
      <c r="E114">
        <v>10598</v>
      </c>
      <c r="F114">
        <v>589</v>
      </c>
      <c r="G114" t="s">
        <v>62</v>
      </c>
      <c r="H114" t="s">
        <v>63</v>
      </c>
      <c r="I114" t="s">
        <v>73</v>
      </c>
      <c r="J114" t="s">
        <v>76</v>
      </c>
      <c r="K114">
        <v>4.2999999999999997E-2</v>
      </c>
    </row>
    <row r="115" spans="1:11" x14ac:dyDescent="0.3">
      <c r="A115" t="s">
        <v>20</v>
      </c>
      <c r="B115" t="s">
        <v>12</v>
      </c>
      <c r="C115" t="s">
        <v>13</v>
      </c>
      <c r="D115">
        <v>44566</v>
      </c>
      <c r="E115">
        <v>7651</v>
      </c>
      <c r="F115">
        <v>589</v>
      </c>
      <c r="G115" t="s">
        <v>62</v>
      </c>
      <c r="H115" t="s">
        <v>63</v>
      </c>
      <c r="I115" t="s">
        <v>73</v>
      </c>
      <c r="J115" t="s">
        <v>77</v>
      </c>
      <c r="K115">
        <v>1.4999999999999999E-2</v>
      </c>
    </row>
    <row r="116" spans="1:11" x14ac:dyDescent="0.3">
      <c r="A116" t="s">
        <v>23</v>
      </c>
      <c r="B116" t="s">
        <v>1</v>
      </c>
      <c r="C116" t="s">
        <v>22</v>
      </c>
      <c r="D116">
        <v>44587</v>
      </c>
      <c r="E116">
        <v>14266</v>
      </c>
      <c r="F116">
        <v>1427</v>
      </c>
      <c r="G116" t="s">
        <v>62</v>
      </c>
      <c r="H116" t="s">
        <v>66</v>
      </c>
      <c r="I116" t="s">
        <v>71</v>
      </c>
      <c r="J116" t="s">
        <v>75</v>
      </c>
      <c r="K116">
        <v>1.4999999999999999E-2</v>
      </c>
    </row>
    <row r="117" spans="1:11" x14ac:dyDescent="0.3">
      <c r="A117" t="s">
        <v>40</v>
      </c>
      <c r="B117" t="s">
        <v>12</v>
      </c>
      <c r="C117" t="s">
        <v>2</v>
      </c>
      <c r="D117">
        <v>44589</v>
      </c>
      <c r="E117">
        <v>9730</v>
      </c>
      <c r="F117">
        <v>609</v>
      </c>
      <c r="G117" t="s">
        <v>64</v>
      </c>
      <c r="H117" t="s">
        <v>63</v>
      </c>
      <c r="I117" t="s">
        <v>71</v>
      </c>
      <c r="J117" t="s">
        <v>75</v>
      </c>
      <c r="K117">
        <v>2.1999999999999999E-2</v>
      </c>
    </row>
    <row r="118" spans="1:11" x14ac:dyDescent="0.3">
      <c r="A118" t="s">
        <v>28</v>
      </c>
      <c r="B118" t="s">
        <v>19</v>
      </c>
      <c r="C118" t="s">
        <v>22</v>
      </c>
      <c r="D118">
        <v>44571</v>
      </c>
      <c r="E118">
        <v>4200</v>
      </c>
      <c r="F118">
        <v>467</v>
      </c>
      <c r="G118" t="s">
        <v>62</v>
      </c>
      <c r="H118" t="s">
        <v>66</v>
      </c>
      <c r="I118" t="s">
        <v>70</v>
      </c>
      <c r="J118" t="s">
        <v>76</v>
      </c>
      <c r="K118">
        <v>1.6E-2</v>
      </c>
    </row>
    <row r="119" spans="1:11" x14ac:dyDescent="0.3">
      <c r="A119" t="s">
        <v>3</v>
      </c>
      <c r="B119" t="s">
        <v>19</v>
      </c>
      <c r="C119" t="s">
        <v>17</v>
      </c>
      <c r="D119">
        <v>44582</v>
      </c>
      <c r="E119">
        <v>13195</v>
      </c>
      <c r="F119">
        <v>2200</v>
      </c>
      <c r="G119" t="s">
        <v>62</v>
      </c>
      <c r="H119" t="s">
        <v>66</v>
      </c>
      <c r="I119" t="s">
        <v>73</v>
      </c>
      <c r="J119" t="s">
        <v>75</v>
      </c>
      <c r="K119">
        <v>2.1999999999999999E-2</v>
      </c>
    </row>
    <row r="120" spans="1:11" x14ac:dyDescent="0.3">
      <c r="A120" t="s">
        <v>18</v>
      </c>
      <c r="B120" t="s">
        <v>12</v>
      </c>
      <c r="C120" t="s">
        <v>52</v>
      </c>
      <c r="D120">
        <v>44566</v>
      </c>
      <c r="E120">
        <v>13986</v>
      </c>
      <c r="F120">
        <v>583</v>
      </c>
      <c r="G120" t="s">
        <v>62</v>
      </c>
      <c r="H120" t="s">
        <v>63</v>
      </c>
      <c r="I120" t="s">
        <v>70</v>
      </c>
      <c r="J120" t="s">
        <v>77</v>
      </c>
      <c r="K120">
        <v>1.7999999999999999E-2</v>
      </c>
    </row>
    <row r="121" spans="1:11" x14ac:dyDescent="0.3">
      <c r="A121" t="s">
        <v>18</v>
      </c>
      <c r="B121" t="s">
        <v>9</v>
      </c>
      <c r="C121" t="s">
        <v>39</v>
      </c>
      <c r="D121">
        <v>44564</v>
      </c>
      <c r="E121">
        <v>70</v>
      </c>
      <c r="F121">
        <v>12</v>
      </c>
      <c r="G121" t="s">
        <v>65</v>
      </c>
      <c r="H121" t="s">
        <v>63</v>
      </c>
      <c r="I121" t="s">
        <v>70</v>
      </c>
      <c r="J121" t="s">
        <v>77</v>
      </c>
      <c r="K121">
        <v>1.7999999999999999E-2</v>
      </c>
    </row>
    <row r="122" spans="1:11" x14ac:dyDescent="0.3">
      <c r="A122" t="s">
        <v>35</v>
      </c>
      <c r="B122" t="s">
        <v>9</v>
      </c>
      <c r="C122" t="s">
        <v>42</v>
      </c>
      <c r="D122">
        <v>44572</v>
      </c>
      <c r="E122">
        <v>9401</v>
      </c>
      <c r="F122">
        <v>448</v>
      </c>
      <c r="G122" t="s">
        <v>62</v>
      </c>
      <c r="H122" t="s">
        <v>66</v>
      </c>
      <c r="I122" t="s">
        <v>71</v>
      </c>
      <c r="J122" t="s">
        <v>76</v>
      </c>
      <c r="K122">
        <v>3.1E-2</v>
      </c>
    </row>
    <row r="123" spans="1:11" x14ac:dyDescent="0.3">
      <c r="A123" t="s">
        <v>20</v>
      </c>
      <c r="B123" t="s">
        <v>1</v>
      </c>
      <c r="C123" t="s">
        <v>4</v>
      </c>
      <c r="D123">
        <v>44568</v>
      </c>
      <c r="E123">
        <v>1491</v>
      </c>
      <c r="F123">
        <v>136</v>
      </c>
      <c r="G123" t="s">
        <v>65</v>
      </c>
      <c r="H123" t="s">
        <v>66</v>
      </c>
      <c r="I123" t="s">
        <v>73</v>
      </c>
      <c r="J123" t="s">
        <v>77</v>
      </c>
      <c r="K123">
        <v>1.4999999999999999E-2</v>
      </c>
    </row>
    <row r="124" spans="1:11" x14ac:dyDescent="0.3">
      <c r="A124" t="s">
        <v>49</v>
      </c>
      <c r="B124" t="s">
        <v>19</v>
      </c>
      <c r="C124" t="s">
        <v>45</v>
      </c>
      <c r="D124">
        <v>44572</v>
      </c>
      <c r="E124">
        <v>13874</v>
      </c>
      <c r="F124">
        <v>534</v>
      </c>
      <c r="G124" t="s">
        <v>62</v>
      </c>
      <c r="H124" t="s">
        <v>63</v>
      </c>
      <c r="I124" t="s">
        <v>70</v>
      </c>
      <c r="J124" t="s">
        <v>76</v>
      </c>
      <c r="K124">
        <v>2.1000000000000001E-2</v>
      </c>
    </row>
    <row r="125" spans="1:11" x14ac:dyDescent="0.3">
      <c r="A125" t="s">
        <v>31</v>
      </c>
      <c r="B125" t="s">
        <v>1</v>
      </c>
      <c r="C125" t="s">
        <v>15</v>
      </c>
      <c r="D125">
        <v>44579</v>
      </c>
      <c r="E125">
        <v>1379</v>
      </c>
      <c r="F125">
        <v>99</v>
      </c>
      <c r="G125" t="s">
        <v>65</v>
      </c>
      <c r="H125" t="s">
        <v>66</v>
      </c>
      <c r="I125" t="s">
        <v>71</v>
      </c>
      <c r="J125" t="s">
        <v>76</v>
      </c>
      <c r="K125">
        <v>4.9000000000000002E-2</v>
      </c>
    </row>
    <row r="126" spans="1:11" x14ac:dyDescent="0.3">
      <c r="A126" t="s">
        <v>37</v>
      </c>
      <c r="B126" t="s">
        <v>9</v>
      </c>
      <c r="C126" t="s">
        <v>45</v>
      </c>
      <c r="D126">
        <v>44572</v>
      </c>
      <c r="E126">
        <v>5369</v>
      </c>
      <c r="F126">
        <v>199</v>
      </c>
      <c r="G126" t="s">
        <v>62</v>
      </c>
      <c r="H126" t="s">
        <v>63</v>
      </c>
      <c r="I126" t="s">
        <v>73</v>
      </c>
      <c r="J126" t="s">
        <v>76</v>
      </c>
      <c r="K126">
        <v>4.2999999999999997E-2</v>
      </c>
    </row>
    <row r="127" spans="1:11" x14ac:dyDescent="0.3">
      <c r="A127" t="s">
        <v>35</v>
      </c>
      <c r="B127" t="s">
        <v>9</v>
      </c>
      <c r="C127" t="s">
        <v>34</v>
      </c>
      <c r="D127">
        <v>44566</v>
      </c>
      <c r="E127">
        <v>7469</v>
      </c>
      <c r="F127">
        <v>1067</v>
      </c>
      <c r="G127" t="s">
        <v>65</v>
      </c>
      <c r="H127" t="s">
        <v>66</v>
      </c>
      <c r="I127" t="s">
        <v>71</v>
      </c>
      <c r="J127" t="s">
        <v>76</v>
      </c>
      <c r="K127">
        <v>3.1E-2</v>
      </c>
    </row>
    <row r="128" spans="1:11" x14ac:dyDescent="0.3">
      <c r="A128" t="s">
        <v>5</v>
      </c>
      <c r="B128" t="s">
        <v>19</v>
      </c>
      <c r="C128" t="s">
        <v>45</v>
      </c>
      <c r="D128">
        <v>44585</v>
      </c>
      <c r="E128">
        <v>4361</v>
      </c>
      <c r="F128">
        <v>156</v>
      </c>
      <c r="G128" t="s">
        <v>62</v>
      </c>
      <c r="H128" t="s">
        <v>63</v>
      </c>
      <c r="I128" t="s">
        <v>70</v>
      </c>
      <c r="J128" t="s">
        <v>75</v>
      </c>
      <c r="K128">
        <v>1.2999999999999999E-2</v>
      </c>
    </row>
    <row r="129" spans="1:11" x14ac:dyDescent="0.3">
      <c r="A129" t="s">
        <v>18</v>
      </c>
      <c r="B129" t="s">
        <v>19</v>
      </c>
      <c r="C129" t="s">
        <v>52</v>
      </c>
      <c r="D129">
        <v>44579</v>
      </c>
      <c r="E129">
        <v>6426</v>
      </c>
      <c r="F129">
        <v>268</v>
      </c>
      <c r="G129" t="s">
        <v>62</v>
      </c>
      <c r="H129" t="s">
        <v>63</v>
      </c>
      <c r="I129" t="s">
        <v>70</v>
      </c>
      <c r="J129" t="s">
        <v>77</v>
      </c>
      <c r="K129">
        <v>1.7999999999999999E-2</v>
      </c>
    </row>
    <row r="130" spans="1:11" x14ac:dyDescent="0.3">
      <c r="A130" t="s">
        <v>23</v>
      </c>
      <c r="B130" t="s">
        <v>12</v>
      </c>
      <c r="C130" t="s">
        <v>36</v>
      </c>
      <c r="D130">
        <v>44586</v>
      </c>
      <c r="E130">
        <v>5173</v>
      </c>
      <c r="F130">
        <v>247</v>
      </c>
      <c r="G130" t="s">
        <v>64</v>
      </c>
      <c r="H130" t="s">
        <v>66</v>
      </c>
      <c r="I130" t="s">
        <v>71</v>
      </c>
      <c r="J130" t="s">
        <v>75</v>
      </c>
      <c r="K130">
        <v>1.4999999999999999E-2</v>
      </c>
    </row>
    <row r="131" spans="1:11" x14ac:dyDescent="0.3">
      <c r="A131" t="s">
        <v>37</v>
      </c>
      <c r="B131" t="s">
        <v>9</v>
      </c>
      <c r="C131" t="s">
        <v>22</v>
      </c>
      <c r="D131">
        <v>44568</v>
      </c>
      <c r="E131">
        <v>3878</v>
      </c>
      <c r="F131">
        <v>485</v>
      </c>
      <c r="G131" t="s">
        <v>62</v>
      </c>
      <c r="H131" t="s">
        <v>66</v>
      </c>
      <c r="I131" t="s">
        <v>73</v>
      </c>
      <c r="J131" t="s">
        <v>76</v>
      </c>
      <c r="K131">
        <v>4.2999999999999997E-2</v>
      </c>
    </row>
    <row r="132" spans="1:11" x14ac:dyDescent="0.3">
      <c r="A132" t="s">
        <v>24</v>
      </c>
      <c r="B132" t="s">
        <v>9</v>
      </c>
      <c r="C132" t="s">
        <v>7</v>
      </c>
      <c r="D132">
        <v>44587</v>
      </c>
      <c r="E132">
        <v>3143</v>
      </c>
      <c r="F132">
        <v>197</v>
      </c>
      <c r="G132" t="s">
        <v>62</v>
      </c>
      <c r="H132" t="s">
        <v>63</v>
      </c>
      <c r="I132" t="s">
        <v>70</v>
      </c>
      <c r="J132" t="s">
        <v>75</v>
      </c>
      <c r="K132">
        <v>0.02</v>
      </c>
    </row>
    <row r="133" spans="1:11" x14ac:dyDescent="0.3">
      <c r="A133" t="s">
        <v>20</v>
      </c>
      <c r="B133" t="s">
        <v>1</v>
      </c>
      <c r="C133" t="s">
        <v>13</v>
      </c>
      <c r="D133">
        <v>44565</v>
      </c>
      <c r="E133">
        <v>2373</v>
      </c>
      <c r="F133">
        <v>159</v>
      </c>
      <c r="G133" t="s">
        <v>62</v>
      </c>
      <c r="H133" t="s">
        <v>63</v>
      </c>
      <c r="I133" t="s">
        <v>73</v>
      </c>
      <c r="J133" t="s">
        <v>77</v>
      </c>
      <c r="K133">
        <v>1.4999999999999999E-2</v>
      </c>
    </row>
    <row r="134" spans="1:11" x14ac:dyDescent="0.3">
      <c r="A134" t="s">
        <v>49</v>
      </c>
      <c r="B134" t="s">
        <v>9</v>
      </c>
      <c r="C134" t="s">
        <v>48</v>
      </c>
      <c r="D134">
        <v>44564</v>
      </c>
      <c r="E134">
        <v>7749</v>
      </c>
      <c r="F134">
        <v>775</v>
      </c>
      <c r="G134" t="s">
        <v>64</v>
      </c>
      <c r="H134" t="s">
        <v>63</v>
      </c>
      <c r="I134" t="s">
        <v>70</v>
      </c>
      <c r="J134" t="s">
        <v>76</v>
      </c>
      <c r="K134">
        <v>2.1000000000000001E-2</v>
      </c>
    </row>
    <row r="135" spans="1:11" x14ac:dyDescent="0.3">
      <c r="A135" t="s">
        <v>23</v>
      </c>
      <c r="B135" t="s">
        <v>12</v>
      </c>
      <c r="C135" t="s">
        <v>52</v>
      </c>
      <c r="D135">
        <v>44571</v>
      </c>
      <c r="E135">
        <v>6741</v>
      </c>
      <c r="F135">
        <v>307</v>
      </c>
      <c r="G135" t="s">
        <v>62</v>
      </c>
      <c r="H135" t="s">
        <v>63</v>
      </c>
      <c r="I135" t="s">
        <v>71</v>
      </c>
      <c r="J135" t="s">
        <v>75</v>
      </c>
      <c r="K135">
        <v>1.4999999999999999E-2</v>
      </c>
    </row>
    <row r="136" spans="1:11" x14ac:dyDescent="0.3">
      <c r="A136" t="s">
        <v>23</v>
      </c>
      <c r="B136" t="s">
        <v>1</v>
      </c>
      <c r="C136" t="s">
        <v>27</v>
      </c>
      <c r="D136">
        <v>44573</v>
      </c>
      <c r="E136">
        <v>3920</v>
      </c>
      <c r="F136">
        <v>207</v>
      </c>
      <c r="G136" t="s">
        <v>64</v>
      </c>
      <c r="H136" t="s">
        <v>66</v>
      </c>
      <c r="I136" t="s">
        <v>71</v>
      </c>
      <c r="J136" t="s">
        <v>75</v>
      </c>
      <c r="K136">
        <v>1.4999999999999999E-2</v>
      </c>
    </row>
    <row r="137" spans="1:11" x14ac:dyDescent="0.3">
      <c r="A137" t="s">
        <v>11</v>
      </c>
      <c r="B137" t="s">
        <v>1</v>
      </c>
      <c r="C137" t="s">
        <v>22</v>
      </c>
      <c r="D137">
        <v>44566</v>
      </c>
      <c r="E137">
        <v>1316</v>
      </c>
      <c r="F137">
        <v>147</v>
      </c>
      <c r="G137" t="s">
        <v>62</v>
      </c>
      <c r="H137" t="s">
        <v>66</v>
      </c>
      <c r="I137" t="s">
        <v>72</v>
      </c>
      <c r="J137" t="s">
        <v>75</v>
      </c>
      <c r="K137">
        <v>3.9E-2</v>
      </c>
    </row>
    <row r="138" spans="1:11" x14ac:dyDescent="0.3">
      <c r="A138" t="s">
        <v>24</v>
      </c>
      <c r="B138" t="s">
        <v>6</v>
      </c>
      <c r="C138" t="s">
        <v>48</v>
      </c>
      <c r="D138">
        <v>44589</v>
      </c>
      <c r="E138">
        <v>3150</v>
      </c>
      <c r="F138">
        <v>287</v>
      </c>
      <c r="G138" t="s">
        <v>64</v>
      </c>
      <c r="H138" t="s">
        <v>63</v>
      </c>
      <c r="I138" t="s">
        <v>70</v>
      </c>
      <c r="J138" t="s">
        <v>75</v>
      </c>
      <c r="K138">
        <v>0.02</v>
      </c>
    </row>
    <row r="139" spans="1:11" x14ac:dyDescent="0.3">
      <c r="A139" t="s">
        <v>47</v>
      </c>
      <c r="B139" t="s">
        <v>1</v>
      </c>
      <c r="C139" t="s">
        <v>2</v>
      </c>
      <c r="D139">
        <v>44566</v>
      </c>
      <c r="E139">
        <v>6909</v>
      </c>
      <c r="F139">
        <v>407</v>
      </c>
      <c r="G139" t="s">
        <v>64</v>
      </c>
      <c r="H139" t="s">
        <v>63</v>
      </c>
      <c r="I139" t="s">
        <v>70</v>
      </c>
      <c r="J139" t="s">
        <v>75</v>
      </c>
      <c r="K139">
        <v>3.6999999999999998E-2</v>
      </c>
    </row>
    <row r="140" spans="1:11" x14ac:dyDescent="0.3">
      <c r="A140" t="s">
        <v>31</v>
      </c>
      <c r="B140" t="s">
        <v>1</v>
      </c>
      <c r="C140" t="s">
        <v>50</v>
      </c>
      <c r="D140">
        <v>44575</v>
      </c>
      <c r="E140">
        <v>4466</v>
      </c>
      <c r="F140">
        <v>187</v>
      </c>
      <c r="G140" t="s">
        <v>64</v>
      </c>
      <c r="H140" t="s">
        <v>63</v>
      </c>
      <c r="I140" t="s">
        <v>71</v>
      </c>
      <c r="J140" t="s">
        <v>76</v>
      </c>
      <c r="K140">
        <v>4.9000000000000002E-2</v>
      </c>
    </row>
    <row r="141" spans="1:11" x14ac:dyDescent="0.3">
      <c r="A141" t="s">
        <v>28</v>
      </c>
      <c r="B141" t="s">
        <v>6</v>
      </c>
      <c r="C141" t="s">
        <v>13</v>
      </c>
      <c r="D141">
        <v>44589</v>
      </c>
      <c r="E141">
        <v>2247</v>
      </c>
      <c r="F141">
        <v>205</v>
      </c>
      <c r="G141" t="s">
        <v>62</v>
      </c>
      <c r="H141" t="s">
        <v>63</v>
      </c>
      <c r="I141" t="s">
        <v>70</v>
      </c>
      <c r="J141" t="s">
        <v>76</v>
      </c>
      <c r="K141">
        <v>1.6E-2</v>
      </c>
    </row>
    <row r="142" spans="1:11" x14ac:dyDescent="0.3">
      <c r="A142" t="s">
        <v>24</v>
      </c>
      <c r="B142" t="s">
        <v>12</v>
      </c>
      <c r="C142" t="s">
        <v>34</v>
      </c>
      <c r="D142">
        <v>44564</v>
      </c>
      <c r="E142">
        <v>329</v>
      </c>
      <c r="F142">
        <v>66</v>
      </c>
      <c r="G142" t="s">
        <v>65</v>
      </c>
      <c r="H142" t="s">
        <v>66</v>
      </c>
      <c r="I142" t="s">
        <v>70</v>
      </c>
      <c r="J142" t="s">
        <v>75</v>
      </c>
      <c r="K142">
        <v>0.02</v>
      </c>
    </row>
    <row r="143" spans="1:11" x14ac:dyDescent="0.3">
      <c r="A143" t="s">
        <v>28</v>
      </c>
      <c r="B143" t="s">
        <v>32</v>
      </c>
      <c r="C143" t="s">
        <v>13</v>
      </c>
      <c r="D143">
        <v>44566</v>
      </c>
      <c r="E143">
        <v>14959</v>
      </c>
      <c r="F143">
        <v>1069</v>
      </c>
      <c r="G143" t="s">
        <v>62</v>
      </c>
      <c r="H143" t="s">
        <v>63</v>
      </c>
      <c r="I143" t="s">
        <v>70</v>
      </c>
      <c r="J143" t="s">
        <v>76</v>
      </c>
      <c r="K143">
        <v>1.6E-2</v>
      </c>
    </row>
    <row r="144" spans="1:11" x14ac:dyDescent="0.3">
      <c r="A144" t="s">
        <v>5</v>
      </c>
      <c r="B144" t="s">
        <v>12</v>
      </c>
      <c r="C144" t="s">
        <v>7</v>
      </c>
      <c r="D144">
        <v>44582</v>
      </c>
      <c r="E144">
        <v>9674</v>
      </c>
      <c r="F144">
        <v>645</v>
      </c>
      <c r="G144" t="s">
        <v>62</v>
      </c>
      <c r="H144" t="s">
        <v>63</v>
      </c>
      <c r="I144" t="s">
        <v>70</v>
      </c>
      <c r="J144" t="s">
        <v>75</v>
      </c>
      <c r="K144">
        <v>1.2999999999999999E-2</v>
      </c>
    </row>
    <row r="145" spans="1:11" x14ac:dyDescent="0.3">
      <c r="A145" t="s">
        <v>28</v>
      </c>
      <c r="B145" t="s">
        <v>12</v>
      </c>
      <c r="C145" t="s">
        <v>13</v>
      </c>
      <c r="D145">
        <v>44565</v>
      </c>
      <c r="E145">
        <v>5376</v>
      </c>
      <c r="F145">
        <v>489</v>
      </c>
      <c r="G145" t="s">
        <v>62</v>
      </c>
      <c r="H145" t="s">
        <v>63</v>
      </c>
      <c r="I145" t="s">
        <v>70</v>
      </c>
      <c r="J145" t="s">
        <v>76</v>
      </c>
      <c r="K145">
        <v>1.6E-2</v>
      </c>
    </row>
    <row r="146" spans="1:11" x14ac:dyDescent="0.3">
      <c r="A146" t="s">
        <v>37</v>
      </c>
      <c r="B146" t="s">
        <v>32</v>
      </c>
      <c r="C146" t="s">
        <v>13</v>
      </c>
      <c r="D146">
        <v>44580</v>
      </c>
      <c r="E146">
        <v>9751</v>
      </c>
      <c r="F146">
        <v>813</v>
      </c>
      <c r="G146" t="s">
        <v>62</v>
      </c>
      <c r="H146" t="s">
        <v>63</v>
      </c>
      <c r="I146" t="s">
        <v>73</v>
      </c>
      <c r="J146" t="s">
        <v>76</v>
      </c>
      <c r="K146">
        <v>4.2999999999999997E-2</v>
      </c>
    </row>
    <row r="147" spans="1:11" x14ac:dyDescent="0.3">
      <c r="A147" t="s">
        <v>0</v>
      </c>
      <c r="B147" t="s">
        <v>12</v>
      </c>
      <c r="C147" t="s">
        <v>30</v>
      </c>
      <c r="D147">
        <v>44582</v>
      </c>
      <c r="E147">
        <v>10031</v>
      </c>
      <c r="F147">
        <v>669</v>
      </c>
      <c r="G147" t="s">
        <v>62</v>
      </c>
      <c r="H147" t="s">
        <v>66</v>
      </c>
      <c r="I147" t="s">
        <v>71</v>
      </c>
      <c r="J147" t="s">
        <v>76</v>
      </c>
      <c r="K147">
        <v>3.9E-2</v>
      </c>
    </row>
    <row r="148" spans="1:11" x14ac:dyDescent="0.3">
      <c r="A148" t="s">
        <v>40</v>
      </c>
      <c r="B148" t="s">
        <v>12</v>
      </c>
      <c r="C148" t="s">
        <v>15</v>
      </c>
      <c r="D148">
        <v>44574</v>
      </c>
      <c r="E148">
        <v>9065</v>
      </c>
      <c r="F148">
        <v>756</v>
      </c>
      <c r="G148" t="s">
        <v>65</v>
      </c>
      <c r="H148" t="s">
        <v>66</v>
      </c>
      <c r="I148" t="s">
        <v>71</v>
      </c>
      <c r="J148" t="s">
        <v>75</v>
      </c>
      <c r="K148">
        <v>2.1999999999999999E-2</v>
      </c>
    </row>
    <row r="149" spans="1:11" x14ac:dyDescent="0.3">
      <c r="A149" t="s">
        <v>46</v>
      </c>
      <c r="B149" t="s">
        <v>32</v>
      </c>
      <c r="C149" t="s">
        <v>17</v>
      </c>
      <c r="D149">
        <v>44571</v>
      </c>
      <c r="E149">
        <v>8512</v>
      </c>
      <c r="F149">
        <v>946</v>
      </c>
      <c r="G149" t="s">
        <v>62</v>
      </c>
      <c r="H149" t="s">
        <v>66</v>
      </c>
      <c r="I149" t="s">
        <v>72</v>
      </c>
      <c r="J149" t="s">
        <v>77</v>
      </c>
      <c r="K149">
        <v>4.2999999999999997E-2</v>
      </c>
    </row>
    <row r="150" spans="1:11" x14ac:dyDescent="0.3">
      <c r="A150" t="s">
        <v>28</v>
      </c>
      <c r="B150" t="s">
        <v>6</v>
      </c>
      <c r="C150" t="s">
        <v>34</v>
      </c>
      <c r="D150">
        <v>44568</v>
      </c>
      <c r="E150">
        <v>5425</v>
      </c>
      <c r="F150">
        <v>905</v>
      </c>
      <c r="G150" t="s">
        <v>65</v>
      </c>
      <c r="H150" t="s">
        <v>66</v>
      </c>
      <c r="I150" t="s">
        <v>70</v>
      </c>
      <c r="J150" t="s">
        <v>76</v>
      </c>
      <c r="K150">
        <v>1.6E-2</v>
      </c>
    </row>
    <row r="151" spans="1:11" x14ac:dyDescent="0.3">
      <c r="A151" t="s">
        <v>24</v>
      </c>
      <c r="B151" t="s">
        <v>9</v>
      </c>
      <c r="C151" t="s">
        <v>22</v>
      </c>
      <c r="D151">
        <v>44586</v>
      </c>
      <c r="E151">
        <v>10563</v>
      </c>
      <c r="F151">
        <v>1174</v>
      </c>
      <c r="G151" t="s">
        <v>62</v>
      </c>
      <c r="H151" t="s">
        <v>66</v>
      </c>
      <c r="I151" t="s">
        <v>70</v>
      </c>
      <c r="J151" t="s">
        <v>75</v>
      </c>
      <c r="K151">
        <v>0.02</v>
      </c>
    </row>
    <row r="152" spans="1:11" x14ac:dyDescent="0.3">
      <c r="A152" t="s">
        <v>0</v>
      </c>
      <c r="B152" t="s">
        <v>9</v>
      </c>
      <c r="C152" t="s">
        <v>4</v>
      </c>
      <c r="D152">
        <v>44586</v>
      </c>
      <c r="E152">
        <v>7693</v>
      </c>
      <c r="F152">
        <v>642</v>
      </c>
      <c r="G152" t="s">
        <v>65</v>
      </c>
      <c r="H152" t="s">
        <v>66</v>
      </c>
      <c r="I152" t="s">
        <v>71</v>
      </c>
      <c r="J152" t="s">
        <v>76</v>
      </c>
      <c r="K152">
        <v>3.9E-2</v>
      </c>
    </row>
    <row r="153" spans="1:11" x14ac:dyDescent="0.3">
      <c r="A153" t="s">
        <v>3</v>
      </c>
      <c r="B153" t="s">
        <v>9</v>
      </c>
      <c r="C153" t="s">
        <v>2</v>
      </c>
      <c r="D153">
        <v>44582</v>
      </c>
      <c r="E153">
        <v>5117</v>
      </c>
      <c r="F153">
        <v>256</v>
      </c>
      <c r="G153" t="s">
        <v>64</v>
      </c>
      <c r="H153" t="s">
        <v>63</v>
      </c>
      <c r="I153" t="s">
        <v>73</v>
      </c>
      <c r="J153" t="s">
        <v>75</v>
      </c>
      <c r="K153">
        <v>2.1999999999999999E-2</v>
      </c>
    </row>
    <row r="154" spans="1:11" x14ac:dyDescent="0.3">
      <c r="A154" t="s">
        <v>46</v>
      </c>
      <c r="B154" t="s">
        <v>12</v>
      </c>
      <c r="C154" t="s">
        <v>42</v>
      </c>
      <c r="D154">
        <v>44587</v>
      </c>
      <c r="E154">
        <v>4312</v>
      </c>
      <c r="F154">
        <v>206</v>
      </c>
      <c r="G154" t="s">
        <v>62</v>
      </c>
      <c r="H154" t="s">
        <v>66</v>
      </c>
      <c r="I154" t="s">
        <v>72</v>
      </c>
      <c r="J154" t="s">
        <v>77</v>
      </c>
      <c r="K154">
        <v>4.2999999999999997E-2</v>
      </c>
    </row>
    <row r="155" spans="1:11" x14ac:dyDescent="0.3">
      <c r="A155" t="s">
        <v>29</v>
      </c>
      <c r="B155" t="s">
        <v>1</v>
      </c>
      <c r="C155" t="s">
        <v>52</v>
      </c>
      <c r="D155">
        <v>44571</v>
      </c>
      <c r="E155">
        <v>5670</v>
      </c>
      <c r="F155">
        <v>237</v>
      </c>
      <c r="G155" t="s">
        <v>62</v>
      </c>
      <c r="H155" t="s">
        <v>63</v>
      </c>
      <c r="I155" t="s">
        <v>73</v>
      </c>
      <c r="J155" t="s">
        <v>75</v>
      </c>
      <c r="K155">
        <v>4.3999999999999997E-2</v>
      </c>
    </row>
    <row r="156" spans="1:11" x14ac:dyDescent="0.3">
      <c r="A156" t="s">
        <v>35</v>
      </c>
      <c r="B156" t="s">
        <v>9</v>
      </c>
      <c r="C156" t="s">
        <v>13</v>
      </c>
      <c r="D156">
        <v>44572</v>
      </c>
      <c r="E156">
        <v>1372</v>
      </c>
      <c r="F156">
        <v>92</v>
      </c>
      <c r="G156" t="s">
        <v>62</v>
      </c>
      <c r="H156" t="s">
        <v>63</v>
      </c>
      <c r="I156" t="s">
        <v>71</v>
      </c>
      <c r="J156" t="s">
        <v>76</v>
      </c>
      <c r="K156">
        <v>3.1E-2</v>
      </c>
    </row>
    <row r="157" spans="1:11" x14ac:dyDescent="0.3">
      <c r="A157" t="s">
        <v>49</v>
      </c>
      <c r="B157" t="s">
        <v>6</v>
      </c>
      <c r="C157" t="s">
        <v>34</v>
      </c>
      <c r="D157">
        <v>44587</v>
      </c>
      <c r="E157">
        <v>1183</v>
      </c>
      <c r="F157">
        <v>148</v>
      </c>
      <c r="G157" t="s">
        <v>65</v>
      </c>
      <c r="H157" t="s">
        <v>66</v>
      </c>
      <c r="I157" t="s">
        <v>70</v>
      </c>
      <c r="J157" t="s">
        <v>76</v>
      </c>
      <c r="K157">
        <v>2.1000000000000001E-2</v>
      </c>
    </row>
    <row r="158" spans="1:11" x14ac:dyDescent="0.3">
      <c r="A158" t="s">
        <v>47</v>
      </c>
      <c r="B158" t="s">
        <v>9</v>
      </c>
      <c r="C158" t="s">
        <v>48</v>
      </c>
      <c r="D158">
        <v>44568</v>
      </c>
      <c r="E158">
        <v>3052</v>
      </c>
      <c r="F158">
        <v>340</v>
      </c>
      <c r="G158" t="s">
        <v>64</v>
      </c>
      <c r="H158" t="s">
        <v>63</v>
      </c>
      <c r="I158" t="s">
        <v>70</v>
      </c>
      <c r="J158" t="s">
        <v>75</v>
      </c>
      <c r="K158">
        <v>3.6999999999999998E-2</v>
      </c>
    </row>
    <row r="159" spans="1:11" x14ac:dyDescent="0.3">
      <c r="A159" t="s">
        <v>35</v>
      </c>
      <c r="B159" t="s">
        <v>9</v>
      </c>
      <c r="C159" t="s">
        <v>10</v>
      </c>
      <c r="D159">
        <v>44587</v>
      </c>
      <c r="E159">
        <v>588</v>
      </c>
      <c r="F159">
        <v>74</v>
      </c>
      <c r="G159" t="s">
        <v>64</v>
      </c>
      <c r="H159" t="s">
        <v>63</v>
      </c>
      <c r="I159" t="s">
        <v>71</v>
      </c>
      <c r="J159" t="s">
        <v>76</v>
      </c>
      <c r="K159">
        <v>3.1E-2</v>
      </c>
    </row>
    <row r="160" spans="1:11" x14ac:dyDescent="0.3">
      <c r="A160" t="s">
        <v>0</v>
      </c>
      <c r="B160" t="s">
        <v>9</v>
      </c>
      <c r="C160" t="s">
        <v>33</v>
      </c>
      <c r="D160">
        <v>44567</v>
      </c>
      <c r="E160">
        <v>6552</v>
      </c>
      <c r="F160">
        <v>345</v>
      </c>
      <c r="G160" t="s">
        <v>62</v>
      </c>
      <c r="H160" t="s">
        <v>63</v>
      </c>
      <c r="I160" t="s">
        <v>71</v>
      </c>
      <c r="J160" t="s">
        <v>76</v>
      </c>
      <c r="K160">
        <v>3.9E-2</v>
      </c>
    </row>
    <row r="161" spans="1:11" x14ac:dyDescent="0.3">
      <c r="A161" t="s">
        <v>44</v>
      </c>
      <c r="B161" t="s">
        <v>1</v>
      </c>
      <c r="C161" t="s">
        <v>36</v>
      </c>
      <c r="D161">
        <v>44579</v>
      </c>
      <c r="E161">
        <v>10465</v>
      </c>
      <c r="F161">
        <v>551</v>
      </c>
      <c r="G161" t="s">
        <v>64</v>
      </c>
      <c r="H161" t="s">
        <v>66</v>
      </c>
      <c r="I161" t="s">
        <v>70</v>
      </c>
      <c r="J161" t="s">
        <v>76</v>
      </c>
      <c r="K161">
        <v>2.1000000000000001E-2</v>
      </c>
    </row>
    <row r="162" spans="1:11" x14ac:dyDescent="0.3">
      <c r="A162" t="s">
        <v>41</v>
      </c>
      <c r="B162" t="s">
        <v>1</v>
      </c>
      <c r="C162" t="s">
        <v>7</v>
      </c>
      <c r="D162">
        <v>44574</v>
      </c>
      <c r="E162">
        <v>13916</v>
      </c>
      <c r="F162">
        <v>928</v>
      </c>
      <c r="G162" t="s">
        <v>62</v>
      </c>
      <c r="H162" t="s">
        <v>63</v>
      </c>
      <c r="I162" t="s">
        <v>72</v>
      </c>
      <c r="J162" t="s">
        <v>77</v>
      </c>
      <c r="K162">
        <v>2.5000000000000001E-2</v>
      </c>
    </row>
    <row r="163" spans="1:11" x14ac:dyDescent="0.3">
      <c r="A163" t="s">
        <v>51</v>
      </c>
      <c r="B163" t="s">
        <v>9</v>
      </c>
      <c r="C163" t="s">
        <v>33</v>
      </c>
      <c r="D163">
        <v>44571</v>
      </c>
      <c r="E163">
        <v>4137</v>
      </c>
      <c r="F163">
        <v>207</v>
      </c>
      <c r="G163" t="s">
        <v>62</v>
      </c>
      <c r="H163" t="s">
        <v>63</v>
      </c>
      <c r="I163" t="s">
        <v>71</v>
      </c>
      <c r="J163" t="s">
        <v>77</v>
      </c>
      <c r="K163">
        <v>3.3000000000000002E-2</v>
      </c>
    </row>
    <row r="164" spans="1:11" x14ac:dyDescent="0.3">
      <c r="A164" t="s">
        <v>20</v>
      </c>
      <c r="B164" t="s">
        <v>19</v>
      </c>
      <c r="C164" t="s">
        <v>13</v>
      </c>
      <c r="D164">
        <v>44586</v>
      </c>
      <c r="E164">
        <v>4599</v>
      </c>
      <c r="F164">
        <v>419</v>
      </c>
      <c r="G164" t="s">
        <v>62</v>
      </c>
      <c r="H164" t="s">
        <v>63</v>
      </c>
      <c r="I164" t="s">
        <v>73</v>
      </c>
      <c r="J164" t="s">
        <v>77</v>
      </c>
      <c r="K164">
        <v>1.4999999999999999E-2</v>
      </c>
    </row>
    <row r="165" spans="1:11" x14ac:dyDescent="0.3">
      <c r="A165" t="s">
        <v>5</v>
      </c>
      <c r="B165" t="s">
        <v>1</v>
      </c>
      <c r="C165" t="s">
        <v>33</v>
      </c>
      <c r="D165">
        <v>44572</v>
      </c>
      <c r="E165">
        <v>17773</v>
      </c>
      <c r="F165">
        <v>988</v>
      </c>
      <c r="G165" t="s">
        <v>62</v>
      </c>
      <c r="H165" t="s">
        <v>63</v>
      </c>
      <c r="I165" t="s">
        <v>70</v>
      </c>
      <c r="J165" t="s">
        <v>75</v>
      </c>
      <c r="K165">
        <v>1.2999999999999999E-2</v>
      </c>
    </row>
    <row r="166" spans="1:11" x14ac:dyDescent="0.3">
      <c r="A166" t="s">
        <v>35</v>
      </c>
      <c r="B166" t="s">
        <v>32</v>
      </c>
      <c r="C166" t="s">
        <v>38</v>
      </c>
      <c r="D166">
        <v>44588</v>
      </c>
      <c r="E166">
        <v>13160</v>
      </c>
      <c r="F166">
        <v>1880</v>
      </c>
      <c r="G166" t="s">
        <v>62</v>
      </c>
      <c r="H166" t="s">
        <v>63</v>
      </c>
      <c r="I166" t="s">
        <v>71</v>
      </c>
      <c r="J166" t="s">
        <v>76</v>
      </c>
      <c r="K166">
        <v>3.1E-2</v>
      </c>
    </row>
    <row r="167" spans="1:11" x14ac:dyDescent="0.3">
      <c r="A167" t="s">
        <v>31</v>
      </c>
      <c r="B167" t="s">
        <v>32</v>
      </c>
      <c r="C167" t="s">
        <v>38</v>
      </c>
      <c r="D167">
        <v>44567</v>
      </c>
      <c r="E167">
        <v>3192</v>
      </c>
      <c r="F167">
        <v>355</v>
      </c>
      <c r="G167" t="s">
        <v>62</v>
      </c>
      <c r="H167" t="s">
        <v>63</v>
      </c>
      <c r="I167" t="s">
        <v>71</v>
      </c>
      <c r="J167" t="s">
        <v>76</v>
      </c>
      <c r="K167">
        <v>4.9000000000000002E-2</v>
      </c>
    </row>
    <row r="168" spans="1:11" x14ac:dyDescent="0.3">
      <c r="A168" t="s">
        <v>35</v>
      </c>
      <c r="B168" t="s">
        <v>6</v>
      </c>
      <c r="C168" t="s">
        <v>34</v>
      </c>
      <c r="D168">
        <v>44568</v>
      </c>
      <c r="E168">
        <v>3241</v>
      </c>
      <c r="F168">
        <v>541</v>
      </c>
      <c r="G168" t="s">
        <v>65</v>
      </c>
      <c r="H168" t="s">
        <v>66</v>
      </c>
      <c r="I168" t="s">
        <v>71</v>
      </c>
      <c r="J168" t="s">
        <v>76</v>
      </c>
      <c r="K168">
        <v>3.1E-2</v>
      </c>
    </row>
    <row r="169" spans="1:11" x14ac:dyDescent="0.3">
      <c r="A169" t="s">
        <v>11</v>
      </c>
      <c r="B169" t="s">
        <v>19</v>
      </c>
      <c r="C169" t="s">
        <v>39</v>
      </c>
      <c r="D169">
        <v>44565</v>
      </c>
      <c r="E169">
        <v>9576</v>
      </c>
      <c r="F169">
        <v>1368</v>
      </c>
      <c r="G169" t="s">
        <v>65</v>
      </c>
      <c r="H169" t="s">
        <v>63</v>
      </c>
      <c r="I169" t="s">
        <v>72</v>
      </c>
      <c r="J169" t="s">
        <v>75</v>
      </c>
      <c r="K169">
        <v>3.9E-2</v>
      </c>
    </row>
    <row r="170" spans="1:11" x14ac:dyDescent="0.3">
      <c r="A170" t="s">
        <v>40</v>
      </c>
      <c r="B170" t="s">
        <v>32</v>
      </c>
      <c r="C170" t="s">
        <v>33</v>
      </c>
      <c r="D170">
        <v>44575</v>
      </c>
      <c r="E170">
        <v>11403</v>
      </c>
      <c r="F170">
        <v>634</v>
      </c>
      <c r="G170" t="s">
        <v>62</v>
      </c>
      <c r="H170" t="s">
        <v>63</v>
      </c>
      <c r="I170" t="s">
        <v>71</v>
      </c>
      <c r="J170" t="s">
        <v>75</v>
      </c>
      <c r="K170">
        <v>2.1999999999999999E-2</v>
      </c>
    </row>
    <row r="171" spans="1:11" x14ac:dyDescent="0.3">
      <c r="A171" t="s">
        <v>44</v>
      </c>
      <c r="B171" t="s">
        <v>19</v>
      </c>
      <c r="C171" t="s">
        <v>14</v>
      </c>
      <c r="D171">
        <v>44575</v>
      </c>
      <c r="E171">
        <v>98</v>
      </c>
      <c r="F171">
        <v>6</v>
      </c>
      <c r="G171" t="s">
        <v>62</v>
      </c>
      <c r="H171" t="s">
        <v>63</v>
      </c>
      <c r="I171" t="s">
        <v>70</v>
      </c>
      <c r="J171" t="s">
        <v>76</v>
      </c>
      <c r="K171">
        <v>2.1000000000000001E-2</v>
      </c>
    </row>
    <row r="172" spans="1:11" x14ac:dyDescent="0.3">
      <c r="A172" t="s">
        <v>51</v>
      </c>
      <c r="B172" t="s">
        <v>32</v>
      </c>
      <c r="C172" t="s">
        <v>36</v>
      </c>
      <c r="D172">
        <v>44567</v>
      </c>
      <c r="E172">
        <v>11389</v>
      </c>
      <c r="F172">
        <v>496</v>
      </c>
      <c r="G172" t="s">
        <v>64</v>
      </c>
      <c r="H172" t="s">
        <v>66</v>
      </c>
      <c r="I172" t="s">
        <v>71</v>
      </c>
      <c r="J172" t="s">
        <v>77</v>
      </c>
      <c r="K172">
        <v>3.3000000000000002E-2</v>
      </c>
    </row>
    <row r="173" spans="1:11" x14ac:dyDescent="0.3">
      <c r="A173" t="s">
        <v>44</v>
      </c>
      <c r="B173" t="s">
        <v>32</v>
      </c>
      <c r="C173" t="s">
        <v>48</v>
      </c>
      <c r="D173">
        <v>44568</v>
      </c>
      <c r="E173">
        <v>546</v>
      </c>
      <c r="F173">
        <v>55</v>
      </c>
      <c r="G173" t="s">
        <v>64</v>
      </c>
      <c r="H173" t="s">
        <v>63</v>
      </c>
      <c r="I173" t="s">
        <v>70</v>
      </c>
      <c r="J173" t="s">
        <v>76</v>
      </c>
      <c r="K173">
        <v>2.1000000000000001E-2</v>
      </c>
    </row>
    <row r="174" spans="1:11" x14ac:dyDescent="0.3">
      <c r="A174" t="s">
        <v>23</v>
      </c>
      <c r="B174" t="s">
        <v>6</v>
      </c>
      <c r="C174" t="s">
        <v>42</v>
      </c>
      <c r="D174">
        <v>44571</v>
      </c>
      <c r="E174">
        <v>18697</v>
      </c>
      <c r="F174">
        <v>891</v>
      </c>
      <c r="G174" t="s">
        <v>62</v>
      </c>
      <c r="H174" t="s">
        <v>66</v>
      </c>
      <c r="I174" t="s">
        <v>71</v>
      </c>
      <c r="J174" t="s">
        <v>75</v>
      </c>
      <c r="K174">
        <v>1.4999999999999999E-2</v>
      </c>
    </row>
    <row r="175" spans="1:11" x14ac:dyDescent="0.3">
      <c r="A175" t="s">
        <v>35</v>
      </c>
      <c r="B175" t="s">
        <v>19</v>
      </c>
      <c r="C175" t="s">
        <v>13</v>
      </c>
      <c r="D175">
        <v>44586</v>
      </c>
      <c r="E175">
        <v>3878</v>
      </c>
      <c r="F175">
        <v>277</v>
      </c>
      <c r="G175" t="s">
        <v>62</v>
      </c>
      <c r="H175" t="s">
        <v>63</v>
      </c>
      <c r="I175" t="s">
        <v>71</v>
      </c>
      <c r="J175" t="s">
        <v>76</v>
      </c>
      <c r="K175">
        <v>3.1E-2</v>
      </c>
    </row>
    <row r="176" spans="1:11" x14ac:dyDescent="0.3">
      <c r="A176" t="s">
        <v>51</v>
      </c>
      <c r="B176" t="s">
        <v>9</v>
      </c>
      <c r="C176" t="s">
        <v>26</v>
      </c>
      <c r="D176">
        <v>44589</v>
      </c>
      <c r="E176">
        <v>2765</v>
      </c>
      <c r="F176">
        <v>213</v>
      </c>
      <c r="G176" t="s">
        <v>64</v>
      </c>
      <c r="H176" t="s">
        <v>66</v>
      </c>
      <c r="I176" t="s">
        <v>71</v>
      </c>
      <c r="J176" t="s">
        <v>77</v>
      </c>
      <c r="K176">
        <v>3.3000000000000002E-2</v>
      </c>
    </row>
    <row r="177" spans="1:11" x14ac:dyDescent="0.3">
      <c r="A177" t="s">
        <v>44</v>
      </c>
      <c r="B177" t="s">
        <v>12</v>
      </c>
      <c r="C177" t="s">
        <v>13</v>
      </c>
      <c r="D177">
        <v>44564</v>
      </c>
      <c r="E177">
        <v>7721</v>
      </c>
      <c r="F177">
        <v>594</v>
      </c>
      <c r="G177" t="s">
        <v>62</v>
      </c>
      <c r="H177" t="s">
        <v>63</v>
      </c>
      <c r="I177" t="s">
        <v>70</v>
      </c>
      <c r="J177" t="s">
        <v>76</v>
      </c>
      <c r="K177">
        <v>2.1000000000000001E-2</v>
      </c>
    </row>
    <row r="178" spans="1:11" x14ac:dyDescent="0.3">
      <c r="A178" t="s">
        <v>29</v>
      </c>
      <c r="B178" t="s">
        <v>12</v>
      </c>
      <c r="C178" t="s">
        <v>26</v>
      </c>
      <c r="D178">
        <v>44585</v>
      </c>
      <c r="E178">
        <v>12894</v>
      </c>
      <c r="F178">
        <v>1075</v>
      </c>
      <c r="G178" t="s">
        <v>64</v>
      </c>
      <c r="H178" t="s">
        <v>66</v>
      </c>
      <c r="I178" t="s">
        <v>73</v>
      </c>
      <c r="J178" t="s">
        <v>75</v>
      </c>
      <c r="K178">
        <v>4.3999999999999997E-2</v>
      </c>
    </row>
    <row r="179" spans="1:11" x14ac:dyDescent="0.3">
      <c r="A179" t="s">
        <v>29</v>
      </c>
      <c r="B179" t="s">
        <v>6</v>
      </c>
      <c r="C179" t="s">
        <v>22</v>
      </c>
      <c r="D179">
        <v>44589</v>
      </c>
      <c r="E179">
        <v>7112</v>
      </c>
      <c r="F179">
        <v>647</v>
      </c>
      <c r="G179" t="s">
        <v>62</v>
      </c>
      <c r="H179" t="s">
        <v>66</v>
      </c>
      <c r="I179" t="s">
        <v>73</v>
      </c>
      <c r="J179" t="s">
        <v>75</v>
      </c>
      <c r="K179">
        <v>4.3999999999999997E-2</v>
      </c>
    </row>
    <row r="180" spans="1:11" x14ac:dyDescent="0.3">
      <c r="A180" t="s">
        <v>16</v>
      </c>
      <c r="B180" t="s">
        <v>32</v>
      </c>
      <c r="C180" t="s">
        <v>14</v>
      </c>
      <c r="D180">
        <v>44568</v>
      </c>
      <c r="E180">
        <v>1015</v>
      </c>
      <c r="F180">
        <v>60</v>
      </c>
      <c r="G180" t="s">
        <v>62</v>
      </c>
      <c r="H180" t="s">
        <v>63</v>
      </c>
      <c r="I180" t="s">
        <v>73</v>
      </c>
      <c r="J180" t="s">
        <v>77</v>
      </c>
      <c r="K180">
        <v>3.7999999999999999E-2</v>
      </c>
    </row>
    <row r="181" spans="1:11" x14ac:dyDescent="0.3">
      <c r="A181" t="s">
        <v>24</v>
      </c>
      <c r="B181" t="s">
        <v>1</v>
      </c>
      <c r="C181" t="s">
        <v>7</v>
      </c>
      <c r="D181">
        <v>44586</v>
      </c>
      <c r="E181">
        <v>3801</v>
      </c>
      <c r="F181">
        <v>212</v>
      </c>
      <c r="G181" t="s">
        <v>62</v>
      </c>
      <c r="H181" t="s">
        <v>63</v>
      </c>
      <c r="I181" t="s">
        <v>70</v>
      </c>
      <c r="J181" t="s">
        <v>75</v>
      </c>
      <c r="K181">
        <v>0.02</v>
      </c>
    </row>
    <row r="182" spans="1:11" x14ac:dyDescent="0.3">
      <c r="A182" t="s">
        <v>21</v>
      </c>
      <c r="B182" t="s">
        <v>19</v>
      </c>
      <c r="C182" t="s">
        <v>7</v>
      </c>
      <c r="D182">
        <v>44565</v>
      </c>
      <c r="E182">
        <v>2513</v>
      </c>
      <c r="F182">
        <v>158</v>
      </c>
      <c r="G182" t="s">
        <v>62</v>
      </c>
      <c r="H182" t="s">
        <v>63</v>
      </c>
      <c r="I182" t="s">
        <v>70</v>
      </c>
      <c r="J182" t="s">
        <v>76</v>
      </c>
      <c r="K182">
        <v>3.9E-2</v>
      </c>
    </row>
    <row r="183" spans="1:11" x14ac:dyDescent="0.3">
      <c r="A183" t="s">
        <v>47</v>
      </c>
      <c r="B183" t="s">
        <v>32</v>
      </c>
      <c r="C183" t="s">
        <v>42</v>
      </c>
      <c r="D183">
        <v>44568</v>
      </c>
      <c r="E183">
        <v>6566</v>
      </c>
      <c r="F183">
        <v>299</v>
      </c>
      <c r="G183" t="s">
        <v>62</v>
      </c>
      <c r="H183" t="s">
        <v>66</v>
      </c>
      <c r="I183" t="s">
        <v>70</v>
      </c>
      <c r="J183" t="s">
        <v>75</v>
      </c>
      <c r="K183">
        <v>3.6999999999999998E-2</v>
      </c>
    </row>
    <row r="184" spans="1:11" x14ac:dyDescent="0.3">
      <c r="A184" t="s">
        <v>37</v>
      </c>
      <c r="B184" t="s">
        <v>9</v>
      </c>
      <c r="C184" t="s">
        <v>17</v>
      </c>
      <c r="D184">
        <v>44573</v>
      </c>
      <c r="E184">
        <v>1526</v>
      </c>
      <c r="F184">
        <v>218</v>
      </c>
      <c r="G184" t="s">
        <v>62</v>
      </c>
      <c r="H184" t="s">
        <v>66</v>
      </c>
      <c r="I184" t="s">
        <v>73</v>
      </c>
      <c r="J184" t="s">
        <v>76</v>
      </c>
      <c r="K184">
        <v>4.2999999999999997E-2</v>
      </c>
    </row>
    <row r="185" spans="1:11" x14ac:dyDescent="0.3">
      <c r="A185" t="s">
        <v>23</v>
      </c>
      <c r="B185" t="s">
        <v>32</v>
      </c>
      <c r="C185" t="s">
        <v>26</v>
      </c>
      <c r="D185">
        <v>44568</v>
      </c>
      <c r="E185">
        <v>8204</v>
      </c>
      <c r="F185">
        <v>547</v>
      </c>
      <c r="G185" t="s">
        <v>64</v>
      </c>
      <c r="H185" t="s">
        <v>66</v>
      </c>
      <c r="I185" t="s">
        <v>71</v>
      </c>
      <c r="J185" t="s">
        <v>75</v>
      </c>
      <c r="K185">
        <v>1.4999999999999999E-2</v>
      </c>
    </row>
    <row r="186" spans="1:11" x14ac:dyDescent="0.3">
      <c r="A186" t="s">
        <v>31</v>
      </c>
      <c r="B186" t="s">
        <v>6</v>
      </c>
      <c r="C186" t="s">
        <v>34</v>
      </c>
      <c r="D186">
        <v>44586</v>
      </c>
      <c r="E186">
        <v>6146</v>
      </c>
      <c r="F186">
        <v>683</v>
      </c>
      <c r="G186" t="s">
        <v>65</v>
      </c>
      <c r="H186" t="s">
        <v>66</v>
      </c>
      <c r="I186" t="s">
        <v>71</v>
      </c>
      <c r="J186" t="s">
        <v>76</v>
      </c>
      <c r="K186">
        <v>4.9000000000000002E-2</v>
      </c>
    </row>
    <row r="187" spans="1:11" x14ac:dyDescent="0.3">
      <c r="A187" t="s">
        <v>20</v>
      </c>
      <c r="B187" t="s">
        <v>6</v>
      </c>
      <c r="C187" t="s">
        <v>42</v>
      </c>
      <c r="D187">
        <v>44582</v>
      </c>
      <c r="E187">
        <v>4977</v>
      </c>
      <c r="F187">
        <v>227</v>
      </c>
      <c r="G187" t="s">
        <v>62</v>
      </c>
      <c r="H187" t="s">
        <v>66</v>
      </c>
      <c r="I187" t="s">
        <v>73</v>
      </c>
      <c r="J187" t="s">
        <v>77</v>
      </c>
      <c r="K187">
        <v>1.4999999999999999E-2</v>
      </c>
    </row>
    <row r="188" spans="1:11" x14ac:dyDescent="0.3">
      <c r="A188" t="s">
        <v>21</v>
      </c>
      <c r="B188" t="s">
        <v>32</v>
      </c>
      <c r="C188" t="s">
        <v>26</v>
      </c>
      <c r="D188">
        <v>44568</v>
      </c>
      <c r="E188">
        <v>13153</v>
      </c>
      <c r="F188">
        <v>1097</v>
      </c>
      <c r="G188" t="s">
        <v>64</v>
      </c>
      <c r="H188" t="s">
        <v>66</v>
      </c>
      <c r="I188" t="s">
        <v>70</v>
      </c>
      <c r="J188" t="s">
        <v>76</v>
      </c>
      <c r="K188">
        <v>3.9E-2</v>
      </c>
    </row>
    <row r="189" spans="1:11" x14ac:dyDescent="0.3">
      <c r="A189" t="s">
        <v>35</v>
      </c>
      <c r="B189" t="s">
        <v>12</v>
      </c>
      <c r="C189" t="s">
        <v>14</v>
      </c>
      <c r="D189">
        <v>44586</v>
      </c>
      <c r="E189">
        <v>1008</v>
      </c>
      <c r="F189">
        <v>68</v>
      </c>
      <c r="G189" t="s">
        <v>62</v>
      </c>
      <c r="H189" t="s">
        <v>63</v>
      </c>
      <c r="I189" t="s">
        <v>71</v>
      </c>
      <c r="J189" t="s">
        <v>76</v>
      </c>
      <c r="K189">
        <v>3.1E-2</v>
      </c>
    </row>
    <row r="190" spans="1:11" x14ac:dyDescent="0.3">
      <c r="A190" t="s">
        <v>25</v>
      </c>
      <c r="B190" t="s">
        <v>1</v>
      </c>
      <c r="C190" t="s">
        <v>22</v>
      </c>
      <c r="D190">
        <v>44579</v>
      </c>
      <c r="E190">
        <v>1246</v>
      </c>
      <c r="F190">
        <v>156</v>
      </c>
      <c r="G190" t="s">
        <v>62</v>
      </c>
      <c r="H190" t="s">
        <v>66</v>
      </c>
      <c r="I190" t="s">
        <v>72</v>
      </c>
      <c r="J190" t="s">
        <v>77</v>
      </c>
      <c r="K190">
        <v>2.4E-2</v>
      </c>
    </row>
    <row r="191" spans="1:11" x14ac:dyDescent="0.3">
      <c r="A191" t="s">
        <v>23</v>
      </c>
      <c r="B191" t="s">
        <v>6</v>
      </c>
      <c r="C191" t="s">
        <v>10</v>
      </c>
      <c r="D191">
        <v>44588</v>
      </c>
      <c r="E191">
        <v>9072</v>
      </c>
      <c r="F191">
        <v>1296</v>
      </c>
      <c r="G191" t="s">
        <v>64</v>
      </c>
      <c r="H191" t="s">
        <v>63</v>
      </c>
      <c r="I191" t="s">
        <v>71</v>
      </c>
      <c r="J191" t="s">
        <v>75</v>
      </c>
      <c r="K191">
        <v>1.4999999999999999E-2</v>
      </c>
    </row>
    <row r="192" spans="1:11" x14ac:dyDescent="0.3">
      <c r="A192" t="s">
        <v>46</v>
      </c>
      <c r="B192" t="s">
        <v>32</v>
      </c>
      <c r="C192" t="s">
        <v>2</v>
      </c>
      <c r="D192">
        <v>44566</v>
      </c>
      <c r="E192">
        <v>6664</v>
      </c>
      <c r="F192">
        <v>334</v>
      </c>
      <c r="G192" t="s">
        <v>64</v>
      </c>
      <c r="H192" t="s">
        <v>63</v>
      </c>
      <c r="I192" t="s">
        <v>72</v>
      </c>
      <c r="J192" t="s">
        <v>77</v>
      </c>
      <c r="K192">
        <v>4.2999999999999997E-2</v>
      </c>
    </row>
    <row r="193" spans="1:11" x14ac:dyDescent="0.3">
      <c r="A193" t="s">
        <v>37</v>
      </c>
      <c r="B193" t="s">
        <v>9</v>
      </c>
      <c r="C193" t="s">
        <v>4</v>
      </c>
      <c r="D193">
        <v>44579</v>
      </c>
      <c r="E193">
        <v>1666</v>
      </c>
      <c r="F193">
        <v>129</v>
      </c>
      <c r="G193" t="s">
        <v>65</v>
      </c>
      <c r="H193" t="s">
        <v>66</v>
      </c>
      <c r="I193" t="s">
        <v>73</v>
      </c>
      <c r="J193" t="s">
        <v>76</v>
      </c>
      <c r="K193">
        <v>4.2999999999999997E-2</v>
      </c>
    </row>
    <row r="194" spans="1:11" x14ac:dyDescent="0.3">
      <c r="A194" t="s">
        <v>18</v>
      </c>
      <c r="B194" t="s">
        <v>12</v>
      </c>
      <c r="C194" t="s">
        <v>42</v>
      </c>
      <c r="D194">
        <v>44573</v>
      </c>
      <c r="E194">
        <v>1253</v>
      </c>
      <c r="F194">
        <v>57</v>
      </c>
      <c r="G194" t="s">
        <v>62</v>
      </c>
      <c r="H194" t="s">
        <v>66</v>
      </c>
      <c r="I194" t="s">
        <v>70</v>
      </c>
      <c r="J194" t="s">
        <v>77</v>
      </c>
      <c r="K194">
        <v>1.7999999999999999E-2</v>
      </c>
    </row>
    <row r="195" spans="1:11" x14ac:dyDescent="0.3">
      <c r="A195" t="s">
        <v>20</v>
      </c>
      <c r="B195" t="s">
        <v>1</v>
      </c>
      <c r="C195" t="s">
        <v>10</v>
      </c>
      <c r="D195">
        <v>44572</v>
      </c>
      <c r="E195">
        <v>14105</v>
      </c>
      <c r="F195">
        <v>2015</v>
      </c>
      <c r="G195" t="s">
        <v>64</v>
      </c>
      <c r="H195" t="s">
        <v>63</v>
      </c>
      <c r="I195" t="s">
        <v>73</v>
      </c>
      <c r="J195" t="s">
        <v>77</v>
      </c>
      <c r="K195">
        <v>1.4999999999999999E-2</v>
      </c>
    </row>
    <row r="196" spans="1:11" x14ac:dyDescent="0.3">
      <c r="A196" t="s">
        <v>3</v>
      </c>
      <c r="B196" t="s">
        <v>9</v>
      </c>
      <c r="C196" t="s">
        <v>7</v>
      </c>
      <c r="D196">
        <v>44582</v>
      </c>
      <c r="E196">
        <v>6930</v>
      </c>
      <c r="F196">
        <v>385</v>
      </c>
      <c r="G196" t="s">
        <v>62</v>
      </c>
      <c r="H196" t="s">
        <v>63</v>
      </c>
      <c r="I196" t="s">
        <v>73</v>
      </c>
      <c r="J196" t="s">
        <v>75</v>
      </c>
      <c r="K196">
        <v>2.1999999999999999E-2</v>
      </c>
    </row>
    <row r="197" spans="1:11" x14ac:dyDescent="0.3">
      <c r="A197" t="s">
        <v>23</v>
      </c>
      <c r="B197" t="s">
        <v>19</v>
      </c>
      <c r="C197" t="s">
        <v>15</v>
      </c>
      <c r="D197">
        <v>44589</v>
      </c>
      <c r="E197">
        <v>3787</v>
      </c>
      <c r="F197">
        <v>345</v>
      </c>
      <c r="G197" t="s">
        <v>65</v>
      </c>
      <c r="H197" t="s">
        <v>66</v>
      </c>
      <c r="I197" t="s">
        <v>71</v>
      </c>
      <c r="J197" t="s">
        <v>75</v>
      </c>
      <c r="K197">
        <v>1.4999999999999999E-2</v>
      </c>
    </row>
    <row r="198" spans="1:11" x14ac:dyDescent="0.3">
      <c r="A198" t="s">
        <v>37</v>
      </c>
      <c r="B198" t="s">
        <v>1</v>
      </c>
      <c r="C198" t="s">
        <v>4</v>
      </c>
      <c r="D198">
        <v>44586</v>
      </c>
      <c r="E198">
        <v>469</v>
      </c>
      <c r="F198">
        <v>47</v>
      </c>
      <c r="G198" t="s">
        <v>65</v>
      </c>
      <c r="H198" t="s">
        <v>66</v>
      </c>
      <c r="I198" t="s">
        <v>73</v>
      </c>
      <c r="J198" t="s">
        <v>76</v>
      </c>
      <c r="K198">
        <v>4.2999999999999997E-2</v>
      </c>
    </row>
    <row r="199" spans="1:11" x14ac:dyDescent="0.3">
      <c r="A199" t="s">
        <v>51</v>
      </c>
      <c r="B199" t="s">
        <v>32</v>
      </c>
      <c r="C199" t="s">
        <v>30</v>
      </c>
      <c r="D199">
        <v>44566</v>
      </c>
      <c r="E199">
        <v>6223</v>
      </c>
      <c r="F199">
        <v>389</v>
      </c>
      <c r="G199" t="s">
        <v>62</v>
      </c>
      <c r="H199" t="s">
        <v>66</v>
      </c>
      <c r="I199" t="s">
        <v>71</v>
      </c>
      <c r="J199" t="s">
        <v>77</v>
      </c>
      <c r="K199">
        <v>3.3000000000000002E-2</v>
      </c>
    </row>
    <row r="200" spans="1:11" x14ac:dyDescent="0.3">
      <c r="A200" t="s">
        <v>46</v>
      </c>
      <c r="B200" t="s">
        <v>6</v>
      </c>
      <c r="C200" t="s">
        <v>50</v>
      </c>
      <c r="D200">
        <v>44575</v>
      </c>
      <c r="E200">
        <v>7714</v>
      </c>
      <c r="F200">
        <v>286</v>
      </c>
      <c r="G200" t="s">
        <v>64</v>
      </c>
      <c r="H200" t="s">
        <v>63</v>
      </c>
      <c r="I200" t="s">
        <v>72</v>
      </c>
      <c r="J200" t="s">
        <v>77</v>
      </c>
      <c r="K200">
        <v>4.2999999999999997E-2</v>
      </c>
    </row>
    <row r="201" spans="1:11" x14ac:dyDescent="0.3">
      <c r="A201" t="s">
        <v>23</v>
      </c>
      <c r="B201" t="s">
        <v>12</v>
      </c>
      <c r="C201" t="s">
        <v>22</v>
      </c>
      <c r="D201">
        <v>44565</v>
      </c>
      <c r="E201">
        <v>1232</v>
      </c>
      <c r="F201">
        <v>103</v>
      </c>
      <c r="G201" t="s">
        <v>62</v>
      </c>
      <c r="H201" t="s">
        <v>66</v>
      </c>
      <c r="I201" t="s">
        <v>71</v>
      </c>
      <c r="J201" t="s">
        <v>75</v>
      </c>
      <c r="K201">
        <v>1.4999999999999999E-2</v>
      </c>
    </row>
    <row r="202" spans="1:11" x14ac:dyDescent="0.3">
      <c r="A202" t="s">
        <v>41</v>
      </c>
      <c r="B202" t="s">
        <v>1</v>
      </c>
      <c r="C202" t="s">
        <v>45</v>
      </c>
      <c r="D202">
        <v>44574</v>
      </c>
      <c r="E202">
        <v>4711</v>
      </c>
      <c r="F202">
        <v>182</v>
      </c>
      <c r="G202" t="s">
        <v>62</v>
      </c>
      <c r="H202" t="s">
        <v>63</v>
      </c>
      <c r="I202" t="s">
        <v>72</v>
      </c>
      <c r="J202" t="s">
        <v>77</v>
      </c>
      <c r="K202">
        <v>2.5000000000000001E-2</v>
      </c>
    </row>
    <row r="203" spans="1:11" x14ac:dyDescent="0.3">
      <c r="A203" t="s">
        <v>43</v>
      </c>
      <c r="B203" t="s">
        <v>12</v>
      </c>
      <c r="C203" t="s">
        <v>52</v>
      </c>
      <c r="D203">
        <v>44578</v>
      </c>
      <c r="E203">
        <v>2569</v>
      </c>
      <c r="F203">
        <v>123</v>
      </c>
      <c r="G203" t="s">
        <v>62</v>
      </c>
      <c r="H203" t="s">
        <v>63</v>
      </c>
      <c r="I203" t="s">
        <v>71</v>
      </c>
      <c r="J203" t="s">
        <v>75</v>
      </c>
      <c r="K203">
        <v>4.9000000000000002E-2</v>
      </c>
    </row>
    <row r="204" spans="1:11" x14ac:dyDescent="0.3">
      <c r="A204" t="s">
        <v>8</v>
      </c>
      <c r="B204" t="s">
        <v>1</v>
      </c>
      <c r="C204" t="s">
        <v>52</v>
      </c>
      <c r="D204">
        <v>44573</v>
      </c>
      <c r="E204">
        <v>1477</v>
      </c>
      <c r="F204">
        <v>68</v>
      </c>
      <c r="G204" t="s">
        <v>62</v>
      </c>
      <c r="H204" t="s">
        <v>63</v>
      </c>
      <c r="I204" t="s">
        <v>70</v>
      </c>
      <c r="J204" t="s">
        <v>76</v>
      </c>
      <c r="K204">
        <v>2.5000000000000001E-2</v>
      </c>
    </row>
    <row r="205" spans="1:11" x14ac:dyDescent="0.3">
      <c r="A205" t="s">
        <v>21</v>
      </c>
      <c r="B205" t="s">
        <v>19</v>
      </c>
      <c r="C205" t="s">
        <v>48</v>
      </c>
      <c r="D205">
        <v>44574</v>
      </c>
      <c r="E205">
        <v>8687</v>
      </c>
      <c r="F205">
        <v>869</v>
      </c>
      <c r="G205" t="s">
        <v>64</v>
      </c>
      <c r="H205" t="s">
        <v>63</v>
      </c>
      <c r="I205" t="s">
        <v>70</v>
      </c>
      <c r="J205" t="s">
        <v>76</v>
      </c>
      <c r="K205">
        <v>3.9E-2</v>
      </c>
    </row>
    <row r="206" spans="1:11" x14ac:dyDescent="0.3">
      <c r="A206" t="s">
        <v>47</v>
      </c>
      <c r="B206" t="s">
        <v>6</v>
      </c>
      <c r="C206" t="s">
        <v>7</v>
      </c>
      <c r="D206">
        <v>44568</v>
      </c>
      <c r="E206">
        <v>1288</v>
      </c>
      <c r="F206">
        <v>81</v>
      </c>
      <c r="G206" t="s">
        <v>62</v>
      </c>
      <c r="H206" t="s">
        <v>63</v>
      </c>
      <c r="I206" t="s">
        <v>70</v>
      </c>
      <c r="J206" t="s">
        <v>75</v>
      </c>
      <c r="K206">
        <v>3.6999999999999998E-2</v>
      </c>
    </row>
    <row r="207" spans="1:11" x14ac:dyDescent="0.3">
      <c r="A207" t="s">
        <v>41</v>
      </c>
      <c r="B207" t="s">
        <v>1</v>
      </c>
      <c r="C207" t="s">
        <v>38</v>
      </c>
      <c r="D207">
        <v>44572</v>
      </c>
      <c r="E207">
        <v>2639</v>
      </c>
      <c r="F207">
        <v>240</v>
      </c>
      <c r="G207" t="s">
        <v>62</v>
      </c>
      <c r="H207" t="s">
        <v>63</v>
      </c>
      <c r="I207" t="s">
        <v>72</v>
      </c>
      <c r="J207" t="s">
        <v>77</v>
      </c>
      <c r="K207">
        <v>2.5000000000000001E-2</v>
      </c>
    </row>
    <row r="208" spans="1:11" x14ac:dyDescent="0.3">
      <c r="A208" t="s">
        <v>3</v>
      </c>
      <c r="B208" t="s">
        <v>9</v>
      </c>
      <c r="C208" t="s">
        <v>15</v>
      </c>
      <c r="D208">
        <v>44587</v>
      </c>
      <c r="E208">
        <v>3059</v>
      </c>
      <c r="F208">
        <v>204</v>
      </c>
      <c r="G208" t="s">
        <v>65</v>
      </c>
      <c r="H208" t="s">
        <v>66</v>
      </c>
      <c r="I208" t="s">
        <v>73</v>
      </c>
      <c r="J208" t="s">
        <v>75</v>
      </c>
      <c r="K208">
        <v>2.1999999999999999E-2</v>
      </c>
    </row>
    <row r="209" spans="1:11" x14ac:dyDescent="0.3">
      <c r="A209" t="s">
        <v>24</v>
      </c>
      <c r="B209" t="s">
        <v>32</v>
      </c>
      <c r="C209" t="s">
        <v>34</v>
      </c>
      <c r="D209">
        <v>44565</v>
      </c>
      <c r="E209">
        <v>5306</v>
      </c>
      <c r="F209">
        <v>758</v>
      </c>
      <c r="G209" t="s">
        <v>65</v>
      </c>
      <c r="H209" t="s">
        <v>66</v>
      </c>
      <c r="I209" t="s">
        <v>70</v>
      </c>
      <c r="J209" t="s">
        <v>75</v>
      </c>
      <c r="K209">
        <v>0.02</v>
      </c>
    </row>
    <row r="210" spans="1:11" x14ac:dyDescent="0.3">
      <c r="A210" t="s">
        <v>5</v>
      </c>
      <c r="B210" t="s">
        <v>32</v>
      </c>
      <c r="C210" t="s">
        <v>26</v>
      </c>
      <c r="D210">
        <v>44589</v>
      </c>
      <c r="E210">
        <v>2674</v>
      </c>
      <c r="F210">
        <v>168</v>
      </c>
      <c r="G210" t="s">
        <v>64</v>
      </c>
      <c r="H210" t="s">
        <v>66</v>
      </c>
      <c r="I210" t="s">
        <v>70</v>
      </c>
      <c r="J210" t="s">
        <v>75</v>
      </c>
      <c r="K210">
        <v>1.2999999999999999E-2</v>
      </c>
    </row>
    <row r="211" spans="1:11" x14ac:dyDescent="0.3">
      <c r="A211" t="s">
        <v>51</v>
      </c>
      <c r="B211" t="s">
        <v>12</v>
      </c>
      <c r="C211" t="s">
        <v>17</v>
      </c>
      <c r="D211">
        <v>44568</v>
      </c>
      <c r="E211">
        <v>8225</v>
      </c>
      <c r="F211">
        <v>1371</v>
      </c>
      <c r="G211" t="s">
        <v>62</v>
      </c>
      <c r="H211" t="s">
        <v>66</v>
      </c>
      <c r="I211" t="s">
        <v>71</v>
      </c>
      <c r="J211" t="s">
        <v>77</v>
      </c>
      <c r="K211">
        <v>3.3000000000000002E-2</v>
      </c>
    </row>
    <row r="212" spans="1:11" x14ac:dyDescent="0.3">
      <c r="A212" t="s">
        <v>40</v>
      </c>
      <c r="B212" t="s">
        <v>1</v>
      </c>
      <c r="C212" t="s">
        <v>34</v>
      </c>
      <c r="D212">
        <v>44589</v>
      </c>
      <c r="E212">
        <v>378</v>
      </c>
      <c r="F212">
        <v>54</v>
      </c>
      <c r="G212" t="s">
        <v>65</v>
      </c>
      <c r="H212" t="s">
        <v>66</v>
      </c>
      <c r="I212" t="s">
        <v>71</v>
      </c>
      <c r="J212" t="s">
        <v>75</v>
      </c>
      <c r="K212">
        <v>2.1999999999999999E-2</v>
      </c>
    </row>
    <row r="213" spans="1:11" x14ac:dyDescent="0.3">
      <c r="A213" t="s">
        <v>18</v>
      </c>
      <c r="B213" t="s">
        <v>32</v>
      </c>
      <c r="C213" t="s">
        <v>34</v>
      </c>
      <c r="D213">
        <v>44565</v>
      </c>
      <c r="E213">
        <v>3808</v>
      </c>
      <c r="F213">
        <v>762</v>
      </c>
      <c r="G213" t="s">
        <v>65</v>
      </c>
      <c r="H213" t="s">
        <v>66</v>
      </c>
      <c r="I213" t="s">
        <v>70</v>
      </c>
      <c r="J213" t="s">
        <v>77</v>
      </c>
      <c r="K213">
        <v>1.7999999999999999E-2</v>
      </c>
    </row>
    <row r="214" spans="1:11" x14ac:dyDescent="0.3">
      <c r="A214" t="s">
        <v>0</v>
      </c>
      <c r="B214" t="s">
        <v>19</v>
      </c>
      <c r="C214" t="s">
        <v>22</v>
      </c>
      <c r="D214">
        <v>44586</v>
      </c>
      <c r="E214">
        <v>385</v>
      </c>
      <c r="F214">
        <v>35</v>
      </c>
      <c r="G214" t="s">
        <v>62</v>
      </c>
      <c r="H214" t="s">
        <v>66</v>
      </c>
      <c r="I214" t="s">
        <v>71</v>
      </c>
      <c r="J214" t="s">
        <v>76</v>
      </c>
      <c r="K214">
        <v>3.9E-2</v>
      </c>
    </row>
    <row r="215" spans="1:11" x14ac:dyDescent="0.3">
      <c r="A215" t="s">
        <v>20</v>
      </c>
      <c r="B215" t="s">
        <v>1</v>
      </c>
      <c r="C215" t="s">
        <v>33</v>
      </c>
      <c r="D215">
        <v>44587</v>
      </c>
      <c r="E215">
        <v>10633</v>
      </c>
      <c r="F215">
        <v>507</v>
      </c>
      <c r="G215" t="s">
        <v>62</v>
      </c>
      <c r="H215" t="s">
        <v>63</v>
      </c>
      <c r="I215" t="s">
        <v>73</v>
      </c>
      <c r="J215" t="s">
        <v>77</v>
      </c>
      <c r="K215">
        <v>1.4999999999999999E-2</v>
      </c>
    </row>
    <row r="216" spans="1:11" x14ac:dyDescent="0.3">
      <c r="A216" t="s">
        <v>16</v>
      </c>
      <c r="B216" t="s">
        <v>19</v>
      </c>
      <c r="C216" t="s">
        <v>26</v>
      </c>
      <c r="D216">
        <v>44567</v>
      </c>
      <c r="E216">
        <v>5530</v>
      </c>
      <c r="F216">
        <v>369</v>
      </c>
      <c r="G216" t="s">
        <v>64</v>
      </c>
      <c r="H216" t="s">
        <v>66</v>
      </c>
      <c r="I216" t="s">
        <v>73</v>
      </c>
      <c r="J216" t="s">
        <v>77</v>
      </c>
      <c r="K216">
        <v>3.7999999999999999E-2</v>
      </c>
    </row>
    <row r="217" spans="1:11" x14ac:dyDescent="0.3">
      <c r="A217" t="s">
        <v>29</v>
      </c>
      <c r="B217" t="s">
        <v>12</v>
      </c>
      <c r="C217" t="s">
        <v>50</v>
      </c>
      <c r="D217">
        <v>44566</v>
      </c>
      <c r="E217">
        <v>3731</v>
      </c>
      <c r="F217">
        <v>156</v>
      </c>
      <c r="G217" t="s">
        <v>64</v>
      </c>
      <c r="H217" t="s">
        <v>63</v>
      </c>
      <c r="I217" t="s">
        <v>73</v>
      </c>
      <c r="J217" t="s">
        <v>75</v>
      </c>
      <c r="K217">
        <v>4.3999999999999997E-2</v>
      </c>
    </row>
    <row r="218" spans="1:11" x14ac:dyDescent="0.3">
      <c r="A218" t="s">
        <v>0</v>
      </c>
      <c r="B218" t="s">
        <v>9</v>
      </c>
      <c r="C218" t="s">
        <v>2</v>
      </c>
      <c r="D218">
        <v>44574</v>
      </c>
      <c r="E218">
        <v>3528</v>
      </c>
      <c r="F218">
        <v>196</v>
      </c>
      <c r="G218" t="s">
        <v>64</v>
      </c>
      <c r="H218" t="s">
        <v>63</v>
      </c>
      <c r="I218" t="s">
        <v>71</v>
      </c>
      <c r="J218" t="s">
        <v>76</v>
      </c>
      <c r="K218">
        <v>3.9E-2</v>
      </c>
    </row>
    <row r="219" spans="1:11" x14ac:dyDescent="0.3">
      <c r="A219" t="s">
        <v>46</v>
      </c>
      <c r="B219" t="s">
        <v>12</v>
      </c>
      <c r="C219" t="s">
        <v>27</v>
      </c>
      <c r="D219">
        <v>44585</v>
      </c>
      <c r="E219">
        <v>3444</v>
      </c>
      <c r="F219">
        <v>182</v>
      </c>
      <c r="G219" t="s">
        <v>64</v>
      </c>
      <c r="H219" t="s">
        <v>66</v>
      </c>
      <c r="I219" t="s">
        <v>72</v>
      </c>
      <c r="J219" t="s">
        <v>77</v>
      </c>
      <c r="K219">
        <v>4.2999999999999997E-2</v>
      </c>
    </row>
    <row r="220" spans="1:11" x14ac:dyDescent="0.3">
      <c r="A220" t="s">
        <v>37</v>
      </c>
      <c r="B220" t="s">
        <v>32</v>
      </c>
      <c r="C220" t="s">
        <v>4</v>
      </c>
      <c r="D220">
        <v>44582</v>
      </c>
      <c r="E220">
        <v>9968</v>
      </c>
      <c r="F220">
        <v>907</v>
      </c>
      <c r="G220" t="s">
        <v>65</v>
      </c>
      <c r="H220" t="s">
        <v>66</v>
      </c>
      <c r="I220" t="s">
        <v>73</v>
      </c>
      <c r="J220" t="s">
        <v>76</v>
      </c>
      <c r="K220">
        <v>4.2999999999999997E-2</v>
      </c>
    </row>
    <row r="221" spans="1:11" x14ac:dyDescent="0.3">
      <c r="A221" t="s">
        <v>31</v>
      </c>
      <c r="B221" t="s">
        <v>9</v>
      </c>
      <c r="C221" t="s">
        <v>22</v>
      </c>
      <c r="D221">
        <v>44564</v>
      </c>
      <c r="E221">
        <v>5579</v>
      </c>
      <c r="F221">
        <v>558</v>
      </c>
      <c r="G221" t="s">
        <v>62</v>
      </c>
      <c r="H221" t="s">
        <v>66</v>
      </c>
      <c r="I221" t="s">
        <v>71</v>
      </c>
      <c r="J221" t="s">
        <v>76</v>
      </c>
      <c r="K221">
        <v>4.9000000000000002E-2</v>
      </c>
    </row>
    <row r="222" spans="1:11" x14ac:dyDescent="0.3">
      <c r="A222" t="s">
        <v>23</v>
      </c>
      <c r="B222" t="s">
        <v>32</v>
      </c>
      <c r="C222" t="s">
        <v>50</v>
      </c>
      <c r="D222">
        <v>44588</v>
      </c>
      <c r="E222">
        <v>3983</v>
      </c>
      <c r="F222">
        <v>160</v>
      </c>
      <c r="G222" t="s">
        <v>64</v>
      </c>
      <c r="H222" t="s">
        <v>63</v>
      </c>
      <c r="I222" t="s">
        <v>71</v>
      </c>
      <c r="J222" t="s">
        <v>75</v>
      </c>
      <c r="K222">
        <v>1.4999999999999999E-2</v>
      </c>
    </row>
    <row r="223" spans="1:11" x14ac:dyDescent="0.3">
      <c r="A223" t="s">
        <v>28</v>
      </c>
      <c r="B223" t="s">
        <v>12</v>
      </c>
      <c r="C223" t="s">
        <v>38</v>
      </c>
      <c r="D223">
        <v>44585</v>
      </c>
      <c r="E223">
        <v>11900</v>
      </c>
      <c r="F223">
        <v>1700</v>
      </c>
      <c r="G223" t="s">
        <v>62</v>
      </c>
      <c r="H223" t="s">
        <v>63</v>
      </c>
      <c r="I223" t="s">
        <v>70</v>
      </c>
      <c r="J223" t="s">
        <v>76</v>
      </c>
      <c r="K223">
        <v>1.6E-2</v>
      </c>
    </row>
    <row r="224" spans="1:11" x14ac:dyDescent="0.3">
      <c r="A224" t="s">
        <v>31</v>
      </c>
      <c r="B224" t="s">
        <v>1</v>
      </c>
      <c r="C224" t="s">
        <v>36</v>
      </c>
      <c r="D224">
        <v>44574</v>
      </c>
      <c r="E224">
        <v>7882</v>
      </c>
      <c r="F224">
        <v>415</v>
      </c>
      <c r="G224" t="s">
        <v>64</v>
      </c>
      <c r="H224" t="s">
        <v>66</v>
      </c>
      <c r="I224" t="s">
        <v>71</v>
      </c>
      <c r="J224" t="s">
        <v>76</v>
      </c>
      <c r="K224">
        <v>4.9000000000000002E-2</v>
      </c>
    </row>
    <row r="225" spans="1:11" x14ac:dyDescent="0.3">
      <c r="A225" t="s">
        <v>47</v>
      </c>
      <c r="B225" t="s">
        <v>12</v>
      </c>
      <c r="C225" t="s">
        <v>30</v>
      </c>
      <c r="D225">
        <v>44585</v>
      </c>
      <c r="E225">
        <v>10794</v>
      </c>
      <c r="F225">
        <v>771</v>
      </c>
      <c r="G225" t="s">
        <v>62</v>
      </c>
      <c r="H225" t="s">
        <v>66</v>
      </c>
      <c r="I225" t="s">
        <v>70</v>
      </c>
      <c r="J225" t="s">
        <v>75</v>
      </c>
      <c r="K225">
        <v>3.6999999999999998E-2</v>
      </c>
    </row>
    <row r="226" spans="1:11" x14ac:dyDescent="0.3">
      <c r="A226" t="s">
        <v>18</v>
      </c>
      <c r="B226" t="s">
        <v>19</v>
      </c>
      <c r="C226" t="s">
        <v>22</v>
      </c>
      <c r="D226">
        <v>44575</v>
      </c>
      <c r="E226">
        <v>3752</v>
      </c>
      <c r="F226">
        <v>469</v>
      </c>
      <c r="G226" t="s">
        <v>62</v>
      </c>
      <c r="H226" t="s">
        <v>66</v>
      </c>
      <c r="I226" t="s">
        <v>70</v>
      </c>
      <c r="J226" t="s">
        <v>77</v>
      </c>
      <c r="K226">
        <v>1.7999999999999999E-2</v>
      </c>
    </row>
    <row r="227" spans="1:11" x14ac:dyDescent="0.3">
      <c r="A227" t="s">
        <v>25</v>
      </c>
      <c r="B227" t="s">
        <v>19</v>
      </c>
      <c r="C227" t="s">
        <v>2</v>
      </c>
      <c r="D227">
        <v>44586</v>
      </c>
      <c r="E227">
        <v>490</v>
      </c>
      <c r="F227">
        <v>25</v>
      </c>
      <c r="G227" t="s">
        <v>64</v>
      </c>
      <c r="H227" t="s">
        <v>63</v>
      </c>
      <c r="I227" t="s">
        <v>72</v>
      </c>
      <c r="J227" t="s">
        <v>77</v>
      </c>
      <c r="K227">
        <v>2.4E-2</v>
      </c>
    </row>
    <row r="228" spans="1:11" x14ac:dyDescent="0.3">
      <c r="A228" t="s">
        <v>49</v>
      </c>
      <c r="B228" t="s">
        <v>1</v>
      </c>
      <c r="C228" t="s">
        <v>26</v>
      </c>
      <c r="D228">
        <v>44582</v>
      </c>
      <c r="E228">
        <v>5243</v>
      </c>
      <c r="F228">
        <v>437</v>
      </c>
      <c r="G228" t="s">
        <v>64</v>
      </c>
      <c r="H228" t="s">
        <v>66</v>
      </c>
      <c r="I228" t="s">
        <v>70</v>
      </c>
      <c r="J228" t="s">
        <v>76</v>
      </c>
      <c r="K228">
        <v>2.1000000000000001E-2</v>
      </c>
    </row>
    <row r="229" spans="1:11" x14ac:dyDescent="0.3">
      <c r="A229" t="s">
        <v>11</v>
      </c>
      <c r="B229" t="s">
        <v>12</v>
      </c>
      <c r="C229" t="s">
        <v>30</v>
      </c>
      <c r="D229">
        <v>44575</v>
      </c>
      <c r="E229">
        <v>6818</v>
      </c>
      <c r="F229">
        <v>487</v>
      </c>
      <c r="G229" t="s">
        <v>62</v>
      </c>
      <c r="H229" t="s">
        <v>66</v>
      </c>
      <c r="I229" t="s">
        <v>72</v>
      </c>
      <c r="J229" t="s">
        <v>75</v>
      </c>
      <c r="K229">
        <v>3.9E-2</v>
      </c>
    </row>
    <row r="230" spans="1:11" x14ac:dyDescent="0.3">
      <c r="A230" t="s">
        <v>25</v>
      </c>
      <c r="B230" t="s">
        <v>9</v>
      </c>
      <c r="C230" t="s">
        <v>7</v>
      </c>
      <c r="D230">
        <v>44565</v>
      </c>
      <c r="E230">
        <v>763</v>
      </c>
      <c r="F230">
        <v>48</v>
      </c>
      <c r="G230" t="s">
        <v>62</v>
      </c>
      <c r="H230" t="s">
        <v>63</v>
      </c>
      <c r="I230" t="s">
        <v>72</v>
      </c>
      <c r="J230" t="s">
        <v>77</v>
      </c>
      <c r="K230">
        <v>2.4E-2</v>
      </c>
    </row>
    <row r="231" spans="1:11" x14ac:dyDescent="0.3">
      <c r="A231" t="s">
        <v>37</v>
      </c>
      <c r="B231" t="s">
        <v>32</v>
      </c>
      <c r="C231" t="s">
        <v>42</v>
      </c>
      <c r="D231">
        <v>44574</v>
      </c>
      <c r="E231">
        <v>7833</v>
      </c>
      <c r="F231">
        <v>373</v>
      </c>
      <c r="G231" t="s">
        <v>62</v>
      </c>
      <c r="H231" t="s">
        <v>66</v>
      </c>
      <c r="I231" t="s">
        <v>73</v>
      </c>
      <c r="J231" t="s">
        <v>76</v>
      </c>
      <c r="K231">
        <v>4.2999999999999997E-2</v>
      </c>
    </row>
    <row r="232" spans="1:11" x14ac:dyDescent="0.3">
      <c r="A232" t="s">
        <v>37</v>
      </c>
      <c r="B232" t="s">
        <v>19</v>
      </c>
      <c r="C232" t="s">
        <v>7</v>
      </c>
      <c r="D232">
        <v>44586</v>
      </c>
      <c r="E232">
        <v>5642</v>
      </c>
      <c r="F232">
        <v>314</v>
      </c>
      <c r="G232" t="s">
        <v>62</v>
      </c>
      <c r="H232" t="s">
        <v>63</v>
      </c>
      <c r="I232" t="s">
        <v>73</v>
      </c>
      <c r="J232" t="s">
        <v>76</v>
      </c>
      <c r="K232">
        <v>4.2999999999999997E-2</v>
      </c>
    </row>
    <row r="233" spans="1:11" x14ac:dyDescent="0.3">
      <c r="A233" t="s">
        <v>40</v>
      </c>
      <c r="B233" t="s">
        <v>19</v>
      </c>
      <c r="C233" t="s">
        <v>38</v>
      </c>
      <c r="D233">
        <v>44586</v>
      </c>
      <c r="E233">
        <v>7266</v>
      </c>
      <c r="F233">
        <v>909</v>
      </c>
      <c r="G233" t="s">
        <v>62</v>
      </c>
      <c r="H233" t="s">
        <v>63</v>
      </c>
      <c r="I233" t="s">
        <v>71</v>
      </c>
      <c r="J233" t="s">
        <v>75</v>
      </c>
      <c r="K233">
        <v>2.1999999999999999E-2</v>
      </c>
    </row>
    <row r="234" spans="1:11" x14ac:dyDescent="0.3">
      <c r="A234" t="s">
        <v>41</v>
      </c>
      <c r="B234" t="s">
        <v>1</v>
      </c>
      <c r="C234" t="s">
        <v>48</v>
      </c>
      <c r="D234">
        <v>44566</v>
      </c>
      <c r="E234">
        <v>6769</v>
      </c>
      <c r="F234">
        <v>565</v>
      </c>
      <c r="G234" t="s">
        <v>64</v>
      </c>
      <c r="H234" t="s">
        <v>63</v>
      </c>
      <c r="I234" t="s">
        <v>72</v>
      </c>
      <c r="J234" t="s">
        <v>77</v>
      </c>
      <c r="K234">
        <v>2.5000000000000001E-2</v>
      </c>
    </row>
    <row r="235" spans="1:11" x14ac:dyDescent="0.3">
      <c r="A235" t="s">
        <v>41</v>
      </c>
      <c r="B235" t="s">
        <v>19</v>
      </c>
      <c r="C235" t="s">
        <v>15</v>
      </c>
      <c r="D235">
        <v>44575</v>
      </c>
      <c r="E235">
        <v>840</v>
      </c>
      <c r="F235">
        <v>70</v>
      </c>
      <c r="G235" t="s">
        <v>65</v>
      </c>
      <c r="H235" t="s">
        <v>66</v>
      </c>
      <c r="I235" t="s">
        <v>72</v>
      </c>
      <c r="J235" t="s">
        <v>77</v>
      </c>
      <c r="K235">
        <v>2.5000000000000001E-2</v>
      </c>
    </row>
    <row r="236" spans="1:11" x14ac:dyDescent="0.3">
      <c r="A236" t="s">
        <v>0</v>
      </c>
      <c r="B236" t="s">
        <v>6</v>
      </c>
      <c r="C236" t="s">
        <v>15</v>
      </c>
      <c r="D236">
        <v>44587</v>
      </c>
      <c r="E236">
        <v>4676</v>
      </c>
      <c r="F236">
        <v>390</v>
      </c>
      <c r="G236" t="s">
        <v>65</v>
      </c>
      <c r="H236" t="s">
        <v>66</v>
      </c>
      <c r="I236" t="s">
        <v>71</v>
      </c>
      <c r="J236" t="s">
        <v>76</v>
      </c>
      <c r="K236">
        <v>3.9E-2</v>
      </c>
    </row>
    <row r="237" spans="1:11" x14ac:dyDescent="0.3">
      <c r="A237" t="s">
        <v>43</v>
      </c>
      <c r="B237" t="s">
        <v>19</v>
      </c>
      <c r="C237" t="s">
        <v>38</v>
      </c>
      <c r="D237">
        <v>44574</v>
      </c>
      <c r="E237">
        <v>3157</v>
      </c>
      <c r="F237">
        <v>351</v>
      </c>
      <c r="G237" t="s">
        <v>62</v>
      </c>
      <c r="H237" t="s">
        <v>63</v>
      </c>
      <c r="I237" t="s">
        <v>71</v>
      </c>
      <c r="J237" t="s">
        <v>75</v>
      </c>
      <c r="K237">
        <v>4.9000000000000002E-2</v>
      </c>
    </row>
    <row r="238" spans="1:11" x14ac:dyDescent="0.3">
      <c r="A238" t="s">
        <v>8</v>
      </c>
      <c r="B238" t="s">
        <v>12</v>
      </c>
      <c r="C238" t="s">
        <v>26</v>
      </c>
      <c r="D238">
        <v>44567</v>
      </c>
      <c r="E238">
        <v>1995</v>
      </c>
      <c r="F238">
        <v>125</v>
      </c>
      <c r="G238" t="s">
        <v>64</v>
      </c>
      <c r="H238" t="s">
        <v>66</v>
      </c>
      <c r="I238" t="s">
        <v>70</v>
      </c>
      <c r="J238" t="s">
        <v>76</v>
      </c>
      <c r="K238">
        <v>2.5000000000000001E-2</v>
      </c>
    </row>
    <row r="239" spans="1:11" x14ac:dyDescent="0.3">
      <c r="A239" t="s">
        <v>21</v>
      </c>
      <c r="B239" t="s">
        <v>19</v>
      </c>
      <c r="C239" t="s">
        <v>17</v>
      </c>
      <c r="D239">
        <v>44579</v>
      </c>
      <c r="E239">
        <v>8855</v>
      </c>
      <c r="F239">
        <v>1771</v>
      </c>
      <c r="G239" t="s">
        <v>62</v>
      </c>
      <c r="H239" t="s">
        <v>66</v>
      </c>
      <c r="I239" t="s">
        <v>70</v>
      </c>
      <c r="J239" t="s">
        <v>76</v>
      </c>
      <c r="K239">
        <v>3.9E-2</v>
      </c>
    </row>
    <row r="240" spans="1:11" x14ac:dyDescent="0.3">
      <c r="A240" t="s">
        <v>29</v>
      </c>
      <c r="B240" t="s">
        <v>9</v>
      </c>
      <c r="C240" t="s">
        <v>17</v>
      </c>
      <c r="D240">
        <v>44574</v>
      </c>
      <c r="E240">
        <v>1043</v>
      </c>
      <c r="F240">
        <v>131</v>
      </c>
      <c r="G240" t="s">
        <v>62</v>
      </c>
      <c r="H240" t="s">
        <v>66</v>
      </c>
      <c r="I240" t="s">
        <v>73</v>
      </c>
      <c r="J240" t="s">
        <v>75</v>
      </c>
      <c r="K240">
        <v>4.3999999999999997E-2</v>
      </c>
    </row>
    <row r="241" spans="1:11" x14ac:dyDescent="0.3">
      <c r="A241" t="s">
        <v>40</v>
      </c>
      <c r="B241" t="s">
        <v>32</v>
      </c>
      <c r="C241" t="s">
        <v>34</v>
      </c>
      <c r="D241">
        <v>44580</v>
      </c>
      <c r="E241">
        <v>2786</v>
      </c>
      <c r="F241">
        <v>310</v>
      </c>
      <c r="G241" t="s">
        <v>65</v>
      </c>
      <c r="H241" t="s">
        <v>66</v>
      </c>
      <c r="I241" t="s">
        <v>71</v>
      </c>
      <c r="J241" t="s">
        <v>75</v>
      </c>
      <c r="K241">
        <v>2.1999999999999999E-2</v>
      </c>
    </row>
    <row r="242" spans="1:11" x14ac:dyDescent="0.3">
      <c r="A242" t="s">
        <v>5</v>
      </c>
      <c r="B242" t="s">
        <v>19</v>
      </c>
      <c r="C242" t="s">
        <v>13</v>
      </c>
      <c r="D242">
        <v>44586</v>
      </c>
      <c r="E242">
        <v>2527</v>
      </c>
      <c r="F242">
        <v>195</v>
      </c>
      <c r="G242" t="s">
        <v>62</v>
      </c>
      <c r="H242" t="s">
        <v>63</v>
      </c>
      <c r="I242" t="s">
        <v>70</v>
      </c>
      <c r="J242" t="s">
        <v>75</v>
      </c>
      <c r="K242">
        <v>1.2999999999999999E-2</v>
      </c>
    </row>
    <row r="243" spans="1:11" x14ac:dyDescent="0.3">
      <c r="A243" t="s">
        <v>46</v>
      </c>
      <c r="B243" t="s">
        <v>9</v>
      </c>
      <c r="C243" t="s">
        <v>22</v>
      </c>
      <c r="D243">
        <v>44586</v>
      </c>
      <c r="E243">
        <v>4242</v>
      </c>
      <c r="F243">
        <v>425</v>
      </c>
      <c r="G243" t="s">
        <v>62</v>
      </c>
      <c r="H243" t="s">
        <v>66</v>
      </c>
      <c r="I243" t="s">
        <v>72</v>
      </c>
      <c r="J243" t="s">
        <v>77</v>
      </c>
      <c r="K243">
        <v>4.2999999999999997E-2</v>
      </c>
    </row>
    <row r="244" spans="1:11" x14ac:dyDescent="0.3">
      <c r="A244" t="s">
        <v>11</v>
      </c>
      <c r="B244" t="s">
        <v>6</v>
      </c>
      <c r="C244" t="s">
        <v>26</v>
      </c>
      <c r="D244">
        <v>44579</v>
      </c>
      <c r="E244">
        <v>15253</v>
      </c>
      <c r="F244">
        <v>954</v>
      </c>
      <c r="G244" t="s">
        <v>64</v>
      </c>
      <c r="H244" t="s">
        <v>66</v>
      </c>
      <c r="I244" t="s">
        <v>72</v>
      </c>
      <c r="J244" t="s">
        <v>75</v>
      </c>
      <c r="K244">
        <v>3.9E-2</v>
      </c>
    </row>
    <row r="245" spans="1:11" x14ac:dyDescent="0.3">
      <c r="A245" t="s">
        <v>16</v>
      </c>
      <c r="B245" t="s">
        <v>19</v>
      </c>
      <c r="C245" t="s">
        <v>4</v>
      </c>
      <c r="D245">
        <v>44571</v>
      </c>
      <c r="E245">
        <v>5495</v>
      </c>
      <c r="F245">
        <v>393</v>
      </c>
      <c r="G245" t="s">
        <v>65</v>
      </c>
      <c r="H245" t="s">
        <v>66</v>
      </c>
      <c r="I245" t="s">
        <v>73</v>
      </c>
      <c r="J245" t="s">
        <v>77</v>
      </c>
      <c r="K245">
        <v>3.7999999999999999E-2</v>
      </c>
    </row>
    <row r="246" spans="1:11" x14ac:dyDescent="0.3">
      <c r="A246" t="s">
        <v>28</v>
      </c>
      <c r="B246" t="s">
        <v>9</v>
      </c>
      <c r="C246" t="s">
        <v>33</v>
      </c>
      <c r="D246">
        <v>44589</v>
      </c>
      <c r="E246">
        <v>7217</v>
      </c>
      <c r="F246">
        <v>401</v>
      </c>
      <c r="G246" t="s">
        <v>62</v>
      </c>
      <c r="H246" t="s">
        <v>63</v>
      </c>
      <c r="I246" t="s">
        <v>70</v>
      </c>
      <c r="J246" t="s">
        <v>76</v>
      </c>
      <c r="K246">
        <v>1.6E-2</v>
      </c>
    </row>
    <row r="247" spans="1:11" x14ac:dyDescent="0.3">
      <c r="A247" t="s">
        <v>18</v>
      </c>
      <c r="B247" t="s">
        <v>32</v>
      </c>
      <c r="C247" t="s">
        <v>2</v>
      </c>
      <c r="D247">
        <v>44587</v>
      </c>
      <c r="E247">
        <v>6559</v>
      </c>
      <c r="F247">
        <v>328</v>
      </c>
      <c r="G247" t="s">
        <v>64</v>
      </c>
      <c r="H247" t="s">
        <v>63</v>
      </c>
      <c r="I247" t="s">
        <v>70</v>
      </c>
      <c r="J247" t="s">
        <v>77</v>
      </c>
      <c r="K247">
        <v>1.7999999999999999E-2</v>
      </c>
    </row>
    <row r="248" spans="1:11" x14ac:dyDescent="0.3">
      <c r="A248" t="s">
        <v>29</v>
      </c>
      <c r="B248" t="s">
        <v>1</v>
      </c>
      <c r="C248" t="s">
        <v>27</v>
      </c>
      <c r="D248">
        <v>44568</v>
      </c>
      <c r="E248">
        <v>10318</v>
      </c>
      <c r="F248">
        <v>516</v>
      </c>
      <c r="G248" t="s">
        <v>64</v>
      </c>
      <c r="H248" t="s">
        <v>66</v>
      </c>
      <c r="I248" t="s">
        <v>73</v>
      </c>
      <c r="J248" t="s">
        <v>75</v>
      </c>
      <c r="K248">
        <v>4.3999999999999997E-2</v>
      </c>
    </row>
    <row r="249" spans="1:11" x14ac:dyDescent="0.3">
      <c r="A249" t="s">
        <v>46</v>
      </c>
      <c r="B249" t="s">
        <v>19</v>
      </c>
      <c r="C249" t="s">
        <v>48</v>
      </c>
      <c r="D249">
        <v>44575</v>
      </c>
      <c r="E249">
        <v>2205</v>
      </c>
      <c r="F249">
        <v>170</v>
      </c>
      <c r="G249" t="s">
        <v>64</v>
      </c>
      <c r="H249" t="s">
        <v>63</v>
      </c>
      <c r="I249" t="s">
        <v>72</v>
      </c>
      <c r="J249" t="s">
        <v>77</v>
      </c>
      <c r="K249">
        <v>4.2999999999999997E-2</v>
      </c>
    </row>
    <row r="250" spans="1:11" x14ac:dyDescent="0.3">
      <c r="A250" t="s">
        <v>5</v>
      </c>
      <c r="B250" t="s">
        <v>12</v>
      </c>
      <c r="C250" t="s">
        <v>48</v>
      </c>
      <c r="D250">
        <v>44582</v>
      </c>
      <c r="E250">
        <v>3731</v>
      </c>
      <c r="F250">
        <v>374</v>
      </c>
      <c r="G250" t="s">
        <v>64</v>
      </c>
      <c r="H250" t="s">
        <v>63</v>
      </c>
      <c r="I250" t="s">
        <v>70</v>
      </c>
      <c r="J250" t="s">
        <v>75</v>
      </c>
      <c r="K250">
        <v>1.2999999999999999E-2</v>
      </c>
    </row>
    <row r="251" spans="1:11" x14ac:dyDescent="0.3">
      <c r="A251" t="s">
        <v>16</v>
      </c>
      <c r="B251" t="s">
        <v>32</v>
      </c>
      <c r="C251" t="s">
        <v>39</v>
      </c>
      <c r="D251">
        <v>44567</v>
      </c>
      <c r="E251">
        <v>6328</v>
      </c>
      <c r="F251">
        <v>791</v>
      </c>
      <c r="G251" t="s">
        <v>65</v>
      </c>
      <c r="H251" t="s">
        <v>63</v>
      </c>
      <c r="I251" t="s">
        <v>73</v>
      </c>
      <c r="J251" t="s">
        <v>77</v>
      </c>
      <c r="K251">
        <v>3.7999999999999999E-2</v>
      </c>
    </row>
    <row r="252" spans="1:11" x14ac:dyDescent="0.3">
      <c r="A252" t="s">
        <v>16</v>
      </c>
      <c r="B252" t="s">
        <v>6</v>
      </c>
      <c r="C252" t="s">
        <v>4</v>
      </c>
      <c r="D252">
        <v>44585</v>
      </c>
      <c r="E252">
        <v>3227</v>
      </c>
      <c r="F252">
        <v>269</v>
      </c>
      <c r="G252" t="s">
        <v>65</v>
      </c>
      <c r="H252" t="s">
        <v>66</v>
      </c>
      <c r="I252" t="s">
        <v>73</v>
      </c>
      <c r="J252" t="s">
        <v>77</v>
      </c>
      <c r="K252">
        <v>3.7999999999999999E-2</v>
      </c>
    </row>
    <row r="253" spans="1:11" x14ac:dyDescent="0.3">
      <c r="A253" t="s">
        <v>29</v>
      </c>
      <c r="B253" t="s">
        <v>12</v>
      </c>
      <c r="C253" t="s">
        <v>33</v>
      </c>
      <c r="D253">
        <v>44579</v>
      </c>
      <c r="E253">
        <v>1197</v>
      </c>
      <c r="F253">
        <v>60</v>
      </c>
      <c r="G253" t="s">
        <v>62</v>
      </c>
      <c r="H253" t="s">
        <v>63</v>
      </c>
      <c r="I253" t="s">
        <v>73</v>
      </c>
      <c r="J253" t="s">
        <v>75</v>
      </c>
      <c r="K253">
        <v>4.3999999999999997E-2</v>
      </c>
    </row>
    <row r="254" spans="1:11" x14ac:dyDescent="0.3">
      <c r="A254" t="s">
        <v>49</v>
      </c>
      <c r="B254" t="s">
        <v>32</v>
      </c>
      <c r="C254" t="s">
        <v>10</v>
      </c>
      <c r="D254">
        <v>44571</v>
      </c>
      <c r="E254">
        <v>756</v>
      </c>
      <c r="F254">
        <v>95</v>
      </c>
      <c r="G254" t="s">
        <v>64</v>
      </c>
      <c r="H254" t="s">
        <v>63</v>
      </c>
      <c r="I254" t="s">
        <v>70</v>
      </c>
      <c r="J254" t="s">
        <v>76</v>
      </c>
      <c r="K254">
        <v>2.1000000000000001E-2</v>
      </c>
    </row>
    <row r="255" spans="1:11" x14ac:dyDescent="0.3">
      <c r="A255" t="s">
        <v>8</v>
      </c>
      <c r="B255" t="s">
        <v>1</v>
      </c>
      <c r="C255" t="s">
        <v>27</v>
      </c>
      <c r="D255">
        <v>44582</v>
      </c>
      <c r="E255">
        <v>6797</v>
      </c>
      <c r="F255">
        <v>324</v>
      </c>
      <c r="G255" t="s">
        <v>64</v>
      </c>
      <c r="H255" t="s">
        <v>66</v>
      </c>
      <c r="I255" t="s">
        <v>70</v>
      </c>
      <c r="J255" t="s">
        <v>76</v>
      </c>
      <c r="K255">
        <v>2.5000000000000001E-2</v>
      </c>
    </row>
    <row r="256" spans="1:11" x14ac:dyDescent="0.3">
      <c r="A256" t="s">
        <v>11</v>
      </c>
      <c r="B256" t="s">
        <v>19</v>
      </c>
      <c r="C256" t="s">
        <v>14</v>
      </c>
      <c r="D256">
        <v>44571</v>
      </c>
      <c r="E256">
        <v>16121</v>
      </c>
      <c r="F256">
        <v>896</v>
      </c>
      <c r="G256" t="s">
        <v>62</v>
      </c>
      <c r="H256" t="s">
        <v>63</v>
      </c>
      <c r="I256" t="s">
        <v>72</v>
      </c>
      <c r="J256" t="s">
        <v>75</v>
      </c>
      <c r="K256">
        <v>3.9E-2</v>
      </c>
    </row>
    <row r="257" spans="1:11" x14ac:dyDescent="0.3">
      <c r="A257" t="s">
        <v>31</v>
      </c>
      <c r="B257" t="s">
        <v>9</v>
      </c>
      <c r="C257" t="s">
        <v>2</v>
      </c>
      <c r="D257">
        <v>44585</v>
      </c>
      <c r="E257">
        <v>1113</v>
      </c>
      <c r="F257">
        <v>66</v>
      </c>
      <c r="G257" t="s">
        <v>64</v>
      </c>
      <c r="H257" t="s">
        <v>63</v>
      </c>
      <c r="I257" t="s">
        <v>71</v>
      </c>
      <c r="J257" t="s">
        <v>76</v>
      </c>
      <c r="K257">
        <v>4.9000000000000002E-2</v>
      </c>
    </row>
    <row r="258" spans="1:11" x14ac:dyDescent="0.3">
      <c r="A258" t="s">
        <v>29</v>
      </c>
      <c r="B258" t="s">
        <v>32</v>
      </c>
      <c r="C258" t="s">
        <v>2</v>
      </c>
      <c r="D258">
        <v>44579</v>
      </c>
      <c r="E258">
        <v>2765</v>
      </c>
      <c r="F258">
        <v>146</v>
      </c>
      <c r="G258" t="s">
        <v>64</v>
      </c>
      <c r="H258" t="s">
        <v>63</v>
      </c>
      <c r="I258" t="s">
        <v>73</v>
      </c>
      <c r="J258" t="s">
        <v>75</v>
      </c>
      <c r="K258">
        <v>4.3999999999999997E-2</v>
      </c>
    </row>
    <row r="259" spans="1:11" x14ac:dyDescent="0.3">
      <c r="A259" t="s">
        <v>16</v>
      </c>
      <c r="B259" t="s">
        <v>9</v>
      </c>
      <c r="C259" t="s">
        <v>7</v>
      </c>
      <c r="D259">
        <v>44586</v>
      </c>
      <c r="E259">
        <v>5033</v>
      </c>
      <c r="F259">
        <v>297</v>
      </c>
      <c r="G259" t="s">
        <v>62</v>
      </c>
      <c r="H259" t="s">
        <v>63</v>
      </c>
      <c r="I259" t="s">
        <v>73</v>
      </c>
      <c r="J259" t="s">
        <v>77</v>
      </c>
      <c r="K259">
        <v>3.7999999999999999E-2</v>
      </c>
    </row>
    <row r="260" spans="1:11" x14ac:dyDescent="0.3">
      <c r="A260" t="s">
        <v>29</v>
      </c>
      <c r="B260" t="s">
        <v>6</v>
      </c>
      <c r="C260" t="s">
        <v>13</v>
      </c>
      <c r="D260">
        <v>44568</v>
      </c>
      <c r="E260">
        <v>3843</v>
      </c>
      <c r="F260">
        <v>275</v>
      </c>
      <c r="G260" t="s">
        <v>62</v>
      </c>
      <c r="H260" t="s">
        <v>63</v>
      </c>
      <c r="I260" t="s">
        <v>73</v>
      </c>
      <c r="J260" t="s">
        <v>75</v>
      </c>
      <c r="K260">
        <v>4.3999999999999997E-2</v>
      </c>
    </row>
    <row r="261" spans="1:11" x14ac:dyDescent="0.3">
      <c r="A261" t="s">
        <v>31</v>
      </c>
      <c r="B261" t="s">
        <v>1</v>
      </c>
      <c r="C261" t="s">
        <v>10</v>
      </c>
      <c r="D261">
        <v>44568</v>
      </c>
      <c r="E261">
        <v>11907</v>
      </c>
      <c r="F261">
        <v>1323</v>
      </c>
      <c r="G261" t="s">
        <v>64</v>
      </c>
      <c r="H261" t="s">
        <v>63</v>
      </c>
      <c r="I261" t="s">
        <v>71</v>
      </c>
      <c r="J261" t="s">
        <v>76</v>
      </c>
      <c r="K261">
        <v>4.9000000000000002E-2</v>
      </c>
    </row>
    <row r="262" spans="1:11" x14ac:dyDescent="0.3">
      <c r="A262" t="s">
        <v>18</v>
      </c>
      <c r="B262" t="s">
        <v>6</v>
      </c>
      <c r="C262" t="s">
        <v>52</v>
      </c>
      <c r="D262">
        <v>44587</v>
      </c>
      <c r="E262">
        <v>9289</v>
      </c>
      <c r="F262">
        <v>443</v>
      </c>
      <c r="G262" t="s">
        <v>62</v>
      </c>
      <c r="H262" t="s">
        <v>63</v>
      </c>
      <c r="I262" t="s">
        <v>70</v>
      </c>
      <c r="J262" t="s">
        <v>77</v>
      </c>
      <c r="K262">
        <v>1.7999999999999999E-2</v>
      </c>
    </row>
    <row r="263" spans="1:11" x14ac:dyDescent="0.3">
      <c r="A263" t="s">
        <v>28</v>
      </c>
      <c r="B263" t="s">
        <v>1</v>
      </c>
      <c r="C263" t="s">
        <v>17</v>
      </c>
      <c r="D263">
        <v>44586</v>
      </c>
      <c r="E263">
        <v>6580</v>
      </c>
      <c r="F263">
        <v>1316</v>
      </c>
      <c r="G263" t="s">
        <v>62</v>
      </c>
      <c r="H263" t="s">
        <v>66</v>
      </c>
      <c r="I263" t="s">
        <v>70</v>
      </c>
      <c r="J263" t="s">
        <v>76</v>
      </c>
      <c r="K263">
        <v>1.6E-2</v>
      </c>
    </row>
    <row r="264" spans="1:11" x14ac:dyDescent="0.3">
      <c r="A264" t="s">
        <v>20</v>
      </c>
      <c r="B264" t="s">
        <v>12</v>
      </c>
      <c r="C264" t="s">
        <v>39</v>
      </c>
      <c r="D264">
        <v>44565</v>
      </c>
      <c r="E264">
        <v>8099</v>
      </c>
      <c r="F264">
        <v>1620</v>
      </c>
      <c r="G264" t="s">
        <v>65</v>
      </c>
      <c r="H264" t="s">
        <v>63</v>
      </c>
      <c r="I264" t="s">
        <v>73</v>
      </c>
      <c r="J264" t="s">
        <v>77</v>
      </c>
      <c r="K264">
        <v>1.4999999999999999E-2</v>
      </c>
    </row>
    <row r="265" spans="1:11" x14ac:dyDescent="0.3">
      <c r="A265" t="s">
        <v>11</v>
      </c>
      <c r="B265" t="s">
        <v>12</v>
      </c>
      <c r="C265" t="s">
        <v>50</v>
      </c>
      <c r="D265">
        <v>44587</v>
      </c>
      <c r="E265">
        <v>4326</v>
      </c>
      <c r="F265">
        <v>174</v>
      </c>
      <c r="G265" t="s">
        <v>64</v>
      </c>
      <c r="H265" t="s">
        <v>63</v>
      </c>
      <c r="I265" t="s">
        <v>72</v>
      </c>
      <c r="J265" t="s">
        <v>75</v>
      </c>
      <c r="K265">
        <v>3.9E-2</v>
      </c>
    </row>
    <row r="266" spans="1:11" x14ac:dyDescent="0.3">
      <c r="A266" t="s">
        <v>40</v>
      </c>
      <c r="B266" t="s">
        <v>9</v>
      </c>
      <c r="C266" t="s">
        <v>13</v>
      </c>
      <c r="D266">
        <v>44578</v>
      </c>
      <c r="E266">
        <v>10206</v>
      </c>
      <c r="F266">
        <v>851</v>
      </c>
      <c r="G266" t="s">
        <v>62</v>
      </c>
      <c r="H266" t="s">
        <v>63</v>
      </c>
      <c r="I266" t="s">
        <v>71</v>
      </c>
      <c r="J266" t="s">
        <v>75</v>
      </c>
      <c r="K266">
        <v>2.1999999999999999E-2</v>
      </c>
    </row>
    <row r="267" spans="1:11" x14ac:dyDescent="0.3">
      <c r="A267" t="s">
        <v>18</v>
      </c>
      <c r="B267" t="s">
        <v>1</v>
      </c>
      <c r="C267" t="s">
        <v>22</v>
      </c>
      <c r="D267">
        <v>44575</v>
      </c>
      <c r="E267">
        <v>7847</v>
      </c>
      <c r="F267">
        <v>654</v>
      </c>
      <c r="G267" t="s">
        <v>62</v>
      </c>
      <c r="H267" t="s">
        <v>66</v>
      </c>
      <c r="I267" t="s">
        <v>70</v>
      </c>
      <c r="J267" t="s">
        <v>77</v>
      </c>
      <c r="K267">
        <v>1.7999999999999999E-2</v>
      </c>
    </row>
    <row r="268" spans="1:11" x14ac:dyDescent="0.3">
      <c r="A268" t="s">
        <v>43</v>
      </c>
      <c r="B268" t="s">
        <v>6</v>
      </c>
      <c r="C268" t="s">
        <v>13</v>
      </c>
      <c r="D268">
        <v>44588</v>
      </c>
      <c r="E268">
        <v>14070</v>
      </c>
      <c r="F268">
        <v>1280</v>
      </c>
      <c r="G268" t="s">
        <v>62</v>
      </c>
      <c r="H268" t="s">
        <v>63</v>
      </c>
      <c r="I268" t="s">
        <v>71</v>
      </c>
      <c r="J268" t="s">
        <v>75</v>
      </c>
      <c r="K268">
        <v>4.9000000000000002E-2</v>
      </c>
    </row>
    <row r="269" spans="1:11" x14ac:dyDescent="0.3">
      <c r="A269" t="s">
        <v>29</v>
      </c>
      <c r="B269" t="s">
        <v>12</v>
      </c>
      <c r="C269" t="s">
        <v>45</v>
      </c>
      <c r="D269">
        <v>44579</v>
      </c>
      <c r="E269">
        <v>329</v>
      </c>
      <c r="F269">
        <v>14</v>
      </c>
      <c r="G269" t="s">
        <v>62</v>
      </c>
      <c r="H269" t="s">
        <v>63</v>
      </c>
      <c r="I269" t="s">
        <v>73</v>
      </c>
      <c r="J269" t="s">
        <v>75</v>
      </c>
      <c r="K269">
        <v>4.3999999999999997E-2</v>
      </c>
    </row>
    <row r="270" spans="1:11" x14ac:dyDescent="0.3">
      <c r="A270" t="s">
        <v>35</v>
      </c>
      <c r="B270" t="s">
        <v>32</v>
      </c>
      <c r="C270" t="s">
        <v>26</v>
      </c>
      <c r="D270">
        <v>44585</v>
      </c>
      <c r="E270">
        <v>5089</v>
      </c>
      <c r="F270">
        <v>340</v>
      </c>
      <c r="G270" t="s">
        <v>64</v>
      </c>
      <c r="H270" t="s">
        <v>66</v>
      </c>
      <c r="I270" t="s">
        <v>71</v>
      </c>
      <c r="J270" t="s">
        <v>76</v>
      </c>
      <c r="K270">
        <v>3.1E-2</v>
      </c>
    </row>
    <row r="271" spans="1:11" x14ac:dyDescent="0.3">
      <c r="A271" t="s">
        <v>5</v>
      </c>
      <c r="B271" t="s">
        <v>32</v>
      </c>
      <c r="C271" t="s">
        <v>10</v>
      </c>
      <c r="D271">
        <v>44567</v>
      </c>
      <c r="E271">
        <v>7539</v>
      </c>
      <c r="F271">
        <v>1077</v>
      </c>
      <c r="G271" t="s">
        <v>64</v>
      </c>
      <c r="H271" t="s">
        <v>63</v>
      </c>
      <c r="I271" t="s">
        <v>70</v>
      </c>
      <c r="J271" t="s">
        <v>75</v>
      </c>
      <c r="K271">
        <v>1.2999999999999999E-2</v>
      </c>
    </row>
    <row r="272" spans="1:11" x14ac:dyDescent="0.3">
      <c r="A272" t="s">
        <v>23</v>
      </c>
      <c r="B272" t="s">
        <v>19</v>
      </c>
      <c r="C272" t="s">
        <v>52</v>
      </c>
      <c r="D272">
        <v>44571</v>
      </c>
      <c r="E272">
        <v>1407</v>
      </c>
      <c r="F272">
        <v>67</v>
      </c>
      <c r="G272" t="s">
        <v>62</v>
      </c>
      <c r="H272" t="s">
        <v>63</v>
      </c>
      <c r="I272" t="s">
        <v>71</v>
      </c>
      <c r="J272" t="s">
        <v>75</v>
      </c>
      <c r="K272">
        <v>1.4999999999999999E-2</v>
      </c>
    </row>
    <row r="273" spans="1:11" x14ac:dyDescent="0.3">
      <c r="A273" t="s">
        <v>29</v>
      </c>
      <c r="B273" t="s">
        <v>12</v>
      </c>
      <c r="C273" t="s">
        <v>13</v>
      </c>
      <c r="D273">
        <v>44579</v>
      </c>
      <c r="E273">
        <v>9849</v>
      </c>
      <c r="F273">
        <v>758</v>
      </c>
      <c r="G273" t="s">
        <v>62</v>
      </c>
      <c r="H273" t="s">
        <v>63</v>
      </c>
      <c r="I273" t="s">
        <v>73</v>
      </c>
      <c r="J273" t="s">
        <v>75</v>
      </c>
      <c r="K273">
        <v>4.3999999999999997E-2</v>
      </c>
    </row>
    <row r="274" spans="1:11" x14ac:dyDescent="0.3">
      <c r="A274" t="s">
        <v>23</v>
      </c>
      <c r="B274" t="s">
        <v>19</v>
      </c>
      <c r="C274" t="s">
        <v>27</v>
      </c>
      <c r="D274">
        <v>44575</v>
      </c>
      <c r="E274">
        <v>14875</v>
      </c>
      <c r="F274">
        <v>709</v>
      </c>
      <c r="G274" t="s">
        <v>64</v>
      </c>
      <c r="H274" t="s">
        <v>66</v>
      </c>
      <c r="I274" t="s">
        <v>71</v>
      </c>
      <c r="J274" t="s">
        <v>75</v>
      </c>
      <c r="K274">
        <v>1.4999999999999999E-2</v>
      </c>
    </row>
    <row r="275" spans="1:11" x14ac:dyDescent="0.3">
      <c r="A275" t="s">
        <v>44</v>
      </c>
      <c r="B275" t="s">
        <v>6</v>
      </c>
      <c r="C275" t="s">
        <v>14</v>
      </c>
      <c r="D275">
        <v>44564</v>
      </c>
      <c r="E275">
        <v>7609</v>
      </c>
      <c r="F275">
        <v>448</v>
      </c>
      <c r="G275" t="s">
        <v>62</v>
      </c>
      <c r="H275" t="s">
        <v>63</v>
      </c>
      <c r="I275" t="s">
        <v>70</v>
      </c>
      <c r="J275" t="s">
        <v>76</v>
      </c>
      <c r="K275">
        <v>2.1000000000000001E-2</v>
      </c>
    </row>
    <row r="276" spans="1:11" x14ac:dyDescent="0.3">
      <c r="A276" t="s">
        <v>29</v>
      </c>
      <c r="B276" t="s">
        <v>6</v>
      </c>
      <c r="C276" t="s">
        <v>15</v>
      </c>
      <c r="D276">
        <v>44564</v>
      </c>
      <c r="E276">
        <v>420</v>
      </c>
      <c r="F276">
        <v>28</v>
      </c>
      <c r="G276" t="s">
        <v>65</v>
      </c>
      <c r="H276" t="s">
        <v>66</v>
      </c>
      <c r="I276" t="s">
        <v>73</v>
      </c>
      <c r="J276" t="s">
        <v>75</v>
      </c>
      <c r="K276">
        <v>4.3999999999999997E-2</v>
      </c>
    </row>
    <row r="277" spans="1:11" x14ac:dyDescent="0.3">
      <c r="A277" t="s">
        <v>11</v>
      </c>
      <c r="B277" t="s">
        <v>1</v>
      </c>
      <c r="C277" t="s">
        <v>7</v>
      </c>
      <c r="D277">
        <v>44574</v>
      </c>
      <c r="E277">
        <v>924</v>
      </c>
      <c r="F277">
        <v>66</v>
      </c>
      <c r="G277" t="s">
        <v>62</v>
      </c>
      <c r="H277" t="s">
        <v>63</v>
      </c>
      <c r="I277" t="s">
        <v>72</v>
      </c>
      <c r="J277" t="s">
        <v>75</v>
      </c>
      <c r="K277">
        <v>3.9E-2</v>
      </c>
    </row>
    <row r="278" spans="1:11" x14ac:dyDescent="0.3">
      <c r="A278" t="s">
        <v>25</v>
      </c>
      <c r="B278" t="s">
        <v>6</v>
      </c>
      <c r="C278" t="s">
        <v>48</v>
      </c>
      <c r="D278">
        <v>44582</v>
      </c>
      <c r="E278">
        <v>13867</v>
      </c>
      <c r="F278">
        <v>1067</v>
      </c>
      <c r="G278" t="s">
        <v>64</v>
      </c>
      <c r="H278" t="s">
        <v>63</v>
      </c>
      <c r="I278" t="s">
        <v>72</v>
      </c>
      <c r="J278" t="s">
        <v>77</v>
      </c>
      <c r="K278">
        <v>2.4E-2</v>
      </c>
    </row>
    <row r="279" spans="1:11" x14ac:dyDescent="0.3">
      <c r="A279" t="s">
        <v>51</v>
      </c>
      <c r="B279" t="s">
        <v>12</v>
      </c>
      <c r="C279" t="s">
        <v>15</v>
      </c>
      <c r="D279">
        <v>44588</v>
      </c>
      <c r="E279">
        <v>2716</v>
      </c>
      <c r="F279">
        <v>194</v>
      </c>
      <c r="G279" t="s">
        <v>65</v>
      </c>
      <c r="H279" t="s">
        <v>66</v>
      </c>
      <c r="I279" t="s">
        <v>71</v>
      </c>
      <c r="J279" t="s">
        <v>77</v>
      </c>
      <c r="K279">
        <v>3.3000000000000002E-2</v>
      </c>
    </row>
    <row r="280" spans="1:11" x14ac:dyDescent="0.3">
      <c r="A280" t="s">
        <v>41</v>
      </c>
      <c r="B280" t="s">
        <v>12</v>
      </c>
      <c r="C280" t="s">
        <v>4</v>
      </c>
      <c r="D280">
        <v>44572</v>
      </c>
      <c r="E280">
        <v>4613</v>
      </c>
      <c r="F280">
        <v>385</v>
      </c>
      <c r="G280" t="s">
        <v>65</v>
      </c>
      <c r="H280" t="s">
        <v>66</v>
      </c>
      <c r="I280" t="s">
        <v>72</v>
      </c>
      <c r="J280" t="s">
        <v>77</v>
      </c>
      <c r="K280">
        <v>2.5000000000000001E-2</v>
      </c>
    </row>
    <row r="281" spans="1:11" x14ac:dyDescent="0.3">
      <c r="A281" t="s">
        <v>35</v>
      </c>
      <c r="B281" t="s">
        <v>1</v>
      </c>
      <c r="C281" t="s">
        <v>13</v>
      </c>
      <c r="D281">
        <v>44573</v>
      </c>
      <c r="E281">
        <v>15302</v>
      </c>
      <c r="F281">
        <v>1392</v>
      </c>
      <c r="G281" t="s">
        <v>62</v>
      </c>
      <c r="H281" t="s">
        <v>63</v>
      </c>
      <c r="I281" t="s">
        <v>71</v>
      </c>
      <c r="J281" t="s">
        <v>76</v>
      </c>
      <c r="K281">
        <v>3.1E-2</v>
      </c>
    </row>
    <row r="282" spans="1:11" x14ac:dyDescent="0.3">
      <c r="A282" t="s">
        <v>21</v>
      </c>
      <c r="B282" t="s">
        <v>6</v>
      </c>
      <c r="C282" t="s">
        <v>36</v>
      </c>
      <c r="D282">
        <v>44579</v>
      </c>
      <c r="E282">
        <v>434</v>
      </c>
      <c r="F282">
        <v>20</v>
      </c>
      <c r="G282" t="s">
        <v>64</v>
      </c>
      <c r="H282" t="s">
        <v>66</v>
      </c>
      <c r="I282" t="s">
        <v>70</v>
      </c>
      <c r="J282" t="s">
        <v>76</v>
      </c>
      <c r="K282">
        <v>3.9E-2</v>
      </c>
    </row>
    <row r="283" spans="1:11" x14ac:dyDescent="0.3">
      <c r="A283" t="s">
        <v>21</v>
      </c>
      <c r="B283" t="s">
        <v>9</v>
      </c>
      <c r="C283" t="s">
        <v>10</v>
      </c>
      <c r="D283">
        <v>44589</v>
      </c>
      <c r="E283">
        <v>735</v>
      </c>
      <c r="F283">
        <v>147</v>
      </c>
      <c r="G283" t="s">
        <v>64</v>
      </c>
      <c r="H283" t="s">
        <v>63</v>
      </c>
      <c r="I283" t="s">
        <v>70</v>
      </c>
      <c r="J283" t="s">
        <v>76</v>
      </c>
      <c r="K283">
        <v>3.9E-2</v>
      </c>
    </row>
    <row r="284" spans="1:11" x14ac:dyDescent="0.3">
      <c r="A284" t="s">
        <v>0</v>
      </c>
      <c r="B284" t="s">
        <v>32</v>
      </c>
      <c r="C284" t="s">
        <v>7</v>
      </c>
      <c r="D284">
        <v>44588</v>
      </c>
      <c r="E284">
        <v>7140</v>
      </c>
      <c r="F284">
        <v>447</v>
      </c>
      <c r="G284" t="s">
        <v>62</v>
      </c>
      <c r="H284" t="s">
        <v>63</v>
      </c>
      <c r="I284" t="s">
        <v>71</v>
      </c>
      <c r="J284" t="s">
        <v>76</v>
      </c>
      <c r="K284">
        <v>3.9E-2</v>
      </c>
    </row>
    <row r="285" spans="1:11" x14ac:dyDescent="0.3">
      <c r="A285" t="s">
        <v>28</v>
      </c>
      <c r="B285" t="s">
        <v>9</v>
      </c>
      <c r="C285" t="s">
        <v>14</v>
      </c>
      <c r="D285">
        <v>44565</v>
      </c>
      <c r="E285">
        <v>10171</v>
      </c>
      <c r="F285">
        <v>566</v>
      </c>
      <c r="G285" t="s">
        <v>62</v>
      </c>
      <c r="H285" t="s">
        <v>63</v>
      </c>
      <c r="I285" t="s">
        <v>70</v>
      </c>
      <c r="J285" t="s">
        <v>76</v>
      </c>
      <c r="K285">
        <v>1.6E-2</v>
      </c>
    </row>
    <row r="286" spans="1:11" x14ac:dyDescent="0.3">
      <c r="A286" t="s">
        <v>29</v>
      </c>
      <c r="B286" t="s">
        <v>19</v>
      </c>
      <c r="C286" t="s">
        <v>26</v>
      </c>
      <c r="D286">
        <v>44579</v>
      </c>
      <c r="E286">
        <v>2086</v>
      </c>
      <c r="F286">
        <v>131</v>
      </c>
      <c r="G286" t="s">
        <v>64</v>
      </c>
      <c r="H286" t="s">
        <v>66</v>
      </c>
      <c r="I286" t="s">
        <v>73</v>
      </c>
      <c r="J286" t="s">
        <v>75</v>
      </c>
      <c r="K286">
        <v>4.3999999999999997E-2</v>
      </c>
    </row>
    <row r="287" spans="1:11" x14ac:dyDescent="0.3">
      <c r="A287" t="s">
        <v>5</v>
      </c>
      <c r="B287" t="s">
        <v>32</v>
      </c>
      <c r="C287" t="s">
        <v>13</v>
      </c>
      <c r="D287">
        <v>44564</v>
      </c>
      <c r="E287">
        <v>5292</v>
      </c>
      <c r="F287">
        <v>441</v>
      </c>
      <c r="G287" t="s">
        <v>62</v>
      </c>
      <c r="H287" t="s">
        <v>63</v>
      </c>
      <c r="I287" t="s">
        <v>70</v>
      </c>
      <c r="J287" t="s">
        <v>75</v>
      </c>
      <c r="K287">
        <v>1.2999999999999999E-2</v>
      </c>
    </row>
    <row r="288" spans="1:11" x14ac:dyDescent="0.3">
      <c r="A288" t="s">
        <v>47</v>
      </c>
      <c r="B288" t="s">
        <v>19</v>
      </c>
      <c r="C288" t="s">
        <v>34</v>
      </c>
      <c r="D288">
        <v>44592</v>
      </c>
      <c r="E288">
        <v>2485</v>
      </c>
      <c r="F288">
        <v>355</v>
      </c>
      <c r="G288" t="s">
        <v>65</v>
      </c>
      <c r="H288" t="s">
        <v>66</v>
      </c>
      <c r="I288" t="s">
        <v>70</v>
      </c>
      <c r="J288" t="s">
        <v>75</v>
      </c>
      <c r="K288">
        <v>3.6999999999999998E-2</v>
      </c>
    </row>
    <row r="289" spans="1:11" x14ac:dyDescent="0.3">
      <c r="A289" t="s">
        <v>35</v>
      </c>
      <c r="B289" t="s">
        <v>6</v>
      </c>
      <c r="C289" t="s">
        <v>38</v>
      </c>
      <c r="D289">
        <v>44587</v>
      </c>
      <c r="E289">
        <v>3920</v>
      </c>
      <c r="F289">
        <v>392</v>
      </c>
      <c r="G289" t="s">
        <v>62</v>
      </c>
      <c r="H289" t="s">
        <v>63</v>
      </c>
      <c r="I289" t="s">
        <v>71</v>
      </c>
      <c r="J289" t="s">
        <v>76</v>
      </c>
      <c r="K289">
        <v>3.1E-2</v>
      </c>
    </row>
    <row r="290" spans="1:11" x14ac:dyDescent="0.3">
      <c r="A290" t="s">
        <v>40</v>
      </c>
      <c r="B290" t="s">
        <v>9</v>
      </c>
      <c r="C290" t="s">
        <v>4</v>
      </c>
      <c r="D290">
        <v>44582</v>
      </c>
      <c r="E290">
        <v>8785</v>
      </c>
      <c r="F290">
        <v>879</v>
      </c>
      <c r="G290" t="s">
        <v>65</v>
      </c>
      <c r="H290" t="s">
        <v>66</v>
      </c>
      <c r="I290" t="s">
        <v>71</v>
      </c>
      <c r="J290" t="s">
        <v>75</v>
      </c>
      <c r="K290">
        <v>2.1999999999999999E-2</v>
      </c>
    </row>
    <row r="291" spans="1:11" x14ac:dyDescent="0.3">
      <c r="A291" t="s">
        <v>24</v>
      </c>
      <c r="B291" t="s">
        <v>32</v>
      </c>
      <c r="C291" t="s">
        <v>48</v>
      </c>
      <c r="D291">
        <v>44586</v>
      </c>
      <c r="E291">
        <v>7588</v>
      </c>
      <c r="F291">
        <v>690</v>
      </c>
      <c r="G291" t="s">
        <v>64</v>
      </c>
      <c r="H291" t="s">
        <v>63</v>
      </c>
      <c r="I291" t="s">
        <v>70</v>
      </c>
      <c r="J291" t="s">
        <v>75</v>
      </c>
      <c r="K291">
        <v>0.02</v>
      </c>
    </row>
    <row r="292" spans="1:11" x14ac:dyDescent="0.3">
      <c r="A292" t="s">
        <v>46</v>
      </c>
      <c r="B292" t="s">
        <v>9</v>
      </c>
      <c r="C292" t="s">
        <v>15</v>
      </c>
      <c r="D292">
        <v>44589</v>
      </c>
      <c r="E292">
        <v>4690</v>
      </c>
      <c r="F292">
        <v>427</v>
      </c>
      <c r="G292" t="s">
        <v>65</v>
      </c>
      <c r="H292" t="s">
        <v>66</v>
      </c>
      <c r="I292" t="s">
        <v>72</v>
      </c>
      <c r="J292" t="s">
        <v>77</v>
      </c>
      <c r="K292">
        <v>4.2999999999999997E-2</v>
      </c>
    </row>
    <row r="293" spans="1:11" x14ac:dyDescent="0.3">
      <c r="A293" t="s">
        <v>16</v>
      </c>
      <c r="B293" t="s">
        <v>19</v>
      </c>
      <c r="C293" t="s">
        <v>38</v>
      </c>
      <c r="D293">
        <v>44586</v>
      </c>
      <c r="E293">
        <v>3815</v>
      </c>
      <c r="F293">
        <v>382</v>
      </c>
      <c r="G293" t="s">
        <v>62</v>
      </c>
      <c r="H293" t="s">
        <v>63</v>
      </c>
      <c r="I293" t="s">
        <v>73</v>
      </c>
      <c r="J293" t="s">
        <v>77</v>
      </c>
      <c r="K293">
        <v>3.7999999999999999E-2</v>
      </c>
    </row>
    <row r="294" spans="1:11" x14ac:dyDescent="0.3">
      <c r="A294" t="s">
        <v>3</v>
      </c>
      <c r="B294" t="s">
        <v>32</v>
      </c>
      <c r="C294" t="s">
        <v>15</v>
      </c>
      <c r="D294">
        <v>44564</v>
      </c>
      <c r="E294">
        <v>1260</v>
      </c>
      <c r="F294">
        <v>105</v>
      </c>
      <c r="G294" t="s">
        <v>65</v>
      </c>
      <c r="H294" t="s">
        <v>66</v>
      </c>
      <c r="I294" t="s">
        <v>73</v>
      </c>
      <c r="J294" t="s">
        <v>75</v>
      </c>
      <c r="K294">
        <v>2.1999999999999999E-2</v>
      </c>
    </row>
    <row r="295" spans="1:11" x14ac:dyDescent="0.3">
      <c r="A295" t="s">
        <v>28</v>
      </c>
      <c r="B295" t="s">
        <v>1</v>
      </c>
      <c r="C295" t="s">
        <v>36</v>
      </c>
      <c r="D295">
        <v>44586</v>
      </c>
      <c r="E295">
        <v>9457</v>
      </c>
      <c r="F295">
        <v>412</v>
      </c>
      <c r="G295" t="s">
        <v>64</v>
      </c>
      <c r="H295" t="s">
        <v>66</v>
      </c>
      <c r="I295" t="s">
        <v>70</v>
      </c>
      <c r="J295" t="s">
        <v>76</v>
      </c>
      <c r="K295">
        <v>1.6E-2</v>
      </c>
    </row>
    <row r="296" spans="1:11" x14ac:dyDescent="0.3">
      <c r="A296" t="s">
        <v>16</v>
      </c>
      <c r="B296" t="s">
        <v>12</v>
      </c>
      <c r="C296" t="s">
        <v>30</v>
      </c>
      <c r="D296">
        <v>44574</v>
      </c>
      <c r="E296">
        <v>1883</v>
      </c>
      <c r="F296">
        <v>118</v>
      </c>
      <c r="G296" t="s">
        <v>62</v>
      </c>
      <c r="H296" t="s">
        <v>66</v>
      </c>
      <c r="I296" t="s">
        <v>73</v>
      </c>
      <c r="J296" t="s">
        <v>77</v>
      </c>
      <c r="K296">
        <v>3.7999999999999999E-2</v>
      </c>
    </row>
    <row r="297" spans="1:11" x14ac:dyDescent="0.3">
      <c r="A297" t="s">
        <v>23</v>
      </c>
      <c r="B297" t="s">
        <v>6</v>
      </c>
      <c r="C297" t="s">
        <v>33</v>
      </c>
      <c r="D297">
        <v>44575</v>
      </c>
      <c r="E297">
        <v>2114</v>
      </c>
      <c r="F297">
        <v>118</v>
      </c>
      <c r="G297" t="s">
        <v>62</v>
      </c>
      <c r="H297" t="s">
        <v>63</v>
      </c>
      <c r="I297" t="s">
        <v>71</v>
      </c>
      <c r="J297" t="s">
        <v>75</v>
      </c>
      <c r="K297">
        <v>1.4999999999999999E-2</v>
      </c>
    </row>
    <row r="298" spans="1:11" x14ac:dyDescent="0.3">
      <c r="A298" t="s">
        <v>28</v>
      </c>
      <c r="B298" t="s">
        <v>9</v>
      </c>
      <c r="C298" t="s">
        <v>4</v>
      </c>
      <c r="D298">
        <v>44589</v>
      </c>
      <c r="E298">
        <v>8008</v>
      </c>
      <c r="F298">
        <v>572</v>
      </c>
      <c r="G298" t="s">
        <v>65</v>
      </c>
      <c r="H298" t="s">
        <v>66</v>
      </c>
      <c r="I298" t="s">
        <v>70</v>
      </c>
      <c r="J298" t="s">
        <v>76</v>
      </c>
      <c r="K298">
        <v>1.6E-2</v>
      </c>
    </row>
    <row r="299" spans="1:11" x14ac:dyDescent="0.3">
      <c r="A299" t="s">
        <v>37</v>
      </c>
      <c r="B299" t="s">
        <v>9</v>
      </c>
      <c r="C299" t="s">
        <v>34</v>
      </c>
      <c r="D299">
        <v>44579</v>
      </c>
      <c r="E299">
        <v>973</v>
      </c>
      <c r="F299">
        <v>122</v>
      </c>
      <c r="G299" t="s">
        <v>65</v>
      </c>
      <c r="H299" t="s">
        <v>66</v>
      </c>
      <c r="I299" t="s">
        <v>73</v>
      </c>
      <c r="J299" t="s">
        <v>76</v>
      </c>
      <c r="K299">
        <v>4.2999999999999997E-2</v>
      </c>
    </row>
    <row r="300" spans="1:11" x14ac:dyDescent="0.3">
      <c r="A300" t="s">
        <v>5</v>
      </c>
      <c r="B300" t="s">
        <v>6</v>
      </c>
      <c r="C300" t="s">
        <v>15</v>
      </c>
      <c r="D300">
        <v>44571</v>
      </c>
      <c r="E300">
        <v>4389</v>
      </c>
      <c r="F300">
        <v>366</v>
      </c>
      <c r="G300" t="s">
        <v>65</v>
      </c>
      <c r="H300" t="s">
        <v>66</v>
      </c>
      <c r="I300" t="s">
        <v>70</v>
      </c>
      <c r="J300" t="s">
        <v>75</v>
      </c>
      <c r="K300">
        <v>1.2999999999999999E-2</v>
      </c>
    </row>
    <row r="301" spans="1:11" x14ac:dyDescent="0.3">
      <c r="A301" t="s">
        <v>8</v>
      </c>
      <c r="B301" t="s">
        <v>6</v>
      </c>
      <c r="C301" t="s">
        <v>13</v>
      </c>
      <c r="D301">
        <v>44588</v>
      </c>
      <c r="E301">
        <v>6776</v>
      </c>
      <c r="F301">
        <v>522</v>
      </c>
      <c r="G301" t="s">
        <v>62</v>
      </c>
      <c r="H301" t="s">
        <v>63</v>
      </c>
      <c r="I301" t="s">
        <v>70</v>
      </c>
      <c r="J301" t="s">
        <v>76</v>
      </c>
      <c r="K301">
        <v>2.5000000000000001E-2</v>
      </c>
    </row>
    <row r="302" spans="1:11" x14ac:dyDescent="0.3">
      <c r="A302" t="s">
        <v>44</v>
      </c>
      <c r="B302" t="s">
        <v>9</v>
      </c>
      <c r="C302" t="s">
        <v>38</v>
      </c>
      <c r="D302">
        <v>44587</v>
      </c>
      <c r="E302">
        <v>3549</v>
      </c>
      <c r="F302">
        <v>444</v>
      </c>
      <c r="G302" t="s">
        <v>62</v>
      </c>
      <c r="H302" t="s">
        <v>63</v>
      </c>
      <c r="I302" t="s">
        <v>70</v>
      </c>
      <c r="J302" t="s">
        <v>76</v>
      </c>
      <c r="K302">
        <v>2.1000000000000001E-2</v>
      </c>
    </row>
    <row r="303" spans="1:11" x14ac:dyDescent="0.3">
      <c r="A303" t="s">
        <v>43</v>
      </c>
      <c r="B303" t="s">
        <v>12</v>
      </c>
      <c r="C303" t="s">
        <v>27</v>
      </c>
      <c r="D303">
        <v>44565</v>
      </c>
      <c r="E303">
        <v>6720</v>
      </c>
      <c r="F303">
        <v>396</v>
      </c>
      <c r="G303" t="s">
        <v>64</v>
      </c>
      <c r="H303" t="s">
        <v>66</v>
      </c>
      <c r="I303" t="s">
        <v>71</v>
      </c>
      <c r="J303" t="s">
        <v>75</v>
      </c>
      <c r="K303">
        <v>4.9000000000000002E-2</v>
      </c>
    </row>
    <row r="304" spans="1:11" x14ac:dyDescent="0.3">
      <c r="A304" t="s">
        <v>18</v>
      </c>
      <c r="B304" t="s">
        <v>9</v>
      </c>
      <c r="C304" t="s">
        <v>34</v>
      </c>
      <c r="D304">
        <v>44566</v>
      </c>
      <c r="E304">
        <v>2177</v>
      </c>
      <c r="F304">
        <v>363</v>
      </c>
      <c r="G304" t="s">
        <v>65</v>
      </c>
      <c r="H304" t="s">
        <v>66</v>
      </c>
      <c r="I304" t="s">
        <v>70</v>
      </c>
      <c r="J304" t="s">
        <v>77</v>
      </c>
      <c r="K304">
        <v>1.7999999999999999E-2</v>
      </c>
    </row>
    <row r="305" spans="1:11" x14ac:dyDescent="0.3">
      <c r="A305" t="s">
        <v>24</v>
      </c>
      <c r="B305" t="s">
        <v>9</v>
      </c>
      <c r="C305" t="s">
        <v>42</v>
      </c>
      <c r="D305">
        <v>44579</v>
      </c>
      <c r="E305">
        <v>14819</v>
      </c>
      <c r="F305">
        <v>618</v>
      </c>
      <c r="G305" t="s">
        <v>62</v>
      </c>
      <c r="H305" t="s">
        <v>66</v>
      </c>
      <c r="I305" t="s">
        <v>70</v>
      </c>
      <c r="J305" t="s">
        <v>75</v>
      </c>
      <c r="K305">
        <v>0.02</v>
      </c>
    </row>
    <row r="306" spans="1:11" x14ac:dyDescent="0.3">
      <c r="A306" t="s">
        <v>29</v>
      </c>
      <c r="B306" t="s">
        <v>32</v>
      </c>
      <c r="C306" t="s">
        <v>45</v>
      </c>
      <c r="D306">
        <v>44571</v>
      </c>
      <c r="E306">
        <v>1505</v>
      </c>
      <c r="F306">
        <v>56</v>
      </c>
      <c r="G306" t="s">
        <v>62</v>
      </c>
      <c r="H306" t="s">
        <v>63</v>
      </c>
      <c r="I306" t="s">
        <v>73</v>
      </c>
      <c r="J306" t="s">
        <v>75</v>
      </c>
      <c r="K306">
        <v>4.3999999999999997E-2</v>
      </c>
    </row>
    <row r="307" spans="1:11" x14ac:dyDescent="0.3">
      <c r="A307" t="s">
        <v>18</v>
      </c>
      <c r="B307" t="s">
        <v>6</v>
      </c>
      <c r="C307" t="s">
        <v>10</v>
      </c>
      <c r="D307">
        <v>44571</v>
      </c>
      <c r="E307">
        <v>14119</v>
      </c>
      <c r="F307">
        <v>1765</v>
      </c>
      <c r="G307" t="s">
        <v>64</v>
      </c>
      <c r="H307" t="s">
        <v>63</v>
      </c>
      <c r="I307" t="s">
        <v>70</v>
      </c>
      <c r="J307" t="s">
        <v>77</v>
      </c>
      <c r="K307">
        <v>1.7999999999999999E-2</v>
      </c>
    </row>
    <row r="308" spans="1:11" x14ac:dyDescent="0.3">
      <c r="A308" t="s">
        <v>47</v>
      </c>
      <c r="B308" t="s">
        <v>19</v>
      </c>
      <c r="C308" t="s">
        <v>48</v>
      </c>
      <c r="D308">
        <v>44571</v>
      </c>
      <c r="E308">
        <v>2814</v>
      </c>
      <c r="F308">
        <v>282</v>
      </c>
      <c r="G308" t="s">
        <v>64</v>
      </c>
      <c r="H308" t="s">
        <v>63</v>
      </c>
      <c r="I308" t="s">
        <v>70</v>
      </c>
      <c r="J308" t="s">
        <v>75</v>
      </c>
      <c r="K308">
        <v>3.6999999999999998E-2</v>
      </c>
    </row>
    <row r="309" spans="1:11" x14ac:dyDescent="0.3">
      <c r="A309" t="s">
        <v>23</v>
      </c>
      <c r="B309" t="s">
        <v>12</v>
      </c>
      <c r="C309" t="s">
        <v>45</v>
      </c>
      <c r="D309">
        <v>44587</v>
      </c>
      <c r="E309">
        <v>2982</v>
      </c>
      <c r="F309">
        <v>125</v>
      </c>
      <c r="G309" t="s">
        <v>62</v>
      </c>
      <c r="H309" t="s">
        <v>63</v>
      </c>
      <c r="I309" t="s">
        <v>71</v>
      </c>
      <c r="J309" t="s">
        <v>75</v>
      </c>
      <c r="K309">
        <v>1.4999999999999999E-2</v>
      </c>
    </row>
    <row r="310" spans="1:11" x14ac:dyDescent="0.3">
      <c r="A310" t="s">
        <v>46</v>
      </c>
      <c r="B310" t="s">
        <v>32</v>
      </c>
      <c r="C310" t="s">
        <v>50</v>
      </c>
      <c r="D310">
        <v>44587</v>
      </c>
      <c r="E310">
        <v>1715</v>
      </c>
      <c r="F310">
        <v>62</v>
      </c>
      <c r="G310" t="s">
        <v>64</v>
      </c>
      <c r="H310" t="s">
        <v>63</v>
      </c>
      <c r="I310" t="s">
        <v>72</v>
      </c>
      <c r="J310" t="s">
        <v>77</v>
      </c>
      <c r="K310">
        <v>4.2999999999999997E-2</v>
      </c>
    </row>
    <row r="311" spans="1:11" x14ac:dyDescent="0.3">
      <c r="A311" t="s">
        <v>35</v>
      </c>
      <c r="B311" t="s">
        <v>32</v>
      </c>
      <c r="C311" t="s">
        <v>50</v>
      </c>
      <c r="D311">
        <v>44572</v>
      </c>
      <c r="E311">
        <v>5453</v>
      </c>
      <c r="F311">
        <v>195</v>
      </c>
      <c r="G311" t="s">
        <v>64</v>
      </c>
      <c r="H311" t="s">
        <v>63</v>
      </c>
      <c r="I311" t="s">
        <v>71</v>
      </c>
      <c r="J311" t="s">
        <v>76</v>
      </c>
      <c r="K311">
        <v>3.1E-2</v>
      </c>
    </row>
    <row r="312" spans="1:11" x14ac:dyDescent="0.3">
      <c r="A312" t="s">
        <v>25</v>
      </c>
      <c r="B312" t="s">
        <v>1</v>
      </c>
      <c r="C312" t="s">
        <v>42</v>
      </c>
      <c r="D312">
        <v>44568</v>
      </c>
      <c r="E312">
        <v>182</v>
      </c>
      <c r="F312">
        <v>9</v>
      </c>
      <c r="G312" t="s">
        <v>62</v>
      </c>
      <c r="H312" t="s">
        <v>66</v>
      </c>
      <c r="I312" t="s">
        <v>72</v>
      </c>
      <c r="J312" t="s">
        <v>77</v>
      </c>
      <c r="K312">
        <v>2.4E-2</v>
      </c>
    </row>
    <row r="313" spans="1:11" x14ac:dyDescent="0.3">
      <c r="A313" t="s">
        <v>43</v>
      </c>
      <c r="B313" t="s">
        <v>32</v>
      </c>
      <c r="C313" t="s">
        <v>42</v>
      </c>
      <c r="D313">
        <v>44587</v>
      </c>
      <c r="E313">
        <v>6762</v>
      </c>
      <c r="F313">
        <v>294</v>
      </c>
      <c r="G313" t="s">
        <v>62</v>
      </c>
      <c r="H313" t="s">
        <v>66</v>
      </c>
      <c r="I313" t="s">
        <v>71</v>
      </c>
      <c r="J313" t="s">
        <v>75</v>
      </c>
      <c r="K313">
        <v>4.9000000000000002E-2</v>
      </c>
    </row>
    <row r="314" spans="1:11" x14ac:dyDescent="0.3">
      <c r="A314" t="s">
        <v>8</v>
      </c>
      <c r="B314" t="s">
        <v>9</v>
      </c>
      <c r="C314" t="s">
        <v>38</v>
      </c>
      <c r="D314">
        <v>44581</v>
      </c>
      <c r="E314">
        <v>7497</v>
      </c>
      <c r="F314">
        <v>750</v>
      </c>
      <c r="G314" t="s">
        <v>62</v>
      </c>
      <c r="H314" t="s">
        <v>63</v>
      </c>
      <c r="I314" t="s">
        <v>70</v>
      </c>
      <c r="J314" t="s">
        <v>76</v>
      </c>
      <c r="K314">
        <v>2.5000000000000001E-2</v>
      </c>
    </row>
    <row r="315" spans="1:11" x14ac:dyDescent="0.3">
      <c r="A315" t="s">
        <v>18</v>
      </c>
      <c r="B315" t="s">
        <v>1</v>
      </c>
      <c r="C315" t="s">
        <v>15</v>
      </c>
      <c r="D315">
        <v>44568</v>
      </c>
      <c r="E315">
        <v>9527</v>
      </c>
      <c r="F315">
        <v>794</v>
      </c>
      <c r="G315" t="s">
        <v>65</v>
      </c>
      <c r="H315" t="s">
        <v>66</v>
      </c>
      <c r="I315" t="s">
        <v>70</v>
      </c>
      <c r="J315" t="s">
        <v>77</v>
      </c>
      <c r="K315">
        <v>1.7999999999999999E-2</v>
      </c>
    </row>
    <row r="316" spans="1:11" x14ac:dyDescent="0.3">
      <c r="A316" t="s">
        <v>3</v>
      </c>
      <c r="B316" t="s">
        <v>9</v>
      </c>
      <c r="C316" t="s">
        <v>33</v>
      </c>
      <c r="D316">
        <v>44574</v>
      </c>
      <c r="E316">
        <v>21490</v>
      </c>
      <c r="F316">
        <v>1132</v>
      </c>
      <c r="G316" t="s">
        <v>62</v>
      </c>
      <c r="H316" t="s">
        <v>63</v>
      </c>
      <c r="I316" t="s">
        <v>73</v>
      </c>
      <c r="J316" t="s">
        <v>75</v>
      </c>
      <c r="K316">
        <v>2.1999999999999999E-2</v>
      </c>
    </row>
    <row r="317" spans="1:11" x14ac:dyDescent="0.3">
      <c r="A317" t="s">
        <v>29</v>
      </c>
      <c r="B317" t="s">
        <v>12</v>
      </c>
      <c r="C317" t="s">
        <v>38</v>
      </c>
      <c r="D317">
        <v>44575</v>
      </c>
      <c r="E317">
        <v>8974</v>
      </c>
      <c r="F317">
        <v>1122</v>
      </c>
      <c r="G317" t="s">
        <v>62</v>
      </c>
      <c r="H317" t="s">
        <v>63</v>
      </c>
      <c r="I317" t="s">
        <v>73</v>
      </c>
      <c r="J317" t="s">
        <v>75</v>
      </c>
      <c r="K317">
        <v>4.3999999999999997E-2</v>
      </c>
    </row>
    <row r="318" spans="1:11" x14ac:dyDescent="0.3">
      <c r="A318" t="s">
        <v>51</v>
      </c>
      <c r="B318" t="s">
        <v>32</v>
      </c>
      <c r="C318" t="s">
        <v>39</v>
      </c>
      <c r="D318">
        <v>44575</v>
      </c>
      <c r="E318">
        <v>868</v>
      </c>
      <c r="F318">
        <v>145</v>
      </c>
      <c r="G318" t="s">
        <v>65</v>
      </c>
      <c r="H318" t="s">
        <v>63</v>
      </c>
      <c r="I318" t="s">
        <v>71</v>
      </c>
      <c r="J318" t="s">
        <v>77</v>
      </c>
      <c r="K318">
        <v>3.3000000000000002E-2</v>
      </c>
    </row>
    <row r="319" spans="1:11" x14ac:dyDescent="0.3">
      <c r="A319" t="s">
        <v>28</v>
      </c>
      <c r="B319" t="s">
        <v>12</v>
      </c>
      <c r="C319" t="s">
        <v>33</v>
      </c>
      <c r="D319">
        <v>44571</v>
      </c>
      <c r="E319">
        <v>2331</v>
      </c>
      <c r="F319">
        <v>138</v>
      </c>
      <c r="G319" t="s">
        <v>62</v>
      </c>
      <c r="H319" t="s">
        <v>63</v>
      </c>
      <c r="I319" t="s">
        <v>70</v>
      </c>
      <c r="J319" t="s">
        <v>76</v>
      </c>
      <c r="K319">
        <v>1.6E-2</v>
      </c>
    </row>
    <row r="320" spans="1:11" x14ac:dyDescent="0.3">
      <c r="A320" t="s">
        <v>23</v>
      </c>
      <c r="B320" t="s">
        <v>19</v>
      </c>
      <c r="C320" t="s">
        <v>10</v>
      </c>
      <c r="D320">
        <v>44589</v>
      </c>
      <c r="E320">
        <v>12586</v>
      </c>
      <c r="F320">
        <v>2518</v>
      </c>
      <c r="G320" t="s">
        <v>64</v>
      </c>
      <c r="H320" t="s">
        <v>63</v>
      </c>
      <c r="I320" t="s">
        <v>71</v>
      </c>
      <c r="J320" t="s">
        <v>75</v>
      </c>
      <c r="K320">
        <v>1.4999999999999999E-2</v>
      </c>
    </row>
    <row r="321" spans="1:11" x14ac:dyDescent="0.3">
      <c r="A321" t="s">
        <v>43</v>
      </c>
      <c r="B321" t="s">
        <v>6</v>
      </c>
      <c r="C321" t="s">
        <v>22</v>
      </c>
      <c r="D321">
        <v>44568</v>
      </c>
      <c r="E321">
        <v>4921</v>
      </c>
      <c r="F321">
        <v>493</v>
      </c>
      <c r="G321" t="s">
        <v>62</v>
      </c>
      <c r="H321" t="s">
        <v>66</v>
      </c>
      <c r="I321" t="s">
        <v>71</v>
      </c>
      <c r="J321" t="s">
        <v>75</v>
      </c>
      <c r="K321">
        <v>4.9000000000000002E-2</v>
      </c>
    </row>
    <row r="322" spans="1:11" x14ac:dyDescent="0.3">
      <c r="A322" t="s">
        <v>8</v>
      </c>
      <c r="B322" t="s">
        <v>12</v>
      </c>
      <c r="C322" t="s">
        <v>30</v>
      </c>
      <c r="D322">
        <v>44589</v>
      </c>
      <c r="E322">
        <v>1638</v>
      </c>
      <c r="F322">
        <v>103</v>
      </c>
      <c r="G322" t="s">
        <v>62</v>
      </c>
      <c r="H322" t="s">
        <v>66</v>
      </c>
      <c r="I322" t="s">
        <v>70</v>
      </c>
      <c r="J322" t="s">
        <v>76</v>
      </c>
      <c r="K322">
        <v>2.5000000000000001E-2</v>
      </c>
    </row>
    <row r="323" spans="1:11" x14ac:dyDescent="0.3">
      <c r="A323" t="s">
        <v>5</v>
      </c>
      <c r="B323" t="s">
        <v>6</v>
      </c>
      <c r="C323" t="s">
        <v>34</v>
      </c>
      <c r="D323">
        <v>44574</v>
      </c>
      <c r="E323">
        <v>959</v>
      </c>
      <c r="F323">
        <v>160</v>
      </c>
      <c r="G323" t="s">
        <v>65</v>
      </c>
      <c r="H323" t="s">
        <v>66</v>
      </c>
      <c r="I323" t="s">
        <v>70</v>
      </c>
      <c r="J323" t="s">
        <v>75</v>
      </c>
      <c r="K323">
        <v>1.2999999999999999E-2</v>
      </c>
    </row>
    <row r="324" spans="1:11" x14ac:dyDescent="0.3">
      <c r="A324" t="s">
        <v>49</v>
      </c>
      <c r="B324" t="s">
        <v>9</v>
      </c>
      <c r="C324" t="s">
        <v>10</v>
      </c>
      <c r="D324">
        <v>44565</v>
      </c>
      <c r="E324">
        <v>4221</v>
      </c>
      <c r="F324">
        <v>469</v>
      </c>
      <c r="G324" t="s">
        <v>64</v>
      </c>
      <c r="H324" t="s">
        <v>63</v>
      </c>
      <c r="I324" t="s">
        <v>70</v>
      </c>
      <c r="J324" t="s">
        <v>76</v>
      </c>
      <c r="K324">
        <v>2.1000000000000001E-2</v>
      </c>
    </row>
    <row r="325" spans="1:11" x14ac:dyDescent="0.3">
      <c r="A325" t="s">
        <v>51</v>
      </c>
      <c r="B325" t="s">
        <v>19</v>
      </c>
      <c r="C325" t="s">
        <v>15</v>
      </c>
      <c r="D325">
        <v>44572</v>
      </c>
      <c r="E325">
        <v>7406</v>
      </c>
      <c r="F325">
        <v>618</v>
      </c>
      <c r="G325" t="s">
        <v>65</v>
      </c>
      <c r="H325" t="s">
        <v>66</v>
      </c>
      <c r="I325" t="s">
        <v>71</v>
      </c>
      <c r="J325" t="s">
        <v>77</v>
      </c>
      <c r="K325">
        <v>3.3000000000000002E-2</v>
      </c>
    </row>
    <row r="326" spans="1:11" x14ac:dyDescent="0.3">
      <c r="A326" t="s">
        <v>43</v>
      </c>
      <c r="B326" t="s">
        <v>32</v>
      </c>
      <c r="C326" t="s">
        <v>52</v>
      </c>
      <c r="D326">
        <v>44585</v>
      </c>
      <c r="E326">
        <v>5026</v>
      </c>
      <c r="F326">
        <v>229</v>
      </c>
      <c r="G326" t="s">
        <v>62</v>
      </c>
      <c r="H326" t="s">
        <v>63</v>
      </c>
      <c r="I326" t="s">
        <v>71</v>
      </c>
      <c r="J326" t="s">
        <v>75</v>
      </c>
      <c r="K326">
        <v>4.9000000000000002E-2</v>
      </c>
    </row>
    <row r="327" spans="1:11" x14ac:dyDescent="0.3">
      <c r="A327" t="s">
        <v>31</v>
      </c>
      <c r="B327" t="s">
        <v>32</v>
      </c>
      <c r="C327" t="s">
        <v>27</v>
      </c>
      <c r="D327">
        <v>44575</v>
      </c>
      <c r="E327">
        <v>5866</v>
      </c>
      <c r="F327">
        <v>294</v>
      </c>
      <c r="G327" t="s">
        <v>64</v>
      </c>
      <c r="H327" t="s">
        <v>66</v>
      </c>
      <c r="I327" t="s">
        <v>71</v>
      </c>
      <c r="J327" t="s">
        <v>76</v>
      </c>
      <c r="K327">
        <v>4.9000000000000002E-2</v>
      </c>
    </row>
    <row r="328" spans="1:11" x14ac:dyDescent="0.3">
      <c r="A328" t="s">
        <v>5</v>
      </c>
      <c r="B328" t="s">
        <v>12</v>
      </c>
      <c r="C328" t="s">
        <v>27</v>
      </c>
      <c r="D328">
        <v>44567</v>
      </c>
      <c r="E328">
        <v>5481</v>
      </c>
      <c r="F328">
        <v>275</v>
      </c>
      <c r="G328" t="s">
        <v>64</v>
      </c>
      <c r="H328" t="s">
        <v>66</v>
      </c>
      <c r="I328" t="s">
        <v>70</v>
      </c>
      <c r="J328" t="s">
        <v>75</v>
      </c>
      <c r="K328">
        <v>1.2999999999999999E-2</v>
      </c>
    </row>
    <row r="329" spans="1:11" x14ac:dyDescent="0.3">
      <c r="A329" t="s">
        <v>0</v>
      </c>
      <c r="B329" t="s">
        <v>19</v>
      </c>
      <c r="C329" t="s">
        <v>17</v>
      </c>
      <c r="D329">
        <v>44574</v>
      </c>
      <c r="E329">
        <v>4452</v>
      </c>
      <c r="F329">
        <v>495</v>
      </c>
      <c r="G329" t="s">
        <v>62</v>
      </c>
      <c r="H329" t="s">
        <v>66</v>
      </c>
      <c r="I329" t="s">
        <v>71</v>
      </c>
      <c r="J329" t="s">
        <v>76</v>
      </c>
      <c r="K329">
        <v>3.9E-2</v>
      </c>
    </row>
    <row r="330" spans="1:11" x14ac:dyDescent="0.3">
      <c r="A330" t="s">
        <v>49</v>
      </c>
      <c r="B330" t="s">
        <v>19</v>
      </c>
      <c r="C330" t="s">
        <v>17</v>
      </c>
      <c r="D330">
        <v>44582</v>
      </c>
      <c r="E330">
        <v>10850</v>
      </c>
      <c r="F330">
        <v>1550</v>
      </c>
      <c r="G330" t="s">
        <v>62</v>
      </c>
      <c r="H330" t="s">
        <v>66</v>
      </c>
      <c r="I330" t="s">
        <v>70</v>
      </c>
      <c r="J330" t="s">
        <v>76</v>
      </c>
      <c r="K330">
        <v>2.1000000000000001E-2</v>
      </c>
    </row>
    <row r="331" spans="1:11" x14ac:dyDescent="0.3">
      <c r="A331" t="s">
        <v>40</v>
      </c>
      <c r="B331" t="s">
        <v>6</v>
      </c>
      <c r="C331" t="s">
        <v>4</v>
      </c>
      <c r="D331">
        <v>44574</v>
      </c>
      <c r="E331">
        <v>1484</v>
      </c>
      <c r="F331">
        <v>115</v>
      </c>
      <c r="G331" t="s">
        <v>65</v>
      </c>
      <c r="H331" t="s">
        <v>66</v>
      </c>
      <c r="I331" t="s">
        <v>71</v>
      </c>
      <c r="J331" t="s">
        <v>75</v>
      </c>
      <c r="K331">
        <v>2.1999999999999999E-2</v>
      </c>
    </row>
    <row r="332" spans="1:11" x14ac:dyDescent="0.3">
      <c r="A332" t="s">
        <v>5</v>
      </c>
      <c r="B332" t="s">
        <v>9</v>
      </c>
      <c r="C332" t="s">
        <v>50</v>
      </c>
      <c r="D332">
        <v>44575</v>
      </c>
      <c r="E332">
        <v>4123</v>
      </c>
      <c r="F332">
        <v>148</v>
      </c>
      <c r="G332" t="s">
        <v>64</v>
      </c>
      <c r="H332" t="s">
        <v>63</v>
      </c>
      <c r="I332" t="s">
        <v>70</v>
      </c>
      <c r="J332" t="s">
        <v>75</v>
      </c>
      <c r="K332">
        <v>1.2999999999999999E-2</v>
      </c>
    </row>
    <row r="333" spans="1:11" x14ac:dyDescent="0.3">
      <c r="A333" t="s">
        <v>43</v>
      </c>
      <c r="B333" t="s">
        <v>32</v>
      </c>
      <c r="C333" t="s">
        <v>26</v>
      </c>
      <c r="D333">
        <v>44568</v>
      </c>
      <c r="E333">
        <v>8729</v>
      </c>
      <c r="F333">
        <v>624</v>
      </c>
      <c r="G333" t="s">
        <v>64</v>
      </c>
      <c r="H333" t="s">
        <v>66</v>
      </c>
      <c r="I333" t="s">
        <v>71</v>
      </c>
      <c r="J333" t="s">
        <v>75</v>
      </c>
      <c r="K333">
        <v>4.9000000000000002E-2</v>
      </c>
    </row>
    <row r="334" spans="1:11" x14ac:dyDescent="0.3">
      <c r="A334" t="s">
        <v>3</v>
      </c>
      <c r="B334" t="s">
        <v>32</v>
      </c>
      <c r="C334" t="s">
        <v>33</v>
      </c>
      <c r="D334">
        <v>44572</v>
      </c>
      <c r="E334">
        <v>4130</v>
      </c>
      <c r="F334">
        <v>230</v>
      </c>
      <c r="G334" t="s">
        <v>62</v>
      </c>
      <c r="H334" t="s">
        <v>63</v>
      </c>
      <c r="I334" t="s">
        <v>73</v>
      </c>
      <c r="J334" t="s">
        <v>75</v>
      </c>
      <c r="K334">
        <v>2.1999999999999999E-2</v>
      </c>
    </row>
    <row r="335" spans="1:11" x14ac:dyDescent="0.3">
      <c r="A335" t="s">
        <v>51</v>
      </c>
      <c r="B335" t="s">
        <v>1</v>
      </c>
      <c r="C335" t="s">
        <v>15</v>
      </c>
      <c r="D335">
        <v>44580</v>
      </c>
      <c r="E335">
        <v>4872</v>
      </c>
      <c r="F335">
        <v>325</v>
      </c>
      <c r="G335" t="s">
        <v>65</v>
      </c>
      <c r="H335" t="s">
        <v>66</v>
      </c>
      <c r="I335" t="s">
        <v>71</v>
      </c>
      <c r="J335" t="s">
        <v>77</v>
      </c>
      <c r="K335">
        <v>3.3000000000000002E-2</v>
      </c>
    </row>
    <row r="336" spans="1:11" x14ac:dyDescent="0.3">
      <c r="A336" t="s">
        <v>18</v>
      </c>
      <c r="B336" t="s">
        <v>6</v>
      </c>
      <c r="C336" t="s">
        <v>48</v>
      </c>
      <c r="D336">
        <v>44580</v>
      </c>
      <c r="E336">
        <v>5558</v>
      </c>
      <c r="F336">
        <v>618</v>
      </c>
      <c r="G336" t="s">
        <v>64</v>
      </c>
      <c r="H336" t="s">
        <v>63</v>
      </c>
      <c r="I336" t="s">
        <v>70</v>
      </c>
      <c r="J336" t="s">
        <v>77</v>
      </c>
      <c r="K336">
        <v>1.7999999999999999E-2</v>
      </c>
    </row>
    <row r="337" spans="1:11" x14ac:dyDescent="0.3">
      <c r="A337" t="s">
        <v>40</v>
      </c>
      <c r="B337" t="s">
        <v>12</v>
      </c>
      <c r="C337" t="s">
        <v>36</v>
      </c>
      <c r="D337">
        <v>44587</v>
      </c>
      <c r="E337">
        <v>6055</v>
      </c>
      <c r="F337">
        <v>303</v>
      </c>
      <c r="G337" t="s">
        <v>64</v>
      </c>
      <c r="H337" t="s">
        <v>66</v>
      </c>
      <c r="I337" t="s">
        <v>71</v>
      </c>
      <c r="J337" t="s">
        <v>75</v>
      </c>
      <c r="K337">
        <v>2.1999999999999999E-2</v>
      </c>
    </row>
    <row r="338" spans="1:11" x14ac:dyDescent="0.3">
      <c r="A338" t="s">
        <v>41</v>
      </c>
      <c r="B338" t="s">
        <v>9</v>
      </c>
      <c r="C338" t="s">
        <v>39</v>
      </c>
      <c r="D338">
        <v>44589</v>
      </c>
      <c r="E338">
        <v>14413</v>
      </c>
      <c r="F338">
        <v>1802</v>
      </c>
      <c r="G338" t="s">
        <v>65</v>
      </c>
      <c r="H338" t="s">
        <v>63</v>
      </c>
      <c r="I338" t="s">
        <v>72</v>
      </c>
      <c r="J338" t="s">
        <v>77</v>
      </c>
      <c r="K338">
        <v>2.5000000000000001E-2</v>
      </c>
    </row>
    <row r="339" spans="1:11" x14ac:dyDescent="0.3">
      <c r="A339" t="s">
        <v>35</v>
      </c>
      <c r="B339" t="s">
        <v>1</v>
      </c>
      <c r="C339" t="s">
        <v>36</v>
      </c>
      <c r="D339">
        <v>44568</v>
      </c>
      <c r="E339">
        <v>13209</v>
      </c>
      <c r="F339">
        <v>629</v>
      </c>
      <c r="G339" t="s">
        <v>64</v>
      </c>
      <c r="H339" t="s">
        <v>66</v>
      </c>
      <c r="I339" t="s">
        <v>71</v>
      </c>
      <c r="J339" t="s">
        <v>76</v>
      </c>
      <c r="K339">
        <v>3.1E-2</v>
      </c>
    </row>
    <row r="340" spans="1:11" x14ac:dyDescent="0.3">
      <c r="A340" t="s">
        <v>51</v>
      </c>
      <c r="B340" t="s">
        <v>9</v>
      </c>
      <c r="C340" t="s">
        <v>45</v>
      </c>
      <c r="D340">
        <v>44568</v>
      </c>
      <c r="E340">
        <v>14560</v>
      </c>
      <c r="F340">
        <v>607</v>
      </c>
      <c r="G340" t="s">
        <v>62</v>
      </c>
      <c r="H340" t="s">
        <v>63</v>
      </c>
      <c r="I340" t="s">
        <v>71</v>
      </c>
      <c r="J340" t="s">
        <v>77</v>
      </c>
      <c r="K340">
        <v>3.3000000000000002E-2</v>
      </c>
    </row>
    <row r="341" spans="1:11" x14ac:dyDescent="0.3">
      <c r="A341" t="s">
        <v>18</v>
      </c>
      <c r="B341" t="s">
        <v>32</v>
      </c>
      <c r="C341" t="s">
        <v>39</v>
      </c>
      <c r="D341">
        <v>44565</v>
      </c>
      <c r="E341">
        <v>3787</v>
      </c>
      <c r="F341">
        <v>474</v>
      </c>
      <c r="G341" t="s">
        <v>65</v>
      </c>
      <c r="H341" t="s">
        <v>63</v>
      </c>
      <c r="I341" t="s">
        <v>70</v>
      </c>
      <c r="J341" t="s">
        <v>77</v>
      </c>
      <c r="K341">
        <v>1.7999999999999999E-2</v>
      </c>
    </row>
    <row r="342" spans="1:11" x14ac:dyDescent="0.3">
      <c r="A342" t="s">
        <v>25</v>
      </c>
      <c r="B342" t="s">
        <v>19</v>
      </c>
      <c r="C342" t="s">
        <v>13</v>
      </c>
      <c r="D342">
        <v>44573</v>
      </c>
      <c r="E342">
        <v>6608</v>
      </c>
      <c r="F342">
        <v>551</v>
      </c>
      <c r="G342" t="s">
        <v>62</v>
      </c>
      <c r="H342" t="s">
        <v>63</v>
      </c>
      <c r="I342" t="s">
        <v>72</v>
      </c>
      <c r="J342" t="s">
        <v>77</v>
      </c>
      <c r="K342">
        <v>2.4E-2</v>
      </c>
    </row>
    <row r="343" spans="1:11" x14ac:dyDescent="0.3">
      <c r="A343" t="s">
        <v>51</v>
      </c>
      <c r="B343" t="s">
        <v>32</v>
      </c>
      <c r="C343" t="s">
        <v>27</v>
      </c>
      <c r="D343">
        <v>44564</v>
      </c>
      <c r="E343">
        <v>9534</v>
      </c>
      <c r="F343">
        <v>477</v>
      </c>
      <c r="G343" t="s">
        <v>64</v>
      </c>
      <c r="H343" t="s">
        <v>66</v>
      </c>
      <c r="I343" t="s">
        <v>71</v>
      </c>
      <c r="J343" t="s">
        <v>77</v>
      </c>
      <c r="K343">
        <v>3.3000000000000002E-2</v>
      </c>
    </row>
    <row r="344" spans="1:11" x14ac:dyDescent="0.3">
      <c r="A344" t="s">
        <v>40</v>
      </c>
      <c r="B344" t="s">
        <v>32</v>
      </c>
      <c r="C344" t="s">
        <v>2</v>
      </c>
      <c r="D344">
        <v>44574</v>
      </c>
      <c r="E344">
        <v>12838</v>
      </c>
      <c r="F344">
        <v>803</v>
      </c>
      <c r="G344" t="s">
        <v>64</v>
      </c>
      <c r="H344" t="s">
        <v>63</v>
      </c>
      <c r="I344" t="s">
        <v>71</v>
      </c>
      <c r="J344" t="s">
        <v>75</v>
      </c>
      <c r="K344">
        <v>2.1999999999999999E-2</v>
      </c>
    </row>
    <row r="345" spans="1:11" x14ac:dyDescent="0.3">
      <c r="A345" t="s">
        <v>5</v>
      </c>
      <c r="B345" t="s">
        <v>9</v>
      </c>
      <c r="C345" t="s">
        <v>30</v>
      </c>
      <c r="D345">
        <v>44586</v>
      </c>
      <c r="E345">
        <v>8799</v>
      </c>
      <c r="F345">
        <v>550</v>
      </c>
      <c r="G345" t="s">
        <v>62</v>
      </c>
      <c r="H345" t="s">
        <v>66</v>
      </c>
      <c r="I345" t="s">
        <v>70</v>
      </c>
      <c r="J345" t="s">
        <v>75</v>
      </c>
      <c r="K345">
        <v>1.2999999999999999E-2</v>
      </c>
    </row>
    <row r="346" spans="1:11" x14ac:dyDescent="0.3">
      <c r="A346" t="s">
        <v>29</v>
      </c>
      <c r="B346" t="s">
        <v>32</v>
      </c>
      <c r="C346" t="s">
        <v>50</v>
      </c>
      <c r="D346">
        <v>44574</v>
      </c>
      <c r="E346">
        <v>16254</v>
      </c>
      <c r="F346">
        <v>602</v>
      </c>
      <c r="G346" t="s">
        <v>64</v>
      </c>
      <c r="H346" t="s">
        <v>63</v>
      </c>
      <c r="I346" t="s">
        <v>73</v>
      </c>
      <c r="J346" t="s">
        <v>75</v>
      </c>
      <c r="K346">
        <v>4.3999999999999997E-2</v>
      </c>
    </row>
    <row r="347" spans="1:11" x14ac:dyDescent="0.3">
      <c r="A347" t="s">
        <v>3</v>
      </c>
      <c r="B347" t="s">
        <v>19</v>
      </c>
      <c r="C347" t="s">
        <v>45</v>
      </c>
      <c r="D347">
        <v>44575</v>
      </c>
      <c r="E347">
        <v>1666</v>
      </c>
      <c r="F347">
        <v>67</v>
      </c>
      <c r="G347" t="s">
        <v>62</v>
      </c>
      <c r="H347" t="s">
        <v>63</v>
      </c>
      <c r="I347" t="s">
        <v>73</v>
      </c>
      <c r="J347" t="s">
        <v>75</v>
      </c>
      <c r="K347">
        <v>2.1999999999999999E-2</v>
      </c>
    </row>
    <row r="348" spans="1:11" x14ac:dyDescent="0.3">
      <c r="A348" t="s">
        <v>25</v>
      </c>
      <c r="B348" t="s">
        <v>19</v>
      </c>
      <c r="C348" t="s">
        <v>45</v>
      </c>
      <c r="D348">
        <v>44565</v>
      </c>
      <c r="E348">
        <v>10724</v>
      </c>
      <c r="F348">
        <v>383</v>
      </c>
      <c r="G348" t="s">
        <v>62</v>
      </c>
      <c r="H348" t="s">
        <v>63</v>
      </c>
      <c r="I348" t="s">
        <v>72</v>
      </c>
      <c r="J348" t="s">
        <v>77</v>
      </c>
      <c r="K348">
        <v>2.4E-2</v>
      </c>
    </row>
    <row r="349" spans="1:11" x14ac:dyDescent="0.3">
      <c r="A349" t="s">
        <v>25</v>
      </c>
      <c r="B349" t="s">
        <v>6</v>
      </c>
      <c r="C349" t="s">
        <v>17</v>
      </c>
      <c r="D349">
        <v>44587</v>
      </c>
      <c r="E349">
        <v>11984</v>
      </c>
      <c r="F349">
        <v>1712</v>
      </c>
      <c r="G349" t="s">
        <v>62</v>
      </c>
      <c r="H349" t="s">
        <v>66</v>
      </c>
      <c r="I349" t="s">
        <v>72</v>
      </c>
      <c r="J349" t="s">
        <v>77</v>
      </c>
      <c r="K349">
        <v>2.4E-2</v>
      </c>
    </row>
    <row r="350" spans="1:11" x14ac:dyDescent="0.3">
      <c r="A350" t="s">
        <v>51</v>
      </c>
      <c r="B350" t="s">
        <v>9</v>
      </c>
      <c r="C350" t="s">
        <v>36</v>
      </c>
      <c r="D350">
        <v>44565</v>
      </c>
      <c r="E350">
        <v>8225</v>
      </c>
      <c r="F350">
        <v>412</v>
      </c>
      <c r="G350" t="s">
        <v>64</v>
      </c>
      <c r="H350" t="s">
        <v>66</v>
      </c>
      <c r="I350" t="s">
        <v>71</v>
      </c>
      <c r="J350" t="s">
        <v>77</v>
      </c>
      <c r="K350">
        <v>3.3000000000000002E-2</v>
      </c>
    </row>
    <row r="351" spans="1:11" x14ac:dyDescent="0.3">
      <c r="A351" t="s">
        <v>18</v>
      </c>
      <c r="B351" t="s">
        <v>19</v>
      </c>
      <c r="C351" t="s">
        <v>39</v>
      </c>
      <c r="D351">
        <v>44580</v>
      </c>
      <c r="E351">
        <v>10682</v>
      </c>
      <c r="F351">
        <v>1526</v>
      </c>
      <c r="G351" t="s">
        <v>65</v>
      </c>
      <c r="H351" t="s">
        <v>63</v>
      </c>
      <c r="I351" t="s">
        <v>70</v>
      </c>
      <c r="J351" t="s">
        <v>77</v>
      </c>
      <c r="K351">
        <v>1.7999999999999999E-2</v>
      </c>
    </row>
    <row r="352" spans="1:11" x14ac:dyDescent="0.3">
      <c r="A352" t="s">
        <v>49</v>
      </c>
      <c r="B352" t="s">
        <v>1</v>
      </c>
      <c r="C352" t="s">
        <v>52</v>
      </c>
      <c r="D352">
        <v>44579</v>
      </c>
      <c r="E352">
        <v>11746</v>
      </c>
      <c r="F352">
        <v>511</v>
      </c>
      <c r="G352" t="s">
        <v>62</v>
      </c>
      <c r="H352" t="s">
        <v>63</v>
      </c>
      <c r="I352" t="s">
        <v>70</v>
      </c>
      <c r="J352" t="s">
        <v>76</v>
      </c>
      <c r="K352">
        <v>2.1000000000000001E-2</v>
      </c>
    </row>
    <row r="353" spans="1:11" x14ac:dyDescent="0.3">
      <c r="A353" t="s">
        <v>8</v>
      </c>
      <c r="B353" t="s">
        <v>1</v>
      </c>
      <c r="C353" t="s">
        <v>10</v>
      </c>
      <c r="D353">
        <v>44564</v>
      </c>
      <c r="E353">
        <v>8862</v>
      </c>
      <c r="F353">
        <v>1477</v>
      </c>
      <c r="G353" t="s">
        <v>64</v>
      </c>
      <c r="H353" t="s">
        <v>63</v>
      </c>
      <c r="I353" t="s">
        <v>70</v>
      </c>
      <c r="J353" t="s">
        <v>76</v>
      </c>
      <c r="K353">
        <v>2.5000000000000001E-2</v>
      </c>
    </row>
    <row r="354" spans="1:11" x14ac:dyDescent="0.3">
      <c r="A354" t="s">
        <v>24</v>
      </c>
      <c r="B354" t="s">
        <v>32</v>
      </c>
      <c r="C354" t="s">
        <v>52</v>
      </c>
      <c r="D354">
        <v>44582</v>
      </c>
      <c r="E354">
        <v>11592</v>
      </c>
      <c r="F354">
        <v>527</v>
      </c>
      <c r="G354" t="s">
        <v>62</v>
      </c>
      <c r="H354" t="s">
        <v>63</v>
      </c>
      <c r="I354" t="s">
        <v>70</v>
      </c>
      <c r="J354" t="s">
        <v>75</v>
      </c>
      <c r="K354">
        <v>0.02</v>
      </c>
    </row>
    <row r="355" spans="1:11" x14ac:dyDescent="0.3">
      <c r="A355" t="s">
        <v>46</v>
      </c>
      <c r="B355" t="s">
        <v>6</v>
      </c>
      <c r="C355" t="s">
        <v>10</v>
      </c>
      <c r="D355">
        <v>44568</v>
      </c>
      <c r="E355">
        <v>3871</v>
      </c>
      <c r="F355">
        <v>431</v>
      </c>
      <c r="G355" t="s">
        <v>64</v>
      </c>
      <c r="H355" t="s">
        <v>63</v>
      </c>
      <c r="I355" t="s">
        <v>72</v>
      </c>
      <c r="J355" t="s">
        <v>77</v>
      </c>
      <c r="K355">
        <v>4.2999999999999997E-2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1 6 5 c 1 9 8 - 3 2 5 3 - 4 2 4 a - 9 6 5 a - f 1 7 a b 0 e c e 9 4 2 "   x m l n s = " h t t p : / / s c h e m a s . m i c r o s o f t . c o m / D a t a M a s h u p " > A A A A A A I E A A B Q S w M E F A A C A A g A w G u z V G I K d G 2 o A A A A + g A A A B I A H A B D b 2 5 m a W c v U G F j a 2 F n Z S 5 4 b W w g o h g A K K A U A A A A A A A A A A A A A A A A A A A A A A A A A A A A h c 9 N D o I w E A X g q 5 D u 6 R S M + J O h L N x K Y k I 0 b h u o 0 A j F 0 G K 5 m w u P 5 B U k U d S d y 3 n v W 7 x 5 3 O 6 Y D E 3 t X W V n V K t j E l B G P K n z t l C 6 j E l v T / 6 S J B x 3 I j + L U n o j 1 m Y 9 m C I m l b W X N Y B z j r o Z b b s S Q s Y C O K b b L K 9 k I 8 g H q / / Y V 9 p Y o X N J O B 5 e Y 3 h I A x b R a L 5 Y U T Z i h K n A V O k v C s f N l C H 8 h L j p a 9 t 3 k k v t 7 z O E 6 U R 4 / 8 G f U E s D B B Q A A g A I A M B r s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a 7 N U S V i k W v g A A A A A A g A A E w A c A E Z v c m 1 1 b G F z L 1 N l Y 3 R p b 2 4 x L m 0 g o h g A K K A U A A A A A A A A A A A A A A A A A A A A A A A A A A A A n V H L a s M w E L w b / A 9 C o W C D M e Q c c j K 5 9 J G 0 O J B D y E G x 1 6 2 I p D V 6 Q M D k 3 y N Z w T W U U q g u E j O z M 4 P W Q G M 5 K l L H e 7 l K k z Q x X 0 x D S w w T Y M i a C L B p Q v y p 0 e k G P L K 5 N i D K y m k N y h 5 Q X 8 6 I l y w f j l s m Y U 3 H Q X q 6 H S t U 1 i t O R Z x f 0 D f Q n 9 7 5 w 4 H m X u K t 9 u w s o N y C s d A + I 1 d Z D C n I Q O s x / x 2 0 Q U V v B e k B e z F j + o m h k a I F C R Y v X L X l K 3 R 2 5 y z o f A r f X H u m W h / / U E / p k R j f F Q o n V f a j 6 T x j o H t g M k C 7 r u N N g G i F U n J j w l c + h U Z / a / I 0 4 e q 3 a v M 1 R O g / e 3 i Y z R b x n R k 9 V n d Q S w E C L Q A U A A I A C A D A a 7 N U Y g p 0 b a g A A A D 6 A A A A E g A A A A A A A A A A A A A A A A A A A A A A Q 2 9 u Z m l n L 1 B h Y 2 t h Z 2 U u e G 1 s U E s B A i 0 A F A A C A A g A w G u z V A / K 6 a u k A A A A 6 Q A A A B M A A A A A A A A A A A A A A A A A 9 A A A A F t D b 2 5 0 Z W 5 0 X 1 R 5 c G V z X S 5 4 b W x Q S w E C L Q A U A A I A C A D A a 7 N U S V i k W v g A A A A A A g A A E w A A A A A A A A A A A A A A A A D l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E g A A A A A A A A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h U M j I 6 M j g 6 M j M u M z k x O T M 3 O F o i I C 8 + P E V u d H J 5 I F R 5 c G U 9 I k Z p b G x D b 2 x 1 b W 5 U e X B l c y I g V m F s d W U 9 I n N B Q U F B Q U F B Q U F B Q U F B Q U E 9 I i A v P j x F b n R y e S B U e X B l P S J G a W x s Q 2 9 s d W 1 u T m F t Z X M i I F Z h b H V l P S J z W y Z x d W 9 0 O 1 N h b G V z I F B l c n N v b i Z x d W 9 0 O y w m c X V v d D t H Z W 9 n c m F w a H k m c X V v d D s s J n F 1 b 3 Q 7 U H J v Z H V j d C Z x d W 9 0 O y w m c X V v d D t E Y X R l J n F 1 b 3 Q 7 L C Z x d W 9 0 O 0 F t b 3 V u d C Z x d W 9 0 O y w m c X V v d D t C b 3 h l c y Z x d W 9 0 O y w m c X V v d D t D Y X R l Z 2 9 y e S Z x d W 9 0 O y w m c X V v d D t T a X p l J n F 1 b 3 Q 7 L C Z x d W 9 0 O 1 R l Y W 0 m c X V v d D s s J n F 1 b 3 Q 7 T 2 Z m a W N l J n F 1 b 3 Q 7 L C Z x d W 9 0 O 0 N v b W 1 p c 3 N p b 2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9 B d X R v U m V t b 3 Z l Z E N v b H V t b n M x L n t T Y W x l c y B Q Z X J z b 2 4 s M H 0 m c X V v d D s s J n F 1 b 3 Q 7 U 2 V j d G l v b j E v c 2 F s Z X M v Q X V 0 b 1 J l b W 9 2 Z W R D b 2 x 1 b W 5 z M S 5 7 R 2 V v Z 3 J h c G h 5 L D F 9 J n F 1 b 3 Q 7 L C Z x d W 9 0 O 1 N l Y 3 R p b 2 4 x L 3 N h b G V z L 0 F 1 d G 9 S Z W 1 v d m V k Q 2 9 s d W 1 u c z E u e 1 B y b 2 R 1 Y 3 Q s M n 0 m c X V v d D s s J n F 1 b 3 Q 7 U 2 V j d G l v b j E v c 2 F s Z X M v Q X V 0 b 1 J l b W 9 2 Z W R D b 2 x 1 b W 5 z M S 5 7 R G F 0 Z S w z f S Z x d W 9 0 O y w m c X V v d D t T Z W N 0 a W 9 u M S 9 z Y W x l c y 9 B d X R v U m V t b 3 Z l Z E N v b H V t b n M x L n t B b W 9 1 b n Q s N H 0 m c X V v d D s s J n F 1 b 3 Q 7 U 2 V j d G l v b j E v c 2 F s Z X M v Q X V 0 b 1 J l b W 9 2 Z W R D b 2 x 1 b W 5 z M S 5 7 Q m 9 4 Z X M s N X 0 m c X V v d D s s J n F 1 b 3 Q 7 U 2 V j d G l v b j E v c 2 F s Z X M v Q X V 0 b 1 J l b W 9 2 Z W R D b 2 x 1 b W 5 z M S 5 7 Q 2 F 0 Z W d v c n k s N n 0 m c X V v d D s s J n F 1 b 3 Q 7 U 2 V j d G l v b j E v c 2 F s Z X M v Q X V 0 b 1 J l b W 9 2 Z W R D b 2 x 1 b W 5 z M S 5 7 U 2 l 6 Z S w 3 f S Z x d W 9 0 O y w m c X V v d D t T Z W N 0 a W 9 u M S 9 z Y W x l c y 9 B d X R v U m V t b 3 Z l Z E N v b H V t b n M x L n t U Z W F t L D h 9 J n F 1 b 3 Q 7 L C Z x d W 9 0 O 1 N l Y 3 R p b 2 4 x L 3 N h b G V z L 0 F 1 d G 9 S Z W 1 v d m V k Q 2 9 s d W 1 u c z E u e 0 9 m Z m l j Z S w 5 f S Z x d W 9 0 O y w m c X V v d D t T Z W N 0 a W 9 u M S 9 z Y W x l c y 9 B d X R v U m V t b 3 Z l Z E N v b H V t b n M x L n t D b 2 1 t a X N z a W 9 u I C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Y W x l c y 9 B d X R v U m V t b 3 Z l Z E N v b H V t b n M x L n t T Y W x l c y B Q Z X J z b 2 4 s M H 0 m c X V v d D s s J n F 1 b 3 Q 7 U 2 V j d G l v b j E v c 2 F s Z X M v Q X V 0 b 1 J l b W 9 2 Z W R D b 2 x 1 b W 5 z M S 5 7 R 2 V v Z 3 J h c G h 5 L D F 9 J n F 1 b 3 Q 7 L C Z x d W 9 0 O 1 N l Y 3 R p b 2 4 x L 3 N h b G V z L 0 F 1 d G 9 S Z W 1 v d m V k Q 2 9 s d W 1 u c z E u e 1 B y b 2 R 1 Y 3 Q s M n 0 m c X V v d D s s J n F 1 b 3 Q 7 U 2 V j d G l v b j E v c 2 F s Z X M v Q X V 0 b 1 J l b W 9 2 Z W R D b 2 x 1 b W 5 z M S 5 7 R G F 0 Z S w z f S Z x d W 9 0 O y w m c X V v d D t T Z W N 0 a W 9 u M S 9 z Y W x l c y 9 B d X R v U m V t b 3 Z l Z E N v b H V t b n M x L n t B b W 9 1 b n Q s N H 0 m c X V v d D s s J n F 1 b 3 Q 7 U 2 V j d G l v b j E v c 2 F s Z X M v Q X V 0 b 1 J l b W 9 2 Z W R D b 2 x 1 b W 5 z M S 5 7 Q m 9 4 Z X M s N X 0 m c X V v d D s s J n F 1 b 3 Q 7 U 2 V j d G l v b j E v c 2 F s Z X M v Q X V 0 b 1 J l b W 9 2 Z W R D b 2 x 1 b W 5 z M S 5 7 Q 2 F 0 Z W d v c n k s N n 0 m c X V v d D s s J n F 1 b 3 Q 7 U 2 V j d G l v b j E v c 2 F s Z X M v Q X V 0 b 1 J l b W 9 2 Z W R D b 2 x 1 b W 5 z M S 5 7 U 2 l 6 Z S w 3 f S Z x d W 9 0 O y w m c X V v d D t T Z W N 0 a W 9 u M S 9 z Y W x l c y 9 B d X R v U m V t b 3 Z l Z E N v b H V t b n M x L n t U Z W F t L D h 9 J n F 1 b 3 Q 7 L C Z x d W 9 0 O 1 N l Y 3 R p b 2 4 x L 3 N h b G V z L 0 F 1 d G 9 S Z W 1 v d m V k Q 2 9 s d W 1 u c z E u e 0 9 m Z m l j Z S w 5 f S Z x d W 9 0 O y w m c X V v d D t T Z W N 0 a W 9 u M S 9 z Y W x l c y 9 B d X R v U m V t b 3 Z l Z E N v b H V t b n M x L n t D b 2 1 t a X N z a W 9 u I C U s M T B 9 J n F 1 b 3 Q 7 X S w m c X V v d D t S Z W x h d G l v b n N o a X B J b m Z v J n F 1 b 3 Q 7 O l t d f S I g L z 4 8 R W 5 0 c n k g V H l w Z T 0 i R m l s b F R h c m d l d C I g V m F s d W U 9 I n N z Y W x l c 1 8 y I i A v P j x F b n R y e S B U e X B l P S J R d W V y e U l E I i B W Y W x 1 Z T 0 i c z Y 3 N z B i Z G V i L T V i Y 2 E t N D d l N y 0 4 Z W E 0 L T Q 3 M 2 I 0 Y m I 3 M m V l N y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9 w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1 L T E 4 V D I y O j I 3 O j E 5 L j Y 2 N z I 2 N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9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V 4 c G F u Z G V k J T I w c G V v c G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K H E m G 5 R 8 h N l l K P Z 2 D K n l o A A A A A A g A A A A A A E G Y A A A A B A A A g A A A A b Y 8 + Y i e W W N V O 6 Y 4 j H B u W e j + 4 L W i K 2 o g T T w H L e E W X A d o A A A A A D o A A A A A C A A A g A A A A V 9 K C Y M N 0 5 9 e D B r j 9 c T Y v Z G r n q R y V 7 m L o 3 v k u P q T v 9 h 5 Q A A A A G W 5 l E T T n X 1 u B t S e n b C F 7 L z B w Z 7 s T m Z T C o W a H 8 R 2 D b Z 2 U X L v 3 Y 2 + P t T 4 r q U b 5 1 K F U a B T i b / d 5 8 5 + Z g X t s G b N j F r j A C w L I 7 C C A Z H Y d X U V 1 x S Z A A A A A H G f C 0 f 6 c w Z h + T F G U p Q c 3 u n p I Z 7 R 6 y n g A l x Y H 6 6 K D V P K l T 1 i i C c n O w 1 h 7 o S B y l m g H I o P r r R J o I H V b d X 8 H x p o O Z Q = = < / D a t a M a s h u p > 
</file>

<file path=customXml/itemProps1.xml><?xml version="1.0" encoding="utf-8"?>
<ds:datastoreItem xmlns:ds="http://schemas.openxmlformats.org/officeDocument/2006/customXml" ds:itemID="{BDFB23C7-BC95-44CF-88B8-BCCA7EED2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Mapping tables</vt:lpstr>
      <vt:lpstr>sales (combined)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Akshay Anand</cp:lastModifiedBy>
  <dcterms:created xsi:type="dcterms:W3CDTF">2021-03-14T20:21:32Z</dcterms:created>
  <dcterms:modified xsi:type="dcterms:W3CDTF">2022-10-01T18:55:44Z</dcterms:modified>
</cp:coreProperties>
</file>