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\Downloads\"/>
    </mc:Choice>
  </mc:AlternateContent>
  <xr:revisionPtr revIDLastSave="0" documentId="13_ncr:1_{01E0523C-9CC4-4F7A-9D33-4D11F72ED518}" xr6:coauthVersionLast="47" xr6:coauthVersionMax="47" xr10:uidLastSave="{00000000-0000-0000-0000-000000000000}"/>
  <bookViews>
    <workbookView xWindow="-108" yWindow="-108" windowWidth="23256" windowHeight="12456" xr2:uid="{2C28BA93-3D8D-42FB-B304-A15A744A23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1" i="1" l="1"/>
  <c r="K51" i="1"/>
  <c r="L41" i="1"/>
  <c r="P37" i="1"/>
  <c r="K36" i="1"/>
  <c r="F24" i="1"/>
  <c r="L18" i="1"/>
  <c r="M6" i="1"/>
  <c r="F11" i="1"/>
  <c r="F9" i="1"/>
  <c r="F7" i="1"/>
</calcChain>
</file>

<file path=xl/sharedStrings.xml><?xml version="1.0" encoding="utf-8"?>
<sst xmlns="http://schemas.openxmlformats.org/spreadsheetml/2006/main" count="112" uniqueCount="60">
  <si>
    <t>NAME</t>
  </si>
  <si>
    <t>ROLL NO</t>
  </si>
  <si>
    <t>MARKS</t>
  </si>
  <si>
    <t>ROHAN</t>
  </si>
  <si>
    <t>MOHAN</t>
  </si>
  <si>
    <t>SOHAN</t>
  </si>
  <si>
    <t>VLOOKUP</t>
  </si>
  <si>
    <t>ERROR-&gt;</t>
  </si>
  <si>
    <t>CORRECT THIS BY IFERROR.</t>
  </si>
  <si>
    <t>HLOOKUP</t>
  </si>
  <si>
    <t>COUNTRY</t>
  </si>
  <si>
    <t>LICENSE AVAILED</t>
  </si>
  <si>
    <t>AMOUNT</t>
  </si>
  <si>
    <t>USA</t>
  </si>
  <si>
    <t>INDIA</t>
  </si>
  <si>
    <t>RUSSIA</t>
  </si>
  <si>
    <t>JAPAN</t>
  </si>
  <si>
    <t>SOUTH AFRICA</t>
  </si>
  <si>
    <t>YES</t>
  </si>
  <si>
    <t>NO</t>
  </si>
  <si>
    <t>TOTAL AMT TO BE PAID</t>
  </si>
  <si>
    <t>VALUES</t>
  </si>
  <si>
    <t>#DATE-&gt;REMOVE DUPLICATES TO REMOVE DUPLICATES</t>
  </si>
  <si>
    <t>FILTER SHORTCUT -&gt; CTRL+SHIFT+L</t>
  </si>
  <si>
    <t xml:space="preserve">REGION </t>
  </si>
  <si>
    <t>PAYMENT</t>
  </si>
  <si>
    <t>UK</t>
  </si>
  <si>
    <t>SPAIN</t>
  </si>
  <si>
    <t>EAST</t>
  </si>
  <si>
    <t>WEST</t>
  </si>
  <si>
    <t>NORTH</t>
  </si>
  <si>
    <t>SOUTH</t>
  </si>
  <si>
    <t>REGION</t>
  </si>
  <si>
    <t>A</t>
  </si>
  <si>
    <t>B</t>
  </si>
  <si>
    <t>C</t>
  </si>
  <si>
    <t>D</t>
  </si>
  <si>
    <t>E</t>
  </si>
  <si>
    <t>F</t>
  </si>
  <si>
    <t>G</t>
  </si>
  <si>
    <t>H</t>
  </si>
  <si>
    <t>SNO</t>
  </si>
  <si>
    <t>I</t>
  </si>
  <si>
    <t>J</t>
  </si>
  <si>
    <t>ROW</t>
  </si>
  <si>
    <t>COL</t>
  </si>
  <si>
    <t>INDEX</t>
  </si>
  <si>
    <t>VALUE</t>
  </si>
  <si>
    <t>SID</t>
  </si>
  <si>
    <t>ROLLNO</t>
  </si>
  <si>
    <t>A1</t>
  </si>
  <si>
    <t>A2</t>
  </si>
  <si>
    <t>A3</t>
  </si>
  <si>
    <t>AA4</t>
  </si>
  <si>
    <t>AA5</t>
  </si>
  <si>
    <t>A5</t>
  </si>
  <si>
    <t>A6</t>
  </si>
  <si>
    <t>A78</t>
  </si>
  <si>
    <t>AA6</t>
  </si>
  <si>
    <t>AA7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</si>
</sst>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51B06-3F58-4999-A3D9-9A0392688F53}">
  <dimension ref="A1:U58"/>
  <sheetViews>
    <sheetView tabSelected="1" zoomScale="83" workbookViewId="0">
      <selection activeCell="P52" sqref="P52"/>
    </sheetView>
  </sheetViews>
  <sheetFormatPr defaultRowHeight="14.4" x14ac:dyDescent="0.3"/>
  <cols>
    <col min="1" max="1" width="9.21875" bestFit="1" customWidth="1"/>
    <col min="2" max="2" width="8" bestFit="1" customWidth="1"/>
    <col min="5" max="5" width="9.21875" bestFit="1" customWidth="1"/>
    <col min="6" max="6" width="10.109375" bestFit="1" customWidth="1"/>
    <col min="7" max="7" width="10.21875" bestFit="1" customWidth="1"/>
    <col min="8" max="8" width="9.21875" bestFit="1" customWidth="1"/>
    <col min="9" max="9" width="10.6640625" customWidth="1"/>
    <col min="10" max="10" width="20.44140625" bestFit="1" customWidth="1"/>
    <col min="11" max="11" width="15.33203125" bestFit="1" customWidth="1"/>
  </cols>
  <sheetData>
    <row r="1" spans="4:21" x14ac:dyDescent="0.3">
      <c r="D1" s="1" t="s">
        <v>0</v>
      </c>
      <c r="E1" s="1" t="s">
        <v>1</v>
      </c>
      <c r="F1" s="1" t="s">
        <v>2</v>
      </c>
      <c r="K1" s="1" t="s">
        <v>0</v>
      </c>
      <c r="L1" s="1" t="s">
        <v>3</v>
      </c>
      <c r="M1" s="1" t="s">
        <v>4</v>
      </c>
      <c r="N1" s="1" t="s">
        <v>5</v>
      </c>
    </row>
    <row r="2" spans="4:21" x14ac:dyDescent="0.3">
      <c r="D2" s="1" t="s">
        <v>3</v>
      </c>
      <c r="E2" s="1">
        <v>111</v>
      </c>
      <c r="F2" s="1">
        <v>565</v>
      </c>
      <c r="K2" s="1" t="s">
        <v>1</v>
      </c>
      <c r="L2" s="1">
        <v>111</v>
      </c>
      <c r="M2" s="1">
        <v>222</v>
      </c>
      <c r="N2" s="1">
        <v>333</v>
      </c>
    </row>
    <row r="3" spans="4:21" x14ac:dyDescent="0.3">
      <c r="D3" s="1" t="s">
        <v>4</v>
      </c>
      <c r="E3" s="1">
        <v>222</v>
      </c>
      <c r="F3" s="1">
        <v>685</v>
      </c>
      <c r="K3" s="1" t="s">
        <v>2</v>
      </c>
      <c r="L3" s="1">
        <v>565</v>
      </c>
      <c r="M3" s="1">
        <v>685</v>
      </c>
      <c r="N3" s="1">
        <v>768</v>
      </c>
    </row>
    <row r="4" spans="4:21" x14ac:dyDescent="0.3">
      <c r="D4" s="1" t="s">
        <v>5</v>
      </c>
      <c r="E4" s="1">
        <v>333</v>
      </c>
      <c r="F4" s="1">
        <v>768</v>
      </c>
    </row>
    <row r="5" spans="4:21" x14ac:dyDescent="0.3">
      <c r="L5" t="s">
        <v>0</v>
      </c>
      <c r="M5" t="s">
        <v>2</v>
      </c>
    </row>
    <row r="6" spans="4:21" x14ac:dyDescent="0.3">
      <c r="E6" t="s">
        <v>0</v>
      </c>
      <c r="F6" t="s">
        <v>2</v>
      </c>
      <c r="K6" t="s">
        <v>9</v>
      </c>
      <c r="L6" t="s">
        <v>4</v>
      </c>
      <c r="M6">
        <f>HLOOKUP(L6,$L$1:$N$3,3,0)</f>
        <v>685</v>
      </c>
    </row>
    <row r="7" spans="4:21" x14ac:dyDescent="0.3">
      <c r="D7" t="s">
        <v>6</v>
      </c>
      <c r="E7" t="s">
        <v>5</v>
      </c>
      <c r="F7">
        <f>VLOOKUP(E7,$D$2:$F$4,3,0)</f>
        <v>768</v>
      </c>
    </row>
    <row r="9" spans="4:21" x14ac:dyDescent="0.3">
      <c r="D9" t="s">
        <v>7</v>
      </c>
      <c r="E9" s="2"/>
      <c r="F9" s="2" t="e">
        <f>VLOOKUP(E9,$D$2:$F$4,3,0)</f>
        <v>#N/A</v>
      </c>
      <c r="P9" s="3" t="s">
        <v>22</v>
      </c>
      <c r="Q9" s="3"/>
      <c r="R9" s="3"/>
      <c r="S9" s="3"/>
      <c r="T9" s="3"/>
      <c r="U9" s="3"/>
    </row>
    <row r="10" spans="4:21" x14ac:dyDescent="0.3">
      <c r="D10" t="s">
        <v>8</v>
      </c>
      <c r="P10" s="1" t="s">
        <v>21</v>
      </c>
      <c r="R10" t="s">
        <v>21</v>
      </c>
    </row>
    <row r="11" spans="4:21" x14ac:dyDescent="0.3">
      <c r="E11" s="2"/>
      <c r="F11" s="2" t="str">
        <f>IFERROR(VLOOKUP(E11,$D$2:$F$4,3,0),"")</f>
        <v/>
      </c>
      <c r="J11" s="1" t="s">
        <v>10</v>
      </c>
      <c r="K11" s="1" t="s">
        <v>11</v>
      </c>
      <c r="L11" s="1" t="s">
        <v>12</v>
      </c>
      <c r="P11" s="1">
        <v>1</v>
      </c>
      <c r="R11">
        <v>1</v>
      </c>
    </row>
    <row r="12" spans="4:21" x14ac:dyDescent="0.3">
      <c r="J12" s="1" t="s">
        <v>13</v>
      </c>
      <c r="K12" s="1" t="s">
        <v>18</v>
      </c>
      <c r="L12" s="1">
        <v>246933</v>
      </c>
      <c r="P12" s="1">
        <v>1</v>
      </c>
      <c r="R12">
        <v>2</v>
      </c>
    </row>
    <row r="13" spans="4:21" x14ac:dyDescent="0.3">
      <c r="J13" s="1" t="s">
        <v>14</v>
      </c>
      <c r="K13" s="1" t="s">
        <v>19</v>
      </c>
      <c r="L13" s="1">
        <v>150483</v>
      </c>
      <c r="P13" s="1">
        <v>2</v>
      </c>
      <c r="R13">
        <v>3</v>
      </c>
    </row>
    <row r="14" spans="4:21" x14ac:dyDescent="0.3">
      <c r="J14" s="1" t="s">
        <v>15</v>
      </c>
      <c r="K14" s="1" t="s">
        <v>18</v>
      </c>
      <c r="L14" s="1">
        <v>209604</v>
      </c>
      <c r="P14" s="1">
        <v>3</v>
      </c>
      <c r="R14">
        <v>4</v>
      </c>
    </row>
    <row r="15" spans="4:21" x14ac:dyDescent="0.3">
      <c r="J15" s="1" t="s">
        <v>16</v>
      </c>
      <c r="K15" s="1" t="s">
        <v>19</v>
      </c>
      <c r="L15" s="1">
        <v>126098</v>
      </c>
      <c r="P15" s="1">
        <v>4</v>
      </c>
      <c r="R15">
        <v>5</v>
      </c>
    </row>
    <row r="16" spans="4:21" x14ac:dyDescent="0.3">
      <c r="J16" s="1" t="s">
        <v>17</v>
      </c>
      <c r="K16" s="1" t="s">
        <v>19</v>
      </c>
      <c r="L16" s="1">
        <v>244121</v>
      </c>
      <c r="P16" s="1">
        <v>5</v>
      </c>
      <c r="R16">
        <v>6</v>
      </c>
    </row>
    <row r="17" spans="1:18" x14ac:dyDescent="0.3">
      <c r="P17" s="1">
        <v>6</v>
      </c>
      <c r="R17">
        <v>7</v>
      </c>
    </row>
    <row r="18" spans="1:18" x14ac:dyDescent="0.3">
      <c r="J18" t="s">
        <v>20</v>
      </c>
      <c r="L18">
        <f>SUMIF($K$12:$K$16,"YES",$L$12:$L$16)</f>
        <v>456537</v>
      </c>
      <c r="P18" s="1">
        <v>7</v>
      </c>
      <c r="R18">
        <v>8</v>
      </c>
    </row>
    <row r="19" spans="1:18" x14ac:dyDescent="0.3">
      <c r="P19" s="1">
        <v>8</v>
      </c>
      <c r="R19">
        <v>9</v>
      </c>
    </row>
    <row r="20" spans="1:18" x14ac:dyDescent="0.3">
      <c r="D20" s="3" t="s">
        <v>23</v>
      </c>
      <c r="E20" s="3"/>
      <c r="F20" s="3"/>
      <c r="G20" s="3"/>
      <c r="P20" s="1">
        <v>9</v>
      </c>
    </row>
    <row r="21" spans="1:18" x14ac:dyDescent="0.3">
      <c r="A21" s="1" t="s">
        <v>10</v>
      </c>
      <c r="B21" s="1" t="s">
        <v>24</v>
      </c>
      <c r="C21" s="1" t="s">
        <v>25</v>
      </c>
      <c r="P21" s="1">
        <v>6</v>
      </c>
    </row>
    <row r="22" spans="1:18" x14ac:dyDescent="0.3">
      <c r="A22" s="1" t="s">
        <v>26</v>
      </c>
      <c r="B22" s="1" t="s">
        <v>28</v>
      </c>
      <c r="C22" s="1">
        <v>1</v>
      </c>
      <c r="E22" s="1" t="s">
        <v>10</v>
      </c>
      <c r="F22" s="1" t="s">
        <v>15</v>
      </c>
      <c r="P22" s="1">
        <v>6</v>
      </c>
    </row>
    <row r="23" spans="1:18" x14ac:dyDescent="0.3">
      <c r="A23" s="1" t="s">
        <v>14</v>
      </c>
      <c r="B23" s="1" t="s">
        <v>28</v>
      </c>
      <c r="C23" s="1">
        <v>1</v>
      </c>
      <c r="E23" s="1" t="s">
        <v>32</v>
      </c>
      <c r="F23" s="1" t="s">
        <v>30</v>
      </c>
      <c r="P23" s="1">
        <v>6</v>
      </c>
    </row>
    <row r="24" spans="1:18" x14ac:dyDescent="0.3">
      <c r="A24" s="1" t="s">
        <v>15</v>
      </c>
      <c r="B24" s="1" t="s">
        <v>30</v>
      </c>
      <c r="C24" s="1">
        <v>1</v>
      </c>
      <c r="E24" s="1" t="s">
        <v>25</v>
      </c>
      <c r="F24" s="1">
        <f>SUMIFS(C22:C30,A22:A30,F22,B22:B30,F23)</f>
        <v>1</v>
      </c>
      <c r="P24" s="1">
        <v>6</v>
      </c>
    </row>
    <row r="25" spans="1:18" x14ac:dyDescent="0.3">
      <c r="A25" s="1" t="s">
        <v>15</v>
      </c>
      <c r="B25" s="1" t="s">
        <v>31</v>
      </c>
      <c r="C25" s="1">
        <v>1</v>
      </c>
      <c r="P25" s="1">
        <v>2</v>
      </c>
    </row>
    <row r="26" spans="1:18" x14ac:dyDescent="0.3">
      <c r="A26" s="1" t="s">
        <v>13</v>
      </c>
      <c r="B26" s="1" t="s">
        <v>29</v>
      </c>
      <c r="C26" s="1">
        <v>1</v>
      </c>
      <c r="P26" s="1">
        <v>1</v>
      </c>
    </row>
    <row r="27" spans="1:18" x14ac:dyDescent="0.3">
      <c r="A27" s="1" t="s">
        <v>27</v>
      </c>
      <c r="B27" s="1" t="s">
        <v>28</v>
      </c>
      <c r="C27" s="1">
        <v>1</v>
      </c>
      <c r="P27" s="1">
        <v>5</v>
      </c>
    </row>
    <row r="28" spans="1:18" x14ac:dyDescent="0.3">
      <c r="A28" s="1" t="s">
        <v>26</v>
      </c>
      <c r="B28" s="1" t="s">
        <v>29</v>
      </c>
      <c r="C28" s="1">
        <v>1</v>
      </c>
      <c r="P28" s="1">
        <v>6</v>
      </c>
    </row>
    <row r="29" spans="1:18" x14ac:dyDescent="0.3">
      <c r="A29" s="1" t="s">
        <v>14</v>
      </c>
      <c r="B29" s="1" t="s">
        <v>31</v>
      </c>
      <c r="C29" s="1">
        <v>22222</v>
      </c>
      <c r="P29" s="1">
        <v>7</v>
      </c>
    </row>
    <row r="30" spans="1:18" x14ac:dyDescent="0.3">
      <c r="A30" s="1" t="s">
        <v>27</v>
      </c>
      <c r="B30" s="1" t="s">
        <v>31</v>
      </c>
      <c r="C30" s="1">
        <v>1</v>
      </c>
    </row>
    <row r="34" spans="6:16" x14ac:dyDescent="0.3">
      <c r="F34" s="1" t="s">
        <v>41</v>
      </c>
      <c r="G34" s="1" t="s">
        <v>0</v>
      </c>
      <c r="H34" s="1" t="s">
        <v>2</v>
      </c>
    </row>
    <row r="35" spans="6:16" x14ac:dyDescent="0.3">
      <c r="F35" s="1">
        <v>1</v>
      </c>
      <c r="G35" s="1" t="s">
        <v>33</v>
      </c>
      <c r="H35" s="1">
        <v>1</v>
      </c>
    </row>
    <row r="36" spans="6:16" x14ac:dyDescent="0.3">
      <c r="F36" s="1">
        <v>2</v>
      </c>
      <c r="G36" s="1" t="s">
        <v>34</v>
      </c>
      <c r="H36" s="1">
        <v>2</v>
      </c>
      <c r="J36" s="4">
        <v>4</v>
      </c>
      <c r="K36" s="4" t="str">
        <f>INDEX(G35:G44,J36)</f>
        <v>D</v>
      </c>
      <c r="N36" s="4" t="s">
        <v>44</v>
      </c>
      <c r="O36" s="4" t="s">
        <v>45</v>
      </c>
      <c r="P36" s="4" t="s">
        <v>46</v>
      </c>
    </row>
    <row r="37" spans="6:16" x14ac:dyDescent="0.3">
      <c r="F37" s="1">
        <v>3</v>
      </c>
      <c r="G37" s="1" t="s">
        <v>35</v>
      </c>
      <c r="H37" s="1">
        <v>3</v>
      </c>
      <c r="N37" s="4">
        <v>2</v>
      </c>
      <c r="O37" s="4">
        <v>2</v>
      </c>
      <c r="P37" s="4" t="str">
        <f>INDEX(F34:H44,N37,O37)</f>
        <v>A</v>
      </c>
    </row>
    <row r="38" spans="6:16" x14ac:dyDescent="0.3">
      <c r="F38" s="1">
        <v>4</v>
      </c>
      <c r="G38" s="1" t="s">
        <v>36</v>
      </c>
      <c r="H38" s="1">
        <v>4</v>
      </c>
    </row>
    <row r="39" spans="6:16" x14ac:dyDescent="0.3">
      <c r="F39" s="1">
        <v>5</v>
      </c>
      <c r="G39" s="1" t="s">
        <v>37</v>
      </c>
      <c r="H39" s="1">
        <v>5</v>
      </c>
    </row>
    <row r="40" spans="6:16" x14ac:dyDescent="0.3">
      <c r="F40" s="1">
        <v>6</v>
      </c>
      <c r="G40" s="1" t="s">
        <v>38</v>
      </c>
      <c r="H40" s="1">
        <v>6</v>
      </c>
      <c r="K40" s="4" t="s">
        <v>0</v>
      </c>
      <c r="L40" s="4" t="s">
        <v>47</v>
      </c>
    </row>
    <row r="41" spans="6:16" x14ac:dyDescent="0.3">
      <c r="F41" s="1">
        <v>7</v>
      </c>
      <c r="G41" s="1" t="s">
        <v>39</v>
      </c>
      <c r="H41" s="1">
        <v>7</v>
      </c>
      <c r="K41" s="4" t="s">
        <v>38</v>
      </c>
      <c r="L41" s="4">
        <f>MATCH(K41,G35:G44,0)</f>
        <v>6</v>
      </c>
    </row>
    <row r="42" spans="6:16" x14ac:dyDescent="0.3">
      <c r="F42" s="1">
        <v>8</v>
      </c>
      <c r="G42" s="1" t="s">
        <v>40</v>
      </c>
      <c r="H42" s="1">
        <v>8</v>
      </c>
    </row>
    <row r="43" spans="6:16" x14ac:dyDescent="0.3">
      <c r="F43" s="1">
        <v>9</v>
      </c>
      <c r="G43" s="1" t="s">
        <v>42</v>
      </c>
      <c r="H43" s="1">
        <v>9</v>
      </c>
    </row>
    <row r="44" spans="6:16" x14ac:dyDescent="0.3">
      <c r="F44" s="1">
        <v>10</v>
      </c>
      <c r="G44" s="1" t="s">
        <v>43</v>
      </c>
      <c r="H44" s="1">
        <v>10</v>
      </c>
    </row>
    <row r="48" spans="6:16" x14ac:dyDescent="0.3">
      <c r="F48" s="1" t="s">
        <v>48</v>
      </c>
      <c r="G48" s="1" t="s">
        <v>49</v>
      </c>
      <c r="H48" s="1" t="s">
        <v>0</v>
      </c>
    </row>
    <row r="49" spans="6:12" x14ac:dyDescent="0.3">
      <c r="F49" s="1">
        <v>1</v>
      </c>
      <c r="G49" s="1" t="s">
        <v>50</v>
      </c>
      <c r="H49" s="1" t="s">
        <v>33</v>
      </c>
    </row>
    <row r="50" spans="6:12" x14ac:dyDescent="0.3">
      <c r="F50" s="1">
        <v>2</v>
      </c>
      <c r="G50" s="1" t="s">
        <v>51</v>
      </c>
      <c r="H50" s="1" t="s">
        <v>34</v>
      </c>
      <c r="J50" s="4" t="s">
        <v>49</v>
      </c>
      <c r="K50" s="4" t="s">
        <v>0</v>
      </c>
      <c r="L50" s="4" t="s">
        <v>48</v>
      </c>
    </row>
    <row r="51" spans="6:12" x14ac:dyDescent="0.3">
      <c r="F51" s="1">
        <v>3</v>
      </c>
      <c r="G51" s="1" t="s">
        <v>52</v>
      </c>
      <c r="H51" s="1" t="s">
        <v>35</v>
      </c>
      <c r="J51" s="4" t="s">
        <v>57</v>
      </c>
      <c r="K51" s="4" t="str">
        <f>INDEX(H49:H58,MATCH(J51,G49:G58,0))</f>
        <v>J</v>
      </c>
      <c r="L51" s="4">
        <f>INDEX(F49:F58,MATCH(J51,G49:G58,0))</f>
        <v>10</v>
      </c>
    </row>
    <row r="52" spans="6:12" x14ac:dyDescent="0.3">
      <c r="F52" s="1">
        <v>4</v>
      </c>
      <c r="G52" s="1" t="s">
        <v>53</v>
      </c>
      <c r="H52" s="1" t="s">
        <v>36</v>
      </c>
    </row>
    <row r="53" spans="6:12" x14ac:dyDescent="0.3">
      <c r="F53" s="1">
        <v>5</v>
      </c>
      <c r="G53" s="1" t="s">
        <v>54</v>
      </c>
      <c r="H53" s="1" t="s">
        <v>37</v>
      </c>
    </row>
    <row r="54" spans="6:12" x14ac:dyDescent="0.3">
      <c r="F54" s="1">
        <v>6</v>
      </c>
      <c r="G54" s="1" t="s">
        <v>55</v>
      </c>
      <c r="H54" s="1" t="s">
        <v>38</v>
      </c>
    </row>
    <row r="55" spans="6:12" x14ac:dyDescent="0.3">
      <c r="F55" s="1">
        <v>7</v>
      </c>
      <c r="G55" s="1" t="s">
        <v>56</v>
      </c>
      <c r="H55" s="1" t="s">
        <v>39</v>
      </c>
    </row>
    <row r="56" spans="6:12" x14ac:dyDescent="0.3">
      <c r="F56" s="1">
        <v>8</v>
      </c>
      <c r="G56" s="1" t="s">
        <v>58</v>
      </c>
      <c r="H56" s="1" t="s">
        <v>40</v>
      </c>
    </row>
    <row r="57" spans="6:12" x14ac:dyDescent="0.3">
      <c r="F57" s="1">
        <v>9</v>
      </c>
      <c r="G57" s="1" t="s">
        <v>59</v>
      </c>
      <c r="H57" s="1" t="s">
        <v>42</v>
      </c>
    </row>
    <row r="58" spans="6:12" x14ac:dyDescent="0.3">
      <c r="F58" s="1">
        <v>10</v>
      </c>
      <c r="G58" s="1" t="s">
        <v>57</v>
      </c>
      <c r="H58" s="1" t="s">
        <v>43</v>
      </c>
    </row>
  </sheetData>
  <mergeCells count="2">
    <mergeCell ref="P9:U9"/>
    <mergeCell ref="D20:G20"/>
  </mergeCells>
  <phoneticPr fontId="1" type="noConversion"/>
  <dataValidations disablePrompts="1" count="2">
    <dataValidation type="list" allowBlank="1" showInputMessage="1" showErrorMessage="1" sqref="L33" xr:uid="{28C2BDCC-A0B6-46C7-9A78-92EA190D325F}">
      <formula1>$F$34:$F$41</formula1>
    </dataValidation>
    <dataValidation type="list" allowBlank="1" showInputMessage="1" showErrorMessage="1" sqref="K32" xr:uid="{2591A150-9266-43B7-BBDC-780BF95A49C0}">
      <formula1>$H$36:$H$41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Anand</dc:creator>
  <cp:lastModifiedBy>Akshay Anand</cp:lastModifiedBy>
  <dcterms:created xsi:type="dcterms:W3CDTF">2023-03-12T05:13:25Z</dcterms:created>
  <dcterms:modified xsi:type="dcterms:W3CDTF">2023-03-12T12:15:57Z</dcterms:modified>
</cp:coreProperties>
</file>