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6b6e8414ab510e/Desktop/"/>
    </mc:Choice>
  </mc:AlternateContent>
  <xr:revisionPtr revIDLastSave="0" documentId="8_{DC53A614-2F99-4147-8ED2-437B3CD5C54E}" xr6:coauthVersionLast="47" xr6:coauthVersionMax="47" xr10:uidLastSave="{00000000-0000-0000-0000-000000000000}"/>
  <bookViews>
    <workbookView xWindow="-108" yWindow="-108" windowWidth="23256" windowHeight="12456" xr2:uid="{C93CB540-1FE3-47E2-9137-47E6A5ACDFD2}"/>
  </bookViews>
  <sheets>
    <sheet name="Cover" sheetId="3" r:id="rId1"/>
    <sheet name="Table3" sheetId="8" r:id="rId2"/>
    <sheet name="Sheet1" sheetId="9" r:id="rId3"/>
    <sheet name="Data" sheetId="1" r:id="rId4"/>
    <sheet name="Solved" sheetId="6" r:id="rId5"/>
  </sheets>
  <definedNames>
    <definedName name="ExternalData_1" localSheetId="4" hidden="1">Solved!$J$3:$M$21</definedName>
    <definedName name="ExternalData_1" localSheetId="1" hidden="1">Table3!$A$1:$D$25</definedName>
    <definedName name="ExternalData_2" localSheetId="3" hidden="1">Data!$D$12:$G$30</definedName>
  </definedNames>
  <calcPr calcId="191029"/>
  <pivotCaches>
    <pivotCache cacheId="3" r:id="rId6"/>
    <pivotCache cacheId="7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olutionOutput_77d92997-4226-4e80-b47c-d086dead1957" name="SolutionOutput" connection="Query - SolutionOutpu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H4" i="1"/>
  <c r="H5" i="1"/>
  <c r="H6" i="1"/>
  <c r="H7" i="1"/>
  <c r="H8" i="1"/>
  <c r="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98CF0A-1879-42A1-80FD-88015EEAFA16}" keepAlive="1" name="ModelConnection_ExternalData_1" description="Data Model" type="5" refreshedVersion="8" minRefreshableVersion="5" saveData="1">
    <dbPr connection="Data Model Connection" command="SolutionOutpu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B11AF9B-469E-4B93-912F-A011EE786103}" keepAlive="1" name="Query - CLEANED_DATA" description="Connection to the 'CLEANED_DATA' query in the workbook." type="5" refreshedVersion="8" background="1" saveData="1">
    <dbPr connection="Provider=Microsoft.Mashup.OleDb.1;Data Source=$Workbook$;Location=CLEANED_DATA;Extended Properties=&quot;&quot;" command="SELECT * FROM [CLEANED_DATA]"/>
  </connection>
  <connection id="3" xr16:uid="{FE4216DA-1553-4835-9443-FACF01DD85FD}" name="Query - SolutionOutput" description="Connection to the 'SolutionOutput' query in the workbook." type="100" refreshedVersion="8" minRefreshableVersion="5">
    <extLst>
      <ext xmlns:x15="http://schemas.microsoft.com/office/spreadsheetml/2010/11/main" uri="{DE250136-89BD-433C-8126-D09CA5730AF9}">
        <x15:connection id="4201b15c-bea5-4421-8a6b-a770968dd313"/>
      </ext>
    </extLst>
  </connection>
  <connection id="4" xr16:uid="{C5552B1B-9EAA-4086-A61D-441AC6CE31C5}" keepAlive="1" name="Query - Table3" description="Connection to the 'Table3' query in the workbook." type="5" refreshedVersion="8" background="1" saveData="1">
    <dbPr connection="Provider=Microsoft.Mashup.OleDb.1;Data Source=$Workbook$;Location=Table3;Extended Properties=&quot;&quot;" command="SELECT * FROM [Table3]"/>
  </connection>
  <connection id="5" xr16:uid="{5DBBCAB9-9291-4FC0-9F14-C8FCF9C1C896}" keepAlive="1" name="Query - Table4" description="Connection to the 'Table4' query in the workbook." type="5" refreshedVersion="8" background="1" saveData="1">
    <dbPr connection="Provider=Microsoft.Mashup.OleDb.1;Data Source=$Workbook$;Location=Table4;Extended Properties=&quot;&quot;" command="SELECT * FROM [Table4]"/>
  </connection>
  <connection id="6" xr16:uid="{C461FAAB-57C8-4B3A-B926-A44F559F5C2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<sst xmlns="http://schemas.openxmlformats.org/spreadsheetml/2006/main" count="187" uniqueCount="48">
  <si>
    <t>First Name</t>
  </si>
  <si>
    <t>Last Name</t>
  </si>
  <si>
    <t>tom</t>
  </si>
  <si>
    <t>lewis</t>
  </si>
  <si>
    <t>Jan,2021</t>
  </si>
  <si>
    <t>Feb,2021</t>
  </si>
  <si>
    <t>Mar, 2021</t>
  </si>
  <si>
    <t>Deparment</t>
  </si>
  <si>
    <t>tess</t>
  </si>
  <si>
    <t>sam</t>
  </si>
  <si>
    <t>pull</t>
  </si>
  <si>
    <t xml:space="preserve"> ting</t>
  </si>
  <si>
    <t>jo</t>
  </si>
  <si>
    <t>king</t>
  </si>
  <si>
    <t>laura</t>
  </si>
  <si>
    <t>ishews</t>
  </si>
  <si>
    <t>may</t>
  </si>
  <si>
    <t>dupp</t>
  </si>
  <si>
    <t>Finance</t>
  </si>
  <si>
    <t>Engineering</t>
  </si>
  <si>
    <t>Name</t>
  </si>
  <si>
    <t>Date</t>
  </si>
  <si>
    <t>Amount</t>
  </si>
  <si>
    <t>Laura Ishews</t>
  </si>
  <si>
    <t>Tom Lewis</t>
  </si>
  <si>
    <t>Sam Pull</t>
  </si>
  <si>
    <t>Jo King</t>
  </si>
  <si>
    <t>May Dupp</t>
  </si>
  <si>
    <t>Row Labels</t>
  </si>
  <si>
    <t>Grand Total</t>
  </si>
  <si>
    <t>Sum of Amount</t>
  </si>
  <si>
    <t>FULL NAME</t>
  </si>
  <si>
    <t>SUM OF VALUES IN JAN,2021 COLUMN</t>
  </si>
  <si>
    <t>LAURA ISHEWS</t>
  </si>
  <si>
    <t>TOM LEWIS</t>
  </si>
  <si>
    <t>TESS TING</t>
  </si>
  <si>
    <t>SAM PULL</t>
  </si>
  <si>
    <t>JO KING</t>
  </si>
  <si>
    <t>MAY DUPP</t>
  </si>
  <si>
    <t>FULL NAME.1</t>
  </si>
  <si>
    <t>DATE</t>
  </si>
  <si>
    <t>UNITS</t>
  </si>
  <si>
    <t>Tess  Ting</t>
  </si>
  <si>
    <t>Sum of UNITS</t>
  </si>
  <si>
    <t>Jan</t>
  </si>
  <si>
    <t>Feb</t>
  </si>
  <si>
    <t>Mar</t>
  </si>
  <si>
    <t>https://www.youtube.com/watch?v=I1XeDS-GLbg&amp;t=648s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</si>
</sst>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);[Red]\(#,##0\);\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2" borderId="1" applyNumberFormat="0" applyFont="0" applyAlignment="0">
      <protection locked="0"/>
    </xf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/>
    <xf numFmtId="0" fontId="0" fillId="0" borderId="0" xfId="0" applyAlignment="1">
      <alignment horizontal="left" indent="1"/>
    </xf>
  </cellXfs>
  <cellStyles count="6">
    <cellStyle name="Centre Across" xfId="2" xr:uid="{D6F394B8-FE84-42B4-9F34-C7B4FC69048B}"/>
    <cellStyle name="Comma" xfId="1" builtinId="3" customBuiltin="1"/>
    <cellStyle name="Manual Input" xfId="5" xr:uid="{5FA9A37E-FF1A-4E82-BAD4-59EF65279201}"/>
    <cellStyle name="Normal" xfId="0" builtinId="0"/>
    <cellStyle name="RangeName" xfId="4" xr:uid="{68761E29-52D3-4BFE-B724-4D0DBEE17D66}"/>
    <cellStyle name="TableName" xfId="3" xr:uid="{95DF47A6-E1C1-498D-BB2B-F78EA6F7D59F}"/>
  </cellStyles>
  <dxfs count="10">
    <dxf>
      <numFmt numFmtId="27" formatCode="dd/mm/yyyy\ hh:mm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477969</xdr:colOff>
      <xdr:row>0</xdr:row>
      <xdr:rowOff>106349</xdr:rowOff>
    </xdr:from>
    <xdr:ext cx="8019568" cy="165596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36F3BEA-BF76-4068-9D08-165485C336FB}"/>
            </a:ext>
          </a:extLst>
        </xdr:cNvPr>
        <xdr:cNvSpPr/>
      </xdr:nvSpPr>
      <xdr:spPr>
        <a:xfrm>
          <a:off x="477969" y="106349"/>
          <a:ext cx="8019568" cy="165596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rlin Sans FB Demi" panose="020E0802020502020306" pitchFamily="34" charset="0"/>
            </a:rPr>
            <a:t>Some Essential Excel</a:t>
          </a:r>
        </a:p>
        <a:p>
          <a:pPr algn="ctr"/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rlin Sans FB Demi" panose="020E0802020502020306" pitchFamily="34" charset="0"/>
            </a:rPr>
            <a:t>Skills for the data analyst</a:t>
          </a:r>
        </a:p>
      </xdr:txBody>
    </xdr:sp>
    <xdr:clientData/>
  </xdr:oneCellAnchor>
  <xdr:twoCellAnchor editAs="oneCell">
    <xdr:from>
      <xdr:col>0</xdr:col>
      <xdr:colOff>95251</xdr:colOff>
      <xdr:row>17</xdr:row>
      <xdr:rowOff>7618</xdr:rowOff>
    </xdr:from>
    <xdr:to>
      <xdr:col>5</xdr:col>
      <xdr:colOff>279460</xdr:colOff>
      <xdr:row>27</xdr:row>
      <xdr:rowOff>58220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A08002-594C-4F67-9A60-38DA5A853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3246118"/>
          <a:ext cx="3224882" cy="1955602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124558</xdr:colOff>
      <xdr:row>8</xdr:row>
      <xdr:rowOff>168519</xdr:rowOff>
    </xdr:from>
    <xdr:to>
      <xdr:col>1</xdr:col>
      <xdr:colOff>490903</xdr:colOff>
      <xdr:row>13</xdr:row>
      <xdr:rowOff>190499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E583413-4130-4AC9-9729-8B1D7FBA9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58" y="1692519"/>
          <a:ext cx="974480" cy="974480"/>
        </a:xfrm>
        <a:prstGeom prst="rect">
          <a:avLst/>
        </a:prstGeom>
      </xdr:spPr>
    </xdr:pic>
    <xdr:clientData/>
  </xdr:twoCellAnchor>
  <xdr:twoCellAnchor editAs="oneCell">
    <xdr:from>
      <xdr:col>3</xdr:col>
      <xdr:colOff>80596</xdr:colOff>
      <xdr:row>17</xdr:row>
      <xdr:rowOff>109840</xdr:rowOff>
    </xdr:from>
    <xdr:to>
      <xdr:col>9</xdr:col>
      <xdr:colOff>300403</xdr:colOff>
      <xdr:row>26</xdr:row>
      <xdr:rowOff>91055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848178B-691B-4DAA-951F-B270F166C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0" y="3348340"/>
          <a:ext cx="3868615" cy="1695715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  <xdr:oneCellAnchor>
    <xdr:from>
      <xdr:col>1</xdr:col>
      <xdr:colOff>213023</xdr:colOff>
      <xdr:row>14</xdr:row>
      <xdr:rowOff>148845</xdr:rowOff>
    </xdr:from>
    <xdr:ext cx="1395446" cy="599780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FA5A2D5-024D-426A-9B82-DFD4A987A2A6}"/>
            </a:ext>
          </a:extLst>
        </xdr:cNvPr>
        <xdr:cNvSpPr/>
      </xdr:nvSpPr>
      <xdr:spPr>
        <a:xfrm>
          <a:off x="821158" y="2815845"/>
          <a:ext cx="1395446" cy="5997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rlin Sans FB" panose="020E0602020502020306" pitchFamily="34" charset="0"/>
            </a:rPr>
            <a:t>Tables</a:t>
          </a:r>
        </a:p>
      </xdr:txBody>
    </xdr:sp>
    <xdr:clientData/>
  </xdr:oneCellAnchor>
  <xdr:oneCellAnchor>
    <xdr:from>
      <xdr:col>4</xdr:col>
      <xdr:colOff>120948</xdr:colOff>
      <xdr:row>14</xdr:row>
      <xdr:rowOff>148845</xdr:rowOff>
    </xdr:from>
    <xdr:ext cx="2722605" cy="599780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8FDA8DF-CFDF-47D7-A240-8938731C4793}"/>
            </a:ext>
          </a:extLst>
        </xdr:cNvPr>
        <xdr:cNvSpPr/>
      </xdr:nvSpPr>
      <xdr:spPr>
        <a:xfrm>
          <a:off x="2553486" y="2815845"/>
          <a:ext cx="2722605" cy="5997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Berlin Sans FB" panose="020E0602020502020306" pitchFamily="34" charset="0"/>
            </a:rPr>
            <a:t>Power Query</a:t>
          </a:r>
        </a:p>
      </xdr:txBody>
    </xdr:sp>
    <xdr:clientData/>
  </xdr:oneCellAnchor>
  <xdr:oneCellAnchor>
    <xdr:from>
      <xdr:col>10</xdr:col>
      <xdr:colOff>537030</xdr:colOff>
      <xdr:row>14</xdr:row>
      <xdr:rowOff>3772</xdr:rowOff>
    </xdr:from>
    <xdr:ext cx="184731" cy="599780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C67DC37-6599-4CF8-B8DC-4A2D4ABB05A9}"/>
            </a:ext>
          </a:extLst>
        </xdr:cNvPr>
        <xdr:cNvSpPr/>
      </xdr:nvSpPr>
      <xdr:spPr>
        <a:xfrm>
          <a:off x="6633030" y="2547680"/>
          <a:ext cx="184731" cy="59978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3600" b="0" cap="none" spc="0" baseline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Berlin Sans FB" panose="020E0602020502020306" pitchFamily="34" charset="0"/>
          </a:endParaRPr>
        </a:p>
      </xdr:txBody>
    </xdr:sp>
    <xdr:clientData/>
  </xdr:one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kshay Anand" refreshedDate="44833.593166319442" backgroundQuery="1" createdVersion="8" refreshedVersion="8" minRefreshableVersion="3" recordCount="0" supportSubquery="1" supportAdvancedDrill="1" xr:uid="{3014F65E-EE2E-4886-BAE9-7AE3C5BE129E}">
  <cacheSource type="external" connectionId="6"/>
  <cacheFields count="2">
    <cacheField name="[SolutionOutput].[Deparment].[Deparment]" caption="Deparment" numFmtId="0" hierarchy="1" level="1">
      <sharedItems count="2">
        <s v="Engineering"/>
        <s v="Finance"/>
      </sharedItems>
    </cacheField>
    <cacheField name="[Measures].[Sum of Amount]" caption="Sum of Amount" numFmtId="0" hierarchy="6" level="32767"/>
  </cacheFields>
  <cacheHierarchies count="7">
    <cacheHierarchy uniqueName="[SolutionOutput].[Name]" caption="Name" attribute="1" defaultMemberUniqueName="[SolutionOutput].[Name].[All]" allUniqueName="[SolutionOutput].[Name].[All]" dimensionUniqueName="[SolutionOutput]" displayFolder="" count="0" memberValueDatatype="130" unbalanced="0"/>
    <cacheHierarchy uniqueName="[SolutionOutput].[Deparment]" caption="Deparment" attribute="1" defaultMemberUniqueName="[SolutionOutput].[Deparment].[All]" allUniqueName="[SolutionOutput].[Deparment].[All]" dimensionUniqueName="[SolutionOutput]" displayFolder="" count="2" memberValueDatatype="130" unbalanced="0">
      <fieldsUsage count="2">
        <fieldUsage x="-1"/>
        <fieldUsage x="0"/>
      </fieldsUsage>
    </cacheHierarchy>
    <cacheHierarchy uniqueName="[SolutionOutput].[Date]" caption="Date" attribute="1" time="1" defaultMemberUniqueName="[SolutionOutput].[Date].[All]" allUniqueName="[SolutionOutput].[Date].[All]" dimensionUniqueName="[SolutionOutput]" displayFolder="" count="0" memberValueDatatype="7" unbalanced="0"/>
    <cacheHierarchy uniqueName="[SolutionOutput].[Amount]" caption="Amount" attribute="1" defaultMemberUniqueName="[SolutionOutput].[Amount].[All]" allUniqueName="[SolutionOutput].[Amount].[All]" dimensionUniqueName="[SolutionOutput]" displayFolder="" count="0" memberValueDatatype="20" unbalanced="0"/>
    <cacheHierarchy uniqueName="[Measures].[__XL_Count SolutionOutput]" caption="__XL_Count SolutionOutput" measure="1" displayFolder="" measureGroup="SolutionOutput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SolutionOutpu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SolutionOutput" uniqueName="[SolutionOutput]" caption="SolutionOutput"/>
  </dimensions>
  <measureGroups count="1">
    <measureGroup name="SolutionOutput" caption="SolutionOutput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shay Anand" refreshedDate="44833.602618750003" createdVersion="8" refreshedVersion="8" minRefreshableVersion="3" recordCount="18" xr:uid="{689F906B-66AB-44CB-8D64-A70F56808275}">
  <cacheSource type="worksheet">
    <worksheetSource name="CLEANED_DATA"/>
  </cacheSource>
  <cacheFields count="5">
    <cacheField name="FULL NAME.1" numFmtId="0">
      <sharedItems/>
    </cacheField>
    <cacheField name="Deparment" numFmtId="0">
      <sharedItems count="2">
        <s v="Finance"/>
        <s v="Engineering"/>
      </sharedItems>
    </cacheField>
    <cacheField name="DATE" numFmtId="22">
      <sharedItems containsSemiMixedTypes="0" containsNonDate="0" containsDate="1" containsString="0" minDate="2021-01-01T00:00:00" maxDate="2021-03-02T00:00:00" count="3">
        <d v="2021-01-01T00:00:00"/>
        <d v="2021-02-01T00:00:00"/>
        <d v="2021-03-01T00:00:00"/>
      </sharedItems>
      <fieldGroup par="4" base="2">
        <rangePr groupBy="days" startDate="2021-01-01T00:00:00" endDate="2021-03-02T00:00:00"/>
        <groupItems count="368">
          <s v="&lt;01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-03-2021"/>
        </groupItems>
      </fieldGroup>
    </cacheField>
    <cacheField name="UNITS" numFmtId="0">
      <sharedItems containsSemiMixedTypes="0" containsString="0" containsNumber="1" containsInteger="1" minValue="126" maxValue="846"/>
    </cacheField>
    <cacheField name="Months" numFmtId="0" databaseField="0">
      <fieldGroup base="2">
        <rangePr groupBy="months" startDate="2021-01-01T00:00:00" endDate="2021-03-02T00:00:00"/>
        <groupItems count="14">
          <s v="&lt;0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3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Laura Ishews"/>
    <x v="0"/>
    <x v="0"/>
    <n v="846"/>
  </r>
  <r>
    <s v="Laura Ishews"/>
    <x v="0"/>
    <x v="1"/>
    <n v="430"/>
  </r>
  <r>
    <s v="Laura Ishews"/>
    <x v="0"/>
    <x v="2"/>
    <n v="126"/>
  </r>
  <r>
    <s v="Tom Lewis"/>
    <x v="1"/>
    <x v="0"/>
    <n v="512"/>
  </r>
  <r>
    <s v="Tom Lewis"/>
    <x v="1"/>
    <x v="1"/>
    <n v="431"/>
  </r>
  <r>
    <s v="Tom Lewis"/>
    <x v="1"/>
    <x v="2"/>
    <n v="694"/>
  </r>
  <r>
    <s v="Tess  Ting"/>
    <x v="1"/>
    <x v="0"/>
    <n v="534"/>
  </r>
  <r>
    <s v="Tess  Ting"/>
    <x v="1"/>
    <x v="1"/>
    <n v="332"/>
  </r>
  <r>
    <s v="Tess  Ting"/>
    <x v="1"/>
    <x v="2"/>
    <n v="403"/>
  </r>
  <r>
    <s v="Sam Pull"/>
    <x v="1"/>
    <x v="0"/>
    <n v="287"/>
  </r>
  <r>
    <s v="Sam Pull"/>
    <x v="1"/>
    <x v="1"/>
    <n v="776"/>
  </r>
  <r>
    <s v="Sam Pull"/>
    <x v="1"/>
    <x v="2"/>
    <n v="817"/>
  </r>
  <r>
    <s v="Jo King"/>
    <x v="0"/>
    <x v="0"/>
    <n v="348"/>
  </r>
  <r>
    <s v="Jo King"/>
    <x v="0"/>
    <x v="1"/>
    <n v="186"/>
  </r>
  <r>
    <s v="Jo King"/>
    <x v="0"/>
    <x v="2"/>
    <n v="155"/>
  </r>
  <r>
    <s v="May Dupp"/>
    <x v="0"/>
    <x v="0"/>
    <n v="758"/>
  </r>
  <r>
    <s v="May Dupp"/>
    <x v="0"/>
    <x v="1"/>
    <n v="385"/>
  </r>
  <r>
    <s v="May Dupp"/>
    <x v="0"/>
    <x v="2"/>
    <n v="1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0FC2CF-C52D-407A-91EC-FF9EDFE08C8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showAll="0"/>
    <pivotField axis="axisRow" showAll="0">
      <items count="3">
        <item x="1"/>
        <item x="0"/>
        <item t="default"/>
      </items>
    </pivotField>
    <pivotField axis="axisRow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"/>
    <field x="4"/>
    <field x="2"/>
  </rowFields>
  <rowItems count="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UNI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85039-5283-4ACC-B9CF-ED10CA62C28D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3:Q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mount" fld="1" baseField="0" baseItem="0"/>
  </dataFields>
  <pivotHierarchies count="7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olutionOutpu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240AA0B-6E6B-42CB-B31F-1926488D4051}" autoFormatId="16" applyNumberFormats="0" applyBorderFormats="0" applyFontFormats="0" applyPatternFormats="0" applyAlignmentFormats="0" applyWidthHeightFormats="0">
  <queryTableRefresh nextId="5">
    <queryTableFields count="4">
      <queryTableField id="1" name="FULL NAME.1" tableColumnId="1"/>
      <queryTableField id="2" name="Deparment" tableColumnId="2"/>
      <queryTableField id="3" name="DATE" tableColumnId="3"/>
      <queryTableField id="4" name="UNIT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D5B1118-CEE7-488E-A8B0-2BBAA8F97670}" autoFormatId="16" applyNumberFormats="0" applyBorderFormats="0" applyFontFormats="0" applyPatternFormats="0" applyAlignmentFormats="0" applyWidthHeightFormats="0">
  <queryTableRefresh nextId="5">
    <queryTableFields count="4">
      <queryTableField id="1" name="FULL NAME.1" tableColumnId="1"/>
      <queryTableField id="2" name="Deparment" tableColumnId="2"/>
      <queryTableField id="3" name="DATE" tableColumnId="3"/>
      <queryTableField id="4" name="UNIT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C77FB61-560C-444A-9517-2E716D9AD012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Deparment" tableColumnId="2"/>
      <queryTableField id="3" name="Date" tableColumnId="3"/>
      <queryTableField id="4" name="Amount" tableColumnId="4"/>
    </queryTableFields>
  </queryTableRefresh>
  <extLst>
    <ext xmlns:x15="http://schemas.microsoft.com/office/spreadsheetml/2010/11/main" uri="{883FBD77-0823-4a55-B5E3-86C4891E6966}">
      <x15:queryTable sourceDataName="Query - SolutionOutpu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A49E77-3631-45FD-B42E-D74B3262E1AB}" name="Table3_2" displayName="Table3_2" ref="A1:D25" tableType="queryTable" totalsRowShown="0">
  <autoFilter ref="A1:D25" xr:uid="{2AA49E77-3631-45FD-B42E-D74B3262E1AB}"/>
  <tableColumns count="4">
    <tableColumn id="1" xr3:uid="{2884AB21-CE09-4452-B09C-448013D26DA4}" uniqueName="1" name="FULL NAME.1" queryTableFieldId="1" dataDxfId="5"/>
    <tableColumn id="2" xr3:uid="{DB5FCE27-01A0-4561-A4FD-193132EDAEAC}" uniqueName="2" name="Deparment" queryTableFieldId="2" dataDxfId="4"/>
    <tableColumn id="3" xr3:uid="{26E9F819-C19B-4701-A484-9DB1B762DED1}" uniqueName="3" name="DATE" queryTableFieldId="3" dataDxfId="3"/>
    <tableColumn id="4" xr3:uid="{741A6D6F-472E-40B4-A519-C32903BC6396}" uniqueName="4" name="UNIT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3150CF-EC29-4713-B683-D1BF6A052294}" name="Table3" displayName="Table3" ref="B3:H9" totalsRowShown="0">
  <autoFilter ref="B3:H9" xr:uid="{C43150CF-EC29-4713-B683-D1BF6A052294}"/>
  <tableColumns count="7">
    <tableColumn id="1" xr3:uid="{F4342F37-CB22-444A-B996-80C1593DF488}" name="First Name"/>
    <tableColumn id="2" xr3:uid="{C42B5DB1-0590-4F64-86DF-1109E4ABDB70}" name="Last Name"/>
    <tableColumn id="3" xr3:uid="{6078039A-ECAC-4FF9-A6B3-A02EBEC86B58}" name="Deparment"/>
    <tableColumn id="4" xr3:uid="{DBA1E0BF-9CDA-4989-AB7A-10BB870CDF27}" name="Jan,2021"/>
    <tableColumn id="5" xr3:uid="{3D8563C0-B33F-47AD-B8CA-F63A44B9A1E6}" name="Feb,2021"/>
    <tableColumn id="6" xr3:uid="{5081A2FD-6DA4-4E09-80F6-17DD9881F589}" name="Mar, 2021"/>
    <tableColumn id="7" xr3:uid="{B217CAE7-DFFA-476D-9F4B-AD58EB176CC6}" name="FULL NAME" dataDxfId="9">
      <calculatedColumnFormula>_xlfn.TEXTJOIN(": ",,Table3[[#This Row],[First Name]:[Last Name]])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F225EC-0624-4D36-8403-A1E421ED2904}" name="Table4" displayName="Table4" ref="J5:J6" totalsRowShown="0">
  <autoFilter ref="J5:J6" xr:uid="{ABF225EC-0624-4D36-8403-A1E421ED2904}"/>
  <tableColumns count="1">
    <tableColumn id="1" xr3:uid="{96F819A8-027C-4FFE-889B-FCCB32F60B4B}" name="SUM OF VALUES IN JAN,2021 COLUMN">
      <calculatedColumnFormula>SUM(Table3[Jan,2021])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8AB4F4-222A-4657-BE7C-3CCB8FFBD6D7}" name="CLEANED_DATA" displayName="CLEANED_DATA" ref="D12:G30" tableType="queryTable" totalsRowShown="0">
  <autoFilter ref="D12:G30" xr:uid="{9C8AB4F4-222A-4657-BE7C-3CCB8FFBD6D7}"/>
  <tableColumns count="4">
    <tableColumn id="1" xr3:uid="{FB7581A9-E88B-4F18-BA2C-6220936F87EE}" uniqueName="1" name="FULL NAME.1" queryTableFieldId="1" dataDxfId="2"/>
    <tableColumn id="2" xr3:uid="{7D53EB82-1E59-4729-9D14-6AA5959CE371}" uniqueName="2" name="Deparment" queryTableFieldId="2" dataDxfId="1"/>
    <tableColumn id="3" xr3:uid="{9127C5EC-6630-4CB0-8BCA-768B8ACCC64D}" uniqueName="3" name="DATE" queryTableFieldId="3" dataDxfId="0"/>
    <tableColumn id="4" xr3:uid="{B53829F9-03E0-430E-81D6-47D4B76CB2FE}" uniqueName="4" name="UNITS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151B2-279C-4051-AEBA-14D1B185F2DE}" name="tblSolution" displayName="tblSolution" ref="B3:G9" totalsRowShown="0">
  <autoFilter ref="B3:G9" xr:uid="{EFB151B2-279C-4051-AEBA-14D1B185F2DE}"/>
  <tableColumns count="6">
    <tableColumn id="1" xr3:uid="{DE485737-D67C-445F-9A4A-608DCE496E95}" name="First Name"/>
    <tableColumn id="2" xr3:uid="{6802D4E6-42BD-47C8-A919-F196D4B13BB1}" name="Last Name"/>
    <tableColumn id="3" xr3:uid="{F16B17FA-9C84-4ABB-B787-780B27D75938}" name="Deparment"/>
    <tableColumn id="4" xr3:uid="{8602DA43-5376-4794-AFA9-9E4098C41A24}" name="Jan,2021"/>
    <tableColumn id="5" xr3:uid="{D2B64EF5-0EB0-4970-8DFB-BE680295E7F0}" name="Feb,2021"/>
    <tableColumn id="6" xr3:uid="{D9BACB0A-2F27-416E-AF73-E0A845E3E1DF}" name="Mar, 20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DE9D1C-63FA-4389-953D-906C3D47E7AD}" name="SolutionOutput" displayName="SolutionOutput" ref="J3:M21" tableType="queryTable" totalsRowShown="0">
  <autoFilter ref="J3:M21" xr:uid="{6ADE9D1C-63FA-4389-953D-906C3D47E7AD}"/>
  <tableColumns count="4">
    <tableColumn id="1" xr3:uid="{88A57C49-7CF4-45F3-A39F-3BA8C01FF4C9}" uniqueName="1" name="Name" queryTableFieldId="1" dataDxfId="8"/>
    <tableColumn id="2" xr3:uid="{34F2A664-5819-436C-B60E-366F67DEF5CF}" uniqueName="2" name="Deparment" queryTableFieldId="2" dataDxfId="7"/>
    <tableColumn id="3" xr3:uid="{EA950B87-E8C3-4391-8D4F-64FC38390467}" uniqueName="3" name="Date" queryTableFieldId="3" dataDxfId="6"/>
    <tableColumn id="4" xr3:uid="{96ABE0B0-0115-4CA9-AE5B-DFED700D88F2}" uniqueName="4" name="Amount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C335-D78D-48BE-A380-BC0B545B9920}">
  <dimension ref="H12"/>
  <sheetViews>
    <sheetView showGridLines="0" showRowColHeaders="0" tabSelected="1" zoomScale="130" zoomScaleNormal="130" workbookViewId="0">
      <selection activeCell="K16" sqref="K16"/>
    </sheetView>
  </sheetViews>
  <sheetFormatPr defaultRowHeight="14.4" x14ac:dyDescent="0.3"/>
  <sheetData>
    <row r="12" spans="8:8" x14ac:dyDescent="0.3">
      <c r="H12" t="s">
        <v>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E285-2E8A-4F23-B39C-717220B2557B}">
  <dimension ref="A1:D25"/>
  <sheetViews>
    <sheetView workbookViewId="0">
      <selection activeCell="C19" sqref="C19"/>
    </sheetView>
  </sheetViews>
  <sheetFormatPr defaultRowHeight="14.4" x14ac:dyDescent="0.3"/>
  <cols>
    <col min="1" max="1" width="14.5546875" bestFit="1" customWidth="1"/>
    <col min="2" max="2" width="12.6640625" bestFit="1" customWidth="1"/>
    <col min="3" max="3" width="10.33203125" bestFit="1" customWidth="1"/>
    <col min="4" max="4" width="11.5546875" bestFit="1" customWidth="1"/>
  </cols>
  <sheetData>
    <row r="1" spans="1:4" x14ac:dyDescent="0.3">
      <c r="A1" t="s">
        <v>39</v>
      </c>
      <c r="B1" t="s">
        <v>7</v>
      </c>
      <c r="C1" t="s">
        <v>40</v>
      </c>
      <c r="D1" t="s">
        <v>41</v>
      </c>
    </row>
    <row r="2" spans="1:4" x14ac:dyDescent="0.3">
      <c r="A2" s="1" t="s">
        <v>23</v>
      </c>
      <c r="B2" s="1" t="s">
        <v>18</v>
      </c>
      <c r="C2" s="2">
        <v>44197</v>
      </c>
      <c r="D2">
        <v>846</v>
      </c>
    </row>
    <row r="3" spans="1:4" x14ac:dyDescent="0.3">
      <c r="A3" s="1" t="s">
        <v>23</v>
      </c>
      <c r="B3" s="1" t="s">
        <v>18</v>
      </c>
      <c r="C3" s="2">
        <v>44228</v>
      </c>
      <c r="D3">
        <v>430</v>
      </c>
    </row>
    <row r="4" spans="1:4" x14ac:dyDescent="0.3">
      <c r="A4" s="1" t="s">
        <v>23</v>
      </c>
      <c r="B4" s="1" t="s">
        <v>18</v>
      </c>
      <c r="C4" s="2">
        <v>44256</v>
      </c>
      <c r="D4">
        <v>126</v>
      </c>
    </row>
    <row r="5" spans="1:4" x14ac:dyDescent="0.3">
      <c r="A5" s="1" t="s">
        <v>24</v>
      </c>
      <c r="B5" s="1" t="s">
        <v>19</v>
      </c>
      <c r="C5" s="2">
        <v>44197</v>
      </c>
      <c r="D5">
        <v>512</v>
      </c>
    </row>
    <row r="6" spans="1:4" x14ac:dyDescent="0.3">
      <c r="A6" s="1" t="s">
        <v>24</v>
      </c>
      <c r="B6" s="1" t="s">
        <v>19</v>
      </c>
      <c r="C6" s="2">
        <v>44228</v>
      </c>
      <c r="D6">
        <v>431</v>
      </c>
    </row>
    <row r="7" spans="1:4" x14ac:dyDescent="0.3">
      <c r="A7" s="1" t="s">
        <v>24</v>
      </c>
      <c r="B7" s="1" t="s">
        <v>19</v>
      </c>
      <c r="C7" s="2">
        <v>44256</v>
      </c>
      <c r="D7">
        <v>694</v>
      </c>
    </row>
    <row r="8" spans="1:4" x14ac:dyDescent="0.3">
      <c r="A8" s="1" t="s">
        <v>42</v>
      </c>
      <c r="B8" s="1" t="s">
        <v>19</v>
      </c>
      <c r="C8" s="2">
        <v>44197</v>
      </c>
      <c r="D8">
        <v>534</v>
      </c>
    </row>
    <row r="9" spans="1:4" x14ac:dyDescent="0.3">
      <c r="A9" s="1" t="s">
        <v>42</v>
      </c>
      <c r="B9" s="1" t="s">
        <v>19</v>
      </c>
      <c r="C9" s="2">
        <v>44228</v>
      </c>
      <c r="D9">
        <v>332</v>
      </c>
    </row>
    <row r="10" spans="1:4" x14ac:dyDescent="0.3">
      <c r="A10" s="1" t="s">
        <v>42</v>
      </c>
      <c r="B10" s="1" t="s">
        <v>19</v>
      </c>
      <c r="C10" s="2">
        <v>44256</v>
      </c>
      <c r="D10">
        <v>403</v>
      </c>
    </row>
    <row r="11" spans="1:4" x14ac:dyDescent="0.3">
      <c r="A11" s="1" t="s">
        <v>25</v>
      </c>
      <c r="B11" s="1" t="s">
        <v>19</v>
      </c>
      <c r="C11" s="2">
        <v>44197</v>
      </c>
      <c r="D11">
        <v>287</v>
      </c>
    </row>
    <row r="12" spans="1:4" x14ac:dyDescent="0.3">
      <c r="A12" s="1" t="s">
        <v>25</v>
      </c>
      <c r="B12" s="1" t="s">
        <v>19</v>
      </c>
      <c r="C12" s="2">
        <v>44228</v>
      </c>
      <c r="D12">
        <v>776</v>
      </c>
    </row>
    <row r="13" spans="1:4" x14ac:dyDescent="0.3">
      <c r="A13" s="1" t="s">
        <v>25</v>
      </c>
      <c r="B13" s="1" t="s">
        <v>19</v>
      </c>
      <c r="C13" s="2">
        <v>44256</v>
      </c>
      <c r="D13">
        <v>817</v>
      </c>
    </row>
    <row r="14" spans="1:4" x14ac:dyDescent="0.3">
      <c r="A14" s="1" t="s">
        <v>26</v>
      </c>
      <c r="B14" s="1" t="s">
        <v>18</v>
      </c>
      <c r="C14" s="2">
        <v>44197</v>
      </c>
      <c r="D14">
        <v>348</v>
      </c>
    </row>
    <row r="15" spans="1:4" x14ac:dyDescent="0.3">
      <c r="A15" s="1" t="s">
        <v>26</v>
      </c>
      <c r="B15" s="1" t="s">
        <v>18</v>
      </c>
      <c r="C15" s="2">
        <v>44228</v>
      </c>
      <c r="D15">
        <v>186</v>
      </c>
    </row>
    <row r="16" spans="1:4" x14ac:dyDescent="0.3">
      <c r="A16" s="1" t="s">
        <v>26</v>
      </c>
      <c r="B16" s="1" t="s">
        <v>18</v>
      </c>
      <c r="C16" s="2">
        <v>44256</v>
      </c>
      <c r="D16">
        <v>155</v>
      </c>
    </row>
    <row r="17" spans="1:4" x14ac:dyDescent="0.3">
      <c r="A17" s="1" t="s">
        <v>27</v>
      </c>
      <c r="B17" s="1" t="s">
        <v>18</v>
      </c>
      <c r="C17" s="2">
        <v>44197</v>
      </c>
      <c r="D17">
        <v>758</v>
      </c>
    </row>
    <row r="18" spans="1:4" x14ac:dyDescent="0.3">
      <c r="A18" s="1" t="s">
        <v>27</v>
      </c>
      <c r="B18" s="1" t="s">
        <v>18</v>
      </c>
      <c r="C18" s="2">
        <v>44228</v>
      </c>
      <c r="D18">
        <v>385</v>
      </c>
    </row>
    <row r="19" spans="1:4" x14ac:dyDescent="0.3">
      <c r="A19" s="1" t="s">
        <v>27</v>
      </c>
      <c r="B19" s="1" t="s">
        <v>18</v>
      </c>
      <c r="C19" s="2">
        <v>44256</v>
      </c>
      <c r="D19">
        <v>198</v>
      </c>
    </row>
    <row r="25" spans="1:4" x14ac:dyDescent="0.3">
      <c r="A25" s="1"/>
      <c r="B25" s="1"/>
      <c r="C2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3BA9-9206-4581-822A-9CE8343700B1}">
  <dimension ref="A3:B12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12.6640625" bestFit="1" customWidth="1"/>
  </cols>
  <sheetData>
    <row r="3" spans="1:2" x14ac:dyDescent="0.3">
      <c r="A3" s="3" t="s">
        <v>28</v>
      </c>
      <c r="B3" t="s">
        <v>43</v>
      </c>
    </row>
    <row r="4" spans="1:2" x14ac:dyDescent="0.3">
      <c r="A4" s="4" t="s">
        <v>19</v>
      </c>
      <c r="B4" s="1">
        <v>4786</v>
      </c>
    </row>
    <row r="5" spans="1:2" x14ac:dyDescent="0.3">
      <c r="A5" s="6" t="s">
        <v>44</v>
      </c>
      <c r="B5" s="1">
        <v>1333</v>
      </c>
    </row>
    <row r="6" spans="1:2" x14ac:dyDescent="0.3">
      <c r="A6" s="6" t="s">
        <v>45</v>
      </c>
      <c r="B6" s="1">
        <v>1539</v>
      </c>
    </row>
    <row r="7" spans="1:2" x14ac:dyDescent="0.3">
      <c r="A7" s="6" t="s">
        <v>46</v>
      </c>
      <c r="B7" s="1">
        <v>1914</v>
      </c>
    </row>
    <row r="8" spans="1:2" x14ac:dyDescent="0.3">
      <c r="A8" s="4" t="s">
        <v>18</v>
      </c>
      <c r="B8" s="1">
        <v>3432</v>
      </c>
    </row>
    <row r="9" spans="1:2" x14ac:dyDescent="0.3">
      <c r="A9" s="6" t="s">
        <v>44</v>
      </c>
      <c r="B9" s="1">
        <v>1952</v>
      </c>
    </row>
    <row r="10" spans="1:2" x14ac:dyDescent="0.3">
      <c r="A10" s="6" t="s">
        <v>45</v>
      </c>
      <c r="B10" s="1">
        <v>1001</v>
      </c>
    </row>
    <row r="11" spans="1:2" x14ac:dyDescent="0.3">
      <c r="A11" s="6" t="s">
        <v>46</v>
      </c>
      <c r="B11" s="1">
        <v>479</v>
      </c>
    </row>
    <row r="12" spans="1:2" x14ac:dyDescent="0.3">
      <c r="A12" s="4" t="s">
        <v>29</v>
      </c>
      <c r="B12" s="1">
        <v>8218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0E6D-FAEA-4F0D-BF12-AC71B95DE1C9}">
  <dimension ref="B3:J30"/>
  <sheetViews>
    <sheetView zoomScale="85" zoomScaleNormal="85" workbookViewId="0">
      <selection activeCell="F18" sqref="F18"/>
    </sheetView>
  </sheetViews>
  <sheetFormatPr defaultRowHeight="14.4" x14ac:dyDescent="0.3"/>
  <cols>
    <col min="2" max="2" width="11.109375" customWidth="1"/>
    <col min="3" max="3" width="10.5546875" customWidth="1"/>
    <col min="4" max="4" width="14.5546875" bestFit="1" customWidth="1"/>
    <col min="5" max="5" width="12.6640625" bestFit="1" customWidth="1"/>
    <col min="6" max="6" width="33.88671875" customWidth="1"/>
    <col min="7" max="7" width="8.44140625" bestFit="1" customWidth="1"/>
    <col min="8" max="8" width="14.5546875" customWidth="1"/>
    <col min="10" max="10" width="32.6640625" customWidth="1"/>
  </cols>
  <sheetData>
    <row r="3" spans="2:10" x14ac:dyDescent="0.3">
      <c r="B3" t="s">
        <v>0</v>
      </c>
      <c r="C3" t="s">
        <v>1</v>
      </c>
      <c r="D3" t="s">
        <v>7</v>
      </c>
      <c r="E3" t="s">
        <v>4</v>
      </c>
      <c r="F3" t="s">
        <v>5</v>
      </c>
      <c r="G3" t="s">
        <v>6</v>
      </c>
      <c r="H3" t="s">
        <v>31</v>
      </c>
    </row>
    <row r="4" spans="2:10" x14ac:dyDescent="0.3">
      <c r="B4" t="s">
        <v>14</v>
      </c>
      <c r="C4" t="s">
        <v>15</v>
      </c>
      <c r="D4" t="s">
        <v>18</v>
      </c>
      <c r="E4">
        <v>846</v>
      </c>
      <c r="F4">
        <v>430</v>
      </c>
      <c r="G4">
        <v>126</v>
      </c>
      <c r="H4" t="str">
        <f>_xlfn.TEXTJOIN(": ",,Table3[[#This Row],[First Name]:[Last Name]])</f>
        <v>laura: ishews</v>
      </c>
    </row>
    <row r="5" spans="2:10" x14ac:dyDescent="0.3">
      <c r="B5" t="s">
        <v>2</v>
      </c>
      <c r="C5" t="s">
        <v>3</v>
      </c>
      <c r="D5" t="s">
        <v>19</v>
      </c>
      <c r="E5">
        <v>512</v>
      </c>
      <c r="F5">
        <v>431</v>
      </c>
      <c r="G5">
        <v>694</v>
      </c>
      <c r="H5" t="str">
        <f>_xlfn.TEXTJOIN(": ",,Table3[[#This Row],[First Name]:[Last Name]])</f>
        <v>tom: lewis</v>
      </c>
      <c r="J5" t="s">
        <v>32</v>
      </c>
    </row>
    <row r="6" spans="2:10" x14ac:dyDescent="0.3">
      <c r="B6" t="s">
        <v>8</v>
      </c>
      <c r="C6" t="s">
        <v>11</v>
      </c>
      <c r="D6" t="s">
        <v>19</v>
      </c>
      <c r="E6">
        <v>534</v>
      </c>
      <c r="F6">
        <v>332</v>
      </c>
      <c r="G6">
        <v>403</v>
      </c>
      <c r="H6" t="str">
        <f>_xlfn.TEXTJOIN(": ",,Table3[[#This Row],[First Name]:[Last Name]])</f>
        <v>tess:  ting</v>
      </c>
      <c r="J6">
        <f>SUM(Table3[Jan,2021])</f>
        <v>3285</v>
      </c>
    </row>
    <row r="7" spans="2:10" x14ac:dyDescent="0.3">
      <c r="B7" t="s">
        <v>9</v>
      </c>
      <c r="C7" t="s">
        <v>10</v>
      </c>
      <c r="D7" t="s">
        <v>19</v>
      </c>
      <c r="E7">
        <v>287</v>
      </c>
      <c r="F7">
        <v>776</v>
      </c>
      <c r="G7">
        <v>817</v>
      </c>
      <c r="H7" t="str">
        <f>_xlfn.TEXTJOIN(": ",,Table3[[#This Row],[First Name]:[Last Name]])</f>
        <v>sam: pull</v>
      </c>
    </row>
    <row r="8" spans="2:10" x14ac:dyDescent="0.3">
      <c r="B8" t="s">
        <v>12</v>
      </c>
      <c r="C8" t="s">
        <v>13</v>
      </c>
      <c r="D8" t="s">
        <v>18</v>
      </c>
      <c r="E8">
        <v>348</v>
      </c>
      <c r="F8">
        <v>186</v>
      </c>
      <c r="G8">
        <v>155</v>
      </c>
      <c r="H8" t="str">
        <f>_xlfn.TEXTJOIN(": ",,Table3[[#This Row],[First Name]:[Last Name]])</f>
        <v>jo: king</v>
      </c>
    </row>
    <row r="9" spans="2:10" x14ac:dyDescent="0.3">
      <c r="B9" t="s">
        <v>16</v>
      </c>
      <c r="C9" t="s">
        <v>17</v>
      </c>
      <c r="D9" t="s">
        <v>18</v>
      </c>
      <c r="E9">
        <v>758</v>
      </c>
      <c r="F9">
        <v>385</v>
      </c>
      <c r="G9">
        <v>198</v>
      </c>
      <c r="H9" t="str">
        <f>_xlfn.TEXTJOIN(": ",,Table3[[#This Row],[First Name]:[Last Name]])</f>
        <v>may: dupp</v>
      </c>
    </row>
    <row r="12" spans="2:10" x14ac:dyDescent="0.3">
      <c r="D12" t="s">
        <v>39</v>
      </c>
      <c r="E12" t="s">
        <v>7</v>
      </c>
      <c r="F12" t="s">
        <v>40</v>
      </c>
      <c r="G12" t="s">
        <v>41</v>
      </c>
    </row>
    <row r="13" spans="2:10" x14ac:dyDescent="0.3">
      <c r="D13" s="1" t="s">
        <v>23</v>
      </c>
      <c r="E13" s="1" t="s">
        <v>18</v>
      </c>
      <c r="F13" s="5">
        <v>44197</v>
      </c>
      <c r="G13">
        <v>846</v>
      </c>
    </row>
    <row r="14" spans="2:10" x14ac:dyDescent="0.3">
      <c r="D14" s="1" t="s">
        <v>23</v>
      </c>
      <c r="E14" s="1" t="s">
        <v>18</v>
      </c>
      <c r="F14" s="5">
        <v>44228</v>
      </c>
      <c r="G14">
        <v>430</v>
      </c>
    </row>
    <row r="15" spans="2:10" x14ac:dyDescent="0.3">
      <c r="D15" s="1" t="s">
        <v>23</v>
      </c>
      <c r="E15" s="1" t="s">
        <v>18</v>
      </c>
      <c r="F15" s="5">
        <v>44256</v>
      </c>
      <c r="G15">
        <v>126</v>
      </c>
    </row>
    <row r="16" spans="2:10" x14ac:dyDescent="0.3">
      <c r="D16" s="1" t="s">
        <v>24</v>
      </c>
      <c r="E16" s="1" t="s">
        <v>19</v>
      </c>
      <c r="F16" s="5">
        <v>44197</v>
      </c>
      <c r="G16">
        <v>512</v>
      </c>
    </row>
    <row r="17" spans="4:7" x14ac:dyDescent="0.3">
      <c r="D17" s="1" t="s">
        <v>24</v>
      </c>
      <c r="E17" s="1" t="s">
        <v>19</v>
      </c>
      <c r="F17" s="5">
        <v>44228</v>
      </c>
      <c r="G17">
        <v>431</v>
      </c>
    </row>
    <row r="18" spans="4:7" x14ac:dyDescent="0.3">
      <c r="D18" s="1" t="s">
        <v>24</v>
      </c>
      <c r="E18" s="1" t="s">
        <v>19</v>
      </c>
      <c r="F18" s="5">
        <v>44256</v>
      </c>
      <c r="G18">
        <v>694</v>
      </c>
    </row>
    <row r="19" spans="4:7" x14ac:dyDescent="0.3">
      <c r="D19" s="1" t="s">
        <v>42</v>
      </c>
      <c r="E19" s="1" t="s">
        <v>19</v>
      </c>
      <c r="F19" s="5">
        <v>44197</v>
      </c>
      <c r="G19">
        <v>534</v>
      </c>
    </row>
    <row r="20" spans="4:7" x14ac:dyDescent="0.3">
      <c r="D20" s="1" t="s">
        <v>42</v>
      </c>
      <c r="E20" s="1" t="s">
        <v>19</v>
      </c>
      <c r="F20" s="5">
        <v>44228</v>
      </c>
      <c r="G20">
        <v>332</v>
      </c>
    </row>
    <row r="21" spans="4:7" x14ac:dyDescent="0.3">
      <c r="D21" s="1" t="s">
        <v>42</v>
      </c>
      <c r="E21" s="1" t="s">
        <v>19</v>
      </c>
      <c r="F21" s="5">
        <v>44256</v>
      </c>
      <c r="G21">
        <v>403</v>
      </c>
    </row>
    <row r="22" spans="4:7" x14ac:dyDescent="0.3">
      <c r="D22" s="1" t="s">
        <v>25</v>
      </c>
      <c r="E22" s="1" t="s">
        <v>19</v>
      </c>
      <c r="F22" s="5">
        <v>44197</v>
      </c>
      <c r="G22">
        <v>287</v>
      </c>
    </row>
    <row r="23" spans="4:7" x14ac:dyDescent="0.3">
      <c r="D23" s="1" t="s">
        <v>25</v>
      </c>
      <c r="E23" s="1" t="s">
        <v>19</v>
      </c>
      <c r="F23" s="5">
        <v>44228</v>
      </c>
      <c r="G23">
        <v>776</v>
      </c>
    </row>
    <row r="24" spans="4:7" x14ac:dyDescent="0.3">
      <c r="D24" s="1" t="s">
        <v>25</v>
      </c>
      <c r="E24" s="1" t="s">
        <v>19</v>
      </c>
      <c r="F24" s="5">
        <v>44256</v>
      </c>
      <c r="G24">
        <v>817</v>
      </c>
    </row>
    <row r="25" spans="4:7" x14ac:dyDescent="0.3">
      <c r="D25" s="1" t="s">
        <v>26</v>
      </c>
      <c r="E25" s="1" t="s">
        <v>18</v>
      </c>
      <c r="F25" s="5">
        <v>44197</v>
      </c>
      <c r="G25">
        <v>348</v>
      </c>
    </row>
    <row r="26" spans="4:7" x14ac:dyDescent="0.3">
      <c r="D26" s="1" t="s">
        <v>26</v>
      </c>
      <c r="E26" s="1" t="s">
        <v>18</v>
      </c>
      <c r="F26" s="5">
        <v>44228</v>
      </c>
      <c r="G26">
        <v>186</v>
      </c>
    </row>
    <row r="27" spans="4:7" x14ac:dyDescent="0.3">
      <c r="D27" s="1" t="s">
        <v>26</v>
      </c>
      <c r="E27" s="1" t="s">
        <v>18</v>
      </c>
      <c r="F27" s="5">
        <v>44256</v>
      </c>
      <c r="G27">
        <v>155</v>
      </c>
    </row>
    <row r="28" spans="4:7" x14ac:dyDescent="0.3">
      <c r="D28" s="1" t="s">
        <v>27</v>
      </c>
      <c r="E28" s="1" t="s">
        <v>18</v>
      </c>
      <c r="F28" s="5">
        <v>44197</v>
      </c>
      <c r="G28">
        <v>758</v>
      </c>
    </row>
    <row r="29" spans="4:7" x14ac:dyDescent="0.3">
      <c r="D29" s="1" t="s">
        <v>27</v>
      </c>
      <c r="E29" s="1" t="s">
        <v>18</v>
      </c>
      <c r="F29" s="5">
        <v>44228</v>
      </c>
      <c r="G29">
        <v>385</v>
      </c>
    </row>
    <row r="30" spans="4:7" x14ac:dyDescent="0.3">
      <c r="D30" s="1" t="s">
        <v>27</v>
      </c>
      <c r="E30" s="1" t="s">
        <v>18</v>
      </c>
      <c r="F30" s="5">
        <v>44256</v>
      </c>
      <c r="G30">
        <v>198</v>
      </c>
    </row>
  </sheetData>
  <phoneticPr fontId="4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B77AA-D518-4A00-A064-4AE3B6569386}">
  <dimension ref="B3:Q21"/>
  <sheetViews>
    <sheetView zoomScaleNormal="100" workbookViewId="0">
      <selection activeCell="P3" sqref="P3"/>
    </sheetView>
  </sheetViews>
  <sheetFormatPr defaultRowHeight="14.4" x14ac:dyDescent="0.3"/>
  <cols>
    <col min="2" max="2" width="11.33203125" customWidth="1"/>
    <col min="3" max="3" width="11" customWidth="1"/>
    <col min="4" max="4" width="11.6640625" customWidth="1"/>
    <col min="5" max="5" width="9.5546875" customWidth="1"/>
    <col min="6" max="6" width="10.109375" bestFit="1" customWidth="1"/>
    <col min="7" max="7" width="10.6640625" customWidth="1"/>
    <col min="10" max="10" width="13.5546875" bestFit="1" customWidth="1"/>
    <col min="11" max="11" width="12.6640625" bestFit="1" customWidth="1"/>
    <col min="12" max="12" width="10.44140625" bestFit="1" customWidth="1"/>
    <col min="13" max="13" width="10.109375" bestFit="1" customWidth="1"/>
    <col min="16" max="16" width="12.5546875" bestFit="1" customWidth="1"/>
    <col min="17" max="17" width="14.44140625" bestFit="1" customWidth="1"/>
  </cols>
  <sheetData>
    <row r="3" spans="2:17" x14ac:dyDescent="0.3">
      <c r="B3" t="s">
        <v>0</v>
      </c>
      <c r="C3" t="s">
        <v>1</v>
      </c>
      <c r="D3" t="s">
        <v>7</v>
      </c>
      <c r="E3" t="s">
        <v>4</v>
      </c>
      <c r="F3" t="s">
        <v>5</v>
      </c>
      <c r="G3" t="s">
        <v>6</v>
      </c>
      <c r="J3" t="s">
        <v>20</v>
      </c>
      <c r="K3" t="s">
        <v>7</v>
      </c>
      <c r="L3" t="s">
        <v>21</v>
      </c>
      <c r="M3" t="s">
        <v>22</v>
      </c>
      <c r="P3" s="3" t="s">
        <v>28</v>
      </c>
      <c r="Q3" t="s">
        <v>30</v>
      </c>
    </row>
    <row r="4" spans="2:17" x14ac:dyDescent="0.3">
      <c r="B4" t="s">
        <v>14</v>
      </c>
      <c r="C4" t="s">
        <v>15</v>
      </c>
      <c r="D4" t="s">
        <v>18</v>
      </c>
      <c r="E4">
        <v>846</v>
      </c>
      <c r="F4">
        <v>430</v>
      </c>
      <c r="G4">
        <v>126</v>
      </c>
      <c r="J4" s="1" t="s">
        <v>33</v>
      </c>
      <c r="K4" s="1" t="s">
        <v>18</v>
      </c>
      <c r="L4" s="2">
        <v>44227</v>
      </c>
      <c r="M4">
        <v>846</v>
      </c>
      <c r="P4" s="4" t="s">
        <v>19</v>
      </c>
      <c r="Q4" s="1">
        <v>4786</v>
      </c>
    </row>
    <row r="5" spans="2:17" x14ac:dyDescent="0.3">
      <c r="B5" t="s">
        <v>2</v>
      </c>
      <c r="C5" t="s">
        <v>3</v>
      </c>
      <c r="D5" t="s">
        <v>19</v>
      </c>
      <c r="E5">
        <v>512</v>
      </c>
      <c r="F5">
        <v>431</v>
      </c>
      <c r="G5">
        <v>694</v>
      </c>
      <c r="J5" s="1" t="s">
        <v>33</v>
      </c>
      <c r="K5" s="1" t="s">
        <v>18</v>
      </c>
      <c r="L5" s="2">
        <v>44255</v>
      </c>
      <c r="M5">
        <v>430</v>
      </c>
      <c r="P5" s="4" t="s">
        <v>18</v>
      </c>
      <c r="Q5" s="1">
        <v>3432</v>
      </c>
    </row>
    <row r="6" spans="2:17" x14ac:dyDescent="0.3">
      <c r="B6" t="s">
        <v>8</v>
      </c>
      <c r="C6" t="s">
        <v>11</v>
      </c>
      <c r="D6" t="s">
        <v>19</v>
      </c>
      <c r="E6">
        <v>534</v>
      </c>
      <c r="F6">
        <v>332</v>
      </c>
      <c r="G6">
        <v>403</v>
      </c>
      <c r="J6" s="1" t="s">
        <v>33</v>
      </c>
      <c r="K6" s="1" t="s">
        <v>18</v>
      </c>
      <c r="L6" s="2">
        <v>44286</v>
      </c>
      <c r="M6">
        <v>126</v>
      </c>
      <c r="P6" s="4" t="s">
        <v>29</v>
      </c>
      <c r="Q6" s="1">
        <v>8218</v>
      </c>
    </row>
    <row r="7" spans="2:17" x14ac:dyDescent="0.3">
      <c r="B7" t="s">
        <v>9</v>
      </c>
      <c r="C7" t="s">
        <v>10</v>
      </c>
      <c r="D7" t="s">
        <v>19</v>
      </c>
      <c r="E7">
        <v>287</v>
      </c>
      <c r="F7">
        <v>776</v>
      </c>
      <c r="G7">
        <v>817</v>
      </c>
      <c r="J7" s="1" t="s">
        <v>34</v>
      </c>
      <c r="K7" s="1" t="s">
        <v>19</v>
      </c>
      <c r="L7" s="2">
        <v>44227</v>
      </c>
      <c r="M7">
        <v>512</v>
      </c>
    </row>
    <row r="8" spans="2:17" x14ac:dyDescent="0.3">
      <c r="B8" t="s">
        <v>12</v>
      </c>
      <c r="C8" t="s">
        <v>13</v>
      </c>
      <c r="D8" t="s">
        <v>18</v>
      </c>
      <c r="E8">
        <v>348</v>
      </c>
      <c r="F8">
        <v>186</v>
      </c>
      <c r="G8">
        <v>155</v>
      </c>
      <c r="J8" s="1" t="s">
        <v>34</v>
      </c>
      <c r="K8" s="1" t="s">
        <v>19</v>
      </c>
      <c r="L8" s="2">
        <v>44255</v>
      </c>
      <c r="M8">
        <v>431</v>
      </c>
    </row>
    <row r="9" spans="2:17" x14ac:dyDescent="0.3">
      <c r="B9" t="s">
        <v>16</v>
      </c>
      <c r="C9" t="s">
        <v>17</v>
      </c>
      <c r="D9" t="s">
        <v>18</v>
      </c>
      <c r="E9">
        <v>758</v>
      </c>
      <c r="F9">
        <v>385</v>
      </c>
      <c r="G9">
        <v>198</v>
      </c>
      <c r="J9" s="1" t="s">
        <v>34</v>
      </c>
      <c r="K9" s="1" t="s">
        <v>19</v>
      </c>
      <c r="L9" s="2">
        <v>44286</v>
      </c>
      <c r="M9">
        <v>694</v>
      </c>
    </row>
    <row r="10" spans="2:17" x14ac:dyDescent="0.3">
      <c r="J10" s="1" t="s">
        <v>35</v>
      </c>
      <c r="K10" s="1" t="s">
        <v>19</v>
      </c>
      <c r="L10" s="2">
        <v>44227</v>
      </c>
      <c r="M10">
        <v>534</v>
      </c>
    </row>
    <row r="11" spans="2:17" x14ac:dyDescent="0.3">
      <c r="J11" s="1" t="s">
        <v>35</v>
      </c>
      <c r="K11" s="1" t="s">
        <v>19</v>
      </c>
      <c r="L11" s="2">
        <v>44255</v>
      </c>
      <c r="M11">
        <v>332</v>
      </c>
    </row>
    <row r="12" spans="2:17" x14ac:dyDescent="0.3">
      <c r="J12" s="1" t="s">
        <v>35</v>
      </c>
      <c r="K12" s="1" t="s">
        <v>19</v>
      </c>
      <c r="L12" s="2">
        <v>44286</v>
      </c>
      <c r="M12">
        <v>403</v>
      </c>
    </row>
    <row r="13" spans="2:17" x14ac:dyDescent="0.3">
      <c r="J13" s="1" t="s">
        <v>36</v>
      </c>
      <c r="K13" s="1" t="s">
        <v>19</v>
      </c>
      <c r="L13" s="2">
        <v>44227</v>
      </c>
      <c r="M13">
        <v>287</v>
      </c>
    </row>
    <row r="14" spans="2:17" x14ac:dyDescent="0.3">
      <c r="J14" s="1" t="s">
        <v>36</v>
      </c>
      <c r="K14" s="1" t="s">
        <v>19</v>
      </c>
      <c r="L14" s="2">
        <v>44255</v>
      </c>
      <c r="M14">
        <v>776</v>
      </c>
    </row>
    <row r="15" spans="2:17" x14ac:dyDescent="0.3">
      <c r="J15" s="1" t="s">
        <v>36</v>
      </c>
      <c r="K15" s="1" t="s">
        <v>19</v>
      </c>
      <c r="L15" s="2">
        <v>44286</v>
      </c>
      <c r="M15">
        <v>817</v>
      </c>
    </row>
    <row r="16" spans="2:17" x14ac:dyDescent="0.3">
      <c r="J16" s="1" t="s">
        <v>37</v>
      </c>
      <c r="K16" s="1" t="s">
        <v>18</v>
      </c>
      <c r="L16" s="2">
        <v>44227</v>
      </c>
      <c r="M16">
        <v>348</v>
      </c>
    </row>
    <row r="17" spans="10:13" x14ac:dyDescent="0.3">
      <c r="J17" s="1" t="s">
        <v>37</v>
      </c>
      <c r="K17" s="1" t="s">
        <v>18</v>
      </c>
      <c r="L17" s="2">
        <v>44255</v>
      </c>
      <c r="M17">
        <v>186</v>
      </c>
    </row>
    <row r="18" spans="10:13" x14ac:dyDescent="0.3">
      <c r="J18" s="1" t="s">
        <v>37</v>
      </c>
      <c r="K18" s="1" t="s">
        <v>18</v>
      </c>
      <c r="L18" s="2">
        <v>44286</v>
      </c>
      <c r="M18">
        <v>155</v>
      </c>
    </row>
    <row r="19" spans="10:13" x14ac:dyDescent="0.3">
      <c r="J19" s="1" t="s">
        <v>38</v>
      </c>
      <c r="K19" s="1" t="s">
        <v>18</v>
      </c>
      <c r="L19" s="2">
        <v>44227</v>
      </c>
      <c r="M19">
        <v>758</v>
      </c>
    </row>
    <row r="20" spans="10:13" x14ac:dyDescent="0.3">
      <c r="J20" s="1" t="s">
        <v>38</v>
      </c>
      <c r="K20" s="1" t="s">
        <v>18</v>
      </c>
      <c r="L20" s="2">
        <v>44255</v>
      </c>
      <c r="M20">
        <v>385</v>
      </c>
    </row>
    <row r="21" spans="10:13" x14ac:dyDescent="0.3">
      <c r="J21" s="1" t="s">
        <v>38</v>
      </c>
      <c r="K21" s="1" t="s">
        <v>18</v>
      </c>
      <c r="L21" s="2">
        <v>44286</v>
      </c>
      <c r="M21">
        <v>198</v>
      </c>
    </row>
  </sheetData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6B1F418473744A93A85D2A23438C6" ma:contentTypeVersion="14" ma:contentTypeDescription="Create a new document." ma:contentTypeScope="" ma:versionID="7cee3bd6555683fca1e036b1a3604c56">
  <xsd:schema xmlns:xsd="http://www.w3.org/2001/XMLSchema" xmlns:xs="http://www.w3.org/2001/XMLSchema" xmlns:p="http://schemas.microsoft.com/office/2006/metadata/properties" xmlns:ns2="f6ebf773-50f7-4812-88dd-13831c08aae6" xmlns:ns3="4f410726-a1d5-40dc-843e-3346bead307b" targetNamespace="http://schemas.microsoft.com/office/2006/metadata/properties" ma:root="true" ma:fieldsID="58a992ce298f6862d670b09903a3b1b1" ns2:_="" ns3:_="">
    <xsd:import namespace="f6ebf773-50f7-4812-88dd-13831c08aae6"/>
    <xsd:import namespace="4f410726-a1d5-40dc-843e-3346bead30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bf773-50f7-4812-88dd-13831c08aa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b71f21-900e-409e-aa21-fb66427e08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10726-a1d5-40dc-843e-3346bead30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9ec0128-9d1f-4f3e-a6a7-69582a435475}" ma:internalName="TaxCatchAll" ma:showField="CatchAllData" ma:web="4f410726-a1d5-40dc-843e-3346bead30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bf773-50f7-4812-88dd-13831c08aae6">
      <Terms xmlns="http://schemas.microsoft.com/office/infopath/2007/PartnerControls"/>
    </lcf76f155ced4ddcb4097134ff3c332f>
    <TaxCatchAll xmlns="4f410726-a1d5-40dc-843e-3346bead307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8 5 6 d 6 b 1 e - a f 4 d - 4 f 3 d - a 4 9 e - 2 f 7 e 9 a 0 4 8 e c 0 "   x m l n s = " h t t p : / / s c h e m a s . m i c r o s o f t . c o m / D a t a M a s h u p " > A A A A A J E F A A B Q S w M E F A A C A A g A J X M 9 V e g g G C i k A A A A 9 g A A A B I A H A B D b 2 5 m a W c v U G F j a 2 F n Z S 5 4 b W w g o h g A K K A U A A A A A A A A A A A A A A A A A A A A A A A A A A A A h Y 9 B D o I w F E S v Q r q n L Z g Y J J 8 S 4 1 Y S E 6 N x 2 5 Q K j f A x t A h 3 c + G R v I I Y R d 2 5 n D d v M X O / 3 i A d 6 s q 7 6 N a a B h M S U E 4 8 j a r J D R Y J 6 d z R j 0 g q Y C P V S R b a G 2 W 0 8 W D z h J T O n W P G + r 6 n / Y w 2 b c F C z g N 2 y N Z b V e p a k o 9 s / s u + Q e s k K k 0 E 7 F 9 j R E g D H t F F N K c c 2 A Q h M / g V w n H v s / 2 B s O o q 1 7 V a a P S X O 2 B T B P b + I B 5 Q S w M E F A A C A A g A J X M 9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z P V W n 7 E h x i w I A A M w L A A A T A B w A R m 9 y b X V s Y X M v U 2 V j d G l v b j E u b S C i G A A o o B Q A A A A A A A A A A A A A A A A A A A A A A A A A A A D l l s 9 v 2 j A U x + 9 I / A 9 W d g E p i g a t e q l 6 o C G V O k H Y I G y H q q q c Y I b V 2 I 4 c p y t F / O + z E 2 i c X 4 W x T j u U S 1 C e / T 7 f 9 / z 8 V W I U C M w o m G X P 3 m W 7 1 W 7 F K 8 j R A s x Y m K i X k 0 R E i Q B X I E S i 3 Q L y N 2 M J D 5 B 8 4 z w H K L T s h H N E x Q / G H 3 3 G H j v d z Z 0 L C b o y h B / u k x j 3 2 z u b U S H X 3 Z t Z l k + G v Y L 0 p y R 5 6 w g Z M p 0 H / R B Z H o c 0 X j J O b L m X U B W M O x n S 3 G y M G 8 x j A R T A M I G Q Q S D Q s 9 i a Y G O M Y F N k i C L I i Y R X I l 8 g N f u f + z 0 Z u K X i 4 t x S v D R y g / y G y B h y E 1 R D 2 + 5 r Z R 7 H h K j K J K a x s r h T a k G l P L X d U r n e q r R 2 k a b F h h E W M M Q v E u P A Y A X k Q S 3 e F F V Q X y / q K 2 c R 4 g d l V Z d p w s a I q 9 J 3 3 F y R z Y i P K d K a V F u B W d K l 0 b f m L g f f J 1 N q r t d D F G K C B e I d A 8 g d 3 x I m 0 E y s J d N l F H V N I 9 2 d K 5 z T C D / J N Q s w E S v E q 1 J 3 C 9 J o r r d U m O r M X m M + i L J h x k A I j v 1 E p K H v M E x 0 + B R R S O r 6 k w V y X J N K d X I F w h A K 1 R s p J 2 M p B Y Q l S o w + L 9 p I 9 g 5 c y 6 p K B U 0 5 u 0 N f y P / F a Q y D J I R K r U M X g C 3 B W N r C 6 u h L 0 t M J 6 m H J N J N l m q Q B O Y / k D A Y w P u o + N s h T U H 2 w 0 5 z F u W 6 3 M G 1 C 6 r 6 a s s 9 P 8 d N s p 2 6 l O T P L U e G c n c w 5 + w i W n W 6 a j 0 b A H Y w d o 8 G n / m h + D v t 5 Z X R q n b N m w P 7 C 0 c s l f C h T f z 1 g q / d P v F 3 P / 9 8 t f u A 5 J Y u f u 7 f e 7 L 0 d X m G K d q v b X x G g m 5 I 9 c g a u M 3 y Q C Q a n W 9 N D / x 3 N q X B 6 x 3 p Q u Q E C k 8 x N s m 4 3 f R d O E W F P U u E 1 E 4 I R M G W / C o e u g m r g 3 Y q T X B T 6 W 5 f m 8 j d Q S w E C L Q A U A A I A C A A l c z 1 V 6 C A Y K K Q A A A D 2 A A A A E g A A A A A A A A A A A A A A A A A A A A A A Q 2 9 u Z m l n L 1 B h Y 2 t h Z 2 U u e G 1 s U E s B A i 0 A F A A C A A g A J X M 9 V Q / K 6 a u k A A A A 6 Q A A A B M A A A A A A A A A A A A A A A A A 8 A A A A F t D b 2 5 0 Z W 5 0 X 1 R 5 c G V z X S 5 4 b W x Q S w E C L Q A U A A I A C A A l c z 1 V p + x I c Y s C A A D M C w A A E w A A A A A A A A A A A A A A A A D h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g K w A A A A A A A P 4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x 1 d G l v b k 9 1 d H B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b 2 x 2 Z W Q i I C 8 + P E V u d H J 5 I F R 5 c G U 9 I l J l Y 2 9 2 Z X J 5 V G F y Z 2 V 0 Q 2 9 s d W 1 u I i B W Y W x 1 Z T 0 i b D E w I i A v P j x F b n R y e S B U e X B l P S J S Z W N v d m V y e V R h c m d l d F J v d y I g V m F s d W U 9 I m w z I i A v P j x F b n R y e S B U e X B l P S J G a W x s V G F y Z 2 V 0 I i B W Y W x 1 Z T 0 i c 1 N v b H V 0 a W 9 u T 3 V 0 c H V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E Z X B h c m 1 l b n Q m c X V v d D s s J n F 1 b 3 Q 7 R G F 0 Z S Z x d W 9 0 O y w m c X V v d D t B b W 9 1 b n Q m c X V v d D t d I i A v P j x F b n R y e S B U e X B l P S J G a W x s Q 2 9 s d W 1 u V H l w Z X M i I F Z h b H V l P S J z Q m d Z S k F 3 P T 0 i I C 8 + P E V u d H J 5 I F R 5 c G U 9 I k Z p b G x M Y X N 0 V X B k Y X R l Z C I g V m F s d W U 9 I m Q y M D I y L T A 5 L T I 5 V D A 4 O j Q 0 O j A 5 L j I 3 M j U 5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x I i A v P j x F b n R y e S B U e X B l P S J R d W V y e U l E I i B W Y W x 1 Z T 0 i c z c w Y 2 F m Z W N k L W J l Y j M t N D g 0 M i 0 5 Z T k 0 L T l h M G J k M D M z Y z Z k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X R p b 2 5 P d X R w d X Q v V X B w Z X J j Y X N l Z C B U Z X h 0 L n t O Y W 1 l L D B 9 J n F 1 b 3 Q 7 L C Z x d W 9 0 O 1 N l Y 3 R p b 2 4 x L 1 N v b H V 0 a W 9 u T 3 V 0 c H V 0 L 1 V u c G l 2 b 3 R l Z C B P d G h l c i B D b 2 x 1 b W 5 z L n t E Z X B h c m 1 l b n Q s M X 0 m c X V v d D s s J n F 1 b 3 Q 7 U 2 V j d G l v b j E v U 2 9 s d X R p b 2 5 P d X R w d X Q v Q 2 F s Y 3 V s Y X R l Z C B F b m Q g b 2 Y g T W 9 u d G g u e 0 R h d G U s M n 0 m c X V v d D s s J n F 1 b 3 Q 7 U 2 V j d G l v b j E v U 2 9 s d X R p b 2 5 P d X R w d X Q v V W 5 w a X Z v d G V k I E 9 0 a G V y I E N v b H V t b n M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v b H V 0 a W 9 u T 3 V 0 c H V 0 L 1 V w c G V y Y 2 F z Z W Q g V G V 4 d C 5 7 T m F t Z S w w f S Z x d W 9 0 O y w m c X V v d D t T Z W N 0 a W 9 u M S 9 T b 2 x 1 d G l v b k 9 1 d H B 1 d C 9 V b n B p d m 9 0 Z W Q g T 3 R o Z X I g Q 2 9 s d W 1 u c y 5 7 R G V w Y X J t Z W 5 0 L D F 9 J n F 1 b 3 Q 7 L C Z x d W 9 0 O 1 N l Y 3 R p b 2 4 x L 1 N v b H V 0 a W 9 u T 3 V 0 c H V 0 L 0 N h b G N 1 b G F 0 Z W Q g R W 5 k I G 9 m I E 1 v b n R o L n t E Y X R l L D J 9 J n F 1 b 3 Q 7 L C Z x d W 9 0 O 1 N l Y 3 R p b 2 4 x L 1 N v b H V 0 a W 9 u T 3 V 0 c H V 0 L 1 V u c G l 2 b 3 R l Z C B P d G h l c i B D b 2 x 1 b W 5 z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d X R p b 2 5 P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5 P d X R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9 1 d H B 1 d C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V 0 a W 9 u T 3 V 0 c H V 0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9 1 d H B 1 d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5 P d X R w d X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5 P d X R w d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9 1 d H B 1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k 9 1 d H B 1 d C 9 D Y W x j d W x h d G V k J T I w R W 5 k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A 4 O j Q 0 O j E w L j c 2 N T A w N T F a I i A v P j x F b n R y e S B U e X B l P S J G a W x s Q 2 9 s d W 1 u V H l w Z X M i I F Z h b H V l P S J z Q U E 9 P S I g L z 4 8 R W 5 0 c n k g V H l w Z T 0 i R m l s b E N v b H V t b k 5 h b W V z I i B W Y W x 1 Z T 0 i c 1 s m c X V v d D t T V U 0 g T 0 Y g V k F M V U V T I E l O I E p B T i w y M D I x I E N P T F V N T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C 9 T b 3 V y Y 2 U u e 1 N V T S B P R i B W Q U x V R V M g S U 4 g S k F O L D I w M j E g Q 0 9 M V U 1 O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N C 9 T b 3 V y Y 2 U u e 1 N V T S B P R i B W Q U x V R V M g S U 4 g S k F O L D I w M j E g Q 0 9 M V U 1 O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5 P d X R w d X Q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I t M D k t M j l U M D g 6 N T A 6 N T k u M j U 3 M z I w N V o i I C 8 + P E V u d H J 5 I F R 5 c G U 9 I k Z p b G x D b 2 x 1 b W 5 U e X B l c y I g V m F s d W U 9 I n N C Z 1 l K Q U E 9 P S I g L z 4 8 R W 5 0 c n k g V H l w Z T 0 i R m l s b E N v b H V t b k 5 h b W V z I i B W Y W x 1 Z T 0 i c 1 s m c X V v d D t G V U x M I E 5 B T U U u M S Z x d W 9 0 O y w m c X V v d D t E Z X B h c m 1 l b n Q m c X V v d D s s J n F 1 b 3 Q 7 R E F U R S Z x d W 9 0 O y w m c X V v d D t V T k l U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V b n B p d m 9 0 Z W Q g T 3 R o Z X I g Q 2 9 s d W 1 u c y 5 7 R l V M T C B O Q U 1 F L j E s M H 0 m c X V v d D s s J n F 1 b 3 Q 7 U 2 V j d G l v b j E v V G F i b G U z L 1 V u c G l 2 b 3 R l Z C B P d G h l c i B D b 2 x 1 b W 5 z L n t E Z X B h c m 1 l b n Q s M X 0 m c X V v d D s s J n F 1 b 3 Q 7 U 2 V j d G l v b j E v V G F i b G U z L 0 N o Y W 5 n Z W Q g V H l w Z T E u e 0 R B V E U s M n 0 m c X V v d D s s J n F 1 b 3 Q 7 U 2 V j d G l v b j E v V G F i b G U z L 1 V u c G l 2 b 3 R l Z C B P d G h l c i B D b 2 x 1 b W 5 z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M v V W 5 w a X Z v d G V k I E 9 0 a G V y I E N v b H V t b n M u e 0 Z V T E w g T k F N R S 4 x L D B 9 J n F 1 b 3 Q 7 L C Z x d W 9 0 O 1 N l Y 3 R p b 2 4 x L 1 R h Y m x l M y 9 V b n B p d m 9 0 Z W Q g T 3 R o Z X I g Q 2 9 s d W 1 u c y 5 7 R G V w Y X J t Z W 5 0 L D F 9 J n F 1 b 3 Q 7 L C Z x d W 9 0 O 1 N l Y 3 R p b 2 4 x L 1 R h Y m x l M y 9 D a G F u Z 2 V k I F R 5 c G U x L n t E Q V R F L D J 9 J n F 1 b 3 Q 7 L C Z x d W 9 0 O 1 N l Y 3 R p b 2 4 x L 1 R h Y m x l M y 9 V b n B p d m 9 0 Z W Q g T 3 R o Z X I g Q 2 9 s d W 1 u c y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V X B w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V B T k V E X 0 R B V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I g L z 4 8 R W 5 0 c n k g V H l w Z T 0 i U m V j b 3 Z l c n l U Y X J n Z X R D b 2 x 1 b W 4 i I F Z h b H V l P S J s N C I g L z 4 8 R W 5 0 c n k g V H l w Z T 0 i U m V j b 3 Z l c n l U Y X J n Z X R S b 3 c i I F Z h b H V l P S J s M T I i I C 8 + P E V u d H J 5 I F R 5 c G U 9 I k Z p b G x U Y X J n Z X Q i I F Z h b H V l P S J z Q 0 x F Q U 5 F R F 9 E Q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A 4 O j U 1 O j E x L j k y N j Y x N j B a I i A v P j x F b n R y e S B U e X B l P S J G a W x s Q 2 9 s d W 1 u V H l w Z X M i I F Z h b H V l P S J z Q m d Z S E F 3 P T 0 i I C 8 + P E V u d H J 5 I F R 5 c G U 9 I k Z p b G x D b 2 x 1 b W 5 O Y W 1 l c y I g V m F s d W U 9 I n N b J n F 1 b 3 Q 7 R l V M T C B O Q U 1 F L j E m c X V v d D s s J n F 1 b 3 Q 7 R G V w Y X J t Z W 5 0 J n F 1 b 3 Q 7 L C Z x d W 9 0 O 0 R B V E U m c X V v d D s s J n F 1 b 3 Q 7 V U 5 J V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V B T k V E X 0 R B V E E v U m V t b 3 Z l Z C B C b 3 R 0 b 2 0 g U m 9 3 c y 5 7 R l V M T C B O Q U 1 F L j E s M H 0 m c X V v d D s s J n F 1 b 3 Q 7 U 2 V j d G l v b j E v Q 0 x F Q U 5 F R F 9 E Q V R B L 1 J l b W 9 2 Z W Q g Q m 9 0 d G 9 t I F J v d 3 M u e 0 R l c G F y b W V u d C w x f S Z x d W 9 0 O y w m c X V v d D t T Z W N 0 a W 9 u M S 9 D T E V B T k V E X 0 R B V E E v U m V t b 3 Z l Z C B C b 3 R 0 b 2 0 g U m 9 3 c y 5 7 R E F U R S w y f S Z x d W 9 0 O y w m c X V v d D t T Z W N 0 a W 9 u M S 9 D T E V B T k V E X 0 R B V E E v U m V t b 3 Z l Z C B C b 3 R 0 b 2 0 g U m 9 3 c y 5 7 V U 5 J V F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x F Q U 5 F R F 9 E Q V R B L 1 J l b W 9 2 Z W Q g Q m 9 0 d G 9 t I F J v d 3 M u e 0 Z V T E w g T k F N R S 4 x L D B 9 J n F 1 b 3 Q 7 L C Z x d W 9 0 O 1 N l Y 3 R p b 2 4 x L 0 N M R U F O R U R f R E F U Q S 9 S Z W 1 v d m V k I E J v d H R v b S B S b 3 d z L n t E Z X B h c m 1 l b n Q s M X 0 m c X V v d D s s J n F 1 b 3 Q 7 U 2 V j d G l v b j E v Q 0 x F Q U 5 F R F 9 E Q V R B L 1 J l b W 9 2 Z W Q g Q m 9 0 d G 9 t I F J v d 3 M u e 0 R B V E U s M n 0 m c X V v d D s s J n F 1 b 3 Q 7 U 2 V j d G l v b j E v Q 0 x F Q U 5 F R F 9 E Q V R B L 1 J l b W 9 2 Z W Q g Q m 9 0 d G 9 t I F J v d 3 M u e 1 V O S V R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E V B T k V E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R F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F Q U 5 F R F 9 E Q V R B L 1 J l b W 9 2 Z W Q l M j B C b 3 R 0 b 2 0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d N J R O E l k h F k O D / Y 7 0 5 O p 0 A A A A A A g A A A A A A E G Y A A A A B A A A g A A A A n 8 W Q i G A U s d p Z V n i l 8 X h i m X 8 S M Y V N J s B h D w 4 j a 7 k F J A o A A A A A D o A A A A A C A A A g A A A A I d 8 E Y e K I H R t B G a d D 2 d N p g 9 e Z q V i J k v N Z m D I 8 2 P 1 S p F F Q A A A A I J g I i i 7 n j 1 R O z T D C 8 p u S P W w 9 W 8 f g A y k s F 7 E b m s u 2 0 V 7 Y o L y y J M G 4 N 7 x V y O n f l B 9 F A p g 5 b f F U e e K 9 9 p D M k 8 l 8 o S z u b t 3 B p D X P p k n t b k t G 6 d 1 A A A A A z 1 Q Z X M E m e a L v c f O T h o N X R i S g y L M b y g W 7 2 d 9 e 4 G 6 Y p f H R g d u M k l h R h 5 5 E R + I z K U w B J H f D Q E S z p q P C R k 3 g o F n P X g = = < / D a t a M a s h u p > 
</file>

<file path=customXml/itemProps1.xml><?xml version="1.0" encoding="utf-8"?>
<ds:datastoreItem xmlns:ds="http://schemas.openxmlformats.org/officeDocument/2006/customXml" ds:itemID="{EE916F84-F73B-4D1B-B1A6-6B27D6CFB9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bf773-50f7-4812-88dd-13831c08aae6"/>
    <ds:schemaRef ds:uri="4f410726-a1d5-40dc-843e-3346bead30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DAA19B-55B5-495A-85B2-94E7B995A863}">
  <ds:schemaRefs>
    <ds:schemaRef ds:uri="http://schemas.microsoft.com/office/2006/metadata/properties"/>
    <ds:schemaRef ds:uri="http://schemas.microsoft.com/office/infopath/2007/PartnerControls"/>
    <ds:schemaRef ds:uri="f6ebf773-50f7-4812-88dd-13831c08aae6"/>
    <ds:schemaRef ds:uri="4f410726-a1d5-40dc-843e-3346bead307b"/>
  </ds:schemaRefs>
</ds:datastoreItem>
</file>

<file path=customXml/itemProps3.xml><?xml version="1.0" encoding="utf-8"?>
<ds:datastoreItem xmlns:ds="http://schemas.openxmlformats.org/officeDocument/2006/customXml" ds:itemID="{274709AB-51D8-448B-B22C-F03B99E4F32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7739427-2649-4FCD-A087-978A89E12E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Table3</vt:lpstr>
      <vt:lpstr>Sheet1</vt:lpstr>
      <vt:lpstr>Data</vt:lpstr>
      <vt:lpstr>Solved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Wyn Hopkins</dc:creator>
  <cp:lastModifiedBy>Akshay Anand</cp:lastModifiedBy>
  <dcterms:created xsi:type="dcterms:W3CDTF">2021-03-11T05:05:10Z</dcterms:created>
  <dcterms:modified xsi:type="dcterms:W3CDTF">2022-09-29T09:04:45Z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0x010100AD76B1F418473744A93A85D2A23438C6</vt:lpwstr>
  </property>
</Properties>
</file>