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shay Gaikwad\Desktop\Google Data analyst\Codebasics course and modules\Power BI\projects\Daily Expenses tracker in Excel\"/>
    </mc:Choice>
  </mc:AlternateContent>
  <bookViews>
    <workbookView xWindow="0" yWindow="0" windowWidth="15345" windowHeight="4455" activeTab="1"/>
  </bookViews>
  <sheets>
    <sheet name="Data" sheetId="3" r:id="rId1"/>
    <sheet name="Dashboard" sheetId="2" r:id="rId2"/>
  </sheets>
  <definedNames>
    <definedName name="_xlnm._FilterDatabase" localSheetId="1" hidden="1">Dashboard!$C$8:$C$17</definedName>
    <definedName name="_xlnm._FilterDatabase" localSheetId="0" hidden="1">Data!$D:$D</definedName>
    <definedName name="_xlnm.Criteria" localSheetId="1">Dashboard!$E$1</definedName>
    <definedName name="_xlnm.Criteria" localSheetId="0">Data!$D:$D</definedName>
    <definedName name="_xlnm.Extract" localSheetId="1">Dashboard!$C$8</definedName>
    <definedName name="_xlnm.Extract" localSheetId="0">Data!$L$3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3" l="1"/>
  <c r="M12" i="3"/>
  <c r="M11" i="3"/>
  <c r="M10" i="3"/>
  <c r="M9" i="3"/>
  <c r="M8" i="3"/>
  <c r="M7" i="3"/>
  <c r="M6" i="3"/>
  <c r="M4" i="3"/>
  <c r="D9" i="2" l="1"/>
  <c r="D17" i="2"/>
  <c r="D16" i="2"/>
  <c r="D15" i="2"/>
  <c r="D14" i="2"/>
  <c r="D13" i="2"/>
  <c r="D12" i="2"/>
  <c r="D11" i="2"/>
  <c r="D10" i="2"/>
</calcChain>
</file>

<file path=xl/sharedStrings.xml><?xml version="1.0" encoding="utf-8"?>
<sst xmlns="http://schemas.openxmlformats.org/spreadsheetml/2006/main" count="137" uniqueCount="18">
  <si>
    <t>ELECTRICITY BILL</t>
  </si>
  <si>
    <t>GROCERY</t>
  </si>
  <si>
    <t>WATER BILL</t>
  </si>
  <si>
    <t>CAR EMI</t>
  </si>
  <si>
    <t>HEALTH CARE</t>
  </si>
  <si>
    <t>LIC INSURANCE</t>
  </si>
  <si>
    <t>TOUR &amp; TRAVELING EXP</t>
  </si>
  <si>
    <t xml:space="preserve">MOBILE RECHARGE </t>
  </si>
  <si>
    <t>BROADBAND</t>
  </si>
  <si>
    <t>29-02-22</t>
  </si>
  <si>
    <t>DATE</t>
  </si>
  <si>
    <t>EXPENSE TYPE</t>
  </si>
  <si>
    <t>EXP. AMOUNT</t>
  </si>
  <si>
    <t>SN</t>
  </si>
  <si>
    <t>start date</t>
  </si>
  <si>
    <t>end date</t>
  </si>
  <si>
    <t>Amount</t>
  </si>
  <si>
    <r>
      <t xml:space="preserve">Dynamic Expense Traker </t>
    </r>
    <r>
      <rPr>
        <b/>
        <sz val="22"/>
        <rFont val="AGRESSIVE"/>
      </rPr>
      <t>Dashboard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</si>
</sst>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₹-4009]\ * #,##0_ ;_ [$₹-4009]\ * \-#,##0_ ;_ [$₹-4009]\ * &quot;-&quot;_ ;_ 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name val="AGRESSIVE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6" xfId="0" applyFill="1" applyBorder="1"/>
    <xf numFmtId="0" fontId="0" fillId="0" borderId="2" xfId="0" applyFill="1" applyBorder="1"/>
    <xf numFmtId="0" fontId="1" fillId="0" borderId="3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5" xfId="0" applyFont="1" applyFill="1" applyBorder="1"/>
    <xf numFmtId="0" fontId="0" fillId="0" borderId="7" xfId="0" applyFill="1" applyBorder="1"/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4" borderId="0" xfId="0" applyFill="1"/>
    <xf numFmtId="0" fontId="0" fillId="4" borderId="1" xfId="0" applyFill="1" applyBorder="1"/>
    <xf numFmtId="164" fontId="0" fillId="4" borderId="1" xfId="0" applyNumberFormat="1" applyFill="1" applyBorder="1"/>
    <xf numFmtId="0" fontId="4" fillId="3" borderId="1" xfId="0" applyFont="1" applyFill="1" applyBorder="1"/>
    <xf numFmtId="14" fontId="4" fillId="5" borderId="1" xfId="0" applyNumberFormat="1" applyFont="1" applyFill="1" applyBorder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514599056860632"/>
          <c:y val="0.11240983765918149"/>
          <c:w val="0.56476003847935297"/>
          <c:h val="0.7680736523319200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6A-4BB4-B275-0418627A8C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6A-4BB4-B275-0418627A8C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6A-4BB4-B275-0418627A8C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6A-4BB4-B275-0418627A8C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6A-4BB4-B275-0418627A8C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6A-4BB4-B275-0418627A8C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6A-4BB4-B275-0418627A8C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6A-4BB4-B275-0418627A8C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46A-4BB4-B275-0418627A8C6D}"/>
              </c:ext>
            </c:extLst>
          </c:dPt>
          <c:dLbls>
            <c:dLbl>
              <c:idx val="0"/>
              <c:layout>
                <c:manualLayout>
                  <c:x val="0.11618257261410778"/>
                  <c:y val="4.04040404040404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46A-4BB4-B275-0418627A8C6D}"/>
                </c:ext>
              </c:extLst>
            </c:dLbl>
            <c:dLbl>
              <c:idx val="5"/>
              <c:layout>
                <c:manualLayout>
                  <c:x val="-5.5325034578146623E-2"/>
                  <c:y val="6.73400673400672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46A-4BB4-B275-0418627A8C6D}"/>
                </c:ext>
              </c:extLst>
            </c:dLbl>
            <c:dLbl>
              <c:idx val="6"/>
              <c:layout>
                <c:manualLayout>
                  <c:x val="-0.14107883817427386"/>
                  <c:y val="8.0808080808080815E-2"/>
                </c:manualLayout>
              </c:layout>
              <c:spPr>
                <a:solidFill>
                  <a:schemeClr val="tx2">
                    <a:lumMod val="20000"/>
                    <a:lumOff val="80000"/>
                  </a:scheme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34189"/>
                        <a:gd name="adj2" fmla="val 72855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D-E46A-4BB4-B275-0418627A8C6D}"/>
                </c:ext>
              </c:extLst>
            </c:dLbl>
            <c:dLbl>
              <c:idx val="7"/>
              <c:layout>
                <c:manualLayout>
                  <c:x val="-5.1175656984785628E-2"/>
                  <c:y val="-1.5712682379349044E-2"/>
                </c:manualLayout>
              </c:layout>
              <c:spPr>
                <a:solidFill>
                  <a:srgbClr val="44546A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0789165877086944"/>
                      <c:h val="0.131565170515301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E46A-4BB4-B275-0418627A8C6D}"/>
                </c:ext>
              </c:extLst>
            </c:dLbl>
            <c:dLbl>
              <c:idx val="8"/>
              <c:layout>
                <c:manualLayout>
                  <c:x val="0.10235120506202292"/>
                  <c:y val="-1.9353641400885521E-3"/>
                </c:manualLayout>
              </c:layout>
              <c:spPr>
                <a:solidFill>
                  <a:srgbClr val="44546A">
                    <a:lumMod val="20000"/>
                    <a:lumOff val="8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57724267869006"/>
                      <c:h val="0.117682865399400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E46A-4BB4-B275-0418627A8C6D}"/>
                </c:ext>
              </c:extLst>
            </c:dLbl>
            <c:spPr>
              <a:solidFill>
                <a:srgbClr val="44546A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Dashboard!$C$9:$C$17</c:f>
              <c:strCache>
                <c:ptCount val="9"/>
                <c:pt idx="0">
                  <c:v>ELECTRICITY BILL</c:v>
                </c:pt>
                <c:pt idx="1">
                  <c:v>GROCERY</c:v>
                </c:pt>
                <c:pt idx="2">
                  <c:v>WATER BILL</c:v>
                </c:pt>
                <c:pt idx="3">
                  <c:v>TOUR &amp; TRAVELING EXP</c:v>
                </c:pt>
                <c:pt idx="4">
                  <c:v>CAR EMI</c:v>
                </c:pt>
                <c:pt idx="5">
                  <c:v>HEALTH CARE</c:v>
                </c:pt>
                <c:pt idx="6">
                  <c:v>LIC INSURANCE</c:v>
                </c:pt>
                <c:pt idx="7">
                  <c:v>MOBILE RECHARGE </c:v>
                </c:pt>
                <c:pt idx="8">
                  <c:v>BROADBAND</c:v>
                </c:pt>
              </c:strCache>
            </c:strRef>
          </c:cat>
          <c:val>
            <c:numRef>
              <c:f>Dashboard!$D$9:$D$17</c:f>
              <c:numCache>
                <c:formatCode>_ [$₹-4009]\ * #,##0_ ;_ [$₹-4009]\ * \-#,##0_ ;_ [$₹-4009]\ * "-"_ ;_ @_ </c:formatCode>
                <c:ptCount val="9"/>
                <c:pt idx="0">
                  <c:v>32660</c:v>
                </c:pt>
                <c:pt idx="1">
                  <c:v>53521</c:v>
                </c:pt>
                <c:pt idx="2">
                  <c:v>8970</c:v>
                </c:pt>
                <c:pt idx="3">
                  <c:v>51500</c:v>
                </c:pt>
                <c:pt idx="4">
                  <c:v>116240</c:v>
                </c:pt>
                <c:pt idx="5">
                  <c:v>23893</c:v>
                </c:pt>
                <c:pt idx="6">
                  <c:v>25680</c:v>
                </c:pt>
                <c:pt idx="7">
                  <c:v>9070</c:v>
                </c:pt>
                <c:pt idx="8">
                  <c:v>11550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B-40E1-A483-E28AEFB9D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885492902807805E-2"/>
          <c:y val="3.1566205086433159E-2"/>
          <c:w val="0.96931712251333824"/>
          <c:h val="0.726560774730744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Dashboard!$C$9:$C$17</c:f>
              <c:strCache>
                <c:ptCount val="9"/>
                <c:pt idx="0">
                  <c:v>ELECTRICITY BILL</c:v>
                </c:pt>
                <c:pt idx="1">
                  <c:v>GROCERY</c:v>
                </c:pt>
                <c:pt idx="2">
                  <c:v>WATER BILL</c:v>
                </c:pt>
                <c:pt idx="3">
                  <c:v>TOUR &amp; TRAVELING EXP</c:v>
                </c:pt>
                <c:pt idx="4">
                  <c:v>CAR EMI</c:v>
                </c:pt>
                <c:pt idx="5">
                  <c:v>HEALTH CARE</c:v>
                </c:pt>
                <c:pt idx="6">
                  <c:v>LIC INSURANCE</c:v>
                </c:pt>
                <c:pt idx="7">
                  <c:v>MOBILE RECHARGE </c:v>
                </c:pt>
                <c:pt idx="8">
                  <c:v>BROADBAND</c:v>
                </c:pt>
              </c:strCache>
            </c:strRef>
          </c:cat>
          <c:val>
            <c:numRef>
              <c:f>Dashboard!$D$9:$D$17</c:f>
              <c:numCache>
                <c:formatCode>_ [$₹-4009]\ * #,##0_ ;_ [$₹-4009]\ * \-#,##0_ ;_ [$₹-4009]\ * "-"_ ;_ @_ </c:formatCode>
                <c:ptCount val="9"/>
                <c:pt idx="0">
                  <c:v>32660</c:v>
                </c:pt>
                <c:pt idx="1">
                  <c:v>53521</c:v>
                </c:pt>
                <c:pt idx="2">
                  <c:v>8970</c:v>
                </c:pt>
                <c:pt idx="3">
                  <c:v>51500</c:v>
                </c:pt>
                <c:pt idx="4">
                  <c:v>116240</c:v>
                </c:pt>
                <c:pt idx="5">
                  <c:v>23893</c:v>
                </c:pt>
                <c:pt idx="6">
                  <c:v>25680</c:v>
                </c:pt>
                <c:pt idx="7">
                  <c:v>9070</c:v>
                </c:pt>
                <c:pt idx="8">
                  <c:v>11550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B-4710-967D-320B98983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4884192"/>
        <c:axId val="434883360"/>
      </c:barChart>
      <c:catAx>
        <c:axId val="4348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83360"/>
        <c:crosses val="autoZero"/>
        <c:auto val="1"/>
        <c:lblAlgn val="ctr"/>
        <c:lblOffset val="100"/>
        <c:noMultiLvlLbl val="0"/>
      </c:catAx>
      <c:valAx>
        <c:axId val="434883360"/>
        <c:scaling>
          <c:orientation val="minMax"/>
        </c:scaling>
        <c:delete val="1"/>
        <c:axPos val="l"/>
        <c:numFmt formatCode="_ [$₹-4009]\ * #,##0_ ;_ [$₹-4009]\ * \-#,##0_ ;_ [$₹-4009]\ * &quot;-&quot;_ ;_ @_ " sourceLinked="1"/>
        <c:majorTickMark val="none"/>
        <c:minorTickMark val="none"/>
        <c:tickLblPos val="nextTo"/>
        <c:crossAx val="43488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jpe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chart" Target="../charts/chart2.xml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57151</xdr:colOff>
      <xdr:row>2</xdr:row>
      <xdr:rowOff>114300</xdr:rowOff>
    </xdr:from>
    <xdr:to>
      <xdr:col>12</xdr:col>
      <xdr:colOff>381001</xdr:colOff>
      <xdr:row>17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645300</xdr:colOff>
      <xdr:row>19</xdr:row>
      <xdr:rowOff>148985</xdr:rowOff>
    </xdr:from>
    <xdr:to>
      <xdr:col>13</xdr:col>
      <xdr:colOff>600075</xdr:colOff>
      <xdr:row>24</xdr:row>
      <xdr:rowOff>24545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9725" y="3768485"/>
          <a:ext cx="640575" cy="828060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552451</xdr:colOff>
      <xdr:row>19</xdr:row>
      <xdr:rowOff>171450</xdr:rowOff>
    </xdr:from>
    <xdr:to>
      <xdr:col>15</xdr:col>
      <xdr:colOff>518868</xdr:colOff>
      <xdr:row>23</xdr:row>
      <xdr:rowOff>41190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8476" y="3790950"/>
          <a:ext cx="652217" cy="631740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266701</xdr:colOff>
      <xdr:row>19</xdr:row>
      <xdr:rowOff>171450</xdr:rowOff>
    </xdr:from>
    <xdr:to>
      <xdr:col>17</xdr:col>
      <xdr:colOff>408613</xdr:colOff>
      <xdr:row>23</xdr:row>
      <xdr:rowOff>2322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4326" y="3790950"/>
          <a:ext cx="827712" cy="592872"/>
        </a:xfrm>
        <a:prstGeom prst="rect">
          <a:avLst/>
        </a:prstGeom>
      </xdr:spPr>
    </xdr:pic>
    <xdr:clientData/>
  </xdr:twoCellAnchor>
  <xdr:twoCellAnchor editAs="oneCell">
    <xdr:from>
      <xdr:col>14</xdr:col>
      <xdr:colOff>553572</xdr:colOff>
      <xdr:row>1</xdr:row>
      <xdr:rowOff>171016</xdr:rowOff>
    </xdr:from>
    <xdr:to>
      <xdr:col>15</xdr:col>
      <xdr:colOff>577664</xdr:colOff>
      <xdr:row>5</xdr:row>
      <xdr:rowOff>22337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1896" y="361516"/>
          <a:ext cx="629209" cy="613321"/>
        </a:xfrm>
        <a:prstGeom prst="rect">
          <a:avLst/>
        </a:prstGeom>
      </xdr:spPr>
    </xdr:pic>
    <xdr:clientData/>
  </xdr:twoCellAnchor>
  <xdr:twoCellAnchor editAs="oneCell">
    <xdr:from>
      <xdr:col>16</xdr:col>
      <xdr:colOff>408782</xdr:colOff>
      <xdr:row>1</xdr:row>
      <xdr:rowOff>175697</xdr:rowOff>
    </xdr:from>
    <xdr:to>
      <xdr:col>17</xdr:col>
      <xdr:colOff>373155</xdr:colOff>
      <xdr:row>5</xdr:row>
      <xdr:rowOff>63870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7341" y="366197"/>
          <a:ext cx="569490" cy="65017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</xdr:pic>
    <xdr:clientData/>
  </xdr:twoCellAnchor>
  <xdr:twoCellAnchor editAs="oneCell">
    <xdr:from>
      <xdr:col>16</xdr:col>
      <xdr:colOff>395175</xdr:colOff>
      <xdr:row>11</xdr:row>
      <xdr:rowOff>83580</xdr:rowOff>
    </xdr:from>
    <xdr:to>
      <xdr:col>17</xdr:col>
      <xdr:colOff>266700</xdr:colOff>
      <xdr:row>14</xdr:row>
      <xdr:rowOff>42750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4225" y="2179080"/>
          <a:ext cx="557325" cy="530670"/>
        </a:xfrm>
        <a:prstGeom prst="rect">
          <a:avLst/>
        </a:prstGeom>
      </xdr:spPr>
    </xdr:pic>
    <xdr:clientData/>
  </xdr:twoCellAnchor>
  <xdr:twoCellAnchor editAs="oneCell">
    <xdr:from>
      <xdr:col>12</xdr:col>
      <xdr:colOff>640426</xdr:colOff>
      <xdr:row>11</xdr:row>
      <xdr:rowOff>14025</xdr:rowOff>
    </xdr:from>
    <xdr:to>
      <xdr:col>13</xdr:col>
      <xdr:colOff>561976</xdr:colOff>
      <xdr:row>14</xdr:row>
      <xdr:rowOff>49875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6276" y="2109525"/>
          <a:ext cx="607350" cy="6073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</xdr:pic>
    <xdr:clientData/>
  </xdr:twoCellAnchor>
  <xdr:twoCellAnchor editAs="oneCell">
    <xdr:from>
      <xdr:col>14</xdr:col>
      <xdr:colOff>571351</xdr:colOff>
      <xdr:row>11</xdr:row>
      <xdr:rowOff>38100</xdr:rowOff>
    </xdr:from>
    <xdr:to>
      <xdr:col>15</xdr:col>
      <xdr:colOff>466424</xdr:colOff>
      <xdr:row>14</xdr:row>
      <xdr:rowOff>47473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8801" y="2133600"/>
          <a:ext cx="580873" cy="580873"/>
        </a:xfrm>
        <a:prstGeom prst="rect">
          <a:avLst/>
        </a:prstGeom>
      </xdr:spPr>
    </xdr:pic>
    <xdr:clientData/>
  </xdr:twoCellAnchor>
  <xdr:oneCellAnchor>
    <xdr:from>
      <xdr:col>12</xdr:col>
      <xdr:colOff>619125</xdr:colOff>
      <xdr:row>6</xdr:row>
      <xdr:rowOff>147637</xdr:rowOff>
    </xdr:from>
    <xdr:ext cx="745589" cy="264560"/>
    <xdr:sp macro="" textlink="$D$9">
      <xdr:nvSpPr>
        <xdr:cNvPr id="14" name="TextBox 13"/>
        <xdr:cNvSpPr txBox="1"/>
      </xdr:nvSpPr>
      <xdr:spPr>
        <a:xfrm>
          <a:off x="9477375" y="1290637"/>
          <a:ext cx="7455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705EBA35-7A35-4CFB-805C-3EA37ACADD87}" type="TxLink"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pPr/>
            <a:t> ₹ 32,660 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14</xdr:col>
      <xdr:colOff>514350</xdr:colOff>
      <xdr:row>6</xdr:row>
      <xdr:rowOff>166687</xdr:rowOff>
    </xdr:from>
    <xdr:ext cx="744435" cy="264560"/>
    <xdr:sp macro="" textlink="$D$12">
      <xdr:nvSpPr>
        <xdr:cNvPr id="15" name="TextBox 14"/>
        <xdr:cNvSpPr txBox="1"/>
      </xdr:nvSpPr>
      <xdr:spPr>
        <a:xfrm>
          <a:off x="10744200" y="1309687"/>
          <a:ext cx="7444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4B83A0AE-D711-4A23-B17F-6FDDECD3F816}" type="TxLink">
            <a:rPr lang="en-US" sz="1100" b="0" i="0" u="none" strike="noStrike">
              <a:solidFill>
                <a:schemeClr val="tx1"/>
              </a:solidFill>
              <a:latin typeface="Calibri"/>
              <a:cs typeface="Calibri"/>
            </a:rPr>
            <a:pPr/>
            <a:t> ₹ 51,500 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16</xdr:col>
      <xdr:colOff>314325</xdr:colOff>
      <xdr:row>6</xdr:row>
      <xdr:rowOff>166687</xdr:rowOff>
    </xdr:from>
    <xdr:ext cx="744435" cy="264560"/>
    <xdr:sp macro="" textlink="$D$14">
      <xdr:nvSpPr>
        <xdr:cNvPr id="16" name="TextBox 15"/>
        <xdr:cNvSpPr txBox="1"/>
      </xdr:nvSpPr>
      <xdr:spPr>
        <a:xfrm>
          <a:off x="11915775" y="1309687"/>
          <a:ext cx="7444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6487EAE-E360-47B5-899F-A5660CD2BB81}" type="TxLink">
            <a:rPr lang="en-US" sz="1100" b="0" i="0" u="none" strike="noStrike">
              <a:solidFill>
                <a:schemeClr val="tx1"/>
              </a:solidFill>
              <a:latin typeface="Calibri"/>
              <a:cs typeface="Calibri"/>
            </a:rPr>
            <a:pPr/>
            <a:t> ₹ 23,893 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12</xdr:col>
      <xdr:colOff>561975</xdr:colOff>
      <xdr:row>15</xdr:row>
      <xdr:rowOff>109537</xdr:rowOff>
    </xdr:from>
    <xdr:ext cx="672941" cy="264560"/>
    <xdr:sp macro="" textlink="$D$16">
      <xdr:nvSpPr>
        <xdr:cNvPr id="17" name="TextBox 16"/>
        <xdr:cNvSpPr txBox="1"/>
      </xdr:nvSpPr>
      <xdr:spPr>
        <a:xfrm>
          <a:off x="9267825" y="2967037"/>
          <a:ext cx="6729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26485C4-B9F0-4287-9E08-E31DB94B44E8}" type="TxLink">
            <a:rPr lang="en-US" sz="1100" b="0" i="0" u="none" strike="noStrike">
              <a:solidFill>
                <a:schemeClr val="tx1"/>
              </a:solidFill>
              <a:latin typeface="Calibri"/>
              <a:cs typeface="Calibri"/>
            </a:rPr>
            <a:pPr/>
            <a:t> ₹ 9,070 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14</xdr:col>
      <xdr:colOff>478603</xdr:colOff>
      <xdr:row>15</xdr:row>
      <xdr:rowOff>119062</xdr:rowOff>
    </xdr:from>
    <xdr:ext cx="744435" cy="264560"/>
    <xdr:sp macro="" textlink="$D$10">
      <xdr:nvSpPr>
        <xdr:cNvPr id="18" name="TextBox 17"/>
        <xdr:cNvSpPr txBox="1"/>
      </xdr:nvSpPr>
      <xdr:spPr>
        <a:xfrm>
          <a:off x="10556053" y="2976562"/>
          <a:ext cx="7444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28D31A3-8323-422C-996C-317EAFE68045}" type="TxLink">
            <a:rPr lang="en-US" sz="1100" b="0" i="0" u="none" strike="noStrike">
              <a:solidFill>
                <a:schemeClr val="tx1"/>
              </a:solidFill>
              <a:latin typeface="Calibri"/>
              <a:cs typeface="Calibri"/>
            </a:rPr>
            <a:pPr/>
            <a:t> ₹ 53,521 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16</xdr:col>
      <xdr:colOff>285750</xdr:colOff>
      <xdr:row>15</xdr:row>
      <xdr:rowOff>90487</xdr:rowOff>
    </xdr:from>
    <xdr:ext cx="815929" cy="264560"/>
    <xdr:sp macro="" textlink="$D$13">
      <xdr:nvSpPr>
        <xdr:cNvPr id="19" name="TextBox 18"/>
        <xdr:cNvSpPr txBox="1"/>
      </xdr:nvSpPr>
      <xdr:spPr>
        <a:xfrm>
          <a:off x="11887200" y="2947987"/>
          <a:ext cx="8159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3AC093A-83CF-4E71-8585-FF8C79C3354A}" type="TxLink">
            <a:rPr lang="en-US" sz="1100" b="0" i="0" u="none" strike="noStrike">
              <a:solidFill>
                <a:schemeClr val="tx1"/>
              </a:solidFill>
              <a:latin typeface="Calibri"/>
              <a:cs typeface="Calibri"/>
            </a:rPr>
            <a:pPr/>
            <a:t> ₹ 116,240 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12</xdr:col>
      <xdr:colOff>676275</xdr:colOff>
      <xdr:row>25</xdr:row>
      <xdr:rowOff>80962</xdr:rowOff>
    </xdr:from>
    <xdr:ext cx="672941" cy="264560"/>
    <xdr:sp macro="" textlink="$D$11">
      <xdr:nvSpPr>
        <xdr:cNvPr id="20" name="TextBox 19"/>
        <xdr:cNvSpPr txBox="1"/>
      </xdr:nvSpPr>
      <xdr:spPr>
        <a:xfrm>
          <a:off x="9382125" y="4843462"/>
          <a:ext cx="6729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F7696ADD-4680-49CF-B224-623668DB3850}" type="TxLink">
            <a:rPr lang="en-US" sz="1100" b="0" i="0" u="none" strike="noStrike">
              <a:solidFill>
                <a:schemeClr val="tx1"/>
              </a:solidFill>
              <a:latin typeface="Calibri"/>
              <a:cs typeface="Calibri"/>
            </a:rPr>
            <a:pPr/>
            <a:t> ₹ 8,970 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14</xdr:col>
      <xdr:colOff>547687</xdr:colOff>
      <xdr:row>25</xdr:row>
      <xdr:rowOff>80962</xdr:rowOff>
    </xdr:from>
    <xdr:ext cx="744435" cy="264560"/>
    <xdr:sp macro="" textlink="$D$17">
      <xdr:nvSpPr>
        <xdr:cNvPr id="21" name="TextBox 20"/>
        <xdr:cNvSpPr txBox="1"/>
      </xdr:nvSpPr>
      <xdr:spPr>
        <a:xfrm>
          <a:off x="10777537" y="4843462"/>
          <a:ext cx="7444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C34F4C3-658F-4DAA-8DAD-297E5808DF47}" type="TxLink">
            <a:rPr lang="en-US" sz="1100" b="0" i="0" u="none" strike="noStrike">
              <a:solidFill>
                <a:schemeClr val="tx1"/>
              </a:solidFill>
              <a:latin typeface="Calibri"/>
              <a:cs typeface="Calibri"/>
            </a:rPr>
            <a:pPr/>
            <a:t> ₹ 11,550 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16</xdr:col>
      <xdr:colOff>257175</xdr:colOff>
      <xdr:row>25</xdr:row>
      <xdr:rowOff>33337</xdr:rowOff>
    </xdr:from>
    <xdr:ext cx="744435" cy="264560"/>
    <xdr:sp macro="" textlink="$D$15">
      <xdr:nvSpPr>
        <xdr:cNvPr id="22" name="TextBox 21"/>
        <xdr:cNvSpPr txBox="1"/>
      </xdr:nvSpPr>
      <xdr:spPr>
        <a:xfrm>
          <a:off x="11858625" y="4795837"/>
          <a:ext cx="7444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A6F154C-AF86-4AAA-A9A5-DD10742DB644}" type="TxLink">
            <a:rPr lang="en-US" sz="1100" b="0" i="0" u="none" strike="noStrike">
              <a:solidFill>
                <a:schemeClr val="tx1"/>
              </a:solidFill>
              <a:latin typeface="Calibri"/>
              <a:cs typeface="Calibri"/>
            </a:rPr>
            <a:pPr/>
            <a:t> ₹ 25,680 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12</xdr:col>
      <xdr:colOff>581025</xdr:colOff>
      <xdr:row>5</xdr:row>
      <xdr:rowOff>104775</xdr:rowOff>
    </xdr:from>
    <xdr:ext cx="813556" cy="280205"/>
    <xdr:sp macro="" textlink="">
      <xdr:nvSpPr>
        <xdr:cNvPr id="23" name="TextBox 22"/>
        <xdr:cNvSpPr txBox="1"/>
      </xdr:nvSpPr>
      <xdr:spPr>
        <a:xfrm>
          <a:off x="9286875" y="1057275"/>
          <a:ext cx="81355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Electricity</a:t>
          </a:r>
        </a:p>
      </xdr:txBody>
    </xdr:sp>
    <xdr:clientData/>
  </xdr:oneCellAnchor>
  <xdr:oneCellAnchor>
    <xdr:from>
      <xdr:col>14</xdr:col>
      <xdr:colOff>515626</xdr:colOff>
      <xdr:row>5</xdr:row>
      <xdr:rowOff>104775</xdr:rowOff>
    </xdr:from>
    <xdr:ext cx="772904" cy="280205"/>
    <xdr:sp macro="" textlink="">
      <xdr:nvSpPr>
        <xdr:cNvPr id="24" name="TextBox 23"/>
        <xdr:cNvSpPr txBox="1"/>
      </xdr:nvSpPr>
      <xdr:spPr>
        <a:xfrm>
          <a:off x="10593076" y="1057275"/>
          <a:ext cx="772904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Traveling</a:t>
          </a:r>
        </a:p>
      </xdr:txBody>
    </xdr:sp>
    <xdr:clientData/>
  </xdr:oneCellAnchor>
  <xdr:oneCellAnchor>
    <xdr:from>
      <xdr:col>16</xdr:col>
      <xdr:colOff>409575</xdr:colOff>
      <xdr:row>5</xdr:row>
      <xdr:rowOff>104775</xdr:rowOff>
    </xdr:from>
    <xdr:ext cx="608885" cy="280205"/>
    <xdr:sp macro="" textlink="">
      <xdr:nvSpPr>
        <xdr:cNvPr id="25" name="TextBox 24"/>
        <xdr:cNvSpPr txBox="1"/>
      </xdr:nvSpPr>
      <xdr:spPr>
        <a:xfrm>
          <a:off x="11858625" y="1057275"/>
          <a:ext cx="60888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Health</a:t>
          </a:r>
        </a:p>
      </xdr:txBody>
    </xdr:sp>
    <xdr:clientData/>
  </xdr:oneCellAnchor>
  <xdr:oneCellAnchor>
    <xdr:from>
      <xdr:col>12</xdr:col>
      <xdr:colOff>647700</xdr:colOff>
      <xdr:row>14</xdr:row>
      <xdr:rowOff>76200</xdr:rowOff>
    </xdr:from>
    <xdr:ext cx="637482" cy="280205"/>
    <xdr:sp macro="" textlink="">
      <xdr:nvSpPr>
        <xdr:cNvPr id="26" name="TextBox 25"/>
        <xdr:cNvSpPr txBox="1"/>
      </xdr:nvSpPr>
      <xdr:spPr>
        <a:xfrm>
          <a:off x="9353550" y="2743200"/>
          <a:ext cx="6374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Mobile</a:t>
          </a:r>
        </a:p>
      </xdr:txBody>
    </xdr:sp>
    <xdr:clientData/>
  </xdr:oneCellAnchor>
  <xdr:oneCellAnchor>
    <xdr:from>
      <xdr:col>14</xdr:col>
      <xdr:colOff>504825</xdr:colOff>
      <xdr:row>14</xdr:row>
      <xdr:rowOff>85725</xdr:rowOff>
    </xdr:from>
    <xdr:ext cx="689548" cy="280205"/>
    <xdr:sp macro="" textlink="">
      <xdr:nvSpPr>
        <xdr:cNvPr id="27" name="TextBox 26"/>
        <xdr:cNvSpPr txBox="1"/>
      </xdr:nvSpPr>
      <xdr:spPr>
        <a:xfrm>
          <a:off x="10582275" y="2752725"/>
          <a:ext cx="68954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Grocery</a:t>
          </a:r>
        </a:p>
      </xdr:txBody>
    </xdr:sp>
    <xdr:clientData/>
  </xdr:oneCellAnchor>
  <xdr:oneCellAnchor>
    <xdr:from>
      <xdr:col>16</xdr:col>
      <xdr:colOff>314325</xdr:colOff>
      <xdr:row>14</xdr:row>
      <xdr:rowOff>57150</xdr:rowOff>
    </xdr:from>
    <xdr:ext cx="682238" cy="280205"/>
    <xdr:sp macro="" textlink="">
      <xdr:nvSpPr>
        <xdr:cNvPr id="28" name="TextBox 27"/>
        <xdr:cNvSpPr txBox="1"/>
      </xdr:nvSpPr>
      <xdr:spPr>
        <a:xfrm>
          <a:off x="11763375" y="2724150"/>
          <a:ext cx="68223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Car EMI</a:t>
          </a:r>
        </a:p>
      </xdr:txBody>
    </xdr:sp>
    <xdr:clientData/>
  </xdr:oneCellAnchor>
  <xdr:oneCellAnchor>
    <xdr:from>
      <xdr:col>13</xdr:col>
      <xdr:colOff>38100</xdr:colOff>
      <xdr:row>24</xdr:row>
      <xdr:rowOff>38100</xdr:rowOff>
    </xdr:from>
    <xdr:ext cx="585610" cy="280205"/>
    <xdr:sp macro="" textlink="">
      <xdr:nvSpPr>
        <xdr:cNvPr id="29" name="TextBox 28"/>
        <xdr:cNvSpPr txBox="1"/>
      </xdr:nvSpPr>
      <xdr:spPr>
        <a:xfrm>
          <a:off x="9429750" y="4610100"/>
          <a:ext cx="5856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Water</a:t>
          </a:r>
        </a:p>
      </xdr:txBody>
    </xdr:sp>
    <xdr:clientData/>
  </xdr:oneCellAnchor>
  <xdr:oneCellAnchor>
    <xdr:from>
      <xdr:col>14</xdr:col>
      <xdr:colOff>457200</xdr:colOff>
      <xdr:row>23</xdr:row>
      <xdr:rowOff>180975</xdr:rowOff>
    </xdr:from>
    <xdr:ext cx="890628" cy="280205"/>
    <xdr:sp macro="" textlink="">
      <xdr:nvSpPr>
        <xdr:cNvPr id="30" name="TextBox 29"/>
        <xdr:cNvSpPr txBox="1"/>
      </xdr:nvSpPr>
      <xdr:spPr>
        <a:xfrm>
          <a:off x="10534650" y="4562475"/>
          <a:ext cx="89062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Broadband</a:t>
          </a:r>
        </a:p>
      </xdr:txBody>
    </xdr:sp>
    <xdr:clientData/>
  </xdr:oneCellAnchor>
  <xdr:oneCellAnchor>
    <xdr:from>
      <xdr:col>16</xdr:col>
      <xdr:colOff>504825</xdr:colOff>
      <xdr:row>23</xdr:row>
      <xdr:rowOff>171450</xdr:rowOff>
    </xdr:from>
    <xdr:ext cx="351891" cy="280205"/>
    <xdr:sp macro="" textlink="">
      <xdr:nvSpPr>
        <xdr:cNvPr id="31" name="TextBox 30"/>
        <xdr:cNvSpPr txBox="1"/>
      </xdr:nvSpPr>
      <xdr:spPr>
        <a:xfrm>
          <a:off x="11953875" y="4552950"/>
          <a:ext cx="35189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Lic</a:t>
          </a:r>
        </a:p>
      </xdr:txBody>
    </xdr:sp>
    <xdr:clientData/>
  </xdr:oneCellAnchor>
  <xdr:twoCellAnchor>
    <xdr:from>
      <xdr:col>1</xdr:col>
      <xdr:colOff>76200</xdr:colOff>
      <xdr:row>17</xdr:row>
      <xdr:rowOff>180976</xdr:rowOff>
    </xdr:from>
    <xdr:to>
      <xdr:col>12</xdr:col>
      <xdr:colOff>419100</xdr:colOff>
      <xdr:row>29</xdr:row>
      <xdr:rowOff>104776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76200</xdr:colOff>
      <xdr:row>2</xdr:row>
      <xdr:rowOff>40090</xdr:rowOff>
    </xdr:from>
    <xdr:to>
      <xdr:col>14</xdr:col>
      <xdr:colOff>4483</xdr:colOff>
      <xdr:row>5</xdr:row>
      <xdr:rowOff>56704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21090"/>
          <a:ext cx="561976" cy="5881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B1:E109" totalsRowShown="0" headerRowDxfId="7" headerRowBorderDxfId="6" tableBorderDxfId="5" totalsRowBorderDxfId="4">
  <tableColumns count="4">
    <tableColumn id="1" name="SN" dataDxfId="3"/>
    <tableColumn id="2" name="DATE" dataDxfId="2"/>
    <tableColumn id="3" name="EXPENSE TYPE" dataDxfId="1"/>
    <tableColumn id="4" name="EXP. 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109"/>
  <sheetViews>
    <sheetView workbookViewId="0">
      <selection activeCell="O10" sqref="O10"/>
    </sheetView>
  </sheetViews>
  <sheetFormatPr defaultRowHeight="15"/>
  <cols>
    <col min="3" max="3" width="13" style="1" customWidth="1"/>
    <col min="4" max="4" width="22.140625" bestFit="1" customWidth="1"/>
    <col min="5" max="5" width="15.85546875" customWidth="1"/>
    <col min="12" max="12" width="22.140625" bestFit="1" customWidth="1"/>
  </cols>
  <sheetData>
    <row r="1" spans="2:13">
      <c r="B1" s="6" t="s">
        <v>13</v>
      </c>
      <c r="C1" s="7" t="s">
        <v>10</v>
      </c>
      <c r="D1" s="8" t="s">
        <v>11</v>
      </c>
      <c r="E1" s="9" t="s">
        <v>12</v>
      </c>
    </row>
    <row r="2" spans="2:13">
      <c r="B2" s="4">
        <v>1</v>
      </c>
      <c r="C2" s="3">
        <v>44287</v>
      </c>
      <c r="D2" s="2" t="s">
        <v>0</v>
      </c>
      <c r="E2" s="5">
        <v>3450</v>
      </c>
    </row>
    <row r="3" spans="2:13">
      <c r="B3" s="4">
        <v>2</v>
      </c>
      <c r="C3" s="3">
        <v>44297</v>
      </c>
      <c r="D3" s="2" t="s">
        <v>1</v>
      </c>
      <c r="E3" s="5">
        <v>6759</v>
      </c>
      <c r="L3" s="8" t="s">
        <v>11</v>
      </c>
    </row>
    <row r="4" spans="2:13">
      <c r="B4" s="4">
        <v>3</v>
      </c>
      <c r="C4" s="3">
        <v>44299</v>
      </c>
      <c r="D4" s="2" t="s">
        <v>2</v>
      </c>
      <c r="E4" s="5">
        <v>1240</v>
      </c>
      <c r="L4" s="2" t="s">
        <v>0</v>
      </c>
      <c r="M4">
        <f>+SUMIF(_xlnm.Criteria,L4,E:E)</f>
        <v>49720</v>
      </c>
    </row>
    <row r="5" spans="2:13">
      <c r="B5" s="4">
        <v>4</v>
      </c>
      <c r="C5" s="3">
        <v>44300</v>
      </c>
      <c r="D5" s="2" t="s">
        <v>6</v>
      </c>
      <c r="E5" s="5">
        <v>4590</v>
      </c>
      <c r="L5" s="2" t="s">
        <v>1</v>
      </c>
      <c r="M5">
        <f>+SUMIF(_xlnm.Criteria,L5,E:E)</f>
        <v>80444</v>
      </c>
    </row>
    <row r="6" spans="2:13">
      <c r="B6" s="4">
        <v>5</v>
      </c>
      <c r="C6" s="3">
        <v>44303</v>
      </c>
      <c r="D6" s="2" t="s">
        <v>3</v>
      </c>
      <c r="E6" s="5">
        <v>14530</v>
      </c>
      <c r="L6" s="2" t="s">
        <v>2</v>
      </c>
      <c r="M6">
        <f>+SUMIF(_xlnm.Criteria,L6,E:E)</f>
        <v>13500</v>
      </c>
    </row>
    <row r="7" spans="2:13">
      <c r="B7" s="4">
        <v>6</v>
      </c>
      <c r="C7" s="3">
        <v>44305</v>
      </c>
      <c r="D7" s="2" t="s">
        <v>4</v>
      </c>
      <c r="E7" s="5">
        <v>3400</v>
      </c>
      <c r="L7" s="2" t="s">
        <v>6</v>
      </c>
      <c r="M7">
        <f>+SUMIF(_xlnm.Criteria,L7,E:E)</f>
        <v>83920</v>
      </c>
    </row>
    <row r="8" spans="2:13">
      <c r="B8" s="4">
        <v>7</v>
      </c>
      <c r="C8" s="3">
        <v>44305</v>
      </c>
      <c r="D8" s="2" t="s">
        <v>5</v>
      </c>
      <c r="E8" s="5">
        <v>3210</v>
      </c>
      <c r="L8" s="2" t="s">
        <v>3</v>
      </c>
      <c r="M8">
        <f>+SUMIF(_xlnm.Criteria,L8,E:E)</f>
        <v>174360</v>
      </c>
    </row>
    <row r="9" spans="2:13">
      <c r="B9" s="4">
        <v>8</v>
      </c>
      <c r="C9" s="3">
        <v>44305</v>
      </c>
      <c r="D9" s="2" t="s">
        <v>7</v>
      </c>
      <c r="E9" s="5">
        <v>1150</v>
      </c>
      <c r="L9" s="2" t="s">
        <v>4</v>
      </c>
      <c r="M9">
        <f>+SUMIF(_xlnm.Criteria,L9,E:E)</f>
        <v>35686</v>
      </c>
    </row>
    <row r="10" spans="2:13">
      <c r="B10" s="4">
        <v>9</v>
      </c>
      <c r="C10" s="3">
        <v>44311</v>
      </c>
      <c r="D10" s="2" t="s">
        <v>8</v>
      </c>
      <c r="E10" s="5">
        <v>1590</v>
      </c>
      <c r="L10" s="2" t="s">
        <v>5</v>
      </c>
      <c r="M10">
        <f>+SUMIF(_xlnm.Criteria,L10,E:E)</f>
        <v>38520</v>
      </c>
    </row>
    <row r="11" spans="2:13">
      <c r="B11" s="4">
        <v>10</v>
      </c>
      <c r="C11" s="3">
        <v>44317</v>
      </c>
      <c r="D11" s="2" t="s">
        <v>0</v>
      </c>
      <c r="E11" s="5">
        <v>4350</v>
      </c>
      <c r="L11" s="2" t="s">
        <v>7</v>
      </c>
      <c r="M11">
        <f>+SUMIF(_xlnm.Criteria,L11,E:E)</f>
        <v>13880</v>
      </c>
    </row>
    <row r="12" spans="2:13">
      <c r="B12" s="4">
        <v>11</v>
      </c>
      <c r="C12" s="3">
        <v>44321</v>
      </c>
      <c r="D12" s="2" t="s">
        <v>1</v>
      </c>
      <c r="E12" s="5">
        <v>6540</v>
      </c>
      <c r="L12" s="2" t="s">
        <v>8</v>
      </c>
      <c r="M12">
        <f>+SUMIF(_xlnm.Criteria,L12,E:E)</f>
        <v>17020</v>
      </c>
    </row>
    <row r="13" spans="2:13">
      <c r="B13" s="4">
        <v>12</v>
      </c>
      <c r="C13" s="3">
        <v>44323</v>
      </c>
      <c r="D13" s="2" t="s">
        <v>2</v>
      </c>
      <c r="E13" s="5">
        <v>980</v>
      </c>
    </row>
    <row r="14" spans="2:13">
      <c r="B14" s="4">
        <v>13</v>
      </c>
      <c r="C14" s="3">
        <v>44325</v>
      </c>
      <c r="D14" s="2" t="s">
        <v>6</v>
      </c>
      <c r="E14" s="5">
        <v>4950</v>
      </c>
    </row>
    <row r="15" spans="2:13">
      <c r="B15" s="4">
        <v>14</v>
      </c>
      <c r="C15" s="3">
        <v>44330</v>
      </c>
      <c r="D15" s="2" t="s">
        <v>3</v>
      </c>
      <c r="E15" s="5">
        <v>14530</v>
      </c>
    </row>
    <row r="16" spans="2:13">
      <c r="B16" s="4">
        <v>15</v>
      </c>
      <c r="C16" s="3">
        <v>44317</v>
      </c>
      <c r="D16" s="2" t="s">
        <v>4</v>
      </c>
      <c r="E16" s="5">
        <v>2650</v>
      </c>
    </row>
    <row r="17" spans="2:5">
      <c r="B17" s="4">
        <v>16</v>
      </c>
      <c r="C17" s="3">
        <v>44339</v>
      </c>
      <c r="D17" s="2" t="s">
        <v>5</v>
      </c>
      <c r="E17" s="5">
        <v>3210</v>
      </c>
    </row>
    <row r="18" spans="2:5">
      <c r="B18" s="4">
        <v>17</v>
      </c>
      <c r="C18" s="3">
        <v>44341</v>
      </c>
      <c r="D18" s="2" t="s">
        <v>7</v>
      </c>
      <c r="E18" s="5">
        <v>980</v>
      </c>
    </row>
    <row r="19" spans="2:5">
      <c r="B19" s="4">
        <v>18</v>
      </c>
      <c r="C19" s="3">
        <v>44343</v>
      </c>
      <c r="D19" s="2" t="s">
        <v>8</v>
      </c>
      <c r="E19" s="5">
        <v>1450</v>
      </c>
    </row>
    <row r="20" spans="2:5">
      <c r="B20" s="4">
        <v>19</v>
      </c>
      <c r="C20" s="3">
        <v>44351</v>
      </c>
      <c r="D20" s="2" t="s">
        <v>0</v>
      </c>
      <c r="E20" s="5">
        <v>3560</v>
      </c>
    </row>
    <row r="21" spans="2:5">
      <c r="B21" s="4">
        <v>20</v>
      </c>
      <c r="C21" s="3">
        <v>44356</v>
      </c>
      <c r="D21" s="2" t="s">
        <v>1</v>
      </c>
      <c r="E21" s="5">
        <v>5564</v>
      </c>
    </row>
    <row r="22" spans="2:5">
      <c r="B22" s="4">
        <v>21</v>
      </c>
      <c r="C22" s="3">
        <v>44357</v>
      </c>
      <c r="D22" s="2" t="s">
        <v>2</v>
      </c>
      <c r="E22" s="5">
        <v>1050</v>
      </c>
    </row>
    <row r="23" spans="2:5">
      <c r="B23" s="4">
        <v>22</v>
      </c>
      <c r="C23" s="3">
        <v>44358</v>
      </c>
      <c r="D23" s="2" t="s">
        <v>6</v>
      </c>
      <c r="E23" s="5">
        <v>5560</v>
      </c>
    </row>
    <row r="24" spans="2:5">
      <c r="B24" s="4">
        <v>23</v>
      </c>
      <c r="C24" s="3">
        <v>44366</v>
      </c>
      <c r="D24" s="2" t="s">
        <v>3</v>
      </c>
      <c r="E24" s="5">
        <v>14530</v>
      </c>
    </row>
    <row r="25" spans="2:5">
      <c r="B25" s="4">
        <v>24</v>
      </c>
      <c r="C25" s="3">
        <v>44367</v>
      </c>
      <c r="D25" s="2" t="s">
        <v>4</v>
      </c>
      <c r="E25" s="5">
        <v>3004</v>
      </c>
    </row>
    <row r="26" spans="2:5">
      <c r="B26" s="4">
        <v>25</v>
      </c>
      <c r="C26" s="3">
        <v>44369</v>
      </c>
      <c r="D26" s="2" t="s">
        <v>5</v>
      </c>
      <c r="E26" s="5">
        <v>3210</v>
      </c>
    </row>
    <row r="27" spans="2:5">
      <c r="B27" s="4">
        <v>26</v>
      </c>
      <c r="C27" s="3">
        <v>44371</v>
      </c>
      <c r="D27" s="2" t="s">
        <v>7</v>
      </c>
      <c r="E27" s="5">
        <v>1340</v>
      </c>
    </row>
    <row r="28" spans="2:5">
      <c r="B28" s="4">
        <v>27</v>
      </c>
      <c r="C28" s="3">
        <v>44376</v>
      </c>
      <c r="D28" s="2" t="s">
        <v>8</v>
      </c>
      <c r="E28" s="5">
        <v>1260</v>
      </c>
    </row>
    <row r="29" spans="2:5">
      <c r="B29" s="4">
        <v>28</v>
      </c>
      <c r="C29" s="3">
        <v>44378</v>
      </c>
      <c r="D29" s="2" t="s">
        <v>0</v>
      </c>
      <c r="E29" s="5">
        <v>3250</v>
      </c>
    </row>
    <row r="30" spans="2:5">
      <c r="B30" s="4">
        <v>29</v>
      </c>
      <c r="C30" s="3">
        <v>44381</v>
      </c>
      <c r="D30" s="2" t="s">
        <v>1</v>
      </c>
      <c r="E30" s="5">
        <v>5590</v>
      </c>
    </row>
    <row r="31" spans="2:5">
      <c r="B31" s="4">
        <v>30</v>
      </c>
      <c r="C31" s="3">
        <v>44382</v>
      </c>
      <c r="D31" s="2" t="s">
        <v>2</v>
      </c>
      <c r="E31" s="5">
        <v>1090</v>
      </c>
    </row>
    <row r="32" spans="2:5">
      <c r="B32" s="4">
        <v>31</v>
      </c>
      <c r="C32" s="3">
        <v>44384</v>
      </c>
      <c r="D32" s="2" t="s">
        <v>6</v>
      </c>
      <c r="E32" s="5">
        <v>6500</v>
      </c>
    </row>
    <row r="33" spans="2:5">
      <c r="B33" s="4">
        <v>32</v>
      </c>
      <c r="C33" s="3">
        <v>44386</v>
      </c>
      <c r="D33" s="2" t="s">
        <v>3</v>
      </c>
      <c r="E33" s="5">
        <v>14530</v>
      </c>
    </row>
    <row r="34" spans="2:5">
      <c r="B34" s="4">
        <v>33</v>
      </c>
      <c r="C34" s="3">
        <v>44391</v>
      </c>
      <c r="D34" s="2" t="s">
        <v>4</v>
      </c>
      <c r="E34" s="5">
        <v>2700</v>
      </c>
    </row>
    <row r="35" spans="2:5">
      <c r="B35" s="4">
        <v>34</v>
      </c>
      <c r="C35" s="3">
        <v>44397</v>
      </c>
      <c r="D35" s="2" t="s">
        <v>5</v>
      </c>
      <c r="E35" s="5">
        <v>3210</v>
      </c>
    </row>
    <row r="36" spans="2:5">
      <c r="B36" s="4">
        <v>35</v>
      </c>
      <c r="C36" s="3">
        <v>44406</v>
      </c>
      <c r="D36" s="2" t="s">
        <v>7</v>
      </c>
      <c r="E36" s="5">
        <v>1080</v>
      </c>
    </row>
    <row r="37" spans="2:5">
      <c r="B37" s="4">
        <v>36</v>
      </c>
      <c r="C37" s="3">
        <v>44408</v>
      </c>
      <c r="D37" s="2" t="s">
        <v>8</v>
      </c>
      <c r="E37" s="5">
        <v>1450</v>
      </c>
    </row>
    <row r="38" spans="2:5">
      <c r="B38" s="4">
        <v>37</v>
      </c>
      <c r="C38" s="3">
        <v>44409</v>
      </c>
      <c r="D38" s="2" t="s">
        <v>0</v>
      </c>
      <c r="E38" s="5">
        <v>5690</v>
      </c>
    </row>
    <row r="39" spans="2:5">
      <c r="B39" s="4">
        <v>38</v>
      </c>
      <c r="C39" s="3">
        <v>44412</v>
      </c>
      <c r="D39" s="2" t="s">
        <v>1</v>
      </c>
      <c r="E39" s="5">
        <v>7909</v>
      </c>
    </row>
    <row r="40" spans="2:5">
      <c r="B40" s="4">
        <v>39</v>
      </c>
      <c r="C40" s="3">
        <v>44416</v>
      </c>
      <c r="D40" s="2" t="s">
        <v>2</v>
      </c>
      <c r="E40" s="5">
        <v>1200</v>
      </c>
    </row>
    <row r="41" spans="2:5">
      <c r="B41" s="4">
        <v>40</v>
      </c>
      <c r="C41" s="3">
        <v>44417</v>
      </c>
      <c r="D41" s="2" t="s">
        <v>6</v>
      </c>
      <c r="E41" s="5">
        <v>12500</v>
      </c>
    </row>
    <row r="42" spans="2:5">
      <c r="B42" s="4">
        <v>41</v>
      </c>
      <c r="C42" s="3">
        <v>44420</v>
      </c>
      <c r="D42" s="2" t="s">
        <v>3</v>
      </c>
      <c r="E42" s="5">
        <v>14530</v>
      </c>
    </row>
    <row r="43" spans="2:5">
      <c r="B43" s="4">
        <v>42</v>
      </c>
      <c r="C43" s="3">
        <v>44427</v>
      </c>
      <c r="D43" s="2" t="s">
        <v>4</v>
      </c>
      <c r="E43" s="5">
        <v>3400</v>
      </c>
    </row>
    <row r="44" spans="2:5">
      <c r="B44" s="4">
        <v>43</v>
      </c>
      <c r="C44" s="3">
        <v>44429</v>
      </c>
      <c r="D44" s="2" t="s">
        <v>5</v>
      </c>
      <c r="E44" s="5">
        <v>3210</v>
      </c>
    </row>
    <row r="45" spans="2:5">
      <c r="B45" s="4">
        <v>44</v>
      </c>
      <c r="C45" s="3">
        <v>44433</v>
      </c>
      <c r="D45" s="2" t="s">
        <v>7</v>
      </c>
      <c r="E45" s="5">
        <v>1200</v>
      </c>
    </row>
    <row r="46" spans="2:5">
      <c r="B46" s="4">
        <v>45</v>
      </c>
      <c r="C46" s="3">
        <v>44437</v>
      </c>
      <c r="D46" s="2" t="s">
        <v>8</v>
      </c>
      <c r="E46" s="5">
        <v>1200</v>
      </c>
    </row>
    <row r="47" spans="2:5">
      <c r="B47" s="4">
        <v>46</v>
      </c>
      <c r="C47" s="3">
        <v>44443</v>
      </c>
      <c r="D47" s="2" t="s">
        <v>0</v>
      </c>
      <c r="E47" s="5">
        <v>4560</v>
      </c>
    </row>
    <row r="48" spans="2:5">
      <c r="B48" s="4">
        <v>47</v>
      </c>
      <c r="C48" s="3">
        <v>44447</v>
      </c>
      <c r="D48" s="2" t="s">
        <v>1</v>
      </c>
      <c r="E48" s="5">
        <v>7860</v>
      </c>
    </row>
    <row r="49" spans="2:5">
      <c r="B49" s="4">
        <v>48</v>
      </c>
      <c r="C49" s="3">
        <v>44448</v>
      </c>
      <c r="D49" s="2" t="s">
        <v>2</v>
      </c>
      <c r="E49" s="5">
        <v>1190</v>
      </c>
    </row>
    <row r="50" spans="2:5">
      <c r="B50" s="4">
        <v>49</v>
      </c>
      <c r="C50" s="3">
        <v>44453</v>
      </c>
      <c r="D50" s="2" t="s">
        <v>6</v>
      </c>
      <c r="E50" s="5">
        <v>7860</v>
      </c>
    </row>
    <row r="51" spans="2:5">
      <c r="B51" s="4">
        <v>50</v>
      </c>
      <c r="C51" s="3">
        <v>44456</v>
      </c>
      <c r="D51" s="2" t="s">
        <v>3</v>
      </c>
      <c r="E51" s="5">
        <v>14530</v>
      </c>
    </row>
    <row r="52" spans="2:5">
      <c r="B52" s="4">
        <v>51</v>
      </c>
      <c r="C52" s="3">
        <v>44458</v>
      </c>
      <c r="D52" s="2" t="s">
        <v>4</v>
      </c>
      <c r="E52" s="5">
        <v>2689</v>
      </c>
    </row>
    <row r="53" spans="2:5">
      <c r="B53" s="4">
        <v>52</v>
      </c>
      <c r="C53" s="3">
        <v>44460</v>
      </c>
      <c r="D53" s="2" t="s">
        <v>5</v>
      </c>
      <c r="E53" s="5">
        <v>3210</v>
      </c>
    </row>
    <row r="54" spans="2:5">
      <c r="B54" s="4">
        <v>53</v>
      </c>
      <c r="C54" s="3">
        <v>44463</v>
      </c>
      <c r="D54" s="2" t="s">
        <v>7</v>
      </c>
      <c r="E54" s="5">
        <v>1190</v>
      </c>
    </row>
    <row r="55" spans="2:5">
      <c r="B55" s="4">
        <v>54</v>
      </c>
      <c r="C55" s="3">
        <v>44468</v>
      </c>
      <c r="D55" s="2" t="s">
        <v>8</v>
      </c>
      <c r="E55" s="5">
        <v>1560</v>
      </c>
    </row>
    <row r="56" spans="2:5">
      <c r="B56" s="4">
        <v>55</v>
      </c>
      <c r="C56" s="3">
        <v>44470</v>
      </c>
      <c r="D56" s="2" t="s">
        <v>0</v>
      </c>
      <c r="E56" s="5">
        <v>3450</v>
      </c>
    </row>
    <row r="57" spans="2:5">
      <c r="B57" s="4">
        <v>56</v>
      </c>
      <c r="C57" s="3">
        <v>44480</v>
      </c>
      <c r="D57" s="2" t="s">
        <v>1</v>
      </c>
      <c r="E57" s="5">
        <v>6759</v>
      </c>
    </row>
    <row r="58" spans="2:5">
      <c r="B58" s="4">
        <v>57</v>
      </c>
      <c r="C58" s="3">
        <v>44482</v>
      </c>
      <c r="D58" s="2" t="s">
        <v>2</v>
      </c>
      <c r="E58" s="5">
        <v>1240</v>
      </c>
    </row>
    <row r="59" spans="2:5">
      <c r="B59" s="4">
        <v>58</v>
      </c>
      <c r="C59" s="3">
        <v>44483</v>
      </c>
      <c r="D59" s="2" t="s">
        <v>6</v>
      </c>
      <c r="E59" s="5">
        <v>4590</v>
      </c>
    </row>
    <row r="60" spans="2:5">
      <c r="B60" s="4">
        <v>59</v>
      </c>
      <c r="C60" s="3">
        <v>44486</v>
      </c>
      <c r="D60" s="2" t="s">
        <v>3</v>
      </c>
      <c r="E60" s="5">
        <v>14530</v>
      </c>
    </row>
    <row r="61" spans="2:5">
      <c r="B61" s="4">
        <v>60</v>
      </c>
      <c r="C61" s="3">
        <v>44488</v>
      </c>
      <c r="D61" s="2" t="s">
        <v>4</v>
      </c>
      <c r="E61" s="5">
        <v>3400</v>
      </c>
    </row>
    <row r="62" spans="2:5">
      <c r="B62" s="4">
        <v>61</v>
      </c>
      <c r="C62" s="3">
        <v>44488</v>
      </c>
      <c r="D62" s="2" t="s">
        <v>5</v>
      </c>
      <c r="E62" s="5">
        <v>3210</v>
      </c>
    </row>
    <row r="63" spans="2:5">
      <c r="B63" s="4">
        <v>62</v>
      </c>
      <c r="C63" s="3">
        <v>44488</v>
      </c>
      <c r="D63" s="2" t="s">
        <v>7</v>
      </c>
      <c r="E63" s="5">
        <v>1150</v>
      </c>
    </row>
    <row r="64" spans="2:5">
      <c r="B64" s="4">
        <v>63</v>
      </c>
      <c r="C64" s="3">
        <v>44494</v>
      </c>
      <c r="D64" s="2" t="s">
        <v>8</v>
      </c>
      <c r="E64" s="5">
        <v>1590</v>
      </c>
    </row>
    <row r="65" spans="2:5">
      <c r="B65" s="4">
        <v>64</v>
      </c>
      <c r="C65" s="3">
        <v>44501</v>
      </c>
      <c r="D65" s="2" t="s">
        <v>0</v>
      </c>
      <c r="E65" s="5">
        <v>4350</v>
      </c>
    </row>
    <row r="66" spans="2:5">
      <c r="B66" s="4">
        <v>65</v>
      </c>
      <c r="C66" s="3">
        <v>44505</v>
      </c>
      <c r="D66" s="2" t="s">
        <v>1</v>
      </c>
      <c r="E66" s="5">
        <v>6540</v>
      </c>
    </row>
    <row r="67" spans="2:5">
      <c r="B67" s="4">
        <v>66</v>
      </c>
      <c r="C67" s="3">
        <v>44507</v>
      </c>
      <c r="D67" s="2" t="s">
        <v>2</v>
      </c>
      <c r="E67" s="5">
        <v>980</v>
      </c>
    </row>
    <row r="68" spans="2:5">
      <c r="B68" s="4">
        <v>67</v>
      </c>
      <c r="C68" s="3">
        <v>44509</v>
      </c>
      <c r="D68" s="2" t="s">
        <v>6</v>
      </c>
      <c r="E68" s="5">
        <v>4950</v>
      </c>
    </row>
    <row r="69" spans="2:5">
      <c r="B69" s="4">
        <v>68</v>
      </c>
      <c r="C69" s="3">
        <v>44514</v>
      </c>
      <c r="D69" s="2" t="s">
        <v>3</v>
      </c>
      <c r="E69" s="5">
        <v>14530</v>
      </c>
    </row>
    <row r="70" spans="2:5">
      <c r="B70" s="4">
        <v>69</v>
      </c>
      <c r="C70" s="3">
        <v>44501</v>
      </c>
      <c r="D70" s="2" t="s">
        <v>4</v>
      </c>
      <c r="E70" s="5">
        <v>2650</v>
      </c>
    </row>
    <row r="71" spans="2:5">
      <c r="B71" s="4">
        <v>70</v>
      </c>
      <c r="C71" s="3">
        <v>44523</v>
      </c>
      <c r="D71" s="2" t="s">
        <v>5</v>
      </c>
      <c r="E71" s="5">
        <v>3210</v>
      </c>
    </row>
    <row r="72" spans="2:5">
      <c r="B72" s="4">
        <v>71</v>
      </c>
      <c r="C72" s="3">
        <v>44525</v>
      </c>
      <c r="D72" s="2" t="s">
        <v>7</v>
      </c>
      <c r="E72" s="5">
        <v>980</v>
      </c>
    </row>
    <row r="73" spans="2:5">
      <c r="B73" s="4">
        <v>72</v>
      </c>
      <c r="C73" s="3">
        <v>44527</v>
      </c>
      <c r="D73" s="2" t="s">
        <v>8</v>
      </c>
      <c r="E73" s="5">
        <v>1450</v>
      </c>
    </row>
    <row r="74" spans="2:5">
      <c r="B74" s="4">
        <v>73</v>
      </c>
      <c r="C74" s="3">
        <v>44534</v>
      </c>
      <c r="D74" s="2" t="s">
        <v>0</v>
      </c>
      <c r="E74" s="5">
        <v>3560</v>
      </c>
    </row>
    <row r="75" spans="2:5">
      <c r="B75" s="4">
        <v>74</v>
      </c>
      <c r="C75" s="3">
        <v>44539</v>
      </c>
      <c r="D75" s="2" t="s">
        <v>1</v>
      </c>
      <c r="E75" s="5">
        <v>5564</v>
      </c>
    </row>
    <row r="76" spans="2:5">
      <c r="B76" s="4">
        <v>75</v>
      </c>
      <c r="C76" s="3">
        <v>44540</v>
      </c>
      <c r="D76" s="2" t="s">
        <v>2</v>
      </c>
      <c r="E76" s="5">
        <v>1050</v>
      </c>
    </row>
    <row r="77" spans="2:5">
      <c r="B77" s="4">
        <v>76</v>
      </c>
      <c r="C77" s="3">
        <v>44541</v>
      </c>
      <c r="D77" s="2" t="s">
        <v>6</v>
      </c>
      <c r="E77" s="5">
        <v>5560</v>
      </c>
    </row>
    <row r="78" spans="2:5">
      <c r="B78" s="4">
        <v>77</v>
      </c>
      <c r="C78" s="3">
        <v>44549</v>
      </c>
      <c r="D78" s="2" t="s">
        <v>3</v>
      </c>
      <c r="E78" s="5">
        <v>14530</v>
      </c>
    </row>
    <row r="79" spans="2:5">
      <c r="B79" s="4">
        <v>78</v>
      </c>
      <c r="C79" s="3">
        <v>44550</v>
      </c>
      <c r="D79" s="2" t="s">
        <v>4</v>
      </c>
      <c r="E79" s="5">
        <v>3004</v>
      </c>
    </row>
    <row r="80" spans="2:5">
      <c r="B80" s="4">
        <v>79</v>
      </c>
      <c r="C80" s="3">
        <v>44552</v>
      </c>
      <c r="D80" s="2" t="s">
        <v>5</v>
      </c>
      <c r="E80" s="5">
        <v>3210</v>
      </c>
    </row>
    <row r="81" spans="2:5">
      <c r="B81" s="4">
        <v>80</v>
      </c>
      <c r="C81" s="3">
        <v>44554</v>
      </c>
      <c r="D81" s="2" t="s">
        <v>7</v>
      </c>
      <c r="E81" s="5">
        <v>1340</v>
      </c>
    </row>
    <row r="82" spans="2:5">
      <c r="B82" s="4">
        <v>81</v>
      </c>
      <c r="C82" s="3">
        <v>44559</v>
      </c>
      <c r="D82" s="2" t="s">
        <v>8</v>
      </c>
      <c r="E82" s="5">
        <v>1260</v>
      </c>
    </row>
    <row r="83" spans="2:5">
      <c r="B83" s="4">
        <v>82</v>
      </c>
      <c r="C83" s="3">
        <v>44562</v>
      </c>
      <c r="D83" s="2" t="s">
        <v>0</v>
      </c>
      <c r="E83" s="5">
        <v>3250</v>
      </c>
    </row>
    <row r="84" spans="2:5">
      <c r="B84" s="4">
        <v>83</v>
      </c>
      <c r="C84" s="3">
        <v>44565</v>
      </c>
      <c r="D84" s="2" t="s">
        <v>1</v>
      </c>
      <c r="E84" s="5">
        <v>5590</v>
      </c>
    </row>
    <row r="85" spans="2:5">
      <c r="B85" s="4">
        <v>84</v>
      </c>
      <c r="C85" s="3">
        <v>44566</v>
      </c>
      <c r="D85" s="2" t="s">
        <v>2</v>
      </c>
      <c r="E85" s="5">
        <v>1090</v>
      </c>
    </row>
    <row r="86" spans="2:5">
      <c r="B86" s="4">
        <v>85</v>
      </c>
      <c r="C86" s="3">
        <v>44568</v>
      </c>
      <c r="D86" s="2" t="s">
        <v>6</v>
      </c>
      <c r="E86" s="5">
        <v>6500</v>
      </c>
    </row>
    <row r="87" spans="2:5">
      <c r="B87" s="4">
        <v>86</v>
      </c>
      <c r="C87" s="3">
        <v>44570</v>
      </c>
      <c r="D87" s="2" t="s">
        <v>3</v>
      </c>
      <c r="E87" s="5">
        <v>14530</v>
      </c>
    </row>
    <row r="88" spans="2:5">
      <c r="B88" s="4">
        <v>87</v>
      </c>
      <c r="C88" s="3">
        <v>44575</v>
      </c>
      <c r="D88" s="2" t="s">
        <v>4</v>
      </c>
      <c r="E88" s="5">
        <v>2700</v>
      </c>
    </row>
    <row r="89" spans="2:5">
      <c r="B89" s="4">
        <v>88</v>
      </c>
      <c r="C89" s="3">
        <v>44581</v>
      </c>
      <c r="D89" s="2" t="s">
        <v>5</v>
      </c>
      <c r="E89" s="5">
        <v>3210</v>
      </c>
    </row>
    <row r="90" spans="2:5">
      <c r="B90" s="4">
        <v>89</v>
      </c>
      <c r="C90" s="3">
        <v>44590</v>
      </c>
      <c r="D90" s="2" t="s">
        <v>7</v>
      </c>
      <c r="E90" s="5">
        <v>1080</v>
      </c>
    </row>
    <row r="91" spans="2:5">
      <c r="B91" s="4">
        <v>90</v>
      </c>
      <c r="C91" s="3">
        <v>44592</v>
      </c>
      <c r="D91" s="2" t="s">
        <v>8</v>
      </c>
      <c r="E91" s="5">
        <v>1450</v>
      </c>
    </row>
    <row r="92" spans="2:5">
      <c r="B92" s="4">
        <v>91</v>
      </c>
      <c r="C92" s="3">
        <v>44593</v>
      </c>
      <c r="D92" s="2" t="s">
        <v>0</v>
      </c>
      <c r="E92" s="5">
        <v>5690</v>
      </c>
    </row>
    <row r="93" spans="2:5">
      <c r="B93" s="4">
        <v>92</v>
      </c>
      <c r="C93" s="3">
        <v>44596</v>
      </c>
      <c r="D93" s="2" t="s">
        <v>1</v>
      </c>
      <c r="E93" s="5">
        <v>7909</v>
      </c>
    </row>
    <row r="94" spans="2:5">
      <c r="B94" s="4">
        <v>93</v>
      </c>
      <c r="C94" s="3">
        <v>44600</v>
      </c>
      <c r="D94" s="2" t="s">
        <v>2</v>
      </c>
      <c r="E94" s="5">
        <v>1200</v>
      </c>
    </row>
    <row r="95" spans="2:5">
      <c r="B95" s="4">
        <v>94</v>
      </c>
      <c r="C95" s="3">
        <v>44601</v>
      </c>
      <c r="D95" s="2" t="s">
        <v>6</v>
      </c>
      <c r="E95" s="5">
        <v>12500</v>
      </c>
    </row>
    <row r="96" spans="2:5">
      <c r="B96" s="4">
        <v>95</v>
      </c>
      <c r="C96" s="3">
        <v>44604</v>
      </c>
      <c r="D96" s="2" t="s">
        <v>3</v>
      </c>
      <c r="E96" s="5">
        <v>14530</v>
      </c>
    </row>
    <row r="97" spans="2:5">
      <c r="B97" s="4">
        <v>96</v>
      </c>
      <c r="C97" s="3">
        <v>44611</v>
      </c>
      <c r="D97" s="2" t="s">
        <v>4</v>
      </c>
      <c r="E97" s="5">
        <v>3400</v>
      </c>
    </row>
    <row r="98" spans="2:5">
      <c r="B98" s="4">
        <v>97</v>
      </c>
      <c r="C98" s="3">
        <v>44613</v>
      </c>
      <c r="D98" s="2" t="s">
        <v>5</v>
      </c>
      <c r="E98" s="5">
        <v>3210</v>
      </c>
    </row>
    <row r="99" spans="2:5">
      <c r="B99" s="4">
        <v>98</v>
      </c>
      <c r="C99" s="3">
        <v>44617</v>
      </c>
      <c r="D99" s="2" t="s">
        <v>7</v>
      </c>
      <c r="E99" s="5">
        <v>1200</v>
      </c>
    </row>
    <row r="100" spans="2:5">
      <c r="B100" s="4">
        <v>99</v>
      </c>
      <c r="C100" s="3" t="s">
        <v>9</v>
      </c>
      <c r="D100" s="2" t="s">
        <v>8</v>
      </c>
      <c r="E100" s="5">
        <v>1200</v>
      </c>
    </row>
    <row r="101" spans="2:5">
      <c r="B101" s="4">
        <v>100</v>
      </c>
      <c r="C101" s="3">
        <v>44624</v>
      </c>
      <c r="D101" s="2" t="s">
        <v>0</v>
      </c>
      <c r="E101" s="5">
        <v>4560</v>
      </c>
    </row>
    <row r="102" spans="2:5">
      <c r="B102" s="4">
        <v>101</v>
      </c>
      <c r="C102" s="3">
        <v>44628</v>
      </c>
      <c r="D102" s="2" t="s">
        <v>1</v>
      </c>
      <c r="E102" s="5">
        <v>7860</v>
      </c>
    </row>
    <row r="103" spans="2:5">
      <c r="B103" s="4">
        <v>102</v>
      </c>
      <c r="C103" s="3">
        <v>44629</v>
      </c>
      <c r="D103" s="2" t="s">
        <v>2</v>
      </c>
      <c r="E103" s="5">
        <v>1190</v>
      </c>
    </row>
    <row r="104" spans="2:5">
      <c r="B104" s="4">
        <v>103</v>
      </c>
      <c r="C104" s="3">
        <v>44634</v>
      </c>
      <c r="D104" s="2" t="s">
        <v>6</v>
      </c>
      <c r="E104" s="5">
        <v>7860</v>
      </c>
    </row>
    <row r="105" spans="2:5">
      <c r="B105" s="4">
        <v>104</v>
      </c>
      <c r="C105" s="3">
        <v>44637</v>
      </c>
      <c r="D105" s="2" t="s">
        <v>3</v>
      </c>
      <c r="E105" s="5">
        <v>14530</v>
      </c>
    </row>
    <row r="106" spans="2:5">
      <c r="B106" s="4">
        <v>105</v>
      </c>
      <c r="C106" s="3">
        <v>44639</v>
      </c>
      <c r="D106" s="2" t="s">
        <v>4</v>
      </c>
      <c r="E106" s="5">
        <v>2689</v>
      </c>
    </row>
    <row r="107" spans="2:5">
      <c r="B107" s="4">
        <v>106</v>
      </c>
      <c r="C107" s="3">
        <v>44641</v>
      </c>
      <c r="D107" s="2" t="s">
        <v>5</v>
      </c>
      <c r="E107" s="5">
        <v>3210</v>
      </c>
    </row>
    <row r="108" spans="2:5">
      <c r="B108" s="4">
        <v>107</v>
      </c>
      <c r="C108" s="3">
        <v>44644</v>
      </c>
      <c r="D108" s="2" t="s">
        <v>7</v>
      </c>
      <c r="E108" s="5">
        <v>1190</v>
      </c>
    </row>
    <row r="109" spans="2:5">
      <c r="B109" s="10">
        <v>108</v>
      </c>
      <c r="C109" s="11">
        <v>44649</v>
      </c>
      <c r="D109" s="12" t="s">
        <v>8</v>
      </c>
      <c r="E109" s="13">
        <v>1560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7"/>
  <sheetViews>
    <sheetView showGridLines="0" tabSelected="1" zoomScale="85" zoomScaleNormal="85" workbookViewId="0">
      <selection activeCell="A6" sqref="A6"/>
    </sheetView>
  </sheetViews>
  <sheetFormatPr defaultRowHeight="15"/>
  <cols>
    <col min="1" max="1" width="9.140625" style="14"/>
    <col min="2" max="2" width="1.5703125" style="14" customWidth="1"/>
    <col min="3" max="3" width="22.140625" style="14" bestFit="1" customWidth="1"/>
    <col min="4" max="4" width="11.42578125" style="14" customWidth="1"/>
    <col min="5" max="16384" width="9.140625" style="14"/>
  </cols>
  <sheetData>
    <row r="1" spans="3:13" ht="15" customHeight="1">
      <c r="F1" s="19" t="s">
        <v>17</v>
      </c>
      <c r="G1" s="19"/>
      <c r="H1" s="19"/>
      <c r="I1" s="19"/>
      <c r="J1" s="19"/>
      <c r="K1" s="19"/>
      <c r="L1" s="19"/>
      <c r="M1" s="19"/>
    </row>
    <row r="2" spans="3:13" ht="15" customHeight="1">
      <c r="C2" s="15" t="s">
        <v>14</v>
      </c>
      <c r="D2" s="18">
        <v>44200</v>
      </c>
      <c r="F2" s="19"/>
      <c r="G2" s="19"/>
      <c r="H2" s="19"/>
      <c r="I2" s="19"/>
      <c r="J2" s="19"/>
      <c r="K2" s="19"/>
      <c r="L2" s="19"/>
      <c r="M2" s="19"/>
    </row>
    <row r="3" spans="3:13">
      <c r="C3" s="15" t="s">
        <v>15</v>
      </c>
      <c r="D3" s="18">
        <v>44531</v>
      </c>
    </row>
    <row r="8" spans="3:13">
      <c r="C8" s="17" t="s">
        <v>11</v>
      </c>
      <c r="D8" s="17" t="s">
        <v>16</v>
      </c>
    </row>
    <row r="9" spans="3:13">
      <c r="C9" s="15" t="s">
        <v>0</v>
      </c>
      <c r="D9" s="16">
        <f>SUMIFS(Table2[EXP. AMOUNT],Table2[EXPENSE TYPE],Dashboard!C9,Table2[DATE],"&gt;="&amp;Dashboard!$D$2,Table2[DATE],"&lt;="&amp;Dashboard!$D$3)</f>
        <v>32660</v>
      </c>
    </row>
    <row r="10" spans="3:13">
      <c r="C10" s="15" t="s">
        <v>1</v>
      </c>
      <c r="D10" s="16">
        <f>SUMIFS(Table2[EXP. AMOUNT],Table2[EXPENSE TYPE],Dashboard!C10,Table2[DATE],"&gt;="&amp;Dashboard!$D$2,Table2[DATE],"&lt;="&amp;Dashboard!$D$3)</f>
        <v>53521</v>
      </c>
    </row>
    <row r="11" spans="3:13">
      <c r="C11" s="15" t="s">
        <v>2</v>
      </c>
      <c r="D11" s="16">
        <f>SUMIFS(Table2[EXP. AMOUNT],Table2[EXPENSE TYPE],Dashboard!C11,Table2[DATE],"&gt;="&amp;Dashboard!$D$2,Table2[DATE],"&lt;="&amp;Dashboard!$D$3)</f>
        <v>8970</v>
      </c>
    </row>
    <row r="12" spans="3:13">
      <c r="C12" s="15" t="s">
        <v>6</v>
      </c>
      <c r="D12" s="16">
        <f>SUMIFS(Table2[EXP. AMOUNT],Table2[EXPENSE TYPE],Dashboard!C12,Table2[DATE],"&gt;="&amp;Dashboard!$D$2,Table2[DATE],"&lt;="&amp;Dashboard!$D$3)</f>
        <v>51500</v>
      </c>
    </row>
    <row r="13" spans="3:13">
      <c r="C13" s="15" t="s">
        <v>3</v>
      </c>
      <c r="D13" s="16">
        <f>SUMIFS(Table2[EXP. AMOUNT],Table2[EXPENSE TYPE],Dashboard!C13,Table2[DATE],"&gt;="&amp;Dashboard!$D$2,Table2[DATE],"&lt;="&amp;Dashboard!$D$3)</f>
        <v>116240</v>
      </c>
    </row>
    <row r="14" spans="3:13">
      <c r="C14" s="15" t="s">
        <v>4</v>
      </c>
      <c r="D14" s="16">
        <f>SUMIFS(Table2[EXP. AMOUNT],Table2[EXPENSE TYPE],Dashboard!C14,Table2[DATE],"&gt;="&amp;Dashboard!$D$2,Table2[DATE],"&lt;="&amp;Dashboard!$D$3)</f>
        <v>23893</v>
      </c>
    </row>
    <row r="15" spans="3:13">
      <c r="C15" s="15" t="s">
        <v>5</v>
      </c>
      <c r="D15" s="16">
        <f>SUMIFS(Table2[EXP. AMOUNT],Table2[EXPENSE TYPE],Dashboard!C15,Table2[DATE],"&gt;="&amp;Dashboard!$D$2,Table2[DATE],"&lt;="&amp;Dashboard!$D$3)</f>
        <v>25680</v>
      </c>
    </row>
    <row r="16" spans="3:13">
      <c r="C16" s="15" t="s">
        <v>7</v>
      </c>
      <c r="D16" s="16">
        <f>SUMIFS(Table2[EXP. AMOUNT],Table2[EXPENSE TYPE],Dashboard!C16,Table2[DATE],"&gt;="&amp;Dashboard!$D$2,Table2[DATE],"&lt;="&amp;Dashboard!$D$3)</f>
        <v>9070</v>
      </c>
    </row>
    <row r="17" spans="3:4">
      <c r="C17" s="15" t="s">
        <v>8</v>
      </c>
      <c r="D17" s="16">
        <f>SUMIFS(Table2[EXP. AMOUNT],Table2[EXPENSE TYPE],Dashboard!C17,Table2[DATE],"&gt;="&amp;Dashboard!$D$2,Table2[DATE],"&lt;="&amp;Dashboard!$D$3)</f>
        <v>11550</v>
      </c>
    </row>
  </sheetData>
  <mergeCells count="1">
    <mergeCell ref="F1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</vt:lpstr>
      <vt:lpstr>Dashboard</vt:lpstr>
      <vt:lpstr>Dashboard!Criteria</vt:lpstr>
      <vt:lpstr>Data!Criteria</vt:lpstr>
      <vt:lpstr>Dashboard!Extract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UPLC</dc:creator>
  <cp:lastModifiedBy>Akshay Gaikwad</cp:lastModifiedBy>
  <dcterms:created xsi:type="dcterms:W3CDTF">2022-05-13T08:13:07Z</dcterms:created>
  <dcterms:modified xsi:type="dcterms:W3CDTF">2024-04-26T18:37:47Z</dcterms:modified>
</cp:coreProperties>
</file>