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Data Analyst\ass\excl\akshay jagtap(Assignment excel)\New folder\akshay jagtap 2\New folder\"/>
    </mc:Choice>
  </mc:AlternateContent>
  <xr:revisionPtr revIDLastSave="0" documentId="13_ncr:1_{937A6799-706E-4F6D-A20E-B58E2DB989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definedNames>
    <definedName name="Basic_Salary">'IF AND OR nested'!$H$11:$H$48</definedName>
    <definedName name="Birthdate">'IF AND OR nested'!$D$11:$D$48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</calcChain>
</file>

<file path=xl/sharedStrings.xml><?xml version="1.0" encoding="utf-8"?>
<sst xmlns="http://schemas.openxmlformats.org/spreadsheetml/2006/main" count="258" uniqueCount="111">
  <si>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</si>
  <si>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</si>
  <si>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</si>
  <si>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</si>
  <si>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</si>
  <si>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</si>
  <si>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</si>
  <si>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</si>
  <si>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</si>
  <si>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</si>
  <si>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</si>
  <si>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</si>
  <si>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</si>
  <si>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</si>
  <si>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</si>
  <si>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</si>
  <si>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</si>
  <si>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</si>
  <si>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</si>
  <si>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</si>
  <si>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</si>
  <si>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</si>
  <si>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</si>
  <si>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</si>
  <si>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</si>
  <si>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</si>
  <si>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</si>
  <si>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</si>
  <si>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</si>
  <si>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</si>
  <si>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</si>
  <si>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</si>
  <si>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</si>
  <si>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</si>
  <si>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</si>
  <si>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</si>
  <si>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</si>
  <si>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</si>
  <si>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</si>
  <si>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</si>
  <si>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</si>
  <si>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</si>
  <si>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</si>
  <si>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</si>
  <si>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</si>
  <si>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</si>
  <si>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</si>
  <si>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</si>
  <si>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</si>
  <si>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</si>
  <si>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</si>
  <si>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</si>
  <si>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</si>
  <si>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</si>
  <si>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</si>
  <si>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</si>
  <si>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</si>
  <si>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</si>
  <si>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</si>
  <si>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</si>
  <si>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</si>
  <si>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</si>
  <si>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</si>
  <si>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</si>
  <si>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</si>
  <si>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</si>
  <si>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</si>
  <si>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</si>
  <si>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</si>
  <si>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</si>
  <si>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</si>
  <si>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</si>
  <si>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</si>
  <si>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</si>
  <si>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</si>
  <si>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</si>
  <si>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</si>
  <si>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</si>
  <si>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</si>
  <si>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</si>
  <si>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</si>
  <si>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</si>
  <si>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</si>
  <si>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</si>
  <si>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</si>
  <si>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</si>
  <si>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</si>
  <si>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</si>
  <si>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</si>
  <si>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</si>
  <si>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</si>
  <si>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</si>
  <si>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</si>
  <si>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</si>
  <si>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</si>
  <si>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</si>
  <si>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</si>
  <si>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</si>
  <si>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</si>
  <si>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</si>
  <si>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</si>
  <si>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</si>
  <si>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</si>
  <si>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Q1</t>
  </si>
  <si>
    <t>Q2</t>
  </si>
  <si>
    <t>Q2  Bonus</t>
  </si>
  <si>
    <t>Q4</t>
  </si>
  <si>
    <t>Q4   Bonus</t>
  </si>
  <si>
    <t>Q5</t>
  </si>
  <si>
    <t>Q6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</si>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</sst>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0" fillId="0" borderId="0" xfId="0" applyAlignment="1">
      <alignment horizontal="right"/>
    </xf>
    <xf numFmtId="0" fontId="0" fillId="0" borderId="2" xfId="0" applyBorder="1"/>
    <xf numFmtId="0" fontId="3" fillId="2" borderId="4" xfId="0" applyFont="1" applyFill="1" applyBorder="1"/>
    <xf numFmtId="0" fontId="4" fillId="2" borderId="4" xfId="0" applyFont="1" applyFill="1" applyBorder="1"/>
    <xf numFmtId="0" fontId="3" fillId="3" borderId="3" xfId="0" applyFont="1" applyFill="1" applyBorder="1"/>
    <xf numFmtId="0" fontId="0" fillId="3" borderId="3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0" fontId="0" fillId="6" borderId="0" xfId="0" applyFill="1"/>
    <xf numFmtId="0" fontId="3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177126-F5EB-4867-B925-E532F2FF32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zoomScale="70" zoomScaleNormal="70" workbookViewId="0">
      <selection activeCell="V17" sqref="V17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9.42578125" bestFit="1" customWidth="1"/>
    <col min="10" max="11" width="14.42578125" bestFit="1" customWidth="1"/>
    <col min="12" max="12" width="20.28515625" bestFit="1" customWidth="1"/>
    <col min="13" max="13" width="12.5703125" bestFit="1" customWidth="1"/>
    <col min="14" max="14" width="25" bestFit="1" customWidth="1"/>
    <col min="15" max="16" width="8.7109375" customWidth="1"/>
    <col min="17" max="17" width="12.5703125" bestFit="1" customWidth="1"/>
    <col min="18" max="18" width="13.85546875" bestFit="1" customWidth="1"/>
    <col min="19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 t="s">
        <v>103</v>
      </c>
      <c r="C2" s="2" t="s">
        <v>1</v>
      </c>
    </row>
    <row r="3" spans="1:26" ht="14.25" customHeight="1" x14ac:dyDescent="0.25">
      <c r="B3" s="2" t="s">
        <v>104</v>
      </c>
      <c r="C3" s="2" t="s">
        <v>2</v>
      </c>
    </row>
    <row r="4" spans="1:26" ht="14.25" customHeight="1" x14ac:dyDescent="0.25">
      <c r="B4" s="2" t="s">
        <v>110</v>
      </c>
      <c r="C4" s="2" t="s">
        <v>3</v>
      </c>
    </row>
    <row r="5" spans="1:26" ht="14.25" customHeight="1" x14ac:dyDescent="0.25">
      <c r="B5" s="2" t="s">
        <v>106</v>
      </c>
      <c r="C5" s="2" t="s">
        <v>4</v>
      </c>
    </row>
    <row r="6" spans="1:26" ht="14.25" customHeight="1" x14ac:dyDescent="0.25">
      <c r="B6" s="2" t="s">
        <v>108</v>
      </c>
      <c r="C6" s="2" t="s">
        <v>5</v>
      </c>
    </row>
    <row r="7" spans="1:26" ht="14.25" customHeight="1" x14ac:dyDescent="0.25">
      <c r="B7" s="2" t="s">
        <v>109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>
      <c r="J9" s="13"/>
      <c r="K9" s="14"/>
      <c r="L9" s="14"/>
    </row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 t="s">
        <v>103</v>
      </c>
      <c r="K10" s="4" t="s">
        <v>105</v>
      </c>
      <c r="L10" s="19" t="s">
        <v>110</v>
      </c>
      <c r="M10" s="19" t="s">
        <v>107</v>
      </c>
      <c r="N10" s="15" t="s">
        <v>108</v>
      </c>
      <c r="O10" s="17" t="s">
        <v>109</v>
      </c>
      <c r="P10" s="5"/>
      <c r="Q10" s="21" t="s">
        <v>110</v>
      </c>
      <c r="R10" s="23" t="s">
        <v>106</v>
      </c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 t="shared" ref="J11:J48" si="0">IF(AND(Basic_Salary&lt;50000,$E11= "Female"),"Eligible for Gift","No Gift")</f>
        <v>No Gift</v>
      </c>
      <c r="K11" s="11" t="str">
        <f t="shared" ref="K11:K48" si="1">IF(AND(Basic_Salary&lt;30000,$G11="CCD"),"9000 Bonus","No Bonus")</f>
        <v>No Bonus</v>
      </c>
      <c r="L11" s="20" t="str">
        <f>IF( YEAR(D11)&lt;1980,"Retired","Not Retired")</f>
        <v>Retired</v>
      </c>
      <c r="M11" s="20">
        <f>IF(AND(H11&lt;45000,OR(G11="SALES",G11="Marketing")),25000,10000)</f>
        <v>10000</v>
      </c>
      <c r="N11" s="16" t="str">
        <f>IF($G11="director","No Voucher",IF($G11="CEO","No Voucher","Amazon_Voucher_1500_Rs"))</f>
        <v>Amazon_Voucher_1500_Rs</v>
      </c>
      <c r="O11" s="18" t="str">
        <f>IF($I11=$I$11,"5000",IF($I11=$I$14,"4000",IF($I11=$I$19,"4200",IF($I11=$I$17,"3800","0"))))</f>
        <v>5000</v>
      </c>
      <c r="Q11" s="22" t="str">
        <f ca="1">IF( DATEDIF($D11,TODAY(),"Y")&gt;50,"Retired","Not_Retired")</f>
        <v>Not_Retired</v>
      </c>
      <c r="R11" s="24" t="str">
        <f>IF(AND($H11&lt;45000,$G11="Digital Marketing"),"25000 bonus","No Bonus")</f>
        <v>No Bonus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si="0"/>
        <v>No Gift</v>
      </c>
      <c r="K12" s="11" t="str">
        <f t="shared" si="1"/>
        <v>No Bonus</v>
      </c>
      <c r="L12" s="20" t="str">
        <f t="shared" ref="L12:L48" si="2">IF( YEAR(D12)&lt;1980,"Retired","Not Retired")</f>
        <v>Retired</v>
      </c>
      <c r="M12" s="20">
        <f t="shared" ref="M12:M48" si="3">IF(AND(H12&lt;45000,OR(G12="SALES",G12="Marketing")),25000,10000)</f>
        <v>25000</v>
      </c>
      <c r="N12" s="16" t="str">
        <f t="shared" ref="N12:N48" si="4">IF($G12="director","No Voucher",IF($G12="CEO","No Voucher","Amazon_Voucher_1500_Rs"))</f>
        <v>Amazon_Voucher_1500_Rs</v>
      </c>
      <c r="O12" s="18" t="str">
        <f t="shared" ref="O12:O48" si="5">IF($I12=$I$11,"5000",IF($I12=$I$14,"4000",IF($I12=$I$19,"4200",IF($I12=$I$17,"3800","0"))))</f>
        <v>5000</v>
      </c>
      <c r="Q12" s="22" t="str">
        <f t="shared" ref="Q12:Q48" ca="1" si="6">IF( DATEDIF($D12,TODAY(),"Y")&gt;50,"Retired","Not_Retired")</f>
        <v>Retired</v>
      </c>
      <c r="R12" s="24" t="str">
        <f t="shared" ref="R12:R48" si="7">IF(AND($H12&lt;45000,$G12="Digital Marketing"),"25000 bonus","No Bonus")</f>
        <v>No Bonus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20" t="str">
        <f t="shared" si="2"/>
        <v>Retired</v>
      </c>
      <c r="M13" s="20">
        <f t="shared" si="3"/>
        <v>10000</v>
      </c>
      <c r="N13" s="16" t="str">
        <f t="shared" si="4"/>
        <v>Amazon_Voucher_1500_Rs</v>
      </c>
      <c r="O13" s="18" t="str">
        <f t="shared" si="5"/>
        <v>5000</v>
      </c>
      <c r="Q13" s="22" t="str">
        <f t="shared" ca="1" si="6"/>
        <v>Not_Retired</v>
      </c>
      <c r="R13" s="24" t="str">
        <f t="shared" si="7"/>
        <v>25000 bonus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 Gift</v>
      </c>
      <c r="K14" s="11" t="str">
        <f t="shared" si="1"/>
        <v>No Bonus</v>
      </c>
      <c r="L14" s="20" t="str">
        <f t="shared" si="2"/>
        <v>Retired</v>
      </c>
      <c r="M14" s="20">
        <f t="shared" si="3"/>
        <v>10000</v>
      </c>
      <c r="N14" s="16" t="str">
        <f t="shared" si="4"/>
        <v>Amazon_Voucher_1500_Rs</v>
      </c>
      <c r="O14" s="18" t="str">
        <f t="shared" si="5"/>
        <v>4000</v>
      </c>
      <c r="Q14" s="22" t="str">
        <f t="shared" ca="1" si="6"/>
        <v>Retired</v>
      </c>
      <c r="R14" s="24" t="str">
        <f t="shared" si="7"/>
        <v>No Bonus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 Gift</v>
      </c>
      <c r="K15" s="11" t="str">
        <f t="shared" si="1"/>
        <v>No Bonus</v>
      </c>
      <c r="L15" s="20" t="str">
        <f t="shared" si="2"/>
        <v>Retired</v>
      </c>
      <c r="M15" s="20">
        <f t="shared" si="3"/>
        <v>10000</v>
      </c>
      <c r="N15" s="16" t="str">
        <f t="shared" si="4"/>
        <v>Amazon_Voucher_1500_Rs</v>
      </c>
      <c r="O15" s="18" t="str">
        <f t="shared" si="5"/>
        <v>5000</v>
      </c>
      <c r="Q15" s="22" t="str">
        <f t="shared" ca="1" si="6"/>
        <v>Not_Retired</v>
      </c>
      <c r="R15" s="24" t="str">
        <f t="shared" si="7"/>
        <v>No Bonus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 Gift</v>
      </c>
      <c r="K16" s="11" t="str">
        <f t="shared" si="1"/>
        <v>No Bonus</v>
      </c>
      <c r="L16" s="20" t="str">
        <f t="shared" si="2"/>
        <v>Retired</v>
      </c>
      <c r="M16" s="20">
        <f t="shared" si="3"/>
        <v>10000</v>
      </c>
      <c r="N16" s="16" t="str">
        <f t="shared" si="4"/>
        <v>No Voucher</v>
      </c>
      <c r="O16" s="18" t="str">
        <f t="shared" si="5"/>
        <v>5000</v>
      </c>
      <c r="Q16" s="22" t="str">
        <f t="shared" ca="1" si="6"/>
        <v>Retired</v>
      </c>
      <c r="R16" s="24" t="str">
        <f t="shared" si="7"/>
        <v>No Bonus</v>
      </c>
    </row>
    <row r="17" spans="1:18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 Gift</v>
      </c>
      <c r="K17" s="11" t="str">
        <f t="shared" si="1"/>
        <v>No Bonus</v>
      </c>
      <c r="L17" s="20" t="str">
        <f t="shared" si="2"/>
        <v>Retired</v>
      </c>
      <c r="M17" s="20">
        <f t="shared" si="3"/>
        <v>10000</v>
      </c>
      <c r="N17" s="16" t="str">
        <f t="shared" si="4"/>
        <v>Amazon_Voucher_1500_Rs</v>
      </c>
      <c r="O17" s="18" t="str">
        <f t="shared" si="5"/>
        <v>3800</v>
      </c>
      <c r="Q17" s="22" t="str">
        <f t="shared" ca="1" si="6"/>
        <v>Retired</v>
      </c>
      <c r="R17" s="24" t="str">
        <f t="shared" si="7"/>
        <v>No Bonus</v>
      </c>
    </row>
    <row r="18" spans="1:18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 Gift</v>
      </c>
      <c r="K18" s="11" t="str">
        <f t="shared" si="1"/>
        <v>9000 Bonus</v>
      </c>
      <c r="L18" s="20" t="str">
        <f t="shared" si="2"/>
        <v>Not Retired</v>
      </c>
      <c r="M18" s="20">
        <f t="shared" si="3"/>
        <v>10000</v>
      </c>
      <c r="N18" s="16" t="str">
        <f t="shared" si="4"/>
        <v>Amazon_Voucher_1500_Rs</v>
      </c>
      <c r="O18" s="18" t="str">
        <f t="shared" si="5"/>
        <v>3800</v>
      </c>
      <c r="Q18" s="22" t="str">
        <f t="shared" ca="1" si="6"/>
        <v>Not_Retired</v>
      </c>
      <c r="R18" s="24" t="str">
        <f t="shared" si="7"/>
        <v>No Bonus</v>
      </c>
    </row>
    <row r="19" spans="1:18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 Gift</v>
      </c>
      <c r="K19" s="11" t="str">
        <f t="shared" si="1"/>
        <v>No Bonus</v>
      </c>
      <c r="L19" s="20" t="str">
        <f t="shared" si="2"/>
        <v>Retired</v>
      </c>
      <c r="M19" s="20">
        <f t="shared" si="3"/>
        <v>10000</v>
      </c>
      <c r="N19" s="16" t="str">
        <f t="shared" si="4"/>
        <v>Amazon_Voucher_1500_Rs</v>
      </c>
      <c r="O19" s="18" t="str">
        <f t="shared" si="5"/>
        <v>4200</v>
      </c>
      <c r="Q19" s="22" t="str">
        <f t="shared" ca="1" si="6"/>
        <v>Not_Retired</v>
      </c>
      <c r="R19" s="24" t="str">
        <f t="shared" si="7"/>
        <v>No Bonus</v>
      </c>
    </row>
    <row r="20" spans="1:18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20" t="str">
        <f t="shared" si="2"/>
        <v>Not Retired</v>
      </c>
      <c r="M20" s="20">
        <f t="shared" si="3"/>
        <v>10000</v>
      </c>
      <c r="N20" s="16" t="str">
        <f t="shared" si="4"/>
        <v>Amazon_Voucher_1500_Rs</v>
      </c>
      <c r="O20" s="18" t="str">
        <f t="shared" si="5"/>
        <v>5000</v>
      </c>
      <c r="Q20" s="22" t="str">
        <f t="shared" ca="1" si="6"/>
        <v>Not_Retired</v>
      </c>
      <c r="R20" s="24" t="str">
        <f t="shared" si="7"/>
        <v>No Bonus</v>
      </c>
    </row>
    <row r="21" spans="1:18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20" t="str">
        <f t="shared" si="2"/>
        <v>Retired</v>
      </c>
      <c r="M21" s="20">
        <f t="shared" si="3"/>
        <v>10000</v>
      </c>
      <c r="N21" s="16" t="str">
        <f t="shared" si="4"/>
        <v>Amazon_Voucher_1500_Rs</v>
      </c>
      <c r="O21" s="18" t="str">
        <f t="shared" si="5"/>
        <v>4000</v>
      </c>
      <c r="Q21" s="22" t="str">
        <f t="shared" ca="1" si="6"/>
        <v>Retired</v>
      </c>
      <c r="R21" s="24" t="str">
        <f t="shared" si="7"/>
        <v>No Bonus</v>
      </c>
    </row>
    <row r="22" spans="1:18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 Gift</v>
      </c>
      <c r="K22" s="11" t="str">
        <f t="shared" si="1"/>
        <v>No Bonus</v>
      </c>
      <c r="L22" s="20" t="str">
        <f t="shared" si="2"/>
        <v>Not Retired</v>
      </c>
      <c r="M22" s="20">
        <f t="shared" si="3"/>
        <v>10000</v>
      </c>
      <c r="N22" s="16" t="str">
        <f t="shared" si="4"/>
        <v>Amazon_Voucher_1500_Rs</v>
      </c>
      <c r="O22" s="18" t="str">
        <f t="shared" si="5"/>
        <v>4200</v>
      </c>
      <c r="Q22" s="22" t="str">
        <f t="shared" ca="1" si="6"/>
        <v>Not_Retired</v>
      </c>
      <c r="R22" s="24" t="str">
        <f t="shared" si="7"/>
        <v>No Bonus</v>
      </c>
    </row>
    <row r="23" spans="1:18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 Gift</v>
      </c>
      <c r="K23" s="11" t="str">
        <f t="shared" si="1"/>
        <v>No Bonus</v>
      </c>
      <c r="L23" s="20" t="str">
        <f t="shared" si="2"/>
        <v>Not Retired</v>
      </c>
      <c r="M23" s="20">
        <f t="shared" si="3"/>
        <v>10000</v>
      </c>
      <c r="N23" s="16" t="str">
        <f t="shared" si="4"/>
        <v>Amazon_Voucher_1500_Rs</v>
      </c>
      <c r="O23" s="18" t="str">
        <f t="shared" si="5"/>
        <v>4200</v>
      </c>
      <c r="Q23" s="22" t="str">
        <f t="shared" ca="1" si="6"/>
        <v>Not_Retired</v>
      </c>
      <c r="R23" s="24" t="str">
        <f t="shared" si="7"/>
        <v>No Bonus</v>
      </c>
    </row>
    <row r="24" spans="1:18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 Gift</v>
      </c>
      <c r="K24" s="11" t="str">
        <f t="shared" si="1"/>
        <v>No Bonus</v>
      </c>
      <c r="L24" s="20" t="str">
        <f t="shared" si="2"/>
        <v>Not Retired</v>
      </c>
      <c r="M24" s="20">
        <f t="shared" si="3"/>
        <v>10000</v>
      </c>
      <c r="N24" s="16" t="str">
        <f t="shared" si="4"/>
        <v>Amazon_Voucher_1500_Rs</v>
      </c>
      <c r="O24" s="18" t="str">
        <f t="shared" si="5"/>
        <v>4200</v>
      </c>
      <c r="Q24" s="22" t="str">
        <f t="shared" ca="1" si="6"/>
        <v>Not_Retired</v>
      </c>
      <c r="R24" s="24" t="str">
        <f t="shared" si="7"/>
        <v>No Bonus</v>
      </c>
    </row>
    <row r="25" spans="1:18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 Gift</v>
      </c>
      <c r="K25" s="11" t="str">
        <f t="shared" si="1"/>
        <v>No Bonus</v>
      </c>
      <c r="L25" s="20" t="str">
        <f t="shared" si="2"/>
        <v>Not Retired</v>
      </c>
      <c r="M25" s="20">
        <f t="shared" si="3"/>
        <v>10000</v>
      </c>
      <c r="N25" s="16" t="str">
        <f t="shared" si="4"/>
        <v>No Voucher</v>
      </c>
      <c r="O25" s="18" t="str">
        <f t="shared" si="5"/>
        <v>4000</v>
      </c>
      <c r="Q25" s="22" t="str">
        <f t="shared" ca="1" si="6"/>
        <v>Not_Retired</v>
      </c>
      <c r="R25" s="24" t="str">
        <f t="shared" si="7"/>
        <v>No Bonus</v>
      </c>
    </row>
    <row r="26" spans="1:18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20" t="str">
        <f t="shared" si="2"/>
        <v>Retired</v>
      </c>
      <c r="M26" s="20">
        <f t="shared" si="3"/>
        <v>10000</v>
      </c>
      <c r="N26" s="16" t="str">
        <f t="shared" si="4"/>
        <v>Amazon_Voucher_1500_Rs</v>
      </c>
      <c r="O26" s="18" t="str">
        <f t="shared" si="5"/>
        <v>4000</v>
      </c>
      <c r="Q26" s="22" t="str">
        <f t="shared" ca="1" si="6"/>
        <v>Not_Retired</v>
      </c>
      <c r="R26" s="24" t="str">
        <f t="shared" si="7"/>
        <v>No Bonus</v>
      </c>
    </row>
    <row r="27" spans="1:18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20" t="str">
        <f t="shared" si="2"/>
        <v>Not Retired</v>
      </c>
      <c r="M27" s="20">
        <f t="shared" si="3"/>
        <v>25000</v>
      </c>
      <c r="N27" s="16" t="str">
        <f t="shared" si="4"/>
        <v>Amazon_Voucher_1500_Rs</v>
      </c>
      <c r="O27" s="18" t="str">
        <f t="shared" si="5"/>
        <v>4000</v>
      </c>
      <c r="Q27" s="22" t="str">
        <f t="shared" ca="1" si="6"/>
        <v>Not_Retired</v>
      </c>
      <c r="R27" s="24" t="str">
        <f t="shared" si="7"/>
        <v>No Bonus</v>
      </c>
    </row>
    <row r="28" spans="1:18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 Gift</v>
      </c>
      <c r="K28" s="11" t="str">
        <f t="shared" si="1"/>
        <v>No Bonus</v>
      </c>
      <c r="L28" s="20" t="str">
        <f t="shared" si="2"/>
        <v>Not Retired</v>
      </c>
      <c r="M28" s="20">
        <f t="shared" si="3"/>
        <v>10000</v>
      </c>
      <c r="N28" s="16" t="str">
        <f t="shared" si="4"/>
        <v>Amazon_Voucher_1500_Rs</v>
      </c>
      <c r="O28" s="18" t="str">
        <f t="shared" si="5"/>
        <v>4000</v>
      </c>
      <c r="Q28" s="22" t="str">
        <f t="shared" ca="1" si="6"/>
        <v>Not_Retired</v>
      </c>
      <c r="R28" s="24" t="str">
        <f t="shared" si="7"/>
        <v>No Bonus</v>
      </c>
    </row>
    <row r="29" spans="1:18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 Gift</v>
      </c>
      <c r="K29" s="11" t="str">
        <f t="shared" si="1"/>
        <v>No Bonus</v>
      </c>
      <c r="L29" s="20" t="str">
        <f t="shared" si="2"/>
        <v>Not Retired</v>
      </c>
      <c r="M29" s="20">
        <f t="shared" si="3"/>
        <v>10000</v>
      </c>
      <c r="N29" s="16" t="str">
        <f t="shared" si="4"/>
        <v>Amazon_Voucher_1500_Rs</v>
      </c>
      <c r="O29" s="18" t="str">
        <f t="shared" si="5"/>
        <v>3800</v>
      </c>
      <c r="Q29" s="22" t="str">
        <f t="shared" ca="1" si="6"/>
        <v>Not_Retired</v>
      </c>
      <c r="R29" s="24" t="str">
        <f t="shared" si="7"/>
        <v>No Bonus</v>
      </c>
    </row>
    <row r="30" spans="1:18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 Gift</v>
      </c>
      <c r="K30" s="11" t="str">
        <f t="shared" si="1"/>
        <v>No Bonus</v>
      </c>
      <c r="L30" s="20" t="str">
        <f t="shared" si="2"/>
        <v>Not Retired</v>
      </c>
      <c r="M30" s="20">
        <f t="shared" si="3"/>
        <v>10000</v>
      </c>
      <c r="N30" s="16" t="str">
        <f t="shared" si="4"/>
        <v>Amazon_Voucher_1500_Rs</v>
      </c>
      <c r="O30" s="18" t="str">
        <f t="shared" si="5"/>
        <v>4000</v>
      </c>
      <c r="Q30" s="22" t="str">
        <f t="shared" ca="1" si="6"/>
        <v>Not_Retired</v>
      </c>
      <c r="R30" s="24" t="str">
        <f t="shared" si="7"/>
        <v>No Bonus</v>
      </c>
    </row>
    <row r="31" spans="1:18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 Gift</v>
      </c>
      <c r="K31" s="11" t="str">
        <f t="shared" si="1"/>
        <v>No Bonus</v>
      </c>
      <c r="L31" s="20" t="str">
        <f t="shared" si="2"/>
        <v>Not Retired</v>
      </c>
      <c r="M31" s="20">
        <f t="shared" si="3"/>
        <v>10000</v>
      </c>
      <c r="N31" s="16" t="str">
        <f t="shared" si="4"/>
        <v>Amazon_Voucher_1500_Rs</v>
      </c>
      <c r="O31" s="18" t="str">
        <f t="shared" si="5"/>
        <v>4000</v>
      </c>
      <c r="Q31" s="22" t="str">
        <f t="shared" ca="1" si="6"/>
        <v>Not_Retired</v>
      </c>
      <c r="R31" s="24" t="str">
        <f t="shared" si="7"/>
        <v>No Bonus</v>
      </c>
    </row>
    <row r="32" spans="1:18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 Gift</v>
      </c>
      <c r="K32" s="11" t="str">
        <f t="shared" si="1"/>
        <v>No Bonus</v>
      </c>
      <c r="L32" s="20" t="str">
        <f t="shared" si="2"/>
        <v>Not Retired</v>
      </c>
      <c r="M32" s="20">
        <f t="shared" si="3"/>
        <v>10000</v>
      </c>
      <c r="N32" s="16" t="str">
        <f t="shared" si="4"/>
        <v>Amazon_Voucher_1500_Rs</v>
      </c>
      <c r="O32" s="18" t="str">
        <f t="shared" si="5"/>
        <v>4200</v>
      </c>
      <c r="Q32" s="22" t="str">
        <f t="shared" ca="1" si="6"/>
        <v>Not_Retired</v>
      </c>
      <c r="R32" s="24" t="str">
        <f t="shared" si="7"/>
        <v>No Bonus</v>
      </c>
    </row>
    <row r="33" spans="1:18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 Gift</v>
      </c>
      <c r="K33" s="11" t="str">
        <f t="shared" si="1"/>
        <v>No Bonus</v>
      </c>
      <c r="L33" s="20" t="str">
        <f t="shared" si="2"/>
        <v>Not Retired</v>
      </c>
      <c r="M33" s="20">
        <f t="shared" si="3"/>
        <v>10000</v>
      </c>
      <c r="N33" s="16" t="str">
        <f t="shared" si="4"/>
        <v>Amazon_Voucher_1500_Rs</v>
      </c>
      <c r="O33" s="18" t="str">
        <f t="shared" si="5"/>
        <v>4200</v>
      </c>
      <c r="Q33" s="22" t="str">
        <f t="shared" ca="1" si="6"/>
        <v>Not_Retired</v>
      </c>
      <c r="R33" s="24" t="str">
        <f t="shared" si="7"/>
        <v>No Bonus</v>
      </c>
    </row>
    <row r="34" spans="1:18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 Gift</v>
      </c>
      <c r="K34" s="11" t="str">
        <f t="shared" si="1"/>
        <v>No Bonus</v>
      </c>
      <c r="L34" s="20" t="str">
        <f t="shared" si="2"/>
        <v>Not Retired</v>
      </c>
      <c r="M34" s="20">
        <f t="shared" si="3"/>
        <v>10000</v>
      </c>
      <c r="N34" s="16" t="str">
        <f t="shared" si="4"/>
        <v>Amazon_Voucher_1500_Rs</v>
      </c>
      <c r="O34" s="18" t="str">
        <f t="shared" si="5"/>
        <v>4000</v>
      </c>
      <c r="Q34" s="22" t="str">
        <f t="shared" ca="1" si="6"/>
        <v>Not_Retired</v>
      </c>
      <c r="R34" s="24" t="str">
        <f t="shared" si="7"/>
        <v>No Bonus</v>
      </c>
    </row>
    <row r="35" spans="1:18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 Gift</v>
      </c>
      <c r="K35" s="11" t="str">
        <f t="shared" si="1"/>
        <v>No Bonus</v>
      </c>
      <c r="L35" s="20" t="str">
        <f t="shared" si="2"/>
        <v>Not Retired</v>
      </c>
      <c r="M35" s="20">
        <f t="shared" si="3"/>
        <v>10000</v>
      </c>
      <c r="N35" s="16" t="str">
        <f t="shared" si="4"/>
        <v>Amazon_Voucher_1500_Rs</v>
      </c>
      <c r="O35" s="18" t="str">
        <f t="shared" si="5"/>
        <v>3800</v>
      </c>
      <c r="Q35" s="22" t="str">
        <f t="shared" ca="1" si="6"/>
        <v>Not_Retired</v>
      </c>
      <c r="R35" s="24" t="str">
        <f t="shared" si="7"/>
        <v>No Bonus</v>
      </c>
    </row>
    <row r="36" spans="1:18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 Gift</v>
      </c>
      <c r="K36" s="11" t="str">
        <f t="shared" si="1"/>
        <v>No Bonus</v>
      </c>
      <c r="L36" s="20" t="str">
        <f t="shared" si="2"/>
        <v>Retired</v>
      </c>
      <c r="M36" s="20">
        <f t="shared" si="3"/>
        <v>10000</v>
      </c>
      <c r="N36" s="16" t="str">
        <f t="shared" si="4"/>
        <v>Amazon_Voucher_1500_Rs</v>
      </c>
      <c r="O36" s="18" t="str">
        <f t="shared" si="5"/>
        <v>4000</v>
      </c>
      <c r="Q36" s="22" t="str">
        <f t="shared" ca="1" si="6"/>
        <v>Not_Retired</v>
      </c>
      <c r="R36" s="24" t="str">
        <f t="shared" si="7"/>
        <v>No Bonus</v>
      </c>
    </row>
    <row r="37" spans="1:18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 Gift</v>
      </c>
      <c r="K37" s="11" t="str">
        <f t="shared" si="1"/>
        <v>No Bonus</v>
      </c>
      <c r="L37" s="20" t="str">
        <f t="shared" si="2"/>
        <v>Not Retired</v>
      </c>
      <c r="M37" s="20">
        <f t="shared" si="3"/>
        <v>10000</v>
      </c>
      <c r="N37" s="16" t="str">
        <f t="shared" si="4"/>
        <v>Amazon_Voucher_1500_Rs</v>
      </c>
      <c r="O37" s="18" t="str">
        <f t="shared" si="5"/>
        <v>4000</v>
      </c>
      <c r="Q37" s="22" t="str">
        <f t="shared" ca="1" si="6"/>
        <v>Not_Retired</v>
      </c>
      <c r="R37" s="24" t="str">
        <f t="shared" si="7"/>
        <v>No Bonus</v>
      </c>
    </row>
    <row r="38" spans="1:18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 Gift</v>
      </c>
      <c r="K38" s="11" t="str">
        <f t="shared" si="1"/>
        <v>No Bonus</v>
      </c>
      <c r="L38" s="20" t="str">
        <f t="shared" si="2"/>
        <v>Retired</v>
      </c>
      <c r="M38" s="20">
        <f t="shared" si="3"/>
        <v>10000</v>
      </c>
      <c r="N38" s="16" t="str">
        <f t="shared" si="4"/>
        <v>Amazon_Voucher_1500_Rs</v>
      </c>
      <c r="O38" s="18" t="str">
        <f t="shared" si="5"/>
        <v>5000</v>
      </c>
      <c r="Q38" s="22" t="str">
        <f t="shared" ca="1" si="6"/>
        <v>Retired</v>
      </c>
      <c r="R38" s="24" t="str">
        <f t="shared" si="7"/>
        <v>No Bonus</v>
      </c>
    </row>
    <row r="39" spans="1:18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 Gift</v>
      </c>
      <c r="K39" s="11" t="str">
        <f t="shared" si="1"/>
        <v>No Bonus</v>
      </c>
      <c r="L39" s="20" t="str">
        <f t="shared" si="2"/>
        <v>Retired</v>
      </c>
      <c r="M39" s="20">
        <f t="shared" si="3"/>
        <v>10000</v>
      </c>
      <c r="N39" s="16" t="str">
        <f t="shared" si="4"/>
        <v>Amazon_Voucher_1500_Rs</v>
      </c>
      <c r="O39" s="18" t="str">
        <f t="shared" si="5"/>
        <v>4200</v>
      </c>
      <c r="Q39" s="22" t="str">
        <f t="shared" ca="1" si="6"/>
        <v>Not_Retired</v>
      </c>
      <c r="R39" s="24" t="str">
        <f t="shared" si="7"/>
        <v>No Bonus</v>
      </c>
    </row>
    <row r="40" spans="1:18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 Gift</v>
      </c>
      <c r="K40" s="11" t="str">
        <f t="shared" si="1"/>
        <v>No Bonus</v>
      </c>
      <c r="L40" s="20" t="str">
        <f t="shared" si="2"/>
        <v>Not Retired</v>
      </c>
      <c r="M40" s="20">
        <f t="shared" si="3"/>
        <v>10000</v>
      </c>
      <c r="N40" s="16" t="str">
        <f t="shared" si="4"/>
        <v>Amazon_Voucher_1500_Rs</v>
      </c>
      <c r="O40" s="18" t="str">
        <f t="shared" si="5"/>
        <v>4200</v>
      </c>
      <c r="Q40" s="22" t="str">
        <f t="shared" ca="1" si="6"/>
        <v>Not_Retired</v>
      </c>
      <c r="R40" s="24" t="str">
        <f t="shared" si="7"/>
        <v>No Bonus</v>
      </c>
    </row>
    <row r="41" spans="1:18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 Gift</v>
      </c>
      <c r="K41" s="11" t="str">
        <f t="shared" si="1"/>
        <v>No Bonus</v>
      </c>
      <c r="L41" s="20" t="str">
        <f t="shared" si="2"/>
        <v>Not Retired</v>
      </c>
      <c r="M41" s="20">
        <f t="shared" si="3"/>
        <v>10000</v>
      </c>
      <c r="N41" s="16" t="str">
        <f t="shared" si="4"/>
        <v>Amazon_Voucher_1500_Rs</v>
      </c>
      <c r="O41" s="18" t="str">
        <f t="shared" si="5"/>
        <v>4000</v>
      </c>
      <c r="Q41" s="22" t="str">
        <f t="shared" ca="1" si="6"/>
        <v>Not_Retired</v>
      </c>
      <c r="R41" s="24" t="str">
        <f t="shared" si="7"/>
        <v>No Bonus</v>
      </c>
    </row>
    <row r="42" spans="1:18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 Gift</v>
      </c>
      <c r="K42" s="11" t="str">
        <f t="shared" si="1"/>
        <v>No Bonus</v>
      </c>
      <c r="L42" s="20" t="str">
        <f t="shared" si="2"/>
        <v>Not Retired</v>
      </c>
      <c r="M42" s="20">
        <f t="shared" si="3"/>
        <v>10000</v>
      </c>
      <c r="N42" s="16" t="str">
        <f t="shared" si="4"/>
        <v>No Voucher</v>
      </c>
      <c r="O42" s="18" t="str">
        <f t="shared" si="5"/>
        <v>4000</v>
      </c>
      <c r="Q42" s="22" t="str">
        <f t="shared" ca="1" si="6"/>
        <v>Not_Retired</v>
      </c>
      <c r="R42" s="24" t="str">
        <f t="shared" si="7"/>
        <v>No Bonus</v>
      </c>
    </row>
    <row r="43" spans="1:18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 Gift</v>
      </c>
      <c r="K43" s="11" t="str">
        <f t="shared" si="1"/>
        <v>No Bonus</v>
      </c>
      <c r="L43" s="20" t="str">
        <f t="shared" si="2"/>
        <v>Not Retired</v>
      </c>
      <c r="M43" s="20">
        <f t="shared" si="3"/>
        <v>10000</v>
      </c>
      <c r="N43" s="16" t="str">
        <f t="shared" si="4"/>
        <v>Amazon_Voucher_1500_Rs</v>
      </c>
      <c r="O43" s="18" t="str">
        <f t="shared" si="5"/>
        <v>4200</v>
      </c>
      <c r="Q43" s="22" t="str">
        <f t="shared" ca="1" si="6"/>
        <v>Not_Retired</v>
      </c>
      <c r="R43" s="24" t="str">
        <f t="shared" si="7"/>
        <v>No Bonus</v>
      </c>
    </row>
    <row r="44" spans="1:18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 Gift</v>
      </c>
      <c r="K44" s="11" t="str">
        <f t="shared" si="1"/>
        <v>No Bonus</v>
      </c>
      <c r="L44" s="20" t="str">
        <f t="shared" si="2"/>
        <v>Not Retired</v>
      </c>
      <c r="M44" s="20">
        <f t="shared" si="3"/>
        <v>10000</v>
      </c>
      <c r="N44" s="16" t="str">
        <f t="shared" si="4"/>
        <v>Amazon_Voucher_1500_Rs</v>
      </c>
      <c r="O44" s="18" t="str">
        <f t="shared" si="5"/>
        <v>5000</v>
      </c>
      <c r="Q44" s="22" t="str">
        <f t="shared" ca="1" si="6"/>
        <v>Not_Retired</v>
      </c>
      <c r="R44" s="24" t="str">
        <f t="shared" si="7"/>
        <v>No Bonus</v>
      </c>
    </row>
    <row r="45" spans="1:18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 Gift</v>
      </c>
      <c r="K45" s="11" t="str">
        <f t="shared" si="1"/>
        <v>No Bonus</v>
      </c>
      <c r="L45" s="20" t="str">
        <f t="shared" si="2"/>
        <v>Not Retired</v>
      </c>
      <c r="M45" s="20">
        <f t="shared" si="3"/>
        <v>10000</v>
      </c>
      <c r="N45" s="16" t="str">
        <f t="shared" si="4"/>
        <v>Amazon_Voucher_1500_Rs</v>
      </c>
      <c r="O45" s="18" t="str">
        <f t="shared" si="5"/>
        <v>5000</v>
      </c>
      <c r="Q45" s="22" t="str">
        <f t="shared" ca="1" si="6"/>
        <v>Not_Retired</v>
      </c>
      <c r="R45" s="24" t="str">
        <f t="shared" si="7"/>
        <v>No Bonus</v>
      </c>
    </row>
    <row r="46" spans="1:18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 Gift</v>
      </c>
      <c r="K46" s="11" t="str">
        <f t="shared" si="1"/>
        <v>No Bonus</v>
      </c>
      <c r="L46" s="20" t="str">
        <f t="shared" si="2"/>
        <v>Not Retired</v>
      </c>
      <c r="M46" s="20">
        <f t="shared" si="3"/>
        <v>10000</v>
      </c>
      <c r="N46" s="16" t="str">
        <f t="shared" si="4"/>
        <v>Amazon_Voucher_1500_Rs</v>
      </c>
      <c r="O46" s="18" t="str">
        <f t="shared" si="5"/>
        <v>4000</v>
      </c>
      <c r="Q46" s="22" t="str">
        <f t="shared" ca="1" si="6"/>
        <v>Not_Retired</v>
      </c>
      <c r="R46" s="24" t="str">
        <f t="shared" si="7"/>
        <v>No Bonus</v>
      </c>
    </row>
    <row r="47" spans="1:18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 Gift</v>
      </c>
      <c r="K47" s="11" t="str">
        <f t="shared" si="1"/>
        <v>No Bonus</v>
      </c>
      <c r="L47" s="20" t="str">
        <f t="shared" si="2"/>
        <v>Not Retired</v>
      </c>
      <c r="M47" s="20">
        <f t="shared" si="3"/>
        <v>10000</v>
      </c>
      <c r="N47" s="16" t="str">
        <f t="shared" si="4"/>
        <v>Amazon_Voucher_1500_Rs</v>
      </c>
      <c r="O47" s="18" t="str">
        <f t="shared" si="5"/>
        <v>3800</v>
      </c>
      <c r="Q47" s="22" t="str">
        <f t="shared" ca="1" si="6"/>
        <v>Not_Retired</v>
      </c>
      <c r="R47" s="24" t="str">
        <f t="shared" si="7"/>
        <v>No Bonus</v>
      </c>
    </row>
    <row r="48" spans="1:18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 Gift</v>
      </c>
      <c r="K48" s="11" t="str">
        <f t="shared" si="1"/>
        <v>No Bonus</v>
      </c>
      <c r="L48" s="20" t="str">
        <f t="shared" si="2"/>
        <v>Not Retired</v>
      </c>
      <c r="M48" s="20">
        <f t="shared" si="3"/>
        <v>10000</v>
      </c>
      <c r="N48" s="16" t="str">
        <f t="shared" si="4"/>
        <v>Amazon_Voucher_1500_Rs</v>
      </c>
      <c r="O48" s="18" t="str">
        <f t="shared" si="5"/>
        <v>5000</v>
      </c>
      <c r="Q48" s="22" t="str">
        <f t="shared" ca="1" si="6"/>
        <v>Not_Retired</v>
      </c>
      <c r="R48" s="24" t="str">
        <f t="shared" si="7"/>
        <v>No Bonus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IF AND OR nested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2024-01-22T08:17:41Z</dcterms:modified>
</cp:coreProperties>
</file>