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Data Analyst\ass\excl\akshay jagtap(Assignment excel)\New folder\akshay jagtap 2\New folder\"/>
    </mc:Choice>
  </mc:AlternateContent>
  <xr:revisionPtr revIDLastSave="0" documentId="13_ncr:1_{E250781D-741F-4096-8667-B8E7B8DBC43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ssignment description" sheetId="1" r:id="rId1"/>
    <sheet name="Vlookup" sheetId="2" r:id="rId2"/>
    <sheet name="note" sheetId="5" r:id="rId3"/>
    <sheet name="Master Emp sheet" sheetId="3" r:id="rId4"/>
    <sheet name="Source" sheetId="4" r:id="rId5"/>
  </sheets>
  <definedNames>
    <definedName name="_xlnm._FilterDatabase" localSheetId="1" hidden="1">Vlookup!$C$4:$L$42</definedName>
    <definedName name="source">Source!$C$5:$F$40</definedName>
    <definedName name="TABLE">Vlookup!$C$4:$K$42</definedName>
  </definedName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P13" i="2" l="1"/>
  <c r="P12" i="2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J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</calcChain>
</file>

<file path=xl/sharedStrings.xml><?xml version="1.0" encoding="utf-8"?>
<sst xmlns="http://schemas.openxmlformats.org/spreadsheetml/2006/main" count="523" uniqueCount="109">
  <si>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</si>
  <si>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</si>
  <si>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</si>
  <si>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</si>
  <si>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</si>
  <si>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</si>
  <si>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</si>
  <si>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</si>
  <si>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</si>
  <si>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</si>
  <si>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</si>
  <si>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</si>
  <si>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</si>
  <si>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</si>
  <si>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</si>
  <si>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</si>
  <si>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</si>
  <si>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</si>
  <si>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</si>
  <si>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</si>
  <si>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</si>
  <si>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</si>
  <si>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</si>
  <si>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</si>
  <si>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</si>
  <si>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</si>
  <si>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</si>
  <si>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</si>
  <si>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</si>
  <si>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</si>
  <si>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</si>
  <si>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</si>
  <si>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</si>
  <si>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</si>
  <si>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</si>
  <si>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</si>
  <si>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</si>
  <si>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</si>
  <si>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</si>
  <si>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</si>
  <si>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</si>
  <si>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</si>
  <si>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</si>
  <si>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</si>
  <si>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</si>
  <si>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</si>
  <si>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</si>
  <si>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</si>
  <si>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</si>
  <si>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</si>
  <si>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</si>
  <si>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</si>
  <si>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</si>
  <si>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</si>
  <si>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</si>
  <si>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</si>
  <si>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</si>
  <si>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</si>
  <si>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</si>
  <si>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</si>
  <si>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</si>
  <si>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</si>
  <si>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</si>
  <si>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</si>
  <si>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</si>
  <si>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</si>
  <si>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</si>
  <si>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</si>
  <si>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</si>
  <si>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</si>
  <si>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</si>
  <si>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</si>
  <si>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</si>
  <si>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</si>
  <si>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</si>
  <si>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</si>
  <si>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</si>
  <si>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</si>
  <si>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</si>
  <si>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</si>
  <si>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</si>
  <si>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</si>
  <si>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</si>
  <si>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</si>
  <si>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</si>
  <si>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</si>
  <si>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</si>
  <si>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</si>
  <si>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</si>
  <si>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</si>
  <si>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</si>
  <si>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</si>
  <si>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</si>
  <si>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</si>
  <si>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</si>
  <si>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</si>
  <si>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</si>
  <si>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</si>
  <si>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</si>
  <si>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</si>
  <si>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</si>
  <si>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</si>
  <si>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</si>
  <si>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</si>
  <si>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</si>
  <si>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 xml:space="preserve"> </t>
  </si>
  <si>
    <t>First_Name</t>
  </si>
  <si>
    <t>I an using a filter and check the max salary and min  so that answer give to me this</t>
  </si>
  <si>
    <t>*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</si>
</sst>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8" xfId="0" quotePrefix="1" applyFont="1" applyBorder="1"/>
    <xf numFmtId="0" fontId="2" fillId="0" borderId="9" xfId="0" quotePrefix="1" applyFont="1" applyBorder="1"/>
    <xf numFmtId="0" fontId="2" fillId="0" borderId="7" xfId="0" quotePrefix="1" applyFont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39C44A4-D557-43C1-B499-E285657CC6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6</xdr:row>
      <xdr:rowOff>85725</xdr:rowOff>
    </xdr:from>
    <xdr:to>
      <xdr:col>15</xdr:col>
      <xdr:colOff>419100</xdr:colOff>
      <xdr:row>19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BD34B7-2831-66E7-AA60-16CDC7BA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228725"/>
          <a:ext cx="7248525" cy="251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8:F13"/>
  <sheetViews>
    <sheetView workbookViewId="0">
      <selection activeCell="G20" sqref="G20"/>
    </sheetView>
  </sheetViews>
  <sheetFormatPr defaultColWidth="14.42578125" defaultRowHeight="15" customHeight="1"/>
  <cols>
    <col min="6" max="6" width="16" customWidth="1"/>
  </cols>
  <sheetData>
    <row r="8" spans="3:6" ht="15" customHeight="1">
      <c r="C8" s="10"/>
    </row>
    <row r="10" spans="3:6" ht="15" customHeight="1">
      <c r="C10" s="17"/>
      <c r="D10" s="17"/>
      <c r="E10" s="17"/>
      <c r="F10" s="17"/>
    </row>
    <row r="11" spans="3:6" ht="15" customHeight="1">
      <c r="C11" s="17"/>
      <c r="D11" s="17"/>
      <c r="E11" s="17"/>
      <c r="F11" s="17"/>
    </row>
    <row r="12" spans="3:6" ht="15" customHeight="1">
      <c r="C12" s="17"/>
      <c r="D12" s="17"/>
      <c r="E12" s="17"/>
      <c r="F12" s="17"/>
    </row>
    <row r="13" spans="3:6" ht="15" customHeight="1">
      <c r="C13" s="17"/>
      <c r="D13" s="17"/>
      <c r="E13" s="17"/>
      <c r="F13" s="17"/>
    </row>
  </sheetData>
  <mergeCells count="4">
    <mergeCell ref="C10:F10"/>
    <mergeCell ref="C11:F11"/>
    <mergeCell ref="C12:F12"/>
    <mergeCell ref="C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Q1000"/>
  <sheetViews>
    <sheetView tabSelected="1" topLeftCell="C1" zoomScale="85" zoomScaleNormal="85" workbookViewId="0">
      <selection activeCell="P15" sqref="P15"/>
    </sheetView>
  </sheetViews>
  <sheetFormatPr defaultColWidth="14.42578125" defaultRowHeight="15" customHeight="1"/>
  <cols>
    <col min="1" max="4" width="8.7109375" customWidth="1"/>
    <col min="5" max="5" width="14.140625" bestFit="1" customWidth="1"/>
    <col min="6" max="6" width="9.85546875" customWidth="1"/>
    <col min="7" max="8" width="8.7109375" customWidth="1"/>
    <col min="9" max="9" width="23.42578125" bestFit="1" customWidth="1"/>
    <col min="10" max="10" width="9.42578125" bestFit="1" customWidth="1"/>
    <col min="11" max="11" width="10.7109375" customWidth="1"/>
    <col min="12" max="12" width="14.140625" bestFit="1" customWidth="1"/>
    <col min="13" max="13" width="9.140625" customWidth="1"/>
    <col min="14" max="14" width="54.7109375" bestFit="1" customWidth="1"/>
    <col min="15" max="15" width="17.28515625" customWidth="1"/>
    <col min="16" max="16" width="15" bestFit="1" customWidth="1"/>
    <col min="17" max="26" width="8.7109375" customWidth="1"/>
  </cols>
  <sheetData>
    <row r="1" spans="3:17" ht="14.25" customHeight="1"/>
    <row r="2" spans="3:17" ht="14.25" customHeight="1"/>
    <row r="3" spans="3:17" ht="14.25" customHeight="1"/>
    <row r="4" spans="3:17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106</v>
      </c>
    </row>
    <row r="5" spans="3:17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  <c r="L5" s="3" t="s">
        <v>9</v>
      </c>
    </row>
    <row r="6" spans="3:17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  <c r="L6" s="3" t="s">
        <v>15</v>
      </c>
    </row>
    <row r="7" spans="3:17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L7" s="3" t="s">
        <v>19</v>
      </c>
    </row>
    <row r="8" spans="3:17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  <c r="L8" s="3" t="s">
        <v>22</v>
      </c>
    </row>
    <row r="9" spans="3:17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L9" s="3" t="s">
        <v>27</v>
      </c>
      <c r="N9" s="7" t="s">
        <v>21</v>
      </c>
    </row>
    <row r="10" spans="3:17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L10" s="3" t="s">
        <v>19</v>
      </c>
    </row>
    <row r="11" spans="3:17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L11" s="3" t="s">
        <v>35</v>
      </c>
      <c r="N11" s="18" t="s">
        <v>30</v>
      </c>
      <c r="O11" s="19"/>
      <c r="P11" s="8" t="s">
        <v>31</v>
      </c>
    </row>
    <row r="12" spans="3:17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  <c r="L12" s="3" t="s">
        <v>40</v>
      </c>
      <c r="N12" s="20" t="s">
        <v>34</v>
      </c>
      <c r="O12" s="21"/>
      <c r="P12" s="16" t="str">
        <f>VLOOKUP(MAX(K5:K42),$K$5:$L$42,2,0)</f>
        <v>Dinesh</v>
      </c>
      <c r="Q12" t="s">
        <v>108</v>
      </c>
    </row>
    <row r="13" spans="3:17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  <c r="L13" s="3" t="s">
        <v>41</v>
      </c>
      <c r="N13" s="20" t="s">
        <v>39</v>
      </c>
      <c r="O13" s="21"/>
      <c r="P13" s="16" t="str">
        <f>VLOOKUP(MIN(K5:K42),$K$5:$L$42,2,0)</f>
        <v>Satish</v>
      </c>
      <c r="Q13" t="s">
        <v>108</v>
      </c>
    </row>
    <row r="14" spans="3:17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  <c r="L14" s="3" t="s">
        <v>44</v>
      </c>
      <c r="O14" t="s">
        <v>105</v>
      </c>
    </row>
    <row r="15" spans="3:17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  <c r="L15" s="13" t="s">
        <v>46</v>
      </c>
    </row>
    <row r="16" spans="3:17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12">
        <v>43000</v>
      </c>
      <c r="L16" s="15" t="s">
        <v>48</v>
      </c>
      <c r="N16" s="11"/>
    </row>
    <row r="17" spans="3:12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  <c r="L17" s="14" t="s">
        <v>50</v>
      </c>
    </row>
    <row r="18" spans="3:12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  <c r="L18" s="3" t="s">
        <v>52</v>
      </c>
    </row>
    <row r="19" spans="3:12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  <c r="L19" s="3" t="s">
        <v>55</v>
      </c>
    </row>
    <row r="20" spans="3:12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  <c r="L20" s="3" t="s">
        <v>57</v>
      </c>
    </row>
    <row r="21" spans="3:12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  <c r="L21" s="3" t="s">
        <v>59</v>
      </c>
    </row>
    <row r="22" spans="3:12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  <c r="L22" s="3" t="s">
        <v>61</v>
      </c>
    </row>
    <row r="23" spans="3:12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  <c r="L23" s="3" t="s">
        <v>63</v>
      </c>
    </row>
    <row r="24" spans="3:12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  <c r="L24" s="3" t="s">
        <v>65</v>
      </c>
    </row>
    <row r="25" spans="3:12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  <c r="L25" s="3" t="s">
        <v>68</v>
      </c>
    </row>
    <row r="26" spans="3:12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  <c r="L26" s="3" t="s">
        <v>71</v>
      </c>
    </row>
    <row r="27" spans="3:12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  <c r="L27" s="3" t="s">
        <v>73</v>
      </c>
    </row>
    <row r="28" spans="3:12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  <c r="L28" s="3" t="s">
        <v>75</v>
      </c>
    </row>
    <row r="29" spans="3:12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  <c r="L29" s="3" t="s">
        <v>77</v>
      </c>
    </row>
    <row r="30" spans="3:12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  <c r="L30" s="3" t="s">
        <v>79</v>
      </c>
    </row>
    <row r="31" spans="3:12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  <c r="L31" s="3" t="s">
        <v>82</v>
      </c>
    </row>
    <row r="32" spans="3:12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  <c r="L32" s="3" t="s">
        <v>84</v>
      </c>
    </row>
    <row r="33" spans="3:12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  <c r="L33" s="3" t="s">
        <v>55</v>
      </c>
    </row>
    <row r="34" spans="3:12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  <c r="L34" s="3" t="s">
        <v>46</v>
      </c>
    </row>
    <row r="35" spans="3:12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  <c r="L35" s="3" t="s">
        <v>88</v>
      </c>
    </row>
    <row r="36" spans="3:12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  <c r="L36" s="3" t="s">
        <v>90</v>
      </c>
    </row>
    <row r="37" spans="3:12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  <c r="L37" s="3" t="s">
        <v>91</v>
      </c>
    </row>
    <row r="38" spans="3:12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  <c r="L38" s="3" t="s">
        <v>92</v>
      </c>
    </row>
    <row r="39" spans="3:12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  <c r="L39" s="3" t="s">
        <v>93</v>
      </c>
    </row>
    <row r="40" spans="3:12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  <c r="L40" s="3" t="s">
        <v>95</v>
      </c>
    </row>
    <row r="41" spans="3:12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  <c r="L41" s="3" t="s">
        <v>97</v>
      </c>
    </row>
    <row r="42" spans="3:12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  <c r="L42" s="3" t="s">
        <v>99</v>
      </c>
    </row>
    <row r="43" spans="3:12" ht="14.25" customHeight="1"/>
    <row r="44" spans="3:12" ht="14.25" customHeight="1"/>
    <row r="45" spans="3:12" ht="14.25" customHeight="1"/>
    <row r="46" spans="3:12" ht="14.25" customHeight="1"/>
    <row r="47" spans="3:12" ht="14.25" customHeight="1"/>
    <row r="48" spans="3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N11:O11"/>
    <mergeCell ref="N13:O13"/>
    <mergeCell ref="N12:O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019A-467A-42C9-AC81-DBF6ED80F9F5}">
  <dimension ref="E4"/>
  <sheetViews>
    <sheetView workbookViewId="0">
      <selection activeCell="E5" sqref="E5"/>
    </sheetView>
  </sheetViews>
  <sheetFormatPr defaultRowHeight="15"/>
  <sheetData>
    <row r="4" spans="5:5">
      <c r="E4" t="s">
        <v>107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opLeftCell="A3" workbookViewId="0">
      <selection activeCell="Q18" sqref="Q18"/>
    </sheetView>
  </sheetViews>
  <sheetFormatPr defaultColWidth="14.42578125" defaultRowHeight="15" customHeight="1"/>
  <cols>
    <col min="1" max="5" width="8.7109375" customWidth="1"/>
    <col min="6" max="6" width="9.85546875" customWidth="1"/>
    <col min="7" max="8" width="8.7109375" customWidth="1"/>
    <col min="9" max="9" width="9.42578125" bestFit="1" customWidth="1"/>
    <col min="10" max="10" width="23.42578125" bestFit="1" customWidth="1"/>
    <col min="11" max="26" width="8.71093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IFERROR(VLOOKUP(C7,Source!$C$5:$F$40,3,FALSE),"Retied")</f>
        <v>North</v>
      </c>
      <c r="J7" s="6" t="str">
        <f>IFERROR(VLOOKUP(C7,Source!$C$5:$F$40,2,FALSE),"Retied")</f>
        <v>FLM</v>
      </c>
      <c r="K7" s="6">
        <f xml:space="preserve"> IFERROR(VLOOKUP(C7,Source!$C$5:$F$40,4,FALSE),"Retied")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IFERROR(VLOOKUP(C8,Source!$C$5:$F$40,3,FALSE),"Retied")</f>
        <v>North</v>
      </c>
      <c r="J8" s="6" t="str">
        <f>IFERROR(VLOOKUP(C8,Source!$C$5:$F$40,2,FALSE),"Retied")</f>
        <v>Digital Marketing</v>
      </c>
      <c r="K8" s="6">
        <f xml:space="preserve"> IFERROR(VLOOKUP(C8,Source!$C$5:$F$40,4,FALSE),"Retied")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IFERROR(VLOOKUP(C9,Source!$C$5:$F$40,3,FALSE),"Retied")</f>
        <v>North</v>
      </c>
      <c r="J9" s="6" t="str">
        <f>IFERROR(VLOOKUP(C9,Source!$C$5:$F$40,2,FALSE),"Retied")</f>
        <v>Digital Marketing</v>
      </c>
      <c r="K9" s="6">
        <f xml:space="preserve"> IFERROR(VLOOKUP(C9,Source!$C$5:$F$40,4,FALSE),"Retied")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IFERROR(VLOOKUP(C10,Source!$C$5:$F$40,3,FALSE),"Retied")</f>
        <v>South</v>
      </c>
      <c r="J10" s="6" t="str">
        <f>IFERROR(VLOOKUP(C10,Source!$C$5:$F$40,2,FALSE),"Retied")</f>
        <v>Inside Sales</v>
      </c>
      <c r="K10" s="6">
        <f xml:space="preserve"> IFERROR(VLOOKUP(C10,Source!$C$5:$F$40,4,FALSE),"Retied")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IFERROR(VLOOKUP(C11,Source!$C$5:$F$40,3,FALSE),"Retied")</f>
        <v>North</v>
      </c>
      <c r="J11" s="6" t="str">
        <f>IFERROR(VLOOKUP(C11,Source!$C$5:$F$40,2,FALSE),"Retied")</f>
        <v>Marketing</v>
      </c>
      <c r="K11" s="6">
        <f xml:space="preserve"> IFERROR(VLOOKUP(C11,Source!$C$5:$F$40,4,FALSE),"Retied")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IFERROR(VLOOKUP(C12,Source!$C$5:$F$40,3,FALSE),"Retied")</f>
        <v>North</v>
      </c>
      <c r="J12" s="6" t="str">
        <f>IFERROR(VLOOKUP(C12,Source!$C$5:$F$40,2,FALSE),"Retied")</f>
        <v>Director</v>
      </c>
      <c r="K12" s="6">
        <f xml:space="preserve"> IFERROR(VLOOKUP(C12,Source!$C$5:$F$40,4,FALSE),"Retied")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IFERROR(VLOOKUP(C13,Source!$C$5:$F$40,3,FALSE),"Retied")</f>
        <v>Mid West</v>
      </c>
      <c r="J13" s="6" t="str">
        <f>IFERROR(VLOOKUP(C13,Source!$C$5:$F$40,2,FALSE),"Retied")</f>
        <v>Learning &amp; Development</v>
      </c>
      <c r="K13" s="6">
        <f xml:space="preserve"> IFERROR(VLOOKUP(C13,Source!$C$5:$F$40,4,FALSE),"Retied")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IFERROR(VLOOKUP(C14,Source!$C$5:$F$40,3,FALSE),"Retied")</f>
        <v>Mid West</v>
      </c>
      <c r="J14" s="6" t="str">
        <f>IFERROR(VLOOKUP(C14,Source!$C$5:$F$40,2,FALSE),"Retied")</f>
        <v>Digital Marketing</v>
      </c>
      <c r="K14" s="6">
        <f xml:space="preserve"> IFERROR(VLOOKUP(C14,Source!$C$5:$F$40,4,FALSE),"Retied")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IFERROR(VLOOKUP(C15,Source!$C$5:$F$40,3,FALSE),"Retied")</f>
        <v>East</v>
      </c>
      <c r="J15" s="6" t="str">
        <f>IFERROR(VLOOKUP(C15,Source!$C$5:$F$40,2,FALSE),"Retied")</f>
        <v>Digital Marketing</v>
      </c>
      <c r="K15" s="6">
        <f xml:space="preserve"> IFERROR(VLOOKUP(C15,Source!$C$5:$F$40,4,FALSE),"Retied")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IFERROR(VLOOKUP(C16,Source!$C$5:$F$40,3,FALSE),"Retied")</f>
        <v>North</v>
      </c>
      <c r="J16" s="6" t="str">
        <f>IFERROR(VLOOKUP(C16,Source!$C$5:$F$40,2,FALSE),"Retied")</f>
        <v>Inside Sales</v>
      </c>
      <c r="K16" s="6">
        <f xml:space="preserve"> IFERROR(VLOOKUP(C16,Source!$C$5:$F$40,4,FALSE),"Retied")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IFERROR(VLOOKUP(C17,Source!$C$5:$F$40,3,FALSE),"Retied")</f>
        <v>South</v>
      </c>
      <c r="J17" s="6" t="str">
        <f>IFERROR(VLOOKUP(C17,Source!$C$5:$F$40,2,FALSE),"Retied")</f>
        <v>Learning &amp; Development</v>
      </c>
      <c r="K17" s="6">
        <f xml:space="preserve"> IFERROR(VLOOKUP(C17,Source!$C$5:$F$40,4,FALSE),"Retied")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IFERROR(VLOOKUP(C18,Source!$C$5:$F$40,3,FALSE),"Retied")</f>
        <v>East</v>
      </c>
      <c r="J18" s="6" t="str">
        <f>IFERROR(VLOOKUP(C18,Source!$C$5:$F$40,2,FALSE),"Retied")</f>
        <v>Learning &amp; Development</v>
      </c>
      <c r="K18" s="6">
        <f xml:space="preserve"> IFERROR(VLOOKUP(C18,Source!$C$5:$F$40,4,FALSE),"Retied")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IFERROR(VLOOKUP(C19,Source!$C$5:$F$40,3,FALSE),"Retied")</f>
        <v>East</v>
      </c>
      <c r="J19" s="6" t="str">
        <f>IFERROR(VLOOKUP(C19,Source!$C$5:$F$40,2,FALSE),"Retied")</f>
        <v>CEO</v>
      </c>
      <c r="K19" s="6">
        <f xml:space="preserve"> IFERROR(VLOOKUP(C19,Source!$C$5:$F$40,4,FALSE),"Retied")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IFERROR(VLOOKUP(C20,Source!$C$5:$F$40,3,FALSE),"Retied")</f>
        <v>Retied</v>
      </c>
      <c r="J20" s="6" t="str">
        <f>IFERROR(VLOOKUP(C20,Source!$C$5:$F$40,2,FALSE),"Retied")</f>
        <v>Retied</v>
      </c>
      <c r="K20" s="6" t="str">
        <f xml:space="preserve"> IFERROR(VLOOKUP(C20,Source!$C$5:$F$40,4,FALSE),"Retied")</f>
        <v>Retied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IFERROR(VLOOKUP(C21,Source!$C$5:$F$40,3,FALSE),"Retied")</f>
        <v>South</v>
      </c>
      <c r="J21" s="6" t="str">
        <f>IFERROR(VLOOKUP(C21,Source!$C$5:$F$40,2,FALSE),"Retied")</f>
        <v>Digital Marketing</v>
      </c>
      <c r="K21" s="6">
        <f xml:space="preserve"> IFERROR(VLOOKUP(C21,Source!$C$5:$F$40,4,FALSE),"Retied")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IFERROR(VLOOKUP(C22,Source!$C$5:$F$40,3,FALSE),"Retied")</f>
        <v>South</v>
      </c>
      <c r="J22" s="6" t="str">
        <f>IFERROR(VLOOKUP(C22,Source!$C$5:$F$40,2,FALSE),"Retied")</f>
        <v>Inside Sales</v>
      </c>
      <c r="K22" s="6">
        <f xml:space="preserve"> IFERROR(VLOOKUP(C22,Source!$C$5:$F$40,4,FALSE),"Retied")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IFERROR(VLOOKUP(C23,Source!$C$5:$F$40,3,FALSE),"Retied")</f>
        <v>South</v>
      </c>
      <c r="J23" s="6" t="str">
        <f>IFERROR(VLOOKUP(C23,Source!$C$5:$F$40,2,FALSE),"Retied")</f>
        <v>CCD</v>
      </c>
      <c r="K23" s="6">
        <f xml:space="preserve"> IFERROR(VLOOKUP(C23,Source!$C$5:$F$40,4,FALSE),"Retied")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IFERROR(VLOOKUP(C24,Source!$C$5:$F$40,3,FALSE),"Retied")</f>
        <v>South</v>
      </c>
      <c r="J24" s="6" t="str">
        <f>IFERROR(VLOOKUP(C24,Source!$C$5:$F$40,2,FALSE),"Retied")</f>
        <v>FLM</v>
      </c>
      <c r="K24" s="6">
        <f xml:space="preserve"> IFERROR(VLOOKUP(C24,Source!$C$5:$F$40,4,FALSE),"Retied")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IFERROR(VLOOKUP(C25,Source!$C$5:$F$40,3,FALSE),"Retied")</f>
        <v>Mid West</v>
      </c>
      <c r="J25" s="6" t="str">
        <f>IFERROR(VLOOKUP(C25,Source!$C$5:$F$40,2,FALSE),"Retied")</f>
        <v>Inside Sales</v>
      </c>
      <c r="K25" s="6">
        <f xml:space="preserve"> IFERROR(VLOOKUP(C25,Source!$C$5:$F$40,4,FALSE),"Retied")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IFERROR(VLOOKUP(C26,Source!$C$5:$F$40,3,FALSE),"Retied")</f>
        <v>South</v>
      </c>
      <c r="J26" s="6" t="str">
        <f>IFERROR(VLOOKUP(C26,Source!$C$5:$F$40,2,FALSE),"Retied")</f>
        <v>Operations</v>
      </c>
      <c r="K26" s="6">
        <f xml:space="preserve"> IFERROR(VLOOKUP(C26,Source!$C$5:$F$40,4,FALSE),"Retied")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IFERROR(VLOOKUP(C27,Source!$C$5:$F$40,3,FALSE),"Retied")</f>
        <v>South</v>
      </c>
      <c r="J27" s="6" t="str">
        <f>IFERROR(VLOOKUP(C27,Source!$C$5:$F$40,2,FALSE),"Retied")</f>
        <v>Finance</v>
      </c>
      <c r="K27" s="6">
        <f xml:space="preserve"> IFERROR(VLOOKUP(C27,Source!$C$5:$F$40,4,FALSE),"Retied")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IFERROR(VLOOKUP(C28,Source!$C$5:$F$40,3,FALSE),"Retied")</f>
        <v>East</v>
      </c>
      <c r="J28" s="6" t="str">
        <f>IFERROR(VLOOKUP(C28,Source!$C$5:$F$40,2,FALSE),"Retied")</f>
        <v>Inside Sales</v>
      </c>
      <c r="K28" s="6">
        <f xml:space="preserve"> IFERROR(VLOOKUP(C28,Source!$C$5:$F$40,4,FALSE),"Retied")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IFERROR(VLOOKUP(C29,Source!$C$5:$F$40,3,FALSE),"Retied")</f>
        <v>East</v>
      </c>
      <c r="J29" s="6" t="str">
        <f>IFERROR(VLOOKUP(C29,Source!$C$5:$F$40,2,FALSE),"Retied")</f>
        <v>Finance</v>
      </c>
      <c r="K29" s="6">
        <f xml:space="preserve"> IFERROR(VLOOKUP(C29,Source!$C$5:$F$40,4,FALSE),"Retied")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IFERROR(VLOOKUP(C30,Source!$C$5:$F$40,3,FALSE),"Retied")</f>
        <v>Retied</v>
      </c>
      <c r="J30" s="6" t="str">
        <f>IFERROR(VLOOKUP(C30,Source!$C$5:$F$40,2,FALSE),"Retied")</f>
        <v>Retied</v>
      </c>
      <c r="K30" s="6" t="str">
        <f xml:space="preserve"> IFERROR(VLOOKUP(C30,Source!$C$5:$F$40,4,FALSE),"Retied")</f>
        <v>Retied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IFERROR(VLOOKUP(C31,Source!$C$5:$F$40,3,FALSE),"Retied")</f>
        <v>Mid West</v>
      </c>
      <c r="J31" s="6" t="str">
        <f>IFERROR(VLOOKUP(C31,Source!$C$5:$F$40,2,FALSE),"Retied")</f>
        <v>Finance</v>
      </c>
      <c r="K31" s="6">
        <f xml:space="preserve"> IFERROR(VLOOKUP(C31,Source!$C$5:$F$40,4,FALSE),"Retied")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IFERROR(VLOOKUP(C32,Source!$C$5:$F$40,3,FALSE),"Retied")</f>
        <v>South</v>
      </c>
      <c r="J32" s="6" t="str">
        <f>IFERROR(VLOOKUP(C32,Source!$C$5:$F$40,2,FALSE),"Retied")</f>
        <v>Sales</v>
      </c>
      <c r="K32" s="6">
        <f xml:space="preserve"> IFERROR(VLOOKUP(C32,Source!$C$5:$F$40,4,FALSE),"Retied")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IFERROR(VLOOKUP(C33,Source!$C$5:$F$40,3,FALSE),"Retied")</f>
        <v>South</v>
      </c>
      <c r="J33" s="6" t="str">
        <f>IFERROR(VLOOKUP(C33,Source!$C$5:$F$40,2,FALSE),"Retied")</f>
        <v>Operations</v>
      </c>
      <c r="K33" s="6">
        <f xml:space="preserve"> IFERROR(VLOOKUP(C33,Source!$C$5:$F$40,4,FALSE),"Retied")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IFERROR(VLOOKUP(C34,Source!$C$5:$F$40,3,FALSE),"Retied")</f>
        <v>North</v>
      </c>
      <c r="J34" s="6" t="str">
        <f>IFERROR(VLOOKUP(C34,Source!$C$5:$F$40,2,FALSE),"Retied")</f>
        <v>Finance</v>
      </c>
      <c r="K34" s="6">
        <f xml:space="preserve"> IFERROR(VLOOKUP(C34,Source!$C$5:$F$40,4,FALSE),"Retied")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IFERROR(VLOOKUP(C35,Source!$C$5:$F$40,3,FALSE),"Retied")</f>
        <v>East</v>
      </c>
      <c r="J35" s="6" t="str">
        <f>IFERROR(VLOOKUP(C35,Source!$C$5:$F$40,2,FALSE),"Retied")</f>
        <v>Inside Sales</v>
      </c>
      <c r="K35" s="6">
        <f xml:space="preserve"> IFERROR(VLOOKUP(C35,Source!$C$5:$F$40,4,FALSE),"Retied")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IFERROR(VLOOKUP(C36,Source!$C$5:$F$40,3,FALSE),"Retied")</f>
        <v>East</v>
      </c>
      <c r="J36" s="6" t="str">
        <f>IFERROR(VLOOKUP(C36,Source!$C$5:$F$40,2,FALSE),"Retied")</f>
        <v>CCD</v>
      </c>
      <c r="K36" s="6">
        <f xml:space="preserve"> IFERROR(VLOOKUP(C36,Source!$C$5:$F$40,4,FALSE),"Retied")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IFERROR(VLOOKUP(C37,Source!$C$5:$F$40,3,FALSE),"Retied")</f>
        <v>South</v>
      </c>
      <c r="J37" s="6" t="str">
        <f>IFERROR(VLOOKUP(C37,Source!$C$5:$F$40,2,FALSE),"Retied")</f>
        <v>Director</v>
      </c>
      <c r="K37" s="6">
        <f xml:space="preserve"> IFERROR(VLOOKUP(C37,Source!$C$5:$F$40,4,FALSE),"Retied")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IFERROR(VLOOKUP(C38,Source!$C$5:$F$40,3,FALSE),"Retied")</f>
        <v>Retied</v>
      </c>
      <c r="J38" s="6" t="str">
        <f>IFERROR(VLOOKUP(C38,Source!$C$5:$F$40,2,FALSE),"Retied")</f>
        <v>Retied</v>
      </c>
      <c r="K38" s="6" t="str">
        <f xml:space="preserve"> IFERROR(VLOOKUP(C38,Source!$C$5:$F$40,4,FALSE),"Retied")</f>
        <v>Retied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IFERROR(VLOOKUP(C39,Source!$C$5:$F$40,3,FALSE),"Retied")</f>
        <v>East</v>
      </c>
      <c r="J39" s="6" t="str">
        <f>IFERROR(VLOOKUP(C39,Source!$C$5:$F$40,2,FALSE),"Retied")</f>
        <v>Marketing</v>
      </c>
      <c r="K39" s="6">
        <f xml:space="preserve"> IFERROR(VLOOKUP(C39,Source!$C$5:$F$40,4,FALSE),"Retied")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IFERROR(VLOOKUP(C40,Source!$C$5:$F$40,3,FALSE),"Retied")</f>
        <v>North</v>
      </c>
      <c r="J40" s="6" t="str">
        <f>IFERROR(VLOOKUP(C40,Source!$C$5:$F$40,2,FALSE),"Retied")</f>
        <v>Digital Marketing</v>
      </c>
      <c r="K40" s="6">
        <f xml:space="preserve"> IFERROR(VLOOKUP(C40,Source!$C$5:$F$40,4,FALSE),"Retied")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IFERROR(VLOOKUP(C41,Source!$C$5:$F$40,3,FALSE),"Retied")</f>
        <v>North</v>
      </c>
      <c r="J41" s="6" t="str">
        <f>IFERROR(VLOOKUP(C41,Source!$C$5:$F$40,2,FALSE),"Retied")</f>
        <v>Sales</v>
      </c>
      <c r="K41" s="6">
        <f xml:space="preserve"> IFERROR(VLOOKUP(C41,Source!$C$5:$F$40,4,FALSE),"Retied")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IFERROR(VLOOKUP(C42,Source!$C$5:$F$40,3,FALSE),"Retied")</f>
        <v>South</v>
      </c>
      <c r="J42" s="6" t="str">
        <f>IFERROR(VLOOKUP(C42,Source!$C$5:$F$40,2,FALSE),"Retied")</f>
        <v>Marketing</v>
      </c>
      <c r="K42" s="6">
        <f xml:space="preserve"> IFERROR(VLOOKUP(C42,Source!$C$5:$F$40,4,FALSE),"Retied")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IFERROR(VLOOKUP(C43,Source!$C$5:$F$40,3,FALSE),"Retied")</f>
        <v>Mid West</v>
      </c>
      <c r="J43" s="6" t="str">
        <f>IFERROR(VLOOKUP(C43,Source!$C$5:$F$40,2,FALSE),"Retied")</f>
        <v>Marketing</v>
      </c>
      <c r="K43" s="6">
        <f xml:space="preserve"> IFERROR(VLOOKUP(C43,Source!$C$5:$F$40,4,FALSE),"Retied")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IFERROR(VLOOKUP(C44,Source!$C$5:$F$40,3,FALSE),"Retied")</f>
        <v>North</v>
      </c>
      <c r="J44" s="6" t="str">
        <f>IFERROR(VLOOKUP(C44,Source!$C$5:$F$40,2,FALSE),"Retied")</f>
        <v>CCD</v>
      </c>
      <c r="K44" s="6">
        <f xml:space="preserve"> IFERROR(VLOOKUP(C44,Source!$C$5:$F$40,4,FALSE),"Retied")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H2" sqref="H2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Assignment description</vt:lpstr>
      <vt:lpstr>Vlookup</vt:lpstr>
      <vt:lpstr>note</vt:lpstr>
      <vt:lpstr>Master Emp sheet</vt:lpstr>
      <vt:lpstr>Source</vt:lpstr>
      <vt:lpstr>source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2022-07-27T06:45:44Z</dcterms:created>
  <dcterms:modified xsi:type="dcterms:W3CDTF">2024-01-22T08:27:35Z</dcterms:modified>
</cp:coreProperties>
</file>