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7815" activeTab="2"/>
  </bookViews>
  <sheets>
    <sheet name="Sheet5" sheetId="4" r:id="rId1"/>
    <sheet name="Sheet8" sheetId="5" r:id="rId2"/>
    <sheet name="Ord_Details" sheetId="1" r:id="rId3"/>
  </sheets>
  <externalReferences>
    <externalReference r:id="rId5"/>
  </externalReferences>
  <calcPr calcId="144525"/>
  <pivotCaches>
    <pivotCache cacheId="0" r:id="rId4"/>
  </pivotCaches>
</workbook>
</file>

<file path=xl/sharedStrings.xml><?xml version="1.0" encoding="utf-8"?>
<sst xmlns="http://schemas.openxmlformats.org/spreadsheetml/2006/main" count="2382" uniqueCount="139">
  <si>
    <t>Order ID</t>
  </si>
  <si>
    <t>(ALL)</t>
  </si>
  <si>
    <t>Amount</t>
  </si>
  <si>
    <t>Brand</t>
  </si>
  <si>
    <t>Sum of Price</t>
  </si>
  <si>
    <t>Artline</t>
  </si>
  <si>
    <t>Camlin</t>
  </si>
  <si>
    <t>Cello</t>
  </si>
  <si>
    <t>Lamy</t>
  </si>
  <si>
    <t>Luxor</t>
  </si>
  <si>
    <t>Parker</t>
  </si>
  <si>
    <t>Pierre Cardin</t>
  </si>
  <si>
    <t>Pilot</t>
  </si>
  <si>
    <t>Puro</t>
  </si>
  <si>
    <t>Reynolds</t>
  </si>
  <si>
    <t>Sheaffer</t>
  </si>
  <si>
    <t>Staedtler</t>
  </si>
  <si>
    <t>(blank)</t>
  </si>
  <si>
    <t>Grand Total</t>
  </si>
  <si>
    <t>Count of Item ID</t>
  </si>
  <si>
    <t>Qty</t>
  </si>
  <si>
    <t>Place of Shipment</t>
  </si>
  <si>
    <t>Ahmednagar</t>
  </si>
  <si>
    <t>Aurangabad</t>
  </si>
  <si>
    <t>Buldhana</t>
  </si>
  <si>
    <t>Dhule</t>
  </si>
  <si>
    <t>Goa</t>
  </si>
  <si>
    <t>Kolhapur</t>
  </si>
  <si>
    <t>Mumbai</t>
  </si>
  <si>
    <t>Nadurbar</t>
  </si>
  <si>
    <t>Nagpur</t>
  </si>
  <si>
    <t>Nanded</t>
  </si>
  <si>
    <t>Nasik</t>
  </si>
  <si>
    <t>Pune</t>
  </si>
  <si>
    <t>Raigad</t>
  </si>
  <si>
    <t>Ratnagiri</t>
  </si>
  <si>
    <t>Sangli</t>
  </si>
  <si>
    <t>Satara</t>
  </si>
  <si>
    <t>Sindhudurga</t>
  </si>
  <si>
    <t>Solapur</t>
  </si>
  <si>
    <t>Thane</t>
  </si>
  <si>
    <t>Item ID</t>
  </si>
  <si>
    <t>Order Date</t>
  </si>
  <si>
    <t>Price</t>
  </si>
  <si>
    <t>32 90 001</t>
  </si>
  <si>
    <t>121 021</t>
  </si>
  <si>
    <t>121 003</t>
  </si>
  <si>
    <t>121 023</t>
  </si>
  <si>
    <t>121 018</t>
  </si>
  <si>
    <t>121 015</t>
  </si>
  <si>
    <t>121 014</t>
  </si>
  <si>
    <t>121 001</t>
  </si>
  <si>
    <t>121 010</t>
  </si>
  <si>
    <t>121 024</t>
  </si>
  <si>
    <t>121 002</t>
  </si>
  <si>
    <t>32 90 002</t>
  </si>
  <si>
    <t>121 007</t>
  </si>
  <si>
    <t>121 020</t>
  </si>
  <si>
    <t>121 019</t>
  </si>
  <si>
    <t>121 025</t>
  </si>
  <si>
    <t>121 013</t>
  </si>
  <si>
    <t>121 012</t>
  </si>
  <si>
    <t>32 90 003</t>
  </si>
  <si>
    <t>121 008</t>
  </si>
  <si>
    <t>121 011</t>
  </si>
  <si>
    <t>121 005</t>
  </si>
  <si>
    <t>121 004</t>
  </si>
  <si>
    <t>121 017</t>
  </si>
  <si>
    <t>121 006</t>
  </si>
  <si>
    <t>32 90 004</t>
  </si>
  <si>
    <t>121 009</t>
  </si>
  <si>
    <t>32 90 005</t>
  </si>
  <si>
    <t>121 022</t>
  </si>
  <si>
    <t>121 016</t>
  </si>
  <si>
    <t>32 90 006</t>
  </si>
  <si>
    <t>32 90 007</t>
  </si>
  <si>
    <t>32 90 008</t>
  </si>
  <si>
    <t>32 90 009</t>
  </si>
  <si>
    <t>32 90 010</t>
  </si>
  <si>
    <t>32 90 011</t>
  </si>
  <si>
    <t>32 90 012</t>
  </si>
  <si>
    <t>32 90 013</t>
  </si>
  <si>
    <t>32 90 014</t>
  </si>
  <si>
    <t>32 90 015</t>
  </si>
  <si>
    <t>32 90 016</t>
  </si>
  <si>
    <t>32 90 017</t>
  </si>
  <si>
    <t>32 90 018</t>
  </si>
  <si>
    <t>32 90 019</t>
  </si>
  <si>
    <t>32 90 020</t>
  </si>
  <si>
    <t>32 90 021</t>
  </si>
  <si>
    <t>32 90 022</t>
  </si>
  <si>
    <t>32 90 023</t>
  </si>
  <si>
    <t>32 90 024</t>
  </si>
  <si>
    <t>32 90 025</t>
  </si>
  <si>
    <t>32 90 026</t>
  </si>
  <si>
    <t>32 90 027</t>
  </si>
  <si>
    <t>32 90 028</t>
  </si>
  <si>
    <t>32 90 029</t>
  </si>
  <si>
    <t>32 90 030</t>
  </si>
  <si>
    <t>32 90 031</t>
  </si>
  <si>
    <t>32 90 032</t>
  </si>
  <si>
    <t>32 90 033</t>
  </si>
  <si>
    <t>32 90 034</t>
  </si>
  <si>
    <t>32 90 035</t>
  </si>
  <si>
    <t>32 90 036</t>
  </si>
  <si>
    <t>32 90 037</t>
  </si>
  <si>
    <t>32 90 038</t>
  </si>
  <si>
    <t>32 90 039</t>
  </si>
  <si>
    <t>32 90 040</t>
  </si>
  <si>
    <t>32 90 041</t>
  </si>
  <si>
    <t>32 90 042</t>
  </si>
  <si>
    <t>32 90 043</t>
  </si>
  <si>
    <t>32 90 044</t>
  </si>
  <si>
    <t>32 90 045</t>
  </si>
  <si>
    <t>32 90 046</t>
  </si>
  <si>
    <t>32 90 047</t>
  </si>
  <si>
    <t>32 90 048</t>
  </si>
  <si>
    <t>32 90 049</t>
  </si>
  <si>
    <t>32 90 050</t>
  </si>
  <si>
    <t>32 90 051</t>
  </si>
  <si>
    <t>32 90 052</t>
  </si>
  <si>
    <t>32 90 053</t>
  </si>
  <si>
    <t>32 90 054</t>
  </si>
  <si>
    <t>32 90 055</t>
  </si>
  <si>
    <t>32 90 056</t>
  </si>
  <si>
    <t>32 90 057</t>
  </si>
  <si>
    <t>32 90 058</t>
  </si>
  <si>
    <t>32 90 059</t>
  </si>
  <si>
    <t>32 90 060</t>
  </si>
  <si>
    <t>32 90 061</t>
  </si>
  <si>
    <t>32 90 062</t>
  </si>
  <si>
    <t>32 90 063</t>
  </si>
  <si>
    <t>32 90 064</t>
  </si>
  <si>
    <t>32 90 065</t>
  </si>
  <si>
    <t>32 90 066</t>
  </si>
  <si>
    <t>32 90 067</t>
  </si>
  <si>
    <t>32 90 068</t>
  </si>
  <si>
    <t>32 90 069</t>
  </si>
  <si>
    <t>32 90 070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</si>
</sst>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7" fillId="21" borderId="1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5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[Ord_Details.csv]Sheet5!PivotTable12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Sheet5!$A$5:$A$18</c:f>
              <c:strCache>
                <c:ptCount val="13"/>
                <c:pt idx="0">
                  <c:v>Artline</c:v>
                </c:pt>
                <c:pt idx="1">
                  <c:v>Camlin</c:v>
                </c:pt>
                <c:pt idx="2">
                  <c:v>Cello</c:v>
                </c:pt>
                <c:pt idx="3">
                  <c:v>Lamy</c:v>
                </c:pt>
                <c:pt idx="4">
                  <c:v>Luxor</c:v>
                </c:pt>
                <c:pt idx="5">
                  <c:v>Parker</c:v>
                </c:pt>
                <c:pt idx="6">
                  <c:v>Pierre Cardin</c:v>
                </c:pt>
                <c:pt idx="7">
                  <c:v>Pilot</c:v>
                </c:pt>
                <c:pt idx="8">
                  <c:v>Puro</c:v>
                </c:pt>
                <c:pt idx="9">
                  <c:v>Reynolds</c:v>
                </c:pt>
                <c:pt idx="10">
                  <c:v>Sheaffer</c:v>
                </c:pt>
                <c:pt idx="11">
                  <c:v>Staedtler</c:v>
                </c:pt>
                <c:pt idx="12">
                  <c:v>(blank)</c:v>
                </c:pt>
              </c:strCache>
            </c:strRef>
          </c:cat>
          <c:val>
            <c:numRef>
              <c:f>Sheet5!$B$5:$B$18</c:f>
              <c:numCache>
                <c:formatCode>General</c:formatCode>
                <c:ptCount val="13"/>
                <c:pt idx="0">
                  <c:v>12330</c:v>
                </c:pt>
                <c:pt idx="1">
                  <c:v>21935</c:v>
                </c:pt>
                <c:pt idx="2">
                  <c:v>2790</c:v>
                </c:pt>
                <c:pt idx="3">
                  <c:v>10230</c:v>
                </c:pt>
                <c:pt idx="4">
                  <c:v>3168</c:v>
                </c:pt>
                <c:pt idx="5">
                  <c:v>16858</c:v>
                </c:pt>
                <c:pt idx="6">
                  <c:v>13300</c:v>
                </c:pt>
                <c:pt idx="7">
                  <c:v>26565</c:v>
                </c:pt>
                <c:pt idx="8">
                  <c:v>4833</c:v>
                </c:pt>
                <c:pt idx="9">
                  <c:v>2830</c:v>
                </c:pt>
                <c:pt idx="10">
                  <c:v>7175</c:v>
                </c:pt>
                <c:pt idx="11">
                  <c:v>24200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26476042"/>
        <c:axId val="400751857"/>
      </c:barChart>
      <c:catAx>
        <c:axId val="6264760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0751857"/>
        <c:crosses val="autoZero"/>
        <c:auto val="1"/>
        <c:lblAlgn val="ctr"/>
        <c:lblOffset val="100"/>
        <c:noMultiLvlLbl val="0"/>
      </c:catAx>
      <c:valAx>
        <c:axId val="40075185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4760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[Ord_Details.csv]Sheet8!PivotTable14</c:name>
    <c:fmtId val="0"/>
  </c:pivotSource>
  <c:chart>
    <c:autoTitleDeleted val="1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tx>
            <c:strRef>
              <c:f>Sheet8!$B$3:$B$4</c:f>
              <c:strCache>
                <c:ptCount val="1"/>
                <c:pt idx="0">
                  <c:v>1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25400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Sheet8!$B$5:$B$25</c:f>
              <c:numCache>
                <c:formatCode>General</c:formatCode>
                <c:ptCount val="20"/>
                <c:pt idx="0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2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Sheet8!$C$5:$C$25</c:f>
              <c:numCache>
                <c:formatCode>General</c:formatCode>
                <c:ptCount val="20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6">
                  <c:v>1</c:v>
                </c:pt>
                <c:pt idx="7">
                  <c:v>2</c:v>
                </c:pt>
                <c:pt idx="9">
                  <c:v>1</c:v>
                </c:pt>
                <c:pt idx="10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Sheet8!$D$3:$D$4</c:f>
              <c:strCache>
                <c:ptCount val="1"/>
                <c:pt idx="0">
                  <c:v>3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Sheet8!$D$5:$D$25</c:f>
              <c:numCache>
                <c:formatCode>General</c:formatCode>
                <c:ptCount val="20"/>
                <c:pt idx="3">
                  <c:v>1</c:v>
                </c:pt>
                <c:pt idx="5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3">
                  <c:v>2</c:v>
                </c:pt>
                <c:pt idx="16">
                  <c:v>1</c:v>
                </c:pt>
                <c:pt idx="18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Sheet8!$E$3:$E$4</c:f>
              <c:strCache>
                <c:ptCount val="1"/>
                <c:pt idx="0">
                  <c:v>4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Sheet8!$E$5:$E$25</c:f>
              <c:numCache>
                <c:formatCode>General</c:formatCode>
                <c:ptCount val="20"/>
                <c:pt idx="0">
                  <c:v>4</c:v>
                </c:pt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5">
                  <c:v>1</c:v>
                </c:pt>
                <c:pt idx="18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Sheet8!$F$3:$F$4</c:f>
              <c:strCache>
                <c:ptCount val="1"/>
                <c:pt idx="0">
                  <c:v>5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Sheet8!$F$5:$F$25</c:f>
              <c:numCache>
                <c:formatCode>General</c:formatCode>
                <c:ptCount val="20"/>
                <c:pt idx="1">
                  <c:v>1</c:v>
                </c:pt>
                <c:pt idx="3">
                  <c:v>2</c:v>
                </c:pt>
                <c:pt idx="6">
                  <c:v>1</c:v>
                </c:pt>
                <c:pt idx="10">
                  <c:v>1</c:v>
                </c:pt>
                <c:pt idx="11">
                  <c:v>2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3</c:v>
                </c:pt>
              </c:numCache>
            </c:numRef>
          </c:val>
        </c:ser>
        <c:ser>
          <c:idx val="5"/>
          <c:order val="5"/>
          <c:tx>
            <c:strRef>
              <c:f>Sheet8!$G$3:$G$4</c:f>
              <c:strCache>
                <c:ptCount val="1"/>
                <c:pt idx="0">
                  <c:v>6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Sheet8!$G$5:$G$25</c:f>
              <c:numCache>
                <c:formatCode>General</c:formatCode>
                <c:ptCount val="20"/>
                <c:pt idx="0">
                  <c:v>2</c:v>
                </c:pt>
                <c:pt idx="3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Sheet8!$H$3:$H$4</c:f>
              <c:strCache>
                <c:ptCount val="1"/>
                <c:pt idx="0">
                  <c:v>7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Sheet8!$H$5:$H$25</c:f>
              <c:numCache>
                <c:formatCode>General</c:formatCode>
                <c:ptCount val="20"/>
                <c:pt idx="1">
                  <c:v>2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Sheet8!$I$3:$I$4</c:f>
              <c:strCache>
                <c:ptCount val="1"/>
                <c:pt idx="0">
                  <c:v>8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Sheet8!$I$5:$I$25</c:f>
              <c:numCache>
                <c:formatCode>General</c:formatCode>
                <c:ptCount val="20"/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Sheet8!$J$3:$J$4</c:f>
              <c:strCache>
                <c:ptCount val="1"/>
                <c:pt idx="0">
                  <c:v>9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Sheet8!$J$5:$J$25</c:f>
              <c:numCache>
                <c:formatCode>General</c:formatCode>
                <c:ptCount val="20"/>
                <c:pt idx="1">
                  <c:v>2</c:v>
                </c:pt>
                <c:pt idx="3">
                  <c:v>2</c:v>
                </c:pt>
                <c:pt idx="4">
                  <c:v>1</c:v>
                </c:pt>
                <c:pt idx="8">
                  <c:v>1</c:v>
                </c:pt>
                <c:pt idx="9">
                  <c:v>2</c:v>
                </c:pt>
                <c:pt idx="11">
                  <c:v>4</c:v>
                </c:pt>
                <c:pt idx="12">
                  <c:v>3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Sheet8!$K$3:$K$4</c:f>
              <c:strCache>
                <c:ptCount val="1"/>
                <c:pt idx="0">
                  <c:v>10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Sheet8!$K$5:$K$25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4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</c:ser>
        <c:ser>
          <c:idx val="10"/>
          <c:order val="10"/>
          <c:tx>
            <c:strRef>
              <c:f>Sheet8!$L$3:$L$4</c:f>
              <c:strCache>
                <c:ptCount val="1"/>
                <c:pt idx="0">
                  <c:v>11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Sheet8!$L$5:$L$25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4</c:v>
                </c:pt>
                <c:pt idx="16">
                  <c:v>1</c:v>
                </c:pt>
                <c:pt idx="18">
                  <c:v>2</c:v>
                </c:pt>
              </c:numCache>
            </c:numRef>
          </c:val>
        </c:ser>
        <c:ser>
          <c:idx val="11"/>
          <c:order val="11"/>
          <c:tx>
            <c:strRef>
              <c:f>Sheet8!$M$3:$M$4</c:f>
              <c:strCache>
                <c:ptCount val="1"/>
                <c:pt idx="0">
                  <c:v>12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Sheet8!$M$5:$M$25</c:f>
              <c:numCache>
                <c:formatCode>General</c:formatCode>
                <c:ptCount val="20"/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7">
                  <c:v>3</c:v>
                </c:pt>
                <c:pt idx="10">
                  <c:v>1</c:v>
                </c:pt>
                <c:pt idx="11">
                  <c:v>1</c:v>
                </c:pt>
                <c:pt idx="13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Sheet8!$N$3:$N$4</c:f>
              <c:strCache>
                <c:ptCount val="1"/>
                <c:pt idx="0">
                  <c:v>13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Sheet8!$N$5:$N$25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3">
                  <c:v>2</c:v>
                </c:pt>
              </c:numCache>
            </c:numRef>
          </c:val>
        </c:ser>
        <c:ser>
          <c:idx val="13"/>
          <c:order val="13"/>
          <c:tx>
            <c:strRef>
              <c:f>Sheet8!$O$3:$O$4</c:f>
              <c:strCache>
                <c:ptCount val="1"/>
                <c:pt idx="0">
                  <c:v>14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Sheet8!$O$5:$O$25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3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</c:numCache>
            </c:numRef>
          </c:val>
        </c:ser>
        <c:ser>
          <c:idx val="14"/>
          <c:order val="14"/>
          <c:tx>
            <c:strRef>
              <c:f>Sheet8!$P$3:$P$4</c:f>
              <c:strCache>
                <c:ptCount val="1"/>
                <c:pt idx="0">
                  <c:v>15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Sheet8!$P$5:$P$25</c:f>
              <c:numCache>
                <c:formatCode>General</c:formatCode>
                <c:ptCount val="20"/>
                <c:pt idx="0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</c:ser>
        <c:ser>
          <c:idx val="15"/>
          <c:order val="15"/>
          <c:tx>
            <c:strRef>
              <c:f>Sheet8!$Q$3:$Q$4</c:f>
              <c:strCache>
                <c:ptCount val="1"/>
                <c:pt idx="0">
                  <c:v>16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Sheet8!$Q$5:$Q$25</c:f>
              <c:numCache>
                <c:formatCode>General</c:formatCode>
                <c:ptCount val="20"/>
                <c:pt idx="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8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Sheet8!$R$3:$R$4</c:f>
              <c:strCache>
                <c:ptCount val="1"/>
                <c:pt idx="0">
                  <c:v>17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Sheet8!$R$5:$R$25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3">
                  <c:v>2</c:v>
                </c:pt>
                <c:pt idx="4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2">
                  <c:v>1</c:v>
                </c:pt>
                <c:pt idx="13">
                  <c:v>3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Sheet8!$S$3:$S$4</c:f>
              <c:strCache>
                <c:ptCount val="1"/>
                <c:pt idx="0">
                  <c:v>18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Sheet8!$S$5:$S$25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Sheet8!$T$3:$T$4</c:f>
              <c:strCache>
                <c:ptCount val="1"/>
                <c:pt idx="0">
                  <c:v>19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Sheet8!$T$5:$T$25</c:f>
              <c:numCache>
                <c:formatCode>General</c:formatCode>
                <c:ptCount val="20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3">
                  <c:v>3</c:v>
                </c:pt>
                <c:pt idx="15">
                  <c:v>1</c:v>
                </c:pt>
                <c:pt idx="18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Sheet8!$U$3:$U$4</c:f>
              <c:strCache>
                <c:ptCount val="1"/>
                <c:pt idx="0">
                  <c:v>20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Sheet8!$U$5:$U$25</c:f>
              <c:numCache>
                <c:formatCode>General</c:formatCode>
                <c:ptCount val="20"/>
                <c:pt idx="3">
                  <c:v>2</c:v>
                </c:pt>
                <c:pt idx="7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</c:numCache>
            </c:numRef>
          </c:val>
        </c:ser>
        <c:ser>
          <c:idx val="20"/>
          <c:order val="20"/>
          <c:tx>
            <c:strRef>
              <c:f>Sheet8!$V$3:$V$4</c:f>
              <c:strCache>
                <c:ptCount val="1"/>
                <c:pt idx="0">
                  <c:v>21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Sheet8!$V$5:$V$25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4">
                  <c:v>4</c:v>
                </c:pt>
                <c:pt idx="7">
                  <c:v>3</c:v>
                </c:pt>
                <c:pt idx="10">
                  <c:v>1</c:v>
                </c:pt>
                <c:pt idx="13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21"/>
          <c:order val="21"/>
          <c:tx>
            <c:strRef>
              <c:f>Sheet8!$W$3:$W$4</c:f>
              <c:strCache>
                <c:ptCount val="1"/>
                <c:pt idx="0">
                  <c:v>22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Sheet8!$W$5:$W$25</c:f>
              <c:numCache>
                <c:formatCode>General</c:formatCode>
                <c:ptCount val="20"/>
                <c:pt idx="0">
                  <c:v>1</c:v>
                </c:pt>
                <c:pt idx="5">
                  <c:v>1</c:v>
                </c:pt>
                <c:pt idx="9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2</c:v>
                </c:pt>
                <c:pt idx="18">
                  <c:v>3</c:v>
                </c:pt>
              </c:numCache>
            </c:numRef>
          </c:val>
        </c:ser>
        <c:ser>
          <c:idx val="22"/>
          <c:order val="22"/>
          <c:tx>
            <c:strRef>
              <c:f>Sheet8!$X$3:$X$4</c:f>
              <c:strCache>
                <c:ptCount val="1"/>
                <c:pt idx="0">
                  <c:v>23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Sheet8!$X$5:$X$25</c:f>
              <c:numCache>
                <c:formatCode>General</c:formatCode>
                <c:ptCount val="20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6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6">
                  <c:v>3</c:v>
                </c:pt>
                <c:pt idx="18">
                  <c:v>1</c:v>
                </c:pt>
              </c:numCache>
            </c:numRef>
          </c:val>
        </c:ser>
        <c:ser>
          <c:idx val="23"/>
          <c:order val="23"/>
          <c:tx>
            <c:strRef>
              <c:f>Sheet8!$Y$3:$Y$4</c:f>
              <c:strCache>
                <c:ptCount val="1"/>
                <c:pt idx="0">
                  <c:v>24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Sheet8!$Y$5:$Y$25</c:f>
              <c:numCache>
                <c:formatCode>General</c:formatCode>
                <c:ptCount val="20"/>
                <c:pt idx="0">
                  <c:v>1</c:v>
                </c:pt>
                <c:pt idx="4">
                  <c:v>1</c:v>
                </c:pt>
                <c:pt idx="6">
                  <c:v>2</c:v>
                </c:pt>
                <c:pt idx="7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  <c:pt idx="18">
                  <c:v>3</c:v>
                </c:pt>
              </c:numCache>
            </c:numRef>
          </c:val>
        </c:ser>
        <c:ser>
          <c:idx val="24"/>
          <c:order val="24"/>
          <c:tx>
            <c:strRef>
              <c:f>Sheet8!$Z$3:$Z$4</c:f>
              <c:strCache>
                <c:ptCount val="1"/>
                <c:pt idx="0">
                  <c:v>25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Sheet8!$Z$5:$Z$25</c:f>
              <c:numCache>
                <c:formatCode>General</c:formatCode>
                <c:ptCount val="20"/>
                <c:pt idx="0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ser>
          <c:idx val="25"/>
          <c:order val="25"/>
          <c:tx>
            <c:strRef>
              <c:f>Sheet8!$AA$3:$AA$4</c:f>
              <c:strCache>
                <c:ptCount val="1"/>
                <c:pt idx="0">
                  <c:v>26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Sheet8!$AA$5:$AA$25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5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1">
                  <c:v>1</c:v>
                </c:pt>
                <c:pt idx="14">
                  <c:v>1</c:v>
                </c:pt>
                <c:pt idx="16">
                  <c:v>3</c:v>
                </c:pt>
                <c:pt idx="18">
                  <c:v>2</c:v>
                </c:pt>
              </c:numCache>
            </c:numRef>
          </c:val>
        </c:ser>
        <c:ser>
          <c:idx val="26"/>
          <c:order val="26"/>
          <c:tx>
            <c:strRef>
              <c:f>Sheet8!$AB$3:$AB$4</c:f>
              <c:strCache>
                <c:ptCount val="1"/>
                <c:pt idx="0">
                  <c:v>27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Sheet8!$AB$5:$AB$25</c:f>
              <c:numCache>
                <c:formatCode>General</c:formatCode>
                <c:ptCount val="20"/>
                <c:pt idx="3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27"/>
          <c:order val="27"/>
          <c:tx>
            <c:strRef>
              <c:f>Sheet8!$AC$3:$AC$4</c:f>
              <c:strCache>
                <c:ptCount val="1"/>
                <c:pt idx="0">
                  <c:v>28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Sheet8!$AC$5:$AC$25</c:f>
              <c:numCache>
                <c:formatCode>General</c:formatCode>
                <c:ptCount val="20"/>
                <c:pt idx="0">
                  <c:v>2</c:v>
                </c:pt>
                <c:pt idx="3">
                  <c:v>2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4</c:v>
                </c:pt>
                <c:pt idx="13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28"/>
          <c:order val="28"/>
          <c:tx>
            <c:strRef>
              <c:f>Sheet8!$AD$3:$AD$4</c:f>
              <c:strCache>
                <c:ptCount val="1"/>
                <c:pt idx="0">
                  <c:v>29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Sheet8!$AD$5:$AD$25</c:f>
              <c:numCache>
                <c:formatCode>General</c:formatCode>
                <c:ptCount val="20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</c:numCache>
            </c:numRef>
          </c:val>
        </c:ser>
        <c:ser>
          <c:idx val="29"/>
          <c:order val="29"/>
          <c:tx>
            <c:strRef>
              <c:f>Sheet8!$AE$3:$AE$4</c:f>
              <c:strCache>
                <c:ptCount val="1"/>
                <c:pt idx="0">
                  <c:v>30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Sheet8!$AE$5:$AE$25</c:f>
              <c:numCache>
                <c:formatCode>General</c:formatCode>
                <c:ptCount val="20"/>
                <c:pt idx="1">
                  <c:v>2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13">
                  <c:v>2</c:v>
                </c:pt>
                <c:pt idx="16">
                  <c:v>2</c:v>
                </c:pt>
                <c:pt idx="18">
                  <c:v>1</c:v>
                </c:pt>
              </c:numCache>
            </c:numRef>
          </c:val>
        </c:ser>
        <c:ser>
          <c:idx val="30"/>
          <c:order val="30"/>
          <c:tx>
            <c:strRef>
              <c:f>Sheet8!$AF$3:$AF$4</c:f>
              <c:strCache>
                <c:ptCount val="1"/>
                <c:pt idx="0">
                  <c:v>31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Sheet8!$AF$5:$AF$25</c:f>
              <c:numCache>
                <c:formatCode>General</c:formatCode>
                <c:ptCount val="20"/>
                <c:pt idx="1">
                  <c:v>1</c:v>
                </c:pt>
                <c:pt idx="10">
                  <c:v>3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ser>
          <c:idx val="31"/>
          <c:order val="31"/>
          <c:tx>
            <c:strRef>
              <c:f>Sheet8!$AG$3:$AG$4</c:f>
              <c:strCache>
                <c:ptCount val="1"/>
                <c:pt idx="0">
                  <c:v>32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Sheet8!$AG$5:$AG$25</c:f>
              <c:numCache>
                <c:formatCode>General</c:formatCode>
                <c:ptCount val="20"/>
                <c:pt idx="0">
                  <c:v>2</c:v>
                </c:pt>
                <c:pt idx="3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10">
                  <c:v>1</c:v>
                </c:pt>
                <c:pt idx="13">
                  <c:v>1</c:v>
                </c:pt>
              </c:numCache>
            </c:numRef>
          </c:val>
        </c:ser>
        <c:ser>
          <c:idx val="32"/>
          <c:order val="32"/>
          <c:tx>
            <c:strRef>
              <c:f>Sheet8!$AH$3:$AH$4</c:f>
              <c:strCache>
                <c:ptCount val="1"/>
                <c:pt idx="0">
                  <c:v>33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Sheet8!$AH$5:$AH$25</c:f>
              <c:numCache>
                <c:formatCode>General</c:formatCode>
                <c:ptCount val="20"/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  <c:pt idx="10">
                  <c:v>3</c:v>
                </c:pt>
                <c:pt idx="11">
                  <c:v>3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33"/>
          <c:order val="33"/>
          <c:tx>
            <c:strRef>
              <c:f>Sheet8!$AI$3:$AI$4</c:f>
              <c:strCache>
                <c:ptCount val="1"/>
                <c:pt idx="0">
                  <c:v>34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Sheet8!$AI$5:$AI$25</c:f>
              <c:numCache>
                <c:formatCode>General</c:formatCode>
                <c:ptCount val="20"/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  <c:pt idx="11">
                  <c:v>1</c:v>
                </c:pt>
                <c:pt idx="14">
                  <c:v>1</c:v>
                </c:pt>
                <c:pt idx="16">
                  <c:v>2</c:v>
                </c:pt>
              </c:numCache>
            </c:numRef>
          </c:val>
        </c:ser>
        <c:ser>
          <c:idx val="34"/>
          <c:order val="34"/>
          <c:tx>
            <c:strRef>
              <c:f>Sheet8!$AJ$3:$AJ$4</c:f>
              <c:strCache>
                <c:ptCount val="1"/>
                <c:pt idx="0">
                  <c:v>35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Sheet8!$AJ$5:$AJ$25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2">
                  <c:v>3</c:v>
                </c:pt>
                <c:pt idx="13">
                  <c:v>2</c:v>
                </c:pt>
                <c:pt idx="15">
                  <c:v>2</c:v>
                </c:pt>
                <c:pt idx="18">
                  <c:v>1</c:v>
                </c:pt>
              </c:numCache>
            </c:numRef>
          </c:val>
        </c:ser>
        <c:ser>
          <c:idx val="35"/>
          <c:order val="35"/>
          <c:tx>
            <c:strRef>
              <c:f>Sheet8!$AK$3:$AK$4</c:f>
              <c:strCache>
                <c:ptCount val="1"/>
                <c:pt idx="0">
                  <c:v>36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Sheet8!$AK$5:$AK$25</c:f>
              <c:numCache>
                <c:formatCode>General</c:formatCode>
                <c:ptCount val="20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13">
                  <c:v>3</c:v>
                </c:pt>
                <c:pt idx="16">
                  <c:v>4</c:v>
                </c:pt>
              </c:numCache>
            </c:numRef>
          </c:val>
        </c:ser>
        <c:ser>
          <c:idx val="36"/>
          <c:order val="36"/>
          <c:tx>
            <c:strRef>
              <c:f>Sheet8!$AL$3:$AL$4</c:f>
              <c:strCache>
                <c:ptCount val="1"/>
                <c:pt idx="0">
                  <c:v>37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Sheet8!$AL$5:$AL$25</c:f>
              <c:numCache>
                <c:formatCode>General</c:formatCode>
                <c:ptCount val="20"/>
                <c:pt idx="1">
                  <c:v>1</c:v>
                </c:pt>
                <c:pt idx="3">
                  <c:v>2</c:v>
                </c:pt>
                <c:pt idx="5">
                  <c:v>1</c:v>
                </c:pt>
                <c:pt idx="7">
                  <c:v>2</c:v>
                </c:pt>
                <c:pt idx="10">
                  <c:v>2</c:v>
                </c:pt>
                <c:pt idx="13">
                  <c:v>1</c:v>
                </c:pt>
                <c:pt idx="14">
                  <c:v>1</c:v>
                </c:pt>
                <c:pt idx="16">
                  <c:v>2</c:v>
                </c:pt>
                <c:pt idx="18">
                  <c:v>4</c:v>
                </c:pt>
              </c:numCache>
            </c:numRef>
          </c:val>
        </c:ser>
        <c:ser>
          <c:idx val="37"/>
          <c:order val="37"/>
          <c:tx>
            <c:strRef>
              <c:f>Sheet8!$AM$3:$AM$4</c:f>
              <c:strCache>
                <c:ptCount val="1"/>
                <c:pt idx="0">
                  <c:v>38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Sheet8!$AM$5:$AM$25</c:f>
              <c:numCache>
                <c:formatCode>General</c:formatCode>
                <c:ptCount val="20"/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</c:ser>
        <c:ser>
          <c:idx val="38"/>
          <c:order val="38"/>
          <c:tx>
            <c:strRef>
              <c:f>Sheet8!$AN$3:$AN$4</c:f>
              <c:strCache>
                <c:ptCount val="1"/>
                <c:pt idx="0">
                  <c:v>39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Sheet8!$AN$5:$AN$25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1">
                  <c:v>2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</c:ser>
        <c:ser>
          <c:idx val="39"/>
          <c:order val="39"/>
          <c:tx>
            <c:strRef>
              <c:f>Sheet8!$AO$3:$AO$4</c:f>
              <c:strCache>
                <c:ptCount val="1"/>
                <c:pt idx="0">
                  <c:v>40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Sheet8!$AO$5:$AO$25</c:f>
              <c:numCache>
                <c:formatCode>General</c:formatCode>
                <c:ptCount val="20"/>
                <c:pt idx="0">
                  <c:v>1</c:v>
                </c:pt>
                <c:pt idx="3">
                  <c:v>1</c:v>
                </c:pt>
                <c:pt idx="7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6">
                  <c:v>1</c:v>
                </c:pt>
              </c:numCache>
            </c:numRef>
          </c:val>
        </c:ser>
        <c:ser>
          <c:idx val="40"/>
          <c:order val="40"/>
          <c:tx>
            <c:strRef>
              <c:f>Sheet8!$AP$3:$AP$4</c:f>
              <c:strCache>
                <c:ptCount val="1"/>
                <c:pt idx="0">
                  <c:v>41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Sheet8!$AP$5:$AP$25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4">
                  <c:v>2</c:v>
                </c:pt>
                <c:pt idx="6">
                  <c:v>2</c:v>
                </c:pt>
                <c:pt idx="9">
                  <c:v>1</c:v>
                </c:pt>
                <c:pt idx="12">
                  <c:v>2</c:v>
                </c:pt>
                <c:pt idx="13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41"/>
          <c:order val="41"/>
          <c:tx>
            <c:strRef>
              <c:f>Sheet8!$AQ$3:$AQ$4</c:f>
              <c:strCache>
                <c:ptCount val="1"/>
                <c:pt idx="0">
                  <c:v>42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Sheet8!$AQ$5:$AQ$25</c:f>
              <c:numCache>
                <c:formatCode>General</c:formatCode>
                <c:ptCount val="20"/>
                <c:pt idx="1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</c:ser>
        <c:ser>
          <c:idx val="42"/>
          <c:order val="42"/>
          <c:tx>
            <c:strRef>
              <c:f>Sheet8!$AR$3:$AR$4</c:f>
              <c:strCache>
                <c:ptCount val="1"/>
                <c:pt idx="0">
                  <c:v>43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Sheet8!$AR$5:$AR$25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3</c:v>
                </c:pt>
              </c:numCache>
            </c:numRef>
          </c:val>
        </c:ser>
        <c:ser>
          <c:idx val="43"/>
          <c:order val="43"/>
          <c:tx>
            <c:strRef>
              <c:f>Sheet8!$AS$3:$AS$4</c:f>
              <c:strCache>
                <c:ptCount val="1"/>
                <c:pt idx="0">
                  <c:v>44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Sheet8!$AS$5:$AS$25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8">
                  <c:v>2</c:v>
                </c:pt>
              </c:numCache>
            </c:numRef>
          </c:val>
        </c:ser>
        <c:ser>
          <c:idx val="44"/>
          <c:order val="44"/>
          <c:tx>
            <c:strRef>
              <c:f>Sheet8!$AT$3:$AT$4</c:f>
              <c:strCache>
                <c:ptCount val="1"/>
                <c:pt idx="0">
                  <c:v>45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Sheet8!$AT$5:$AT$25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9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</c:numCache>
            </c:numRef>
          </c:val>
        </c:ser>
        <c:ser>
          <c:idx val="45"/>
          <c:order val="45"/>
          <c:tx>
            <c:strRef>
              <c:f>Sheet8!$AU$3:$AU$4</c:f>
              <c:strCache>
                <c:ptCount val="1"/>
                <c:pt idx="0">
                  <c:v>46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Sheet8!$AU$5:$AU$25</c:f>
              <c:numCache>
                <c:formatCode>General</c:formatCode>
                <c:ptCount val="20"/>
                <c:pt idx="2">
                  <c:v>2</c:v>
                </c:pt>
                <c:pt idx="3">
                  <c:v>2</c:v>
                </c:pt>
                <c:pt idx="7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46"/>
          <c:order val="46"/>
          <c:tx>
            <c:strRef>
              <c:f>Sheet8!$AV$3:$AV$4</c:f>
              <c:strCache>
                <c:ptCount val="1"/>
                <c:pt idx="0">
                  <c:v>47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Sheet8!$AV$5:$AV$25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3">
                  <c:v>2</c:v>
                </c:pt>
                <c:pt idx="5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</c:numCache>
            </c:numRef>
          </c:val>
        </c:ser>
        <c:ser>
          <c:idx val="47"/>
          <c:order val="47"/>
          <c:tx>
            <c:strRef>
              <c:f>Sheet8!$AW$3:$AW$4</c:f>
              <c:strCache>
                <c:ptCount val="1"/>
                <c:pt idx="0">
                  <c:v>48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Sheet8!$AW$5:$AW$25</c:f>
              <c:numCache>
                <c:formatCode>General</c:formatCode>
                <c:ptCount val="20"/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7">
                  <c:v>1</c:v>
                </c:pt>
                <c:pt idx="18">
                  <c:v>3</c:v>
                </c:pt>
              </c:numCache>
            </c:numRef>
          </c:val>
        </c:ser>
        <c:ser>
          <c:idx val="48"/>
          <c:order val="48"/>
          <c:tx>
            <c:strRef>
              <c:f>Sheet8!$AX$3:$AX$4</c:f>
              <c:strCache>
                <c:ptCount val="1"/>
                <c:pt idx="0">
                  <c:v>49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Sheet8!$AX$5:$AX$25</c:f>
              <c:numCache>
                <c:formatCode>General</c:formatCode>
                <c:ptCount val="20"/>
                <c:pt idx="0">
                  <c:v>2</c:v>
                </c:pt>
                <c:pt idx="2">
                  <c:v>1</c:v>
                </c:pt>
                <c:pt idx="6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49"/>
          <c:order val="49"/>
          <c:tx>
            <c:strRef>
              <c:f>Sheet8!$AY$3:$AY$4</c:f>
              <c:strCache>
                <c:ptCount val="1"/>
                <c:pt idx="0">
                  <c:v>50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Sheet8!$AY$5:$AY$25</c:f>
              <c:numCache>
                <c:formatCode>General</c:formatCode>
                <c:ptCount val="20"/>
                <c:pt idx="1">
                  <c:v>1</c:v>
                </c:pt>
                <c:pt idx="2">
                  <c:v>1</c:v>
                </c:pt>
                <c:pt idx="7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</c:numCache>
            </c:numRef>
          </c:val>
        </c:ser>
        <c:ser>
          <c:idx val="50"/>
          <c:order val="50"/>
          <c:tx>
            <c:strRef>
              <c:f>Sheet8!$AZ$3:$AZ$4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Sheet8!$AZ$5:$AZ$25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445135</xdr:colOff>
      <xdr:row>2</xdr:row>
      <xdr:rowOff>25400</xdr:rowOff>
    </xdr:from>
    <xdr:to>
      <xdr:col>12</xdr:col>
      <xdr:colOff>511175</xdr:colOff>
      <xdr:row>18</xdr:row>
      <xdr:rowOff>120015</xdr:rowOff>
    </xdr:to>
    <xdr:graphicFrame>
      <xdr:nvGraphicFramePr>
        <xdr:cNvPr id="2" name="Chart 1"/>
        <xdr:cNvGraphicFramePr/>
      </xdr:nvGraphicFramePr>
      <xdr:xfrm>
        <a:off x="3426460" y="406400"/>
        <a:ext cx="4942840" cy="3142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41</xdr:col>
      <xdr:colOff>406400</xdr:colOff>
      <xdr:row>28</xdr:row>
      <xdr:rowOff>25400</xdr:rowOff>
    </xdr:from>
    <xdr:to>
      <xdr:col>50</xdr:col>
      <xdr:colOff>263525</xdr:colOff>
      <xdr:row>42</xdr:row>
      <xdr:rowOff>101600</xdr:rowOff>
    </xdr:to>
    <xdr:graphicFrame>
      <xdr:nvGraphicFramePr>
        <xdr:cNvPr id="3" name="Chart 2"/>
        <xdr:cNvGraphicFramePr/>
      </xdr:nvGraphicFramePr>
      <xdr:xfrm>
        <a:off x="22733000" y="5359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akshayomkar\Excel\Datasets\Items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tems"/>
    </sheetNames>
    <sheetDataSet>
      <sheetData sheetId="0">
        <row r="1">
          <cell r="A1" t="str">
            <v>Item ID</v>
          </cell>
          <cell r="B1" t="str">
            <v>Item Name</v>
          </cell>
          <cell r="C1" t="str">
            <v>Item Type</v>
          </cell>
          <cell r="D1" t="str">
            <v>Brand</v>
          </cell>
          <cell r="E1" t="str">
            <v>Price</v>
          </cell>
          <cell r="F1" t="str">
            <v>UOM</v>
          </cell>
        </row>
        <row r="2">
          <cell r="A2" t="str">
            <v>121 001</v>
          </cell>
          <cell r="B2" t="str">
            <v>Parker Quink Roller Ball Pen Refill, Blue</v>
          </cell>
          <cell r="C2" t="str">
            <v>Pen</v>
          </cell>
          <cell r="D2" t="str">
            <v>Parker</v>
          </cell>
          <cell r="E2">
            <v>69</v>
          </cell>
          <cell r="F2" t="str">
            <v>Piece</v>
          </cell>
        </row>
        <row r="3">
          <cell r="A3" t="str">
            <v>121 002</v>
          </cell>
          <cell r="B3" t="str">
            <v>Pilot V7 Liquid Ink Roller Ball Pen (2 Blue + 1 Black)</v>
          </cell>
          <cell r="C3" t="str">
            <v>Pen</v>
          </cell>
          <cell r="D3" t="str">
            <v>Pilot</v>
          </cell>
          <cell r="E3">
            <v>135</v>
          </cell>
          <cell r="F3" t="str">
            <v>Pack</v>
          </cell>
        </row>
        <row r="4">
          <cell r="A4" t="str">
            <v>121 003</v>
          </cell>
          <cell r="B4" t="str">
            <v>Parker Beta Premium Gold Ball Pen</v>
          </cell>
          <cell r="C4" t="str">
            <v>Pen</v>
          </cell>
          <cell r="D4" t="str">
            <v>Parker</v>
          </cell>
          <cell r="E4">
            <v>125</v>
          </cell>
          <cell r="F4" t="str">
            <v>Piece</v>
          </cell>
        </row>
        <row r="5">
          <cell r="A5" t="str">
            <v>121 004</v>
          </cell>
          <cell r="B5" t="str">
            <v>Pilot V5 Liquid Ink Roller Ball Pen - 1 Blue + 1 Black + 1 Red</v>
          </cell>
          <cell r="C5" t="str">
            <v>Pen</v>
          </cell>
          <cell r="D5" t="str">
            <v>Pilot</v>
          </cell>
          <cell r="E5">
            <v>135</v>
          </cell>
          <cell r="F5" t="str">
            <v>Pack</v>
          </cell>
        </row>
        <row r="6">
          <cell r="A6" t="str">
            <v>121 005</v>
          </cell>
          <cell r="B6" t="str">
            <v>Reynolds 045 Fine Carbure Blue Ballpen, Pack of 10</v>
          </cell>
          <cell r="C6" t="str">
            <v>Pen</v>
          </cell>
          <cell r="D6" t="str">
            <v>Reynolds</v>
          </cell>
          <cell r="E6">
            <v>60</v>
          </cell>
          <cell r="F6" t="str">
            <v>Pack</v>
          </cell>
        </row>
        <row r="7">
          <cell r="A7" t="str">
            <v>121 006</v>
          </cell>
          <cell r="B7" t="str">
            <v>Pilot Frixion Roller Ball Pen, Blue</v>
          </cell>
          <cell r="C7" t="str">
            <v>Pen</v>
          </cell>
          <cell r="D7" t="str">
            <v>Parker</v>
          </cell>
          <cell r="E7">
            <v>92</v>
          </cell>
          <cell r="F7" t="str">
            <v>Piece</v>
          </cell>
        </row>
        <row r="8">
          <cell r="A8" t="str">
            <v>121 007</v>
          </cell>
          <cell r="B8" t="str">
            <v>Staedtler Triangular Ball Pen (Set of 10 Colours)</v>
          </cell>
          <cell r="C8" t="str">
            <v>Pen</v>
          </cell>
          <cell r="D8" t="str">
            <v>Staedtler</v>
          </cell>
          <cell r="E8">
            <v>160</v>
          </cell>
          <cell r="F8" t="str">
            <v>Pack</v>
          </cell>
        </row>
        <row r="9">
          <cell r="A9" t="str">
            <v>121 008</v>
          </cell>
          <cell r="B9" t="str">
            <v>Parker Vector Mettalix CT Roller Ball Pen (Blue) + Swiss Knife</v>
          </cell>
          <cell r="C9" t="str">
            <v>Pen</v>
          </cell>
          <cell r="D9" t="str">
            <v>Parker</v>
          </cell>
          <cell r="E9">
            <v>316</v>
          </cell>
          <cell r="F9" t="str">
            <v>Pack</v>
          </cell>
        </row>
        <row r="10">
          <cell r="A10" t="str">
            <v>121 009</v>
          </cell>
          <cell r="B10" t="str">
            <v>Puro 5 In 1 Multipurpose Pen</v>
          </cell>
          <cell r="C10" t="str">
            <v>Pen</v>
          </cell>
          <cell r="D10" t="str">
            <v>Puro</v>
          </cell>
          <cell r="E10">
            <v>179</v>
          </cell>
          <cell r="F10" t="str">
            <v>Piece</v>
          </cell>
        </row>
        <row r="11">
          <cell r="A11" t="str">
            <v>121 010</v>
          </cell>
          <cell r="B11" t="str">
            <v>Cello Smooth Write Ballpoint Pen - Blue</v>
          </cell>
          <cell r="C11" t="str">
            <v>Pen</v>
          </cell>
          <cell r="D11" t="str">
            <v>Cello</v>
          </cell>
          <cell r="E11">
            <v>90</v>
          </cell>
          <cell r="F11" t="str">
            <v>Pack</v>
          </cell>
        </row>
        <row r="12">
          <cell r="A12" t="str">
            <v>121 011</v>
          </cell>
          <cell r="B12" t="str">
            <v>Staedtler 334 SB4 Triplus Fineliner Pen - Multicolor Body, Multicolor Ink, Pack of 4</v>
          </cell>
          <cell r="C12" t="str">
            <v>Pen</v>
          </cell>
          <cell r="D12" t="str">
            <v>Staedtler</v>
          </cell>
          <cell r="E12">
            <v>320</v>
          </cell>
          <cell r="F12" t="str">
            <v>Pack</v>
          </cell>
        </row>
        <row r="13">
          <cell r="A13" t="str">
            <v>121 012</v>
          </cell>
          <cell r="B13" t="str">
            <v>Staedtler Luna RiteClic Ball Pen - Transparent Body, Blue Ink, Pack of 10</v>
          </cell>
          <cell r="C13" t="str">
            <v>Pen</v>
          </cell>
          <cell r="D13" t="str">
            <v>Staedtler</v>
          </cell>
          <cell r="E13">
            <v>300</v>
          </cell>
          <cell r="F13" t="str">
            <v>Pack</v>
          </cell>
        </row>
        <row r="14">
          <cell r="A14" t="str">
            <v>121 013</v>
          </cell>
          <cell r="B14" t="str">
            <v>Sheaffer SHF99335 Ballpoint Pen Refill and Medium Point - Black</v>
          </cell>
          <cell r="C14" t="str">
            <v>Pen</v>
          </cell>
          <cell r="D14" t="str">
            <v>Sheaffer</v>
          </cell>
          <cell r="E14">
            <v>175</v>
          </cell>
          <cell r="F14" t="str">
            <v>Piece</v>
          </cell>
        </row>
        <row r="15">
          <cell r="A15" t="str">
            <v>121 014</v>
          </cell>
          <cell r="B15" t="str">
            <v>Lamy M63 Blue Rollerball Refill</v>
          </cell>
          <cell r="C15" t="str">
            <v>Refill</v>
          </cell>
          <cell r="D15" t="str">
            <v>Lamy</v>
          </cell>
          <cell r="E15">
            <v>310</v>
          </cell>
          <cell r="F15" t="str">
            <v>Piece</v>
          </cell>
        </row>
        <row r="16">
          <cell r="A16" t="str">
            <v>121 015</v>
          </cell>
          <cell r="B16" t="str">
            <v>Pierre Cardin Dance Ball Pen, Blue Ink</v>
          </cell>
          <cell r="C16" t="str">
            <v>Pen</v>
          </cell>
          <cell r="D16" t="str">
            <v>Pierre Cardin</v>
          </cell>
          <cell r="E16">
            <v>125</v>
          </cell>
          <cell r="F16" t="str">
            <v>Piece</v>
          </cell>
        </row>
        <row r="17">
          <cell r="A17" t="str">
            <v>121 016</v>
          </cell>
          <cell r="B17" t="str">
            <v>Pierre Cardin Kriss Satin Nickle Roller Pen and Ball Pen , Blue Ink</v>
          </cell>
          <cell r="C17" t="str">
            <v>Pen</v>
          </cell>
          <cell r="D17" t="str">
            <v>Pierre Cardin</v>
          </cell>
          <cell r="E17">
            <v>300</v>
          </cell>
          <cell r="F17" t="str">
            <v>Pack</v>
          </cell>
        </row>
        <row r="18">
          <cell r="A18" t="str">
            <v>121 017</v>
          </cell>
          <cell r="B18" t="str">
            <v>Reynolds Trimax Sporty</v>
          </cell>
          <cell r="C18" t="str">
            <v>Pen</v>
          </cell>
          <cell r="D18" t="str">
            <v>Reynolds</v>
          </cell>
          <cell r="E18">
            <v>50</v>
          </cell>
          <cell r="F18" t="str">
            <v>Piece</v>
          </cell>
        </row>
        <row r="19">
          <cell r="A19" t="str">
            <v>121 018</v>
          </cell>
          <cell r="B19" t="str">
            <v>Camlin Office Highlighter - Pack of 5 Assorted Colors</v>
          </cell>
          <cell r="C19" t="str">
            <v>Highlighter</v>
          </cell>
          <cell r="D19" t="str">
            <v>Camlin</v>
          </cell>
          <cell r="E19">
            <v>100</v>
          </cell>
          <cell r="F19" t="str">
            <v>Pack</v>
          </cell>
        </row>
        <row r="20">
          <cell r="A20" t="str">
            <v>121 019</v>
          </cell>
          <cell r="B20" t="str">
            <v>Camlin Office Highlighter Pen, Yellow</v>
          </cell>
          <cell r="C20" t="str">
            <v>Highlighter</v>
          </cell>
          <cell r="D20" t="str">
            <v>Camlin</v>
          </cell>
          <cell r="E20">
            <v>190</v>
          </cell>
          <cell r="F20" t="str">
            <v>Pack</v>
          </cell>
        </row>
        <row r="21">
          <cell r="A21" t="str">
            <v>121 020</v>
          </cell>
          <cell r="B21" t="str">
            <v>Camlin CD - DVD Marker Pen, Blue - Pack of 10</v>
          </cell>
          <cell r="C21" t="str">
            <v>Marker</v>
          </cell>
          <cell r="D21" t="str">
            <v>Camlin</v>
          </cell>
          <cell r="E21">
            <v>100</v>
          </cell>
          <cell r="F21" t="str">
            <v>Pack</v>
          </cell>
        </row>
        <row r="22">
          <cell r="A22" t="str">
            <v>121 021</v>
          </cell>
          <cell r="B22" t="str">
            <v>Artline EK157R Whiteboard Marker - Black, Pack of 10</v>
          </cell>
          <cell r="C22" t="str">
            <v>Marker</v>
          </cell>
          <cell r="D22" t="str">
            <v>Artline</v>
          </cell>
          <cell r="E22">
            <v>270</v>
          </cell>
          <cell r="F22" t="str">
            <v>Pack</v>
          </cell>
        </row>
        <row r="23">
          <cell r="A23" t="str">
            <v>121 022</v>
          </cell>
          <cell r="B23" t="str">
            <v>Luxor CD and OHP Marker Pen, Set of 5 (Black)</v>
          </cell>
          <cell r="C23" t="str">
            <v>Marker</v>
          </cell>
          <cell r="D23" t="str">
            <v>Luxor</v>
          </cell>
          <cell r="E23">
            <v>99</v>
          </cell>
          <cell r="F23" t="str">
            <v>Pack</v>
          </cell>
        </row>
        <row r="24">
          <cell r="A24" t="str">
            <v>121 023</v>
          </cell>
          <cell r="B24" t="str">
            <v>Pilot Frixion Colour Highlighter (Pack of 6)</v>
          </cell>
          <cell r="C24" t="str">
            <v>Highlighter</v>
          </cell>
          <cell r="D24" t="str">
            <v>Pilot</v>
          </cell>
          <cell r="E24">
            <v>465</v>
          </cell>
          <cell r="F24" t="str">
            <v>Pack</v>
          </cell>
        </row>
        <row r="25">
          <cell r="A25" t="str">
            <v>121 024</v>
          </cell>
          <cell r="B25" t="str">
            <v>Camlin PB White Board Marker Pen, Blue</v>
          </cell>
          <cell r="C25" t="str">
            <v>Marker</v>
          </cell>
          <cell r="D25" t="str">
            <v>Camlin</v>
          </cell>
          <cell r="E25">
            <v>225</v>
          </cell>
          <cell r="F25" t="str">
            <v>Piece</v>
          </cell>
        </row>
        <row r="26">
          <cell r="A26" t="str">
            <v>121 025</v>
          </cell>
          <cell r="B26" t="str">
            <v>Artline EK-999XF Metallic Ink Marker - Silver</v>
          </cell>
          <cell r="C26" t="str">
            <v>Marker</v>
          </cell>
          <cell r="D26" t="str">
            <v>Artline</v>
          </cell>
          <cell r="E26">
            <v>120</v>
          </cell>
          <cell r="F26" t="str">
            <v>Piece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79.7097222222" refreshedBy="admin" recordCount="777">
  <cacheSource type="worksheet">
    <worksheetSource ref="A1:H1048576" sheet="Ord_Details"/>
  </cacheSource>
  <cacheFields count="8">
    <cacheField name="Order ID" numFmtId="0">
      <sharedItems containsBlank="1" count="71">
        <s v="32 90 001"/>
        <s v="32 90 002"/>
        <s v="32 90 003"/>
        <s v="32 90 004"/>
        <s v="32 90 005"/>
        <s v="32 90 006"/>
        <s v="32 90 007"/>
        <s v="32 90 008"/>
        <s v="32 90 009"/>
        <s v="32 90 010"/>
        <s v="32 90 011"/>
        <s v="32 90 012"/>
        <s v="32 90 013"/>
        <s v="32 90 014"/>
        <s v="32 90 015"/>
        <s v="32 90 016"/>
        <s v="32 90 017"/>
        <s v="32 90 018"/>
        <s v="32 90 019"/>
        <s v="32 90 020"/>
        <s v="32 90 021"/>
        <s v="32 90 022"/>
        <s v="32 90 023"/>
        <s v="32 90 024"/>
        <s v="32 90 025"/>
        <s v="32 90 026"/>
        <s v="32 90 027"/>
        <s v="32 90 028"/>
        <s v="32 90 029"/>
        <s v="32 90 030"/>
        <s v="32 90 031"/>
        <s v="32 90 032"/>
        <s v="32 90 033"/>
        <s v="32 90 034"/>
        <s v="32 90 035"/>
        <s v="32 90 036"/>
        <s v="32 90 037"/>
        <s v="32 90 038"/>
        <s v="32 90 039"/>
        <s v="32 90 040"/>
        <s v="32 90 041"/>
        <s v="32 90 042"/>
        <s v="32 90 043"/>
        <s v="32 90 044"/>
        <s v="32 90 045"/>
        <s v="32 90 046"/>
        <s v="32 90 047"/>
        <s v="32 90 048"/>
        <s v="32 90 049"/>
        <s v="32 90 050"/>
        <s v="32 90 051"/>
        <s v="32 90 052"/>
        <s v="32 90 053"/>
        <s v="32 90 054"/>
        <s v="32 90 055"/>
        <s v="32 90 056"/>
        <s v="32 90 057"/>
        <s v="32 90 058"/>
        <s v="32 90 059"/>
        <s v="32 90 060"/>
        <s v="32 90 061"/>
        <s v="32 90 062"/>
        <s v="32 90 063"/>
        <s v="32 90 064"/>
        <s v="32 90 065"/>
        <s v="32 90 066"/>
        <s v="32 90 067"/>
        <s v="32 90 068"/>
        <s v="32 90 069"/>
        <s v="32 90 070"/>
        <m/>
      </sharedItems>
    </cacheField>
    <cacheField name="Item ID" numFmtId="0">
      <sharedItems containsBlank="1" count="26">
        <s v="121 021"/>
        <s v="121 003"/>
        <s v="121 023"/>
        <s v="121 018"/>
        <s v="121 015"/>
        <s v="121 014"/>
        <s v="121 001"/>
        <s v="121 010"/>
        <s v="121 024"/>
        <s v="121 002"/>
        <s v="121 007"/>
        <s v="121 020"/>
        <s v="121 019"/>
        <s v="121 025"/>
        <s v="121 013"/>
        <s v="121 012"/>
        <s v="121 008"/>
        <s v="121 011"/>
        <s v="121 005"/>
        <s v="121 004"/>
        <s v="121 017"/>
        <s v="121 006"/>
        <s v="121 009"/>
        <s v="121 022"/>
        <s v="121 016"/>
        <m/>
      </sharedItems>
    </cacheField>
    <cacheField name="Qty" numFmtId="0">
      <sharedItems containsString="0" containsBlank="1" containsNumber="1" containsInteger="1" minValue="1" maxValue="50" count="51">
        <n v="7"/>
        <n v="49"/>
        <n v="1"/>
        <n v="9"/>
        <n v="29"/>
        <n v="44"/>
        <n v="15"/>
        <n v="25"/>
        <n v="28"/>
        <n v="20"/>
        <n v="19"/>
        <n v="33"/>
        <n v="10"/>
        <n v="31"/>
        <n v="4"/>
        <n v="32"/>
        <n v="24"/>
        <n v="13"/>
        <n v="17"/>
        <n v="18"/>
        <n v="14"/>
        <n v="6"/>
        <n v="26"/>
        <n v="40"/>
        <n v="22"/>
        <n v="47"/>
        <n v="27"/>
        <n v="8"/>
        <n v="39"/>
        <n v="30"/>
        <n v="45"/>
        <n v="21"/>
        <n v="46"/>
        <n v="48"/>
        <n v="38"/>
        <n v="2"/>
        <n v="36"/>
        <n v="42"/>
        <n v="37"/>
        <n v="11"/>
        <n v="5"/>
        <n v="43"/>
        <n v="34"/>
        <n v="12"/>
        <n v="35"/>
        <n v="41"/>
        <n v="3"/>
        <n v="16"/>
        <n v="50"/>
        <n v="23"/>
        <m/>
      </sharedItems>
    </cacheField>
    <cacheField name="Order Date" numFmtId="0">
      <sharedItems containsString="0" containsBlank="1" containsNonDate="0" containsDate="1" minDate="2010-12-31T00:00:00" maxDate="2013-09-07T00:00:00" count="68">
        <d v="2010-12-31T00:00:00"/>
        <d v="2011-01-06T00:00:00"/>
        <d v="2011-01-14T00:00:00"/>
        <d v="2011-02-18T00:00:00"/>
        <d v="2011-02-19T00:00:00"/>
        <d v="2011-03-01T00:00:00"/>
        <d v="2011-03-04T00:00:00"/>
        <d v="2011-03-15T00:00:00"/>
        <d v="2011-03-19T00:00:00"/>
        <d v="2011-03-29T00:00:00"/>
        <d v="2011-04-12T00:00:00"/>
        <d v="2011-04-14T00:00:00"/>
        <d v="2011-05-18T00:00:00"/>
        <d v="2011-05-23T00:00:00"/>
        <d v="2011-06-11T00:00:00"/>
        <d v="2011-06-13T00:00:00"/>
        <d v="2011-07-13T00:00:00"/>
        <d v="2011-08-14T00:00:00"/>
        <d v="2011-08-19T00:00:00"/>
        <d v="2011-09-23T00:00:00"/>
        <d v="2011-09-28T00:00:00"/>
        <d v="2011-10-12T00:00:00"/>
        <d v="2011-11-01T00:00:00"/>
        <d v="2011-11-13T00:00:00"/>
        <d v="2011-11-20T00:00:00"/>
        <d v="2011-12-11T00:00:00"/>
        <d v="2011-12-14T00:00:00"/>
        <d v="2011-12-30T00:00:00"/>
        <d v="2012-01-01T00:00:00"/>
        <d v="2012-01-23T00:00:00"/>
        <d v="2012-01-24T00:00:00"/>
        <d v="2012-03-13T00:00:00"/>
        <d v="2012-03-18T00:00:00"/>
        <d v="2012-03-30T00:00:00"/>
        <d v="2012-04-21T00:00:00"/>
        <d v="2012-04-22T00:00:00"/>
        <d v="2012-05-14T00:00:00"/>
        <d v="2012-05-15T00:00:00"/>
        <d v="2012-06-19T00:00:00"/>
        <d v="2012-07-23T00:00:00"/>
        <d v="2012-07-30T00:00:00"/>
        <d v="2012-07-12T00:00:00"/>
        <d v="2012-08-14T00:00:00"/>
        <d v="2012-10-10T00:00:00"/>
        <d v="2012-11-12T00:00:00"/>
        <d v="2012-11-13T00:00:00"/>
        <d v="2012-11-23T00:00:00"/>
        <d v="2012-12-14T00:00:00"/>
        <d v="2012-12-19T00:00:00"/>
        <d v="2012-12-23T00:00:00"/>
        <d v="2013-01-13T00:00:00"/>
        <d v="2013-02-15T00:00:00"/>
        <d v="2013-02-11T00:00:00"/>
        <d v="2013-02-13T00:00:00"/>
        <d v="2013-03-01T00:00:00"/>
        <d v="2013-03-13T00:00:00"/>
        <d v="2013-04-14T00:00:00"/>
        <d v="2013-04-24T00:00:00"/>
        <d v="2013-05-13T00:00:00"/>
        <d v="2013-05-14T00:00:00"/>
        <d v="2013-06-12T00:00:00"/>
        <d v="2013-07-11T00:00:00"/>
        <d v="2013-07-13T00:00:00"/>
        <d v="2013-07-23T00:00:00"/>
        <d v="2013-08-02T00:00:00"/>
        <d v="2013-09-04T00:00:00"/>
        <d v="2013-09-07T00:00:00"/>
        <m/>
      </sharedItems>
    </cacheField>
    <cacheField name="Place of Shipment" numFmtId="0">
      <sharedItems containsBlank="1" count="20">
        <s v="Pune"/>
        <s v="Nasik"/>
        <s v="Ahmednagar"/>
        <s v="Nanded"/>
        <s v="Kolhapur"/>
        <s v="Buldhana"/>
        <s v="Mumbai"/>
        <s v="Thane"/>
        <s v="Ratnagiri"/>
        <s v="Raigad"/>
        <s v="Sindhudurga"/>
        <s v="Goa"/>
        <s v="Solapur"/>
        <s v="Sangli"/>
        <s v="Satara"/>
        <s v="Aurangabad"/>
        <s v="Nagpur"/>
        <s v="Nadurbar"/>
        <s v="Dhule"/>
        <m/>
      </sharedItems>
    </cacheField>
    <cacheField name="Price" numFmtId="0">
      <sharedItems containsString="0" containsBlank="1" containsNumber="1" containsInteger="1" minValue="50" maxValue="465" count="22">
        <n v="270"/>
        <n v="125"/>
        <n v="465"/>
        <n v="100"/>
        <n v="310"/>
        <n v="69"/>
        <n v="90"/>
        <n v="225"/>
        <n v="135"/>
        <n v="160"/>
        <n v="190"/>
        <n v="120"/>
        <n v="175"/>
        <n v="300"/>
        <n v="316"/>
        <n v="320"/>
        <n v="60"/>
        <n v="50"/>
        <n v="92"/>
        <n v="179"/>
        <n v="99"/>
        <m/>
      </sharedItems>
    </cacheField>
    <cacheField name="Amount" numFmtId="0">
      <sharedItems containsString="0" containsBlank="1" containsNumber="1" containsInteger="1" minValue="90" maxValue="23250" count="435">
        <n v="1890"/>
        <n v="6125"/>
        <n v="465"/>
        <n v="900"/>
        <n v="3625"/>
        <n v="13640"/>
        <n v="1035"/>
        <n v="2250"/>
        <n v="2520"/>
        <n v="4500"/>
        <n v="1215"/>
        <n v="2400"/>
        <n v="5940"/>
        <n v="5890"/>
        <n v="3300"/>
        <n v="1900"/>
        <n v="3960"/>
        <n v="1600"/>
        <n v="3100"/>
        <n v="540"/>
        <n v="5120"/>
        <n v="4200"/>
        <n v="2080"/>
        <n v="3230"/>
        <n v="5400"/>
        <n v="2295"/>
        <n v="5688"/>
        <n v="4480"/>
        <n v="360"/>
        <n v="1800"/>
        <n v="4160"/>
        <n v="7600"/>
        <n v="6300"/>
        <n v="2200"/>
        <n v="2350"/>
        <n v="92"/>
        <n v="780"/>
        <n v="1611"/>
        <n v="1790"/>
        <n v="3645"/>
        <n v="1080"/>
        <n v="3520"/>
        <n v="2430"/>
        <n v="2178"/>
        <n v="3720"/>
        <n v="8700"/>
        <n v="875"/>
        <n v="2025"/>
        <n v="4000"/>
        <n v="1950"/>
        <n v="2070"/>
        <n v="7020"/>
        <n v="5625"/>
        <n v="2100"/>
        <n v="8050"/>
        <n v="3105"/>
        <n v="11780"/>
        <n v="930"/>
        <n v="15680"/>
        <n v="700"/>
        <n v="14536"/>
        <n v="11700"/>
        <n v="10800"/>
        <n v="3200"/>
        <n v="4590"/>
        <n v="8400"/>
        <n v="13020"/>
        <n v="6475"/>
        <n v="2790"/>
        <n v="4725"/>
        <n v="2376"/>
        <n v="4750"/>
        <n v="1125"/>
        <n v="1748"/>
        <n v="630"/>
        <n v="4300"/>
        <n v="6086"/>
        <n v="1200"/>
        <n v="160"/>
        <n v="3000"/>
        <n v="1794"/>
        <n v="2450"/>
        <n v="3510"/>
        <n v="1881"/>
        <n v="8550"/>
        <n v="7410"/>
        <n v="5280"/>
        <n v="2800"/>
        <n v="4600"/>
        <n v="6000"/>
        <n v="10260"/>
        <n v="9164"/>
        <n v="4650"/>
        <n v="2900"/>
        <n v="1700"/>
        <n v="3220"/>
        <n v="3150"/>
        <n v="320"/>
        <n v="19065"/>
        <n v="125"/>
        <n v="810"/>
        <n v="716"/>
        <n v="2475"/>
        <n v="6510"/>
        <n v="1584"/>
        <n v="2500"/>
        <n v="3036"/>
        <n v="2090"/>
        <n v="350"/>
        <n v="90"/>
        <n v="11060"/>
        <n v="1140"/>
        <n v="4700"/>
        <n v="3875"/>
        <n v="17670"/>
        <n v="2415"/>
        <n v="1250"/>
        <n v="16000"/>
        <n v="1980"/>
        <n v="10695"/>
        <n v="1925"/>
        <n v="6345"/>
        <n v="3360"/>
        <n v="2300"/>
        <n v="2000"/>
        <n v="8990"/>
        <n v="12800"/>
        <n v="7875"/>
        <n v="6820"/>
        <n v="4185"/>
        <n v="8532"/>
        <n v="8910"/>
        <n v="3240"/>
        <n v="5250"/>
        <n v="621"/>
        <n v="1932"/>
        <n v="2565"/>
        <n v="7339"/>
        <n v="5320"/>
        <n v="175"/>
        <n v="12300"/>
        <n v="2079"/>
        <n v="600"/>
        <n v="5265"/>
        <n v="3580"/>
        <n v="7680"/>
        <n v="7697"/>
        <n v="2700"/>
        <n v="1000"/>
        <n v="6460"/>
        <n v="4320"/>
        <n v="5075"/>
        <n v="920"/>
        <n v="3900"/>
        <n v="135"/>
        <n v="6320"/>
        <n v="9450"/>
        <n v="2160"/>
        <n v="9796"/>
        <n v="1225"/>
        <n v="5700"/>
        <n v="850"/>
        <n v="15500"/>
        <n v="2760"/>
        <n v="4800"/>
        <n v="4048"/>
        <n v="1440"/>
        <n v="3128"/>
        <n v="2844"/>
        <n v="1680"/>
        <n v="1564"/>
        <n v="12600"/>
        <n v="9600"/>
        <n v="4680"/>
        <n v="1500"/>
        <n v="1375"/>
        <n v="12090"/>
        <n v="375"/>
        <n v="5130"/>
        <n v="1280"/>
        <n v="400"/>
        <n v="179"/>
        <n v="750"/>
        <n v="11100"/>
        <n v="9920"/>
        <n v="184"/>
        <n v="4740"/>
        <n v="10350"/>
        <n v="3861"/>
        <n v="17205"/>
        <n v="8225"/>
        <n v="3040"/>
        <n v="891"/>
        <n v="13800"/>
        <n v="6560"/>
        <n v="14880"/>
        <n v="4851"/>
        <n v="13500"/>
        <n v="1380"/>
        <n v="3401"/>
        <n v="3780"/>
        <n v="3600"/>
        <n v="5100"/>
        <n v="2139"/>
        <n v="1485"/>
        <n v="1074"/>
        <n v="297"/>
        <n v="552"/>
        <n v="11376"/>
        <n v="6840"/>
        <n v="4050"/>
        <n v="12480"/>
        <n v="3800"/>
        <n v="6075"/>
        <n v="120"/>
        <n v="3174"/>
        <n v="2610"/>
        <n v="3410"/>
        <n v="8775"/>
        <n v="6880"/>
        <n v="405"/>
        <n v="8000"/>
        <n v="5520"/>
        <n v="4653"/>
        <n v="1400"/>
        <n v="19995"/>
        <n v="9900"/>
        <n v="7268"/>
        <n v="1020"/>
        <n v="500"/>
        <n v="207"/>
        <n v="15168"/>
        <n v="8680"/>
        <n v="5805"/>
        <n v="1875"/>
        <n v="1242"/>
        <n v="4475"/>
        <n v="358"/>
        <n v="10500"/>
        <n v="200"/>
        <n v="9765"/>
        <n v="3330"/>
        <n v="1300"/>
        <n v="7876"/>
        <n v="1350"/>
        <n v="4410"/>
        <n v="6265"/>
        <n v="4108"/>
        <n v="3043"/>
        <n v="8575"/>
        <n v="12324"/>
        <n v="6900"/>
        <n v="550"/>
        <n v="4375"/>
        <n v="1311"/>
        <n v="250"/>
        <n v="3420"/>
        <n v="5907"/>
        <n v="6525"/>
        <n v="650"/>
        <n v="20460"/>
        <n v="5375"/>
        <n v="5670"/>
        <n v="7030"/>
        <n v="22320"/>
        <n v="2970"/>
        <n v="2750"/>
        <n v="7905"/>
        <n v="4950"/>
        <n v="7200"/>
        <n v="4752"/>
        <n v="2240"/>
        <n v="3250"/>
        <n v="1550"/>
        <n v="8592"/>
        <n v="966"/>
        <n v="2220"/>
        <n v="660"/>
        <n v="1860"/>
        <n v="9310"/>
        <n v="14400"/>
        <n v="8234"/>
        <n v="12150"/>
        <n v="4100"/>
        <n v="720"/>
        <n v="2875"/>
        <n v="3870"/>
        <n v="7900"/>
        <n v="2150"/>
        <n v="1560"/>
        <n v="5875"/>
        <n v="2871"/>
        <n v="3588"/>
        <n v="9225"/>
        <n v="4860"/>
        <n v="6240"/>
        <n v="1750"/>
        <n v="7980"/>
        <n v="1449"/>
        <n v="4125"/>
        <n v="19530"/>
        <n v="7290"/>
        <n v="2820"/>
        <n v="2148"/>
        <n v="9120"/>
        <n v="14570"/>
        <n v="198"/>
        <n v="6004"/>
        <n v="625"/>
        <n v="3759"/>
        <n v="5372"/>
        <n v="1100"/>
        <n v="7525"/>
        <n v="644"/>
        <n v="14100"/>
        <n v="2600"/>
        <n v="300"/>
        <n v="960"/>
        <n v="3168"/>
        <n v="6080"/>
        <n v="13200"/>
        <n v="11340"/>
        <n v="12000"/>
        <n v="1395"/>
        <n v="3990"/>
        <n v="7584"/>
        <n v="13950"/>
        <n v="5850"/>
        <n v="2975"/>
        <n v="1620"/>
        <n v="8170"/>
        <n v="675"/>
        <n v="7500"/>
        <n v="4140"/>
        <n v="2484"/>
        <n v="2829"/>
        <n v="12400"/>
        <n v="2622"/>
        <n v="800"/>
        <n v="2625"/>
        <n v="100"/>
        <n v="14720"/>
        <n v="8060"/>
        <n v="2553"/>
        <n v="3375"/>
        <n v="240"/>
        <n v="1240"/>
        <n v="632"/>
        <n v="8960"/>
        <n v="16740"/>
        <n v="396"/>
        <n v="2835"/>
        <n v="20925"/>
        <n v="8320"/>
        <n v="10240"/>
        <n v="7750"/>
        <n v="13120"/>
        <n v="1920"/>
        <n v="2574"/>
        <n v="8360"/>
        <n v="3500"/>
        <n v="4875"/>
        <n v="5270"/>
        <n v="3125"/>
        <n v="2116"/>
        <n v="3792"/>
        <n v="4625"/>
        <n v="21855"/>
        <n v="2375"/>
        <n v="6975"/>
        <n v="4025"/>
        <n v="15800"/>
        <n v="2580"/>
        <n v="180"/>
        <n v="23250"/>
        <n v="2325"/>
        <n v="8055"/>
        <n v="4080"/>
        <n v="2277"/>
        <n v="1650"/>
        <n v="5775"/>
        <n v="13485"/>
        <n v="3840"/>
        <n v="7440"/>
        <n v="3381"/>
        <n v="4416"/>
        <n v="6200"/>
        <n v="2280"/>
        <n v="10230"/>
        <n v="99"/>
        <n v="4340"/>
        <n v="9300"/>
        <n v="2024"/>
        <n v="5760"/>
        <n v="2640"/>
        <n v="945"/>
        <n v="1253"/>
        <n v="4560"/>
        <n v="4900"/>
        <n v="3312"/>
        <n v="11025"/>
        <n v="6650"/>
        <n v="10125"/>
        <n v="8100"/>
        <n v="13230"/>
        <n v="4508"/>
        <n v="1260"/>
        <n v="2212"/>
        <n v="1320"/>
        <n v="7350"/>
        <n v="840"/>
        <n v="11250"/>
        <n v="4440"/>
        <n v="2340"/>
        <n v="15000"/>
        <n v="7790"/>
        <n v="12956"/>
        <n v="8848"/>
        <n v="2880"/>
        <n v="10428"/>
        <n v="990"/>
        <n v="15345"/>
        <n v="3366"/>
        <n v="6400"/>
        <n v="480"/>
        <n v="4455"/>
        <n v="10200"/>
        <n v="18135"/>
        <n v="1850"/>
        <n v="8325"/>
        <n v="270"/>
        <n v="5160"/>
        <n v="21390"/>
        <n v="4117"/>
        <m/>
      </sharedItems>
    </cacheField>
    <cacheField name="Brand" numFmtId="0">
      <sharedItems containsBlank="1" count="13">
        <s v="Artline"/>
        <s v="Parker"/>
        <s v="Pilot"/>
        <s v="Camlin"/>
        <s v="Pierre Cardin"/>
        <s v="Lamy"/>
        <s v="Cello"/>
        <s v="Staedtler"/>
        <s v="Sheaffer"/>
        <s v="Reynolds"/>
        <s v="Puro"/>
        <s v="Luxor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7">
  <r>
    <x v="0"/>
    <x v="0"/>
    <x v="0"/>
    <x v="0"/>
    <x v="0"/>
    <x v="0"/>
    <x v="0"/>
    <x v="0"/>
  </r>
  <r>
    <x v="0"/>
    <x v="1"/>
    <x v="1"/>
    <x v="0"/>
    <x v="0"/>
    <x v="1"/>
    <x v="1"/>
    <x v="1"/>
  </r>
  <r>
    <x v="0"/>
    <x v="2"/>
    <x v="2"/>
    <x v="0"/>
    <x v="0"/>
    <x v="2"/>
    <x v="2"/>
    <x v="2"/>
  </r>
  <r>
    <x v="0"/>
    <x v="3"/>
    <x v="3"/>
    <x v="0"/>
    <x v="0"/>
    <x v="3"/>
    <x v="3"/>
    <x v="3"/>
  </r>
  <r>
    <x v="0"/>
    <x v="4"/>
    <x v="4"/>
    <x v="0"/>
    <x v="0"/>
    <x v="1"/>
    <x v="4"/>
    <x v="4"/>
  </r>
  <r>
    <x v="0"/>
    <x v="5"/>
    <x v="5"/>
    <x v="0"/>
    <x v="0"/>
    <x v="4"/>
    <x v="5"/>
    <x v="5"/>
  </r>
  <r>
    <x v="0"/>
    <x v="6"/>
    <x v="6"/>
    <x v="0"/>
    <x v="0"/>
    <x v="5"/>
    <x v="6"/>
    <x v="1"/>
  </r>
  <r>
    <x v="0"/>
    <x v="7"/>
    <x v="7"/>
    <x v="0"/>
    <x v="0"/>
    <x v="6"/>
    <x v="7"/>
    <x v="6"/>
  </r>
  <r>
    <x v="0"/>
    <x v="7"/>
    <x v="8"/>
    <x v="0"/>
    <x v="0"/>
    <x v="6"/>
    <x v="8"/>
    <x v="6"/>
  </r>
  <r>
    <x v="0"/>
    <x v="8"/>
    <x v="9"/>
    <x v="0"/>
    <x v="0"/>
    <x v="7"/>
    <x v="9"/>
    <x v="3"/>
  </r>
  <r>
    <x v="0"/>
    <x v="9"/>
    <x v="3"/>
    <x v="0"/>
    <x v="0"/>
    <x v="8"/>
    <x v="10"/>
    <x v="2"/>
  </r>
  <r>
    <x v="1"/>
    <x v="10"/>
    <x v="6"/>
    <x v="1"/>
    <x v="1"/>
    <x v="9"/>
    <x v="11"/>
    <x v="7"/>
  </r>
  <r>
    <x v="1"/>
    <x v="9"/>
    <x v="5"/>
    <x v="1"/>
    <x v="1"/>
    <x v="8"/>
    <x v="12"/>
    <x v="2"/>
  </r>
  <r>
    <x v="1"/>
    <x v="5"/>
    <x v="10"/>
    <x v="1"/>
    <x v="1"/>
    <x v="4"/>
    <x v="13"/>
    <x v="5"/>
  </r>
  <r>
    <x v="1"/>
    <x v="11"/>
    <x v="11"/>
    <x v="1"/>
    <x v="1"/>
    <x v="3"/>
    <x v="14"/>
    <x v="3"/>
  </r>
  <r>
    <x v="1"/>
    <x v="12"/>
    <x v="12"/>
    <x v="1"/>
    <x v="1"/>
    <x v="10"/>
    <x v="15"/>
    <x v="3"/>
  </r>
  <r>
    <x v="1"/>
    <x v="13"/>
    <x v="11"/>
    <x v="1"/>
    <x v="1"/>
    <x v="11"/>
    <x v="16"/>
    <x v="0"/>
  </r>
  <r>
    <x v="1"/>
    <x v="10"/>
    <x v="12"/>
    <x v="1"/>
    <x v="1"/>
    <x v="9"/>
    <x v="17"/>
    <x v="7"/>
  </r>
  <r>
    <x v="1"/>
    <x v="11"/>
    <x v="13"/>
    <x v="1"/>
    <x v="1"/>
    <x v="3"/>
    <x v="18"/>
    <x v="3"/>
  </r>
  <r>
    <x v="1"/>
    <x v="9"/>
    <x v="14"/>
    <x v="1"/>
    <x v="1"/>
    <x v="8"/>
    <x v="19"/>
    <x v="2"/>
  </r>
  <r>
    <x v="1"/>
    <x v="10"/>
    <x v="15"/>
    <x v="1"/>
    <x v="1"/>
    <x v="9"/>
    <x v="20"/>
    <x v="7"/>
  </r>
  <r>
    <x v="1"/>
    <x v="14"/>
    <x v="16"/>
    <x v="1"/>
    <x v="1"/>
    <x v="12"/>
    <x v="21"/>
    <x v="8"/>
  </r>
  <r>
    <x v="1"/>
    <x v="10"/>
    <x v="17"/>
    <x v="1"/>
    <x v="1"/>
    <x v="9"/>
    <x v="22"/>
    <x v="7"/>
  </r>
  <r>
    <x v="1"/>
    <x v="12"/>
    <x v="18"/>
    <x v="1"/>
    <x v="1"/>
    <x v="10"/>
    <x v="23"/>
    <x v="3"/>
  </r>
  <r>
    <x v="1"/>
    <x v="15"/>
    <x v="19"/>
    <x v="1"/>
    <x v="1"/>
    <x v="13"/>
    <x v="24"/>
    <x v="7"/>
  </r>
  <r>
    <x v="1"/>
    <x v="9"/>
    <x v="18"/>
    <x v="1"/>
    <x v="1"/>
    <x v="8"/>
    <x v="25"/>
    <x v="2"/>
  </r>
  <r>
    <x v="2"/>
    <x v="16"/>
    <x v="19"/>
    <x v="2"/>
    <x v="2"/>
    <x v="14"/>
    <x v="26"/>
    <x v="1"/>
  </r>
  <r>
    <x v="2"/>
    <x v="7"/>
    <x v="5"/>
    <x v="2"/>
    <x v="2"/>
    <x v="6"/>
    <x v="16"/>
    <x v="6"/>
  </r>
  <r>
    <x v="2"/>
    <x v="17"/>
    <x v="20"/>
    <x v="2"/>
    <x v="2"/>
    <x v="15"/>
    <x v="27"/>
    <x v="7"/>
  </r>
  <r>
    <x v="2"/>
    <x v="18"/>
    <x v="21"/>
    <x v="2"/>
    <x v="2"/>
    <x v="16"/>
    <x v="28"/>
    <x v="9"/>
  </r>
  <r>
    <x v="2"/>
    <x v="15"/>
    <x v="21"/>
    <x v="2"/>
    <x v="2"/>
    <x v="13"/>
    <x v="29"/>
    <x v="7"/>
  </r>
  <r>
    <x v="2"/>
    <x v="10"/>
    <x v="22"/>
    <x v="2"/>
    <x v="2"/>
    <x v="9"/>
    <x v="30"/>
    <x v="7"/>
  </r>
  <r>
    <x v="2"/>
    <x v="19"/>
    <x v="14"/>
    <x v="2"/>
    <x v="2"/>
    <x v="8"/>
    <x v="19"/>
    <x v="2"/>
  </r>
  <r>
    <x v="2"/>
    <x v="12"/>
    <x v="23"/>
    <x v="2"/>
    <x v="2"/>
    <x v="10"/>
    <x v="31"/>
    <x v="3"/>
  </r>
  <r>
    <x v="2"/>
    <x v="5"/>
    <x v="5"/>
    <x v="2"/>
    <x v="2"/>
    <x v="4"/>
    <x v="5"/>
    <x v="5"/>
  </r>
  <r>
    <x v="2"/>
    <x v="8"/>
    <x v="8"/>
    <x v="2"/>
    <x v="2"/>
    <x v="7"/>
    <x v="32"/>
    <x v="3"/>
  </r>
  <r>
    <x v="2"/>
    <x v="3"/>
    <x v="24"/>
    <x v="2"/>
    <x v="2"/>
    <x v="3"/>
    <x v="33"/>
    <x v="3"/>
  </r>
  <r>
    <x v="2"/>
    <x v="20"/>
    <x v="25"/>
    <x v="2"/>
    <x v="2"/>
    <x v="17"/>
    <x v="34"/>
    <x v="9"/>
  </r>
  <r>
    <x v="2"/>
    <x v="21"/>
    <x v="2"/>
    <x v="2"/>
    <x v="2"/>
    <x v="18"/>
    <x v="35"/>
    <x v="1"/>
  </r>
  <r>
    <x v="2"/>
    <x v="10"/>
    <x v="12"/>
    <x v="2"/>
    <x v="2"/>
    <x v="9"/>
    <x v="17"/>
    <x v="7"/>
  </r>
  <r>
    <x v="3"/>
    <x v="9"/>
    <x v="5"/>
    <x v="3"/>
    <x v="3"/>
    <x v="8"/>
    <x v="12"/>
    <x v="2"/>
  </r>
  <r>
    <x v="3"/>
    <x v="18"/>
    <x v="17"/>
    <x v="3"/>
    <x v="3"/>
    <x v="16"/>
    <x v="36"/>
    <x v="9"/>
  </r>
  <r>
    <x v="3"/>
    <x v="22"/>
    <x v="3"/>
    <x v="3"/>
    <x v="3"/>
    <x v="19"/>
    <x v="37"/>
    <x v="10"/>
  </r>
  <r>
    <x v="3"/>
    <x v="10"/>
    <x v="22"/>
    <x v="3"/>
    <x v="3"/>
    <x v="9"/>
    <x v="30"/>
    <x v="7"/>
  </r>
  <r>
    <x v="3"/>
    <x v="22"/>
    <x v="12"/>
    <x v="3"/>
    <x v="3"/>
    <x v="19"/>
    <x v="38"/>
    <x v="10"/>
  </r>
  <r>
    <x v="3"/>
    <x v="9"/>
    <x v="26"/>
    <x v="3"/>
    <x v="3"/>
    <x v="8"/>
    <x v="39"/>
    <x v="2"/>
  </r>
  <r>
    <x v="3"/>
    <x v="0"/>
    <x v="14"/>
    <x v="3"/>
    <x v="3"/>
    <x v="0"/>
    <x v="40"/>
    <x v="0"/>
  </r>
  <r>
    <x v="3"/>
    <x v="10"/>
    <x v="24"/>
    <x v="3"/>
    <x v="3"/>
    <x v="9"/>
    <x v="41"/>
    <x v="7"/>
  </r>
  <r>
    <x v="3"/>
    <x v="0"/>
    <x v="3"/>
    <x v="3"/>
    <x v="3"/>
    <x v="0"/>
    <x v="42"/>
    <x v="0"/>
  </r>
  <r>
    <x v="4"/>
    <x v="23"/>
    <x v="24"/>
    <x v="4"/>
    <x v="4"/>
    <x v="20"/>
    <x v="43"/>
    <x v="11"/>
  </r>
  <r>
    <x v="4"/>
    <x v="2"/>
    <x v="27"/>
    <x v="4"/>
    <x v="4"/>
    <x v="2"/>
    <x v="44"/>
    <x v="2"/>
  </r>
  <r>
    <x v="4"/>
    <x v="24"/>
    <x v="4"/>
    <x v="4"/>
    <x v="4"/>
    <x v="13"/>
    <x v="45"/>
    <x v="4"/>
  </r>
  <r>
    <x v="4"/>
    <x v="4"/>
    <x v="0"/>
    <x v="4"/>
    <x v="4"/>
    <x v="1"/>
    <x v="46"/>
    <x v="4"/>
  </r>
  <r>
    <x v="4"/>
    <x v="19"/>
    <x v="6"/>
    <x v="4"/>
    <x v="4"/>
    <x v="8"/>
    <x v="47"/>
    <x v="2"/>
  </r>
  <r>
    <x v="4"/>
    <x v="10"/>
    <x v="7"/>
    <x v="4"/>
    <x v="4"/>
    <x v="9"/>
    <x v="48"/>
    <x v="7"/>
  </r>
  <r>
    <x v="4"/>
    <x v="20"/>
    <x v="28"/>
    <x v="4"/>
    <x v="4"/>
    <x v="17"/>
    <x v="49"/>
    <x v="9"/>
  </r>
  <r>
    <x v="4"/>
    <x v="6"/>
    <x v="29"/>
    <x v="4"/>
    <x v="4"/>
    <x v="5"/>
    <x v="50"/>
    <x v="1"/>
  </r>
  <r>
    <x v="4"/>
    <x v="0"/>
    <x v="22"/>
    <x v="4"/>
    <x v="4"/>
    <x v="0"/>
    <x v="51"/>
    <x v="0"/>
  </r>
  <r>
    <x v="4"/>
    <x v="4"/>
    <x v="30"/>
    <x v="4"/>
    <x v="4"/>
    <x v="1"/>
    <x v="52"/>
    <x v="4"/>
  </r>
  <r>
    <x v="5"/>
    <x v="3"/>
    <x v="31"/>
    <x v="5"/>
    <x v="5"/>
    <x v="3"/>
    <x v="53"/>
    <x v="3"/>
  </r>
  <r>
    <x v="5"/>
    <x v="14"/>
    <x v="32"/>
    <x v="5"/>
    <x v="5"/>
    <x v="12"/>
    <x v="54"/>
    <x v="8"/>
  </r>
  <r>
    <x v="5"/>
    <x v="20"/>
    <x v="33"/>
    <x v="5"/>
    <x v="5"/>
    <x v="17"/>
    <x v="11"/>
    <x v="9"/>
  </r>
  <r>
    <x v="5"/>
    <x v="6"/>
    <x v="30"/>
    <x v="5"/>
    <x v="5"/>
    <x v="5"/>
    <x v="55"/>
    <x v="1"/>
  </r>
  <r>
    <x v="5"/>
    <x v="5"/>
    <x v="34"/>
    <x v="5"/>
    <x v="5"/>
    <x v="4"/>
    <x v="56"/>
    <x v="5"/>
  </r>
  <r>
    <x v="5"/>
    <x v="2"/>
    <x v="35"/>
    <x v="5"/>
    <x v="5"/>
    <x v="2"/>
    <x v="57"/>
    <x v="2"/>
  </r>
  <r>
    <x v="5"/>
    <x v="17"/>
    <x v="1"/>
    <x v="5"/>
    <x v="5"/>
    <x v="15"/>
    <x v="58"/>
    <x v="7"/>
  </r>
  <r>
    <x v="5"/>
    <x v="3"/>
    <x v="0"/>
    <x v="5"/>
    <x v="5"/>
    <x v="3"/>
    <x v="59"/>
    <x v="3"/>
  </r>
  <r>
    <x v="5"/>
    <x v="16"/>
    <x v="32"/>
    <x v="5"/>
    <x v="5"/>
    <x v="14"/>
    <x v="60"/>
    <x v="1"/>
  </r>
  <r>
    <x v="5"/>
    <x v="15"/>
    <x v="19"/>
    <x v="5"/>
    <x v="5"/>
    <x v="13"/>
    <x v="24"/>
    <x v="7"/>
  </r>
  <r>
    <x v="5"/>
    <x v="15"/>
    <x v="28"/>
    <x v="5"/>
    <x v="5"/>
    <x v="13"/>
    <x v="61"/>
    <x v="7"/>
  </r>
  <r>
    <x v="5"/>
    <x v="4"/>
    <x v="30"/>
    <x v="5"/>
    <x v="5"/>
    <x v="1"/>
    <x v="52"/>
    <x v="4"/>
  </r>
  <r>
    <x v="5"/>
    <x v="24"/>
    <x v="36"/>
    <x v="5"/>
    <x v="5"/>
    <x v="13"/>
    <x v="62"/>
    <x v="4"/>
  </r>
  <r>
    <x v="5"/>
    <x v="17"/>
    <x v="12"/>
    <x v="5"/>
    <x v="5"/>
    <x v="15"/>
    <x v="63"/>
    <x v="7"/>
  </r>
  <r>
    <x v="6"/>
    <x v="0"/>
    <x v="18"/>
    <x v="6"/>
    <x v="1"/>
    <x v="0"/>
    <x v="64"/>
    <x v="0"/>
  </r>
  <r>
    <x v="6"/>
    <x v="15"/>
    <x v="8"/>
    <x v="6"/>
    <x v="1"/>
    <x v="13"/>
    <x v="65"/>
    <x v="7"/>
  </r>
  <r>
    <x v="6"/>
    <x v="5"/>
    <x v="37"/>
    <x v="6"/>
    <x v="1"/>
    <x v="4"/>
    <x v="66"/>
    <x v="5"/>
  </r>
  <r>
    <x v="6"/>
    <x v="14"/>
    <x v="38"/>
    <x v="6"/>
    <x v="1"/>
    <x v="12"/>
    <x v="67"/>
    <x v="8"/>
  </r>
  <r>
    <x v="6"/>
    <x v="7"/>
    <x v="13"/>
    <x v="6"/>
    <x v="1"/>
    <x v="6"/>
    <x v="68"/>
    <x v="6"/>
  </r>
  <r>
    <x v="6"/>
    <x v="14"/>
    <x v="26"/>
    <x v="6"/>
    <x v="1"/>
    <x v="12"/>
    <x v="69"/>
    <x v="8"/>
  </r>
  <r>
    <x v="6"/>
    <x v="24"/>
    <x v="39"/>
    <x v="6"/>
    <x v="1"/>
    <x v="13"/>
    <x v="14"/>
    <x v="4"/>
  </r>
  <r>
    <x v="6"/>
    <x v="23"/>
    <x v="16"/>
    <x v="6"/>
    <x v="1"/>
    <x v="20"/>
    <x v="70"/>
    <x v="11"/>
  </r>
  <r>
    <x v="6"/>
    <x v="12"/>
    <x v="7"/>
    <x v="6"/>
    <x v="1"/>
    <x v="10"/>
    <x v="71"/>
    <x v="3"/>
  </r>
  <r>
    <x v="6"/>
    <x v="8"/>
    <x v="40"/>
    <x v="6"/>
    <x v="1"/>
    <x v="7"/>
    <x v="72"/>
    <x v="3"/>
  </r>
  <r>
    <x v="6"/>
    <x v="21"/>
    <x v="10"/>
    <x v="6"/>
    <x v="1"/>
    <x v="18"/>
    <x v="73"/>
    <x v="1"/>
  </r>
  <r>
    <x v="6"/>
    <x v="7"/>
    <x v="0"/>
    <x v="6"/>
    <x v="1"/>
    <x v="6"/>
    <x v="74"/>
    <x v="6"/>
  </r>
  <r>
    <x v="6"/>
    <x v="11"/>
    <x v="41"/>
    <x v="6"/>
    <x v="1"/>
    <x v="3"/>
    <x v="75"/>
    <x v="3"/>
  </r>
  <r>
    <x v="6"/>
    <x v="22"/>
    <x v="42"/>
    <x v="6"/>
    <x v="1"/>
    <x v="19"/>
    <x v="76"/>
    <x v="10"/>
  </r>
  <r>
    <x v="6"/>
    <x v="3"/>
    <x v="43"/>
    <x v="6"/>
    <x v="1"/>
    <x v="3"/>
    <x v="77"/>
    <x v="3"/>
  </r>
  <r>
    <x v="7"/>
    <x v="10"/>
    <x v="2"/>
    <x v="7"/>
    <x v="0"/>
    <x v="9"/>
    <x v="78"/>
    <x v="7"/>
  </r>
  <r>
    <x v="7"/>
    <x v="13"/>
    <x v="7"/>
    <x v="7"/>
    <x v="0"/>
    <x v="11"/>
    <x v="79"/>
    <x v="0"/>
  </r>
  <r>
    <x v="7"/>
    <x v="6"/>
    <x v="22"/>
    <x v="7"/>
    <x v="0"/>
    <x v="5"/>
    <x v="80"/>
    <x v="1"/>
  </r>
  <r>
    <x v="7"/>
    <x v="14"/>
    <x v="20"/>
    <x v="7"/>
    <x v="0"/>
    <x v="12"/>
    <x v="81"/>
    <x v="8"/>
  </r>
  <r>
    <x v="7"/>
    <x v="7"/>
    <x v="28"/>
    <x v="7"/>
    <x v="0"/>
    <x v="6"/>
    <x v="82"/>
    <x v="6"/>
  </r>
  <r>
    <x v="7"/>
    <x v="23"/>
    <x v="10"/>
    <x v="7"/>
    <x v="0"/>
    <x v="20"/>
    <x v="83"/>
    <x v="11"/>
  </r>
  <r>
    <x v="7"/>
    <x v="12"/>
    <x v="30"/>
    <x v="7"/>
    <x v="0"/>
    <x v="10"/>
    <x v="84"/>
    <x v="3"/>
  </r>
  <r>
    <x v="7"/>
    <x v="12"/>
    <x v="28"/>
    <x v="7"/>
    <x v="0"/>
    <x v="10"/>
    <x v="85"/>
    <x v="3"/>
  </r>
  <r>
    <x v="7"/>
    <x v="10"/>
    <x v="11"/>
    <x v="7"/>
    <x v="0"/>
    <x v="9"/>
    <x v="86"/>
    <x v="7"/>
  </r>
  <r>
    <x v="7"/>
    <x v="16"/>
    <x v="32"/>
    <x v="7"/>
    <x v="0"/>
    <x v="14"/>
    <x v="60"/>
    <x v="1"/>
  </r>
  <r>
    <x v="7"/>
    <x v="11"/>
    <x v="8"/>
    <x v="7"/>
    <x v="0"/>
    <x v="3"/>
    <x v="87"/>
    <x v="3"/>
  </r>
  <r>
    <x v="7"/>
    <x v="3"/>
    <x v="32"/>
    <x v="7"/>
    <x v="0"/>
    <x v="3"/>
    <x v="88"/>
    <x v="3"/>
  </r>
  <r>
    <x v="7"/>
    <x v="15"/>
    <x v="9"/>
    <x v="7"/>
    <x v="0"/>
    <x v="13"/>
    <x v="89"/>
    <x v="7"/>
  </r>
  <r>
    <x v="7"/>
    <x v="14"/>
    <x v="32"/>
    <x v="7"/>
    <x v="0"/>
    <x v="12"/>
    <x v="54"/>
    <x v="8"/>
  </r>
  <r>
    <x v="7"/>
    <x v="0"/>
    <x v="34"/>
    <x v="7"/>
    <x v="0"/>
    <x v="0"/>
    <x v="90"/>
    <x v="0"/>
  </r>
  <r>
    <x v="7"/>
    <x v="16"/>
    <x v="4"/>
    <x v="7"/>
    <x v="0"/>
    <x v="14"/>
    <x v="91"/>
    <x v="1"/>
  </r>
  <r>
    <x v="8"/>
    <x v="8"/>
    <x v="27"/>
    <x v="8"/>
    <x v="6"/>
    <x v="7"/>
    <x v="29"/>
    <x v="3"/>
  </r>
  <r>
    <x v="8"/>
    <x v="2"/>
    <x v="12"/>
    <x v="8"/>
    <x v="6"/>
    <x v="2"/>
    <x v="92"/>
    <x v="2"/>
  </r>
  <r>
    <x v="8"/>
    <x v="3"/>
    <x v="4"/>
    <x v="8"/>
    <x v="6"/>
    <x v="3"/>
    <x v="93"/>
    <x v="3"/>
  </r>
  <r>
    <x v="8"/>
    <x v="20"/>
    <x v="42"/>
    <x v="8"/>
    <x v="6"/>
    <x v="17"/>
    <x v="94"/>
    <x v="9"/>
  </r>
  <r>
    <x v="8"/>
    <x v="21"/>
    <x v="44"/>
    <x v="8"/>
    <x v="6"/>
    <x v="18"/>
    <x v="95"/>
    <x v="1"/>
  </r>
  <r>
    <x v="8"/>
    <x v="8"/>
    <x v="20"/>
    <x v="8"/>
    <x v="6"/>
    <x v="7"/>
    <x v="96"/>
    <x v="3"/>
  </r>
  <r>
    <x v="8"/>
    <x v="10"/>
    <x v="35"/>
    <x v="8"/>
    <x v="6"/>
    <x v="9"/>
    <x v="97"/>
    <x v="7"/>
  </r>
  <r>
    <x v="8"/>
    <x v="11"/>
    <x v="37"/>
    <x v="8"/>
    <x v="6"/>
    <x v="3"/>
    <x v="21"/>
    <x v="3"/>
  </r>
  <r>
    <x v="8"/>
    <x v="2"/>
    <x v="45"/>
    <x v="8"/>
    <x v="6"/>
    <x v="2"/>
    <x v="98"/>
    <x v="2"/>
  </r>
  <r>
    <x v="9"/>
    <x v="4"/>
    <x v="2"/>
    <x v="9"/>
    <x v="7"/>
    <x v="1"/>
    <x v="99"/>
    <x v="4"/>
  </r>
  <r>
    <x v="9"/>
    <x v="14"/>
    <x v="16"/>
    <x v="9"/>
    <x v="7"/>
    <x v="12"/>
    <x v="21"/>
    <x v="8"/>
  </r>
  <r>
    <x v="9"/>
    <x v="0"/>
    <x v="46"/>
    <x v="9"/>
    <x v="7"/>
    <x v="0"/>
    <x v="100"/>
    <x v="0"/>
  </r>
  <r>
    <x v="9"/>
    <x v="22"/>
    <x v="14"/>
    <x v="9"/>
    <x v="7"/>
    <x v="19"/>
    <x v="101"/>
    <x v="10"/>
  </r>
  <r>
    <x v="9"/>
    <x v="8"/>
    <x v="39"/>
    <x v="9"/>
    <x v="7"/>
    <x v="7"/>
    <x v="102"/>
    <x v="3"/>
  </r>
  <r>
    <x v="9"/>
    <x v="2"/>
    <x v="20"/>
    <x v="9"/>
    <x v="7"/>
    <x v="2"/>
    <x v="103"/>
    <x v="2"/>
  </r>
  <r>
    <x v="9"/>
    <x v="23"/>
    <x v="47"/>
    <x v="9"/>
    <x v="7"/>
    <x v="20"/>
    <x v="104"/>
    <x v="11"/>
  </r>
  <r>
    <x v="9"/>
    <x v="4"/>
    <x v="9"/>
    <x v="9"/>
    <x v="7"/>
    <x v="1"/>
    <x v="105"/>
    <x v="4"/>
  </r>
  <r>
    <x v="9"/>
    <x v="6"/>
    <x v="5"/>
    <x v="9"/>
    <x v="7"/>
    <x v="5"/>
    <x v="106"/>
    <x v="1"/>
  </r>
  <r>
    <x v="10"/>
    <x v="12"/>
    <x v="39"/>
    <x v="10"/>
    <x v="8"/>
    <x v="10"/>
    <x v="107"/>
    <x v="3"/>
  </r>
  <r>
    <x v="10"/>
    <x v="20"/>
    <x v="0"/>
    <x v="10"/>
    <x v="8"/>
    <x v="17"/>
    <x v="108"/>
    <x v="9"/>
  </r>
  <r>
    <x v="10"/>
    <x v="9"/>
    <x v="14"/>
    <x v="10"/>
    <x v="8"/>
    <x v="8"/>
    <x v="19"/>
    <x v="2"/>
  </r>
  <r>
    <x v="10"/>
    <x v="8"/>
    <x v="39"/>
    <x v="10"/>
    <x v="8"/>
    <x v="7"/>
    <x v="102"/>
    <x v="3"/>
  </r>
  <r>
    <x v="10"/>
    <x v="7"/>
    <x v="2"/>
    <x v="10"/>
    <x v="8"/>
    <x v="6"/>
    <x v="109"/>
    <x v="6"/>
  </r>
  <r>
    <x v="10"/>
    <x v="24"/>
    <x v="27"/>
    <x v="10"/>
    <x v="8"/>
    <x v="13"/>
    <x v="11"/>
    <x v="4"/>
  </r>
  <r>
    <x v="10"/>
    <x v="16"/>
    <x v="44"/>
    <x v="10"/>
    <x v="8"/>
    <x v="14"/>
    <x v="110"/>
    <x v="1"/>
  </r>
  <r>
    <x v="10"/>
    <x v="18"/>
    <x v="10"/>
    <x v="10"/>
    <x v="8"/>
    <x v="16"/>
    <x v="111"/>
    <x v="9"/>
  </r>
  <r>
    <x v="10"/>
    <x v="11"/>
    <x v="25"/>
    <x v="10"/>
    <x v="8"/>
    <x v="3"/>
    <x v="112"/>
    <x v="3"/>
  </r>
  <r>
    <x v="10"/>
    <x v="1"/>
    <x v="13"/>
    <x v="10"/>
    <x v="8"/>
    <x v="1"/>
    <x v="113"/>
    <x v="1"/>
  </r>
  <r>
    <x v="10"/>
    <x v="19"/>
    <x v="21"/>
    <x v="10"/>
    <x v="8"/>
    <x v="8"/>
    <x v="100"/>
    <x v="2"/>
  </r>
  <r>
    <x v="11"/>
    <x v="4"/>
    <x v="3"/>
    <x v="11"/>
    <x v="9"/>
    <x v="1"/>
    <x v="72"/>
    <x v="4"/>
  </r>
  <r>
    <x v="11"/>
    <x v="2"/>
    <x v="34"/>
    <x v="11"/>
    <x v="9"/>
    <x v="2"/>
    <x v="114"/>
    <x v="2"/>
  </r>
  <r>
    <x v="11"/>
    <x v="6"/>
    <x v="44"/>
    <x v="11"/>
    <x v="9"/>
    <x v="5"/>
    <x v="115"/>
    <x v="1"/>
  </r>
  <r>
    <x v="11"/>
    <x v="20"/>
    <x v="7"/>
    <x v="11"/>
    <x v="9"/>
    <x v="17"/>
    <x v="116"/>
    <x v="9"/>
  </r>
  <r>
    <x v="11"/>
    <x v="9"/>
    <x v="21"/>
    <x v="11"/>
    <x v="9"/>
    <x v="8"/>
    <x v="100"/>
    <x v="2"/>
  </r>
  <r>
    <x v="11"/>
    <x v="17"/>
    <x v="48"/>
    <x v="11"/>
    <x v="9"/>
    <x v="15"/>
    <x v="117"/>
    <x v="7"/>
  </r>
  <r>
    <x v="11"/>
    <x v="23"/>
    <x v="9"/>
    <x v="11"/>
    <x v="9"/>
    <x v="20"/>
    <x v="118"/>
    <x v="11"/>
  </r>
  <r>
    <x v="11"/>
    <x v="2"/>
    <x v="49"/>
    <x v="11"/>
    <x v="9"/>
    <x v="2"/>
    <x v="119"/>
    <x v="2"/>
  </r>
  <r>
    <x v="11"/>
    <x v="14"/>
    <x v="39"/>
    <x v="11"/>
    <x v="9"/>
    <x v="12"/>
    <x v="120"/>
    <x v="8"/>
  </r>
  <r>
    <x v="12"/>
    <x v="19"/>
    <x v="25"/>
    <x v="12"/>
    <x v="10"/>
    <x v="8"/>
    <x v="121"/>
    <x v="2"/>
  </r>
  <r>
    <x v="12"/>
    <x v="1"/>
    <x v="2"/>
    <x v="12"/>
    <x v="10"/>
    <x v="1"/>
    <x v="99"/>
    <x v="1"/>
  </r>
  <r>
    <x v="12"/>
    <x v="10"/>
    <x v="31"/>
    <x v="12"/>
    <x v="10"/>
    <x v="9"/>
    <x v="122"/>
    <x v="7"/>
  </r>
  <r>
    <x v="12"/>
    <x v="3"/>
    <x v="49"/>
    <x v="12"/>
    <x v="10"/>
    <x v="3"/>
    <x v="123"/>
    <x v="3"/>
  </r>
  <r>
    <x v="12"/>
    <x v="20"/>
    <x v="37"/>
    <x v="12"/>
    <x v="10"/>
    <x v="17"/>
    <x v="53"/>
    <x v="9"/>
  </r>
  <r>
    <x v="12"/>
    <x v="1"/>
    <x v="47"/>
    <x v="12"/>
    <x v="10"/>
    <x v="1"/>
    <x v="124"/>
    <x v="1"/>
  </r>
  <r>
    <x v="12"/>
    <x v="5"/>
    <x v="4"/>
    <x v="12"/>
    <x v="10"/>
    <x v="4"/>
    <x v="125"/>
    <x v="5"/>
  </r>
  <r>
    <x v="12"/>
    <x v="4"/>
    <x v="19"/>
    <x v="12"/>
    <x v="10"/>
    <x v="1"/>
    <x v="7"/>
    <x v="4"/>
  </r>
  <r>
    <x v="12"/>
    <x v="17"/>
    <x v="23"/>
    <x v="12"/>
    <x v="10"/>
    <x v="15"/>
    <x v="126"/>
    <x v="7"/>
  </r>
  <r>
    <x v="12"/>
    <x v="11"/>
    <x v="0"/>
    <x v="12"/>
    <x v="10"/>
    <x v="3"/>
    <x v="59"/>
    <x v="3"/>
  </r>
  <r>
    <x v="12"/>
    <x v="14"/>
    <x v="30"/>
    <x v="12"/>
    <x v="10"/>
    <x v="12"/>
    <x v="127"/>
    <x v="8"/>
  </r>
  <r>
    <x v="12"/>
    <x v="5"/>
    <x v="24"/>
    <x v="12"/>
    <x v="10"/>
    <x v="4"/>
    <x v="128"/>
    <x v="5"/>
  </r>
  <r>
    <x v="12"/>
    <x v="19"/>
    <x v="13"/>
    <x v="12"/>
    <x v="10"/>
    <x v="8"/>
    <x v="129"/>
    <x v="2"/>
  </r>
  <r>
    <x v="12"/>
    <x v="16"/>
    <x v="26"/>
    <x v="12"/>
    <x v="10"/>
    <x v="14"/>
    <x v="130"/>
    <x v="1"/>
  </r>
  <r>
    <x v="13"/>
    <x v="0"/>
    <x v="11"/>
    <x v="13"/>
    <x v="11"/>
    <x v="0"/>
    <x v="131"/>
    <x v="0"/>
  </r>
  <r>
    <x v="13"/>
    <x v="0"/>
    <x v="43"/>
    <x v="13"/>
    <x v="11"/>
    <x v="0"/>
    <x v="132"/>
    <x v="0"/>
  </r>
  <r>
    <x v="13"/>
    <x v="12"/>
    <x v="28"/>
    <x v="13"/>
    <x v="11"/>
    <x v="10"/>
    <x v="85"/>
    <x v="3"/>
  </r>
  <r>
    <x v="13"/>
    <x v="4"/>
    <x v="37"/>
    <x v="13"/>
    <x v="11"/>
    <x v="1"/>
    <x v="133"/>
    <x v="4"/>
  </r>
  <r>
    <x v="13"/>
    <x v="8"/>
    <x v="31"/>
    <x v="13"/>
    <x v="11"/>
    <x v="7"/>
    <x v="69"/>
    <x v="3"/>
  </r>
  <r>
    <x v="13"/>
    <x v="6"/>
    <x v="3"/>
    <x v="13"/>
    <x v="11"/>
    <x v="5"/>
    <x v="134"/>
    <x v="1"/>
  </r>
  <r>
    <x v="13"/>
    <x v="21"/>
    <x v="31"/>
    <x v="13"/>
    <x v="11"/>
    <x v="18"/>
    <x v="135"/>
    <x v="1"/>
  </r>
  <r>
    <x v="13"/>
    <x v="9"/>
    <x v="10"/>
    <x v="13"/>
    <x v="11"/>
    <x v="8"/>
    <x v="136"/>
    <x v="2"/>
  </r>
  <r>
    <x v="13"/>
    <x v="22"/>
    <x v="45"/>
    <x v="13"/>
    <x v="11"/>
    <x v="19"/>
    <x v="137"/>
    <x v="10"/>
  </r>
  <r>
    <x v="14"/>
    <x v="12"/>
    <x v="8"/>
    <x v="14"/>
    <x v="12"/>
    <x v="10"/>
    <x v="138"/>
    <x v="3"/>
  </r>
  <r>
    <x v="14"/>
    <x v="14"/>
    <x v="2"/>
    <x v="14"/>
    <x v="12"/>
    <x v="12"/>
    <x v="139"/>
    <x v="8"/>
  </r>
  <r>
    <x v="14"/>
    <x v="24"/>
    <x v="45"/>
    <x v="14"/>
    <x v="12"/>
    <x v="13"/>
    <x v="140"/>
    <x v="4"/>
  </r>
  <r>
    <x v="14"/>
    <x v="23"/>
    <x v="31"/>
    <x v="14"/>
    <x v="12"/>
    <x v="20"/>
    <x v="141"/>
    <x v="11"/>
  </r>
  <r>
    <x v="14"/>
    <x v="3"/>
    <x v="21"/>
    <x v="14"/>
    <x v="12"/>
    <x v="3"/>
    <x v="142"/>
    <x v="3"/>
  </r>
  <r>
    <x v="14"/>
    <x v="9"/>
    <x v="28"/>
    <x v="14"/>
    <x v="12"/>
    <x v="8"/>
    <x v="143"/>
    <x v="2"/>
  </r>
  <r>
    <x v="14"/>
    <x v="12"/>
    <x v="28"/>
    <x v="14"/>
    <x v="12"/>
    <x v="10"/>
    <x v="85"/>
    <x v="3"/>
  </r>
  <r>
    <x v="14"/>
    <x v="22"/>
    <x v="9"/>
    <x v="14"/>
    <x v="12"/>
    <x v="19"/>
    <x v="144"/>
    <x v="10"/>
  </r>
  <r>
    <x v="14"/>
    <x v="10"/>
    <x v="33"/>
    <x v="14"/>
    <x v="12"/>
    <x v="9"/>
    <x v="145"/>
    <x v="7"/>
  </r>
  <r>
    <x v="15"/>
    <x v="22"/>
    <x v="41"/>
    <x v="15"/>
    <x v="13"/>
    <x v="19"/>
    <x v="146"/>
    <x v="10"/>
  </r>
  <r>
    <x v="15"/>
    <x v="11"/>
    <x v="26"/>
    <x v="15"/>
    <x v="13"/>
    <x v="3"/>
    <x v="147"/>
    <x v="3"/>
  </r>
  <r>
    <x v="15"/>
    <x v="4"/>
    <x v="27"/>
    <x v="15"/>
    <x v="13"/>
    <x v="1"/>
    <x v="148"/>
    <x v="4"/>
  </r>
  <r>
    <x v="15"/>
    <x v="12"/>
    <x v="42"/>
    <x v="15"/>
    <x v="13"/>
    <x v="10"/>
    <x v="149"/>
    <x v="3"/>
  </r>
  <r>
    <x v="15"/>
    <x v="10"/>
    <x v="26"/>
    <x v="15"/>
    <x v="13"/>
    <x v="9"/>
    <x v="150"/>
    <x v="7"/>
  </r>
  <r>
    <x v="15"/>
    <x v="14"/>
    <x v="4"/>
    <x v="15"/>
    <x v="13"/>
    <x v="12"/>
    <x v="151"/>
    <x v="8"/>
  </r>
  <r>
    <x v="15"/>
    <x v="21"/>
    <x v="12"/>
    <x v="15"/>
    <x v="13"/>
    <x v="18"/>
    <x v="152"/>
    <x v="1"/>
  </r>
  <r>
    <x v="15"/>
    <x v="3"/>
    <x v="28"/>
    <x v="15"/>
    <x v="13"/>
    <x v="3"/>
    <x v="153"/>
    <x v="3"/>
  </r>
  <r>
    <x v="15"/>
    <x v="15"/>
    <x v="21"/>
    <x v="15"/>
    <x v="13"/>
    <x v="13"/>
    <x v="29"/>
    <x v="7"/>
  </r>
  <r>
    <x v="16"/>
    <x v="7"/>
    <x v="14"/>
    <x v="16"/>
    <x v="14"/>
    <x v="6"/>
    <x v="28"/>
    <x v="6"/>
  </r>
  <r>
    <x v="16"/>
    <x v="19"/>
    <x v="2"/>
    <x v="16"/>
    <x v="14"/>
    <x v="8"/>
    <x v="154"/>
    <x v="2"/>
  </r>
  <r>
    <x v="16"/>
    <x v="18"/>
    <x v="12"/>
    <x v="16"/>
    <x v="14"/>
    <x v="16"/>
    <x v="142"/>
    <x v="9"/>
  </r>
  <r>
    <x v="16"/>
    <x v="9"/>
    <x v="44"/>
    <x v="16"/>
    <x v="14"/>
    <x v="8"/>
    <x v="69"/>
    <x v="2"/>
  </r>
  <r>
    <x v="16"/>
    <x v="2"/>
    <x v="35"/>
    <x v="16"/>
    <x v="14"/>
    <x v="2"/>
    <x v="57"/>
    <x v="2"/>
  </r>
  <r>
    <x v="16"/>
    <x v="16"/>
    <x v="9"/>
    <x v="16"/>
    <x v="14"/>
    <x v="14"/>
    <x v="155"/>
    <x v="1"/>
  </r>
  <r>
    <x v="16"/>
    <x v="0"/>
    <x v="44"/>
    <x v="16"/>
    <x v="14"/>
    <x v="0"/>
    <x v="156"/>
    <x v="0"/>
  </r>
  <r>
    <x v="16"/>
    <x v="19"/>
    <x v="47"/>
    <x v="16"/>
    <x v="14"/>
    <x v="8"/>
    <x v="157"/>
    <x v="2"/>
  </r>
  <r>
    <x v="16"/>
    <x v="24"/>
    <x v="31"/>
    <x v="16"/>
    <x v="14"/>
    <x v="13"/>
    <x v="32"/>
    <x v="4"/>
  </r>
  <r>
    <x v="17"/>
    <x v="11"/>
    <x v="37"/>
    <x v="17"/>
    <x v="15"/>
    <x v="3"/>
    <x v="21"/>
    <x v="3"/>
  </r>
  <r>
    <x v="17"/>
    <x v="16"/>
    <x v="13"/>
    <x v="17"/>
    <x v="15"/>
    <x v="14"/>
    <x v="158"/>
    <x v="1"/>
  </r>
  <r>
    <x v="17"/>
    <x v="14"/>
    <x v="0"/>
    <x v="17"/>
    <x v="15"/>
    <x v="12"/>
    <x v="159"/>
    <x v="8"/>
  </r>
  <r>
    <x v="17"/>
    <x v="24"/>
    <x v="10"/>
    <x v="17"/>
    <x v="15"/>
    <x v="13"/>
    <x v="160"/>
    <x v="4"/>
  </r>
  <r>
    <x v="17"/>
    <x v="20"/>
    <x v="18"/>
    <x v="17"/>
    <x v="15"/>
    <x v="17"/>
    <x v="161"/>
    <x v="9"/>
  </r>
  <r>
    <x v="17"/>
    <x v="5"/>
    <x v="48"/>
    <x v="17"/>
    <x v="15"/>
    <x v="4"/>
    <x v="162"/>
    <x v="5"/>
  </r>
  <r>
    <x v="17"/>
    <x v="11"/>
    <x v="41"/>
    <x v="17"/>
    <x v="15"/>
    <x v="3"/>
    <x v="75"/>
    <x v="3"/>
  </r>
  <r>
    <x v="17"/>
    <x v="21"/>
    <x v="29"/>
    <x v="17"/>
    <x v="15"/>
    <x v="18"/>
    <x v="163"/>
    <x v="1"/>
  </r>
  <r>
    <x v="17"/>
    <x v="24"/>
    <x v="47"/>
    <x v="17"/>
    <x v="15"/>
    <x v="13"/>
    <x v="164"/>
    <x v="4"/>
  </r>
  <r>
    <x v="17"/>
    <x v="21"/>
    <x v="5"/>
    <x v="17"/>
    <x v="15"/>
    <x v="18"/>
    <x v="165"/>
    <x v="1"/>
  </r>
  <r>
    <x v="17"/>
    <x v="3"/>
    <x v="37"/>
    <x v="17"/>
    <x v="15"/>
    <x v="3"/>
    <x v="21"/>
    <x v="3"/>
  </r>
  <r>
    <x v="17"/>
    <x v="9"/>
    <x v="22"/>
    <x v="17"/>
    <x v="15"/>
    <x v="8"/>
    <x v="82"/>
    <x v="2"/>
  </r>
  <r>
    <x v="17"/>
    <x v="12"/>
    <x v="28"/>
    <x v="17"/>
    <x v="15"/>
    <x v="10"/>
    <x v="85"/>
    <x v="3"/>
  </r>
  <r>
    <x v="17"/>
    <x v="7"/>
    <x v="47"/>
    <x v="17"/>
    <x v="15"/>
    <x v="6"/>
    <x v="166"/>
    <x v="6"/>
  </r>
  <r>
    <x v="17"/>
    <x v="21"/>
    <x v="42"/>
    <x v="17"/>
    <x v="15"/>
    <x v="18"/>
    <x v="167"/>
    <x v="1"/>
  </r>
  <r>
    <x v="18"/>
    <x v="16"/>
    <x v="3"/>
    <x v="18"/>
    <x v="16"/>
    <x v="14"/>
    <x v="168"/>
    <x v="1"/>
  </r>
  <r>
    <x v="18"/>
    <x v="0"/>
    <x v="0"/>
    <x v="18"/>
    <x v="16"/>
    <x v="0"/>
    <x v="0"/>
    <x v="0"/>
  </r>
  <r>
    <x v="18"/>
    <x v="18"/>
    <x v="8"/>
    <x v="18"/>
    <x v="16"/>
    <x v="16"/>
    <x v="169"/>
    <x v="9"/>
  </r>
  <r>
    <x v="18"/>
    <x v="2"/>
    <x v="34"/>
    <x v="18"/>
    <x v="16"/>
    <x v="2"/>
    <x v="114"/>
    <x v="2"/>
  </r>
  <r>
    <x v="18"/>
    <x v="21"/>
    <x v="18"/>
    <x v="18"/>
    <x v="16"/>
    <x v="18"/>
    <x v="170"/>
    <x v="1"/>
  </r>
  <r>
    <x v="18"/>
    <x v="15"/>
    <x v="37"/>
    <x v="18"/>
    <x v="16"/>
    <x v="13"/>
    <x v="171"/>
    <x v="7"/>
  </r>
  <r>
    <x v="18"/>
    <x v="24"/>
    <x v="15"/>
    <x v="18"/>
    <x v="16"/>
    <x v="13"/>
    <x v="172"/>
    <x v="4"/>
  </r>
  <r>
    <x v="18"/>
    <x v="13"/>
    <x v="28"/>
    <x v="18"/>
    <x v="16"/>
    <x v="11"/>
    <x v="173"/>
    <x v="0"/>
  </r>
  <r>
    <x v="18"/>
    <x v="20"/>
    <x v="29"/>
    <x v="18"/>
    <x v="16"/>
    <x v="17"/>
    <x v="174"/>
    <x v="9"/>
  </r>
  <r>
    <x v="18"/>
    <x v="4"/>
    <x v="39"/>
    <x v="18"/>
    <x v="16"/>
    <x v="1"/>
    <x v="175"/>
    <x v="4"/>
  </r>
  <r>
    <x v="18"/>
    <x v="2"/>
    <x v="22"/>
    <x v="18"/>
    <x v="16"/>
    <x v="2"/>
    <x v="176"/>
    <x v="2"/>
  </r>
  <r>
    <x v="18"/>
    <x v="4"/>
    <x v="46"/>
    <x v="18"/>
    <x v="16"/>
    <x v="1"/>
    <x v="177"/>
    <x v="4"/>
  </r>
  <r>
    <x v="18"/>
    <x v="5"/>
    <x v="10"/>
    <x v="18"/>
    <x v="16"/>
    <x v="4"/>
    <x v="13"/>
    <x v="5"/>
  </r>
  <r>
    <x v="18"/>
    <x v="0"/>
    <x v="10"/>
    <x v="18"/>
    <x v="16"/>
    <x v="0"/>
    <x v="178"/>
    <x v="0"/>
  </r>
  <r>
    <x v="18"/>
    <x v="10"/>
    <x v="27"/>
    <x v="18"/>
    <x v="16"/>
    <x v="9"/>
    <x v="179"/>
    <x v="7"/>
  </r>
  <r>
    <x v="18"/>
    <x v="3"/>
    <x v="14"/>
    <x v="18"/>
    <x v="16"/>
    <x v="3"/>
    <x v="180"/>
    <x v="3"/>
  </r>
  <r>
    <x v="18"/>
    <x v="22"/>
    <x v="2"/>
    <x v="18"/>
    <x v="16"/>
    <x v="19"/>
    <x v="181"/>
    <x v="10"/>
  </r>
  <r>
    <x v="19"/>
    <x v="4"/>
    <x v="21"/>
    <x v="18"/>
    <x v="17"/>
    <x v="1"/>
    <x v="182"/>
    <x v="4"/>
  </r>
  <r>
    <x v="19"/>
    <x v="15"/>
    <x v="38"/>
    <x v="18"/>
    <x v="17"/>
    <x v="13"/>
    <x v="183"/>
    <x v="7"/>
  </r>
  <r>
    <x v="19"/>
    <x v="18"/>
    <x v="30"/>
    <x v="18"/>
    <x v="17"/>
    <x v="16"/>
    <x v="147"/>
    <x v="9"/>
  </r>
  <r>
    <x v="19"/>
    <x v="5"/>
    <x v="15"/>
    <x v="18"/>
    <x v="17"/>
    <x v="4"/>
    <x v="184"/>
    <x v="5"/>
  </r>
  <r>
    <x v="19"/>
    <x v="21"/>
    <x v="35"/>
    <x v="18"/>
    <x v="17"/>
    <x v="18"/>
    <x v="185"/>
    <x v="1"/>
  </r>
  <r>
    <x v="19"/>
    <x v="16"/>
    <x v="6"/>
    <x v="18"/>
    <x v="17"/>
    <x v="14"/>
    <x v="186"/>
    <x v="1"/>
  </r>
  <r>
    <x v="19"/>
    <x v="12"/>
    <x v="8"/>
    <x v="18"/>
    <x v="17"/>
    <x v="10"/>
    <x v="138"/>
    <x v="3"/>
  </r>
  <r>
    <x v="19"/>
    <x v="8"/>
    <x v="32"/>
    <x v="18"/>
    <x v="17"/>
    <x v="7"/>
    <x v="187"/>
    <x v="3"/>
  </r>
  <r>
    <x v="19"/>
    <x v="23"/>
    <x v="28"/>
    <x v="18"/>
    <x v="17"/>
    <x v="20"/>
    <x v="188"/>
    <x v="11"/>
  </r>
  <r>
    <x v="19"/>
    <x v="2"/>
    <x v="38"/>
    <x v="18"/>
    <x v="17"/>
    <x v="2"/>
    <x v="189"/>
    <x v="2"/>
  </r>
  <r>
    <x v="20"/>
    <x v="13"/>
    <x v="20"/>
    <x v="19"/>
    <x v="18"/>
    <x v="11"/>
    <x v="169"/>
    <x v="0"/>
  </r>
  <r>
    <x v="20"/>
    <x v="14"/>
    <x v="25"/>
    <x v="19"/>
    <x v="18"/>
    <x v="12"/>
    <x v="190"/>
    <x v="8"/>
  </r>
  <r>
    <x v="20"/>
    <x v="13"/>
    <x v="26"/>
    <x v="19"/>
    <x v="18"/>
    <x v="11"/>
    <x v="132"/>
    <x v="0"/>
  </r>
  <r>
    <x v="20"/>
    <x v="10"/>
    <x v="10"/>
    <x v="19"/>
    <x v="18"/>
    <x v="9"/>
    <x v="191"/>
    <x v="7"/>
  </r>
  <r>
    <x v="20"/>
    <x v="23"/>
    <x v="3"/>
    <x v="19"/>
    <x v="18"/>
    <x v="20"/>
    <x v="192"/>
    <x v="11"/>
  </r>
  <r>
    <x v="20"/>
    <x v="3"/>
    <x v="4"/>
    <x v="19"/>
    <x v="18"/>
    <x v="3"/>
    <x v="93"/>
    <x v="3"/>
  </r>
  <r>
    <x v="20"/>
    <x v="14"/>
    <x v="30"/>
    <x v="19"/>
    <x v="18"/>
    <x v="12"/>
    <x v="127"/>
    <x v="8"/>
  </r>
  <r>
    <x v="20"/>
    <x v="15"/>
    <x v="6"/>
    <x v="19"/>
    <x v="18"/>
    <x v="13"/>
    <x v="9"/>
    <x v="7"/>
  </r>
  <r>
    <x v="20"/>
    <x v="24"/>
    <x v="32"/>
    <x v="19"/>
    <x v="18"/>
    <x v="13"/>
    <x v="193"/>
    <x v="4"/>
  </r>
  <r>
    <x v="21"/>
    <x v="7"/>
    <x v="5"/>
    <x v="20"/>
    <x v="8"/>
    <x v="6"/>
    <x v="16"/>
    <x v="6"/>
  </r>
  <r>
    <x v="21"/>
    <x v="10"/>
    <x v="45"/>
    <x v="20"/>
    <x v="8"/>
    <x v="9"/>
    <x v="194"/>
    <x v="7"/>
  </r>
  <r>
    <x v="21"/>
    <x v="5"/>
    <x v="43"/>
    <x v="20"/>
    <x v="8"/>
    <x v="4"/>
    <x v="44"/>
    <x v="5"/>
  </r>
  <r>
    <x v="21"/>
    <x v="5"/>
    <x v="33"/>
    <x v="20"/>
    <x v="8"/>
    <x v="4"/>
    <x v="195"/>
    <x v="5"/>
  </r>
  <r>
    <x v="21"/>
    <x v="23"/>
    <x v="1"/>
    <x v="20"/>
    <x v="8"/>
    <x v="20"/>
    <x v="196"/>
    <x v="11"/>
  </r>
  <r>
    <x v="21"/>
    <x v="15"/>
    <x v="30"/>
    <x v="20"/>
    <x v="8"/>
    <x v="13"/>
    <x v="197"/>
    <x v="7"/>
  </r>
  <r>
    <x v="21"/>
    <x v="20"/>
    <x v="33"/>
    <x v="20"/>
    <x v="8"/>
    <x v="17"/>
    <x v="11"/>
    <x v="9"/>
  </r>
  <r>
    <x v="21"/>
    <x v="15"/>
    <x v="0"/>
    <x v="20"/>
    <x v="8"/>
    <x v="13"/>
    <x v="53"/>
    <x v="7"/>
  </r>
  <r>
    <x v="21"/>
    <x v="6"/>
    <x v="9"/>
    <x v="20"/>
    <x v="8"/>
    <x v="5"/>
    <x v="198"/>
    <x v="1"/>
  </r>
  <r>
    <x v="21"/>
    <x v="22"/>
    <x v="10"/>
    <x v="20"/>
    <x v="8"/>
    <x v="19"/>
    <x v="199"/>
    <x v="10"/>
  </r>
  <r>
    <x v="21"/>
    <x v="9"/>
    <x v="8"/>
    <x v="20"/>
    <x v="8"/>
    <x v="8"/>
    <x v="200"/>
    <x v="2"/>
  </r>
  <r>
    <x v="21"/>
    <x v="15"/>
    <x v="43"/>
    <x v="20"/>
    <x v="8"/>
    <x v="13"/>
    <x v="201"/>
    <x v="7"/>
  </r>
  <r>
    <x v="21"/>
    <x v="15"/>
    <x v="18"/>
    <x v="20"/>
    <x v="8"/>
    <x v="13"/>
    <x v="202"/>
    <x v="7"/>
  </r>
  <r>
    <x v="22"/>
    <x v="11"/>
    <x v="18"/>
    <x v="21"/>
    <x v="9"/>
    <x v="3"/>
    <x v="94"/>
    <x v="3"/>
  </r>
  <r>
    <x v="22"/>
    <x v="6"/>
    <x v="13"/>
    <x v="21"/>
    <x v="9"/>
    <x v="5"/>
    <x v="203"/>
    <x v="1"/>
  </r>
  <r>
    <x v="22"/>
    <x v="11"/>
    <x v="41"/>
    <x v="21"/>
    <x v="9"/>
    <x v="3"/>
    <x v="75"/>
    <x v="3"/>
  </r>
  <r>
    <x v="22"/>
    <x v="23"/>
    <x v="6"/>
    <x v="21"/>
    <x v="9"/>
    <x v="20"/>
    <x v="204"/>
    <x v="11"/>
  </r>
  <r>
    <x v="22"/>
    <x v="14"/>
    <x v="19"/>
    <x v="21"/>
    <x v="9"/>
    <x v="12"/>
    <x v="96"/>
    <x v="8"/>
  </r>
  <r>
    <x v="23"/>
    <x v="22"/>
    <x v="21"/>
    <x v="22"/>
    <x v="10"/>
    <x v="19"/>
    <x v="205"/>
    <x v="10"/>
  </r>
  <r>
    <x v="23"/>
    <x v="7"/>
    <x v="29"/>
    <x v="22"/>
    <x v="10"/>
    <x v="6"/>
    <x v="147"/>
    <x v="6"/>
  </r>
  <r>
    <x v="23"/>
    <x v="23"/>
    <x v="46"/>
    <x v="22"/>
    <x v="10"/>
    <x v="20"/>
    <x v="206"/>
    <x v="11"/>
  </r>
  <r>
    <x v="23"/>
    <x v="15"/>
    <x v="18"/>
    <x v="22"/>
    <x v="10"/>
    <x v="13"/>
    <x v="202"/>
    <x v="7"/>
  </r>
  <r>
    <x v="23"/>
    <x v="8"/>
    <x v="37"/>
    <x v="22"/>
    <x v="10"/>
    <x v="7"/>
    <x v="156"/>
    <x v="3"/>
  </r>
  <r>
    <x v="23"/>
    <x v="21"/>
    <x v="21"/>
    <x v="22"/>
    <x v="10"/>
    <x v="18"/>
    <x v="207"/>
    <x v="1"/>
  </r>
  <r>
    <x v="23"/>
    <x v="24"/>
    <x v="28"/>
    <x v="22"/>
    <x v="10"/>
    <x v="13"/>
    <x v="61"/>
    <x v="4"/>
  </r>
  <r>
    <x v="23"/>
    <x v="16"/>
    <x v="36"/>
    <x v="22"/>
    <x v="10"/>
    <x v="14"/>
    <x v="208"/>
    <x v="1"/>
  </r>
  <r>
    <x v="23"/>
    <x v="12"/>
    <x v="36"/>
    <x v="22"/>
    <x v="10"/>
    <x v="10"/>
    <x v="209"/>
    <x v="3"/>
  </r>
  <r>
    <x v="23"/>
    <x v="9"/>
    <x v="29"/>
    <x v="22"/>
    <x v="10"/>
    <x v="8"/>
    <x v="210"/>
    <x v="2"/>
  </r>
  <r>
    <x v="24"/>
    <x v="4"/>
    <x v="12"/>
    <x v="23"/>
    <x v="3"/>
    <x v="1"/>
    <x v="116"/>
    <x v="4"/>
  </r>
  <r>
    <x v="24"/>
    <x v="17"/>
    <x v="28"/>
    <x v="23"/>
    <x v="3"/>
    <x v="15"/>
    <x v="211"/>
    <x v="7"/>
  </r>
  <r>
    <x v="24"/>
    <x v="4"/>
    <x v="12"/>
    <x v="23"/>
    <x v="3"/>
    <x v="1"/>
    <x v="116"/>
    <x v="4"/>
  </r>
  <r>
    <x v="24"/>
    <x v="3"/>
    <x v="34"/>
    <x v="23"/>
    <x v="3"/>
    <x v="3"/>
    <x v="212"/>
    <x v="3"/>
  </r>
  <r>
    <x v="24"/>
    <x v="19"/>
    <x v="30"/>
    <x v="23"/>
    <x v="3"/>
    <x v="8"/>
    <x v="213"/>
    <x v="2"/>
  </r>
  <r>
    <x v="24"/>
    <x v="15"/>
    <x v="45"/>
    <x v="23"/>
    <x v="3"/>
    <x v="13"/>
    <x v="140"/>
    <x v="7"/>
  </r>
  <r>
    <x v="24"/>
    <x v="13"/>
    <x v="2"/>
    <x v="23"/>
    <x v="3"/>
    <x v="11"/>
    <x v="214"/>
    <x v="0"/>
  </r>
  <r>
    <x v="24"/>
    <x v="6"/>
    <x v="32"/>
    <x v="23"/>
    <x v="3"/>
    <x v="5"/>
    <x v="215"/>
    <x v="1"/>
  </r>
  <r>
    <x v="24"/>
    <x v="1"/>
    <x v="30"/>
    <x v="23"/>
    <x v="3"/>
    <x v="1"/>
    <x v="52"/>
    <x v="1"/>
  </r>
  <r>
    <x v="24"/>
    <x v="7"/>
    <x v="4"/>
    <x v="23"/>
    <x v="3"/>
    <x v="6"/>
    <x v="216"/>
    <x v="6"/>
  </r>
  <r>
    <x v="24"/>
    <x v="5"/>
    <x v="39"/>
    <x v="23"/>
    <x v="3"/>
    <x v="4"/>
    <x v="217"/>
    <x v="5"/>
  </r>
  <r>
    <x v="24"/>
    <x v="8"/>
    <x v="28"/>
    <x v="23"/>
    <x v="3"/>
    <x v="7"/>
    <x v="218"/>
    <x v="3"/>
  </r>
  <r>
    <x v="24"/>
    <x v="23"/>
    <x v="28"/>
    <x v="23"/>
    <x v="3"/>
    <x v="20"/>
    <x v="188"/>
    <x v="11"/>
  </r>
  <r>
    <x v="24"/>
    <x v="18"/>
    <x v="10"/>
    <x v="23"/>
    <x v="3"/>
    <x v="16"/>
    <x v="111"/>
    <x v="9"/>
  </r>
  <r>
    <x v="24"/>
    <x v="3"/>
    <x v="49"/>
    <x v="23"/>
    <x v="3"/>
    <x v="3"/>
    <x v="123"/>
    <x v="3"/>
  </r>
  <r>
    <x v="24"/>
    <x v="10"/>
    <x v="41"/>
    <x v="23"/>
    <x v="3"/>
    <x v="9"/>
    <x v="219"/>
    <x v="7"/>
  </r>
  <r>
    <x v="24"/>
    <x v="9"/>
    <x v="46"/>
    <x v="23"/>
    <x v="3"/>
    <x v="8"/>
    <x v="220"/>
    <x v="2"/>
  </r>
  <r>
    <x v="24"/>
    <x v="19"/>
    <x v="18"/>
    <x v="23"/>
    <x v="3"/>
    <x v="8"/>
    <x v="25"/>
    <x v="2"/>
  </r>
  <r>
    <x v="24"/>
    <x v="17"/>
    <x v="7"/>
    <x v="23"/>
    <x v="3"/>
    <x v="15"/>
    <x v="221"/>
    <x v="7"/>
  </r>
  <r>
    <x v="24"/>
    <x v="13"/>
    <x v="32"/>
    <x v="23"/>
    <x v="3"/>
    <x v="11"/>
    <x v="222"/>
    <x v="0"/>
  </r>
  <r>
    <x v="25"/>
    <x v="23"/>
    <x v="25"/>
    <x v="24"/>
    <x v="18"/>
    <x v="20"/>
    <x v="223"/>
    <x v="11"/>
  </r>
  <r>
    <x v="25"/>
    <x v="3"/>
    <x v="20"/>
    <x v="24"/>
    <x v="18"/>
    <x v="3"/>
    <x v="224"/>
    <x v="3"/>
  </r>
  <r>
    <x v="25"/>
    <x v="2"/>
    <x v="41"/>
    <x v="24"/>
    <x v="18"/>
    <x v="2"/>
    <x v="225"/>
    <x v="2"/>
  </r>
  <r>
    <x v="25"/>
    <x v="11"/>
    <x v="14"/>
    <x v="24"/>
    <x v="18"/>
    <x v="3"/>
    <x v="180"/>
    <x v="3"/>
  </r>
  <r>
    <x v="25"/>
    <x v="8"/>
    <x v="5"/>
    <x v="24"/>
    <x v="18"/>
    <x v="7"/>
    <x v="226"/>
    <x v="3"/>
  </r>
  <r>
    <x v="25"/>
    <x v="14"/>
    <x v="38"/>
    <x v="24"/>
    <x v="18"/>
    <x v="12"/>
    <x v="67"/>
    <x v="8"/>
  </r>
  <r>
    <x v="25"/>
    <x v="16"/>
    <x v="49"/>
    <x v="24"/>
    <x v="18"/>
    <x v="14"/>
    <x v="227"/>
    <x v="1"/>
  </r>
  <r>
    <x v="25"/>
    <x v="18"/>
    <x v="18"/>
    <x v="24"/>
    <x v="18"/>
    <x v="16"/>
    <x v="228"/>
    <x v="9"/>
  </r>
  <r>
    <x v="25"/>
    <x v="11"/>
    <x v="40"/>
    <x v="24"/>
    <x v="18"/>
    <x v="3"/>
    <x v="229"/>
    <x v="3"/>
  </r>
  <r>
    <x v="25"/>
    <x v="6"/>
    <x v="46"/>
    <x v="24"/>
    <x v="18"/>
    <x v="5"/>
    <x v="230"/>
    <x v="1"/>
  </r>
  <r>
    <x v="25"/>
    <x v="3"/>
    <x v="8"/>
    <x v="24"/>
    <x v="18"/>
    <x v="3"/>
    <x v="87"/>
    <x v="3"/>
  </r>
  <r>
    <x v="25"/>
    <x v="8"/>
    <x v="19"/>
    <x v="24"/>
    <x v="18"/>
    <x v="7"/>
    <x v="210"/>
    <x v="3"/>
  </r>
  <r>
    <x v="25"/>
    <x v="23"/>
    <x v="9"/>
    <x v="24"/>
    <x v="18"/>
    <x v="20"/>
    <x v="118"/>
    <x v="11"/>
  </r>
  <r>
    <x v="26"/>
    <x v="16"/>
    <x v="33"/>
    <x v="25"/>
    <x v="0"/>
    <x v="14"/>
    <x v="231"/>
    <x v="1"/>
  </r>
  <r>
    <x v="26"/>
    <x v="5"/>
    <x v="8"/>
    <x v="25"/>
    <x v="0"/>
    <x v="4"/>
    <x v="232"/>
    <x v="5"/>
  </r>
  <r>
    <x v="26"/>
    <x v="8"/>
    <x v="16"/>
    <x v="25"/>
    <x v="0"/>
    <x v="7"/>
    <x v="24"/>
    <x v="3"/>
  </r>
  <r>
    <x v="26"/>
    <x v="19"/>
    <x v="41"/>
    <x v="25"/>
    <x v="0"/>
    <x v="8"/>
    <x v="233"/>
    <x v="2"/>
  </r>
  <r>
    <x v="26"/>
    <x v="4"/>
    <x v="6"/>
    <x v="25"/>
    <x v="0"/>
    <x v="1"/>
    <x v="234"/>
    <x v="4"/>
  </r>
  <r>
    <x v="26"/>
    <x v="6"/>
    <x v="19"/>
    <x v="25"/>
    <x v="0"/>
    <x v="5"/>
    <x v="235"/>
    <x v="1"/>
  </r>
  <r>
    <x v="26"/>
    <x v="17"/>
    <x v="23"/>
    <x v="25"/>
    <x v="0"/>
    <x v="15"/>
    <x v="126"/>
    <x v="7"/>
  </r>
  <r>
    <x v="26"/>
    <x v="1"/>
    <x v="21"/>
    <x v="25"/>
    <x v="0"/>
    <x v="1"/>
    <x v="182"/>
    <x v="1"/>
  </r>
  <r>
    <x v="27"/>
    <x v="24"/>
    <x v="6"/>
    <x v="26"/>
    <x v="6"/>
    <x v="13"/>
    <x v="9"/>
    <x v="4"/>
  </r>
  <r>
    <x v="27"/>
    <x v="2"/>
    <x v="12"/>
    <x v="26"/>
    <x v="6"/>
    <x v="2"/>
    <x v="92"/>
    <x v="2"/>
  </r>
  <r>
    <x v="27"/>
    <x v="22"/>
    <x v="7"/>
    <x v="26"/>
    <x v="6"/>
    <x v="19"/>
    <x v="236"/>
    <x v="10"/>
  </r>
  <r>
    <x v="27"/>
    <x v="15"/>
    <x v="15"/>
    <x v="26"/>
    <x v="6"/>
    <x v="13"/>
    <x v="172"/>
    <x v="7"/>
  </r>
  <r>
    <x v="28"/>
    <x v="15"/>
    <x v="40"/>
    <x v="27"/>
    <x v="15"/>
    <x v="13"/>
    <x v="174"/>
    <x v="7"/>
  </r>
  <r>
    <x v="28"/>
    <x v="3"/>
    <x v="47"/>
    <x v="27"/>
    <x v="15"/>
    <x v="3"/>
    <x v="17"/>
    <x v="3"/>
  </r>
  <r>
    <x v="28"/>
    <x v="22"/>
    <x v="35"/>
    <x v="27"/>
    <x v="15"/>
    <x v="19"/>
    <x v="237"/>
    <x v="10"/>
  </r>
  <r>
    <x v="28"/>
    <x v="15"/>
    <x v="44"/>
    <x v="27"/>
    <x v="15"/>
    <x v="13"/>
    <x v="238"/>
    <x v="7"/>
  </r>
  <r>
    <x v="28"/>
    <x v="20"/>
    <x v="14"/>
    <x v="27"/>
    <x v="15"/>
    <x v="17"/>
    <x v="239"/>
    <x v="9"/>
  </r>
  <r>
    <x v="28"/>
    <x v="2"/>
    <x v="31"/>
    <x v="27"/>
    <x v="15"/>
    <x v="2"/>
    <x v="240"/>
    <x v="2"/>
  </r>
  <r>
    <x v="28"/>
    <x v="7"/>
    <x v="38"/>
    <x v="27"/>
    <x v="15"/>
    <x v="6"/>
    <x v="241"/>
    <x v="6"/>
  </r>
  <r>
    <x v="28"/>
    <x v="13"/>
    <x v="3"/>
    <x v="27"/>
    <x v="15"/>
    <x v="11"/>
    <x v="40"/>
    <x v="0"/>
  </r>
  <r>
    <x v="28"/>
    <x v="19"/>
    <x v="5"/>
    <x v="27"/>
    <x v="15"/>
    <x v="8"/>
    <x v="12"/>
    <x v="2"/>
  </r>
  <r>
    <x v="28"/>
    <x v="11"/>
    <x v="17"/>
    <x v="27"/>
    <x v="15"/>
    <x v="3"/>
    <x v="242"/>
    <x v="3"/>
  </r>
  <r>
    <x v="28"/>
    <x v="20"/>
    <x v="30"/>
    <x v="27"/>
    <x v="15"/>
    <x v="17"/>
    <x v="7"/>
    <x v="9"/>
  </r>
  <r>
    <x v="29"/>
    <x v="22"/>
    <x v="5"/>
    <x v="28"/>
    <x v="2"/>
    <x v="19"/>
    <x v="243"/>
    <x v="10"/>
  </r>
  <r>
    <x v="29"/>
    <x v="19"/>
    <x v="12"/>
    <x v="28"/>
    <x v="2"/>
    <x v="8"/>
    <x v="244"/>
    <x v="2"/>
  </r>
  <r>
    <x v="29"/>
    <x v="7"/>
    <x v="1"/>
    <x v="28"/>
    <x v="2"/>
    <x v="6"/>
    <x v="245"/>
    <x v="6"/>
  </r>
  <r>
    <x v="29"/>
    <x v="12"/>
    <x v="28"/>
    <x v="28"/>
    <x v="2"/>
    <x v="10"/>
    <x v="85"/>
    <x v="3"/>
  </r>
  <r>
    <x v="29"/>
    <x v="22"/>
    <x v="44"/>
    <x v="28"/>
    <x v="2"/>
    <x v="19"/>
    <x v="246"/>
    <x v="10"/>
  </r>
  <r>
    <x v="29"/>
    <x v="11"/>
    <x v="6"/>
    <x v="28"/>
    <x v="2"/>
    <x v="3"/>
    <x v="174"/>
    <x v="3"/>
  </r>
  <r>
    <x v="29"/>
    <x v="16"/>
    <x v="17"/>
    <x v="28"/>
    <x v="2"/>
    <x v="14"/>
    <x v="247"/>
    <x v="1"/>
  </r>
  <r>
    <x v="29"/>
    <x v="22"/>
    <x v="18"/>
    <x v="28"/>
    <x v="2"/>
    <x v="19"/>
    <x v="248"/>
    <x v="10"/>
  </r>
  <r>
    <x v="29"/>
    <x v="14"/>
    <x v="1"/>
    <x v="28"/>
    <x v="2"/>
    <x v="12"/>
    <x v="249"/>
    <x v="8"/>
  </r>
  <r>
    <x v="29"/>
    <x v="16"/>
    <x v="28"/>
    <x v="28"/>
    <x v="2"/>
    <x v="14"/>
    <x v="250"/>
    <x v="1"/>
  </r>
  <r>
    <x v="29"/>
    <x v="24"/>
    <x v="14"/>
    <x v="28"/>
    <x v="2"/>
    <x v="13"/>
    <x v="77"/>
    <x v="4"/>
  </r>
  <r>
    <x v="29"/>
    <x v="15"/>
    <x v="49"/>
    <x v="28"/>
    <x v="2"/>
    <x v="13"/>
    <x v="251"/>
    <x v="7"/>
  </r>
  <r>
    <x v="29"/>
    <x v="2"/>
    <x v="41"/>
    <x v="28"/>
    <x v="2"/>
    <x v="2"/>
    <x v="225"/>
    <x v="2"/>
  </r>
  <r>
    <x v="29"/>
    <x v="20"/>
    <x v="39"/>
    <x v="28"/>
    <x v="2"/>
    <x v="17"/>
    <x v="252"/>
    <x v="9"/>
  </r>
  <r>
    <x v="30"/>
    <x v="14"/>
    <x v="7"/>
    <x v="29"/>
    <x v="8"/>
    <x v="12"/>
    <x v="253"/>
    <x v="8"/>
  </r>
  <r>
    <x v="30"/>
    <x v="1"/>
    <x v="47"/>
    <x v="29"/>
    <x v="8"/>
    <x v="1"/>
    <x v="124"/>
    <x v="1"/>
  </r>
  <r>
    <x v="30"/>
    <x v="6"/>
    <x v="10"/>
    <x v="29"/>
    <x v="8"/>
    <x v="5"/>
    <x v="254"/>
    <x v="1"/>
  </r>
  <r>
    <x v="30"/>
    <x v="4"/>
    <x v="35"/>
    <x v="29"/>
    <x v="8"/>
    <x v="1"/>
    <x v="255"/>
    <x v="4"/>
  </r>
  <r>
    <x v="30"/>
    <x v="12"/>
    <x v="19"/>
    <x v="29"/>
    <x v="8"/>
    <x v="10"/>
    <x v="256"/>
    <x v="3"/>
  </r>
  <r>
    <x v="30"/>
    <x v="19"/>
    <x v="23"/>
    <x v="29"/>
    <x v="8"/>
    <x v="8"/>
    <x v="24"/>
    <x v="2"/>
  </r>
  <r>
    <x v="30"/>
    <x v="22"/>
    <x v="11"/>
    <x v="29"/>
    <x v="8"/>
    <x v="19"/>
    <x v="257"/>
    <x v="10"/>
  </r>
  <r>
    <x v="30"/>
    <x v="14"/>
    <x v="26"/>
    <x v="29"/>
    <x v="8"/>
    <x v="12"/>
    <x v="69"/>
    <x v="8"/>
  </r>
  <r>
    <x v="30"/>
    <x v="11"/>
    <x v="19"/>
    <x v="29"/>
    <x v="8"/>
    <x v="3"/>
    <x v="29"/>
    <x v="3"/>
  </r>
  <r>
    <x v="30"/>
    <x v="8"/>
    <x v="4"/>
    <x v="29"/>
    <x v="8"/>
    <x v="7"/>
    <x v="258"/>
    <x v="3"/>
  </r>
  <r>
    <x v="30"/>
    <x v="20"/>
    <x v="17"/>
    <x v="29"/>
    <x v="8"/>
    <x v="17"/>
    <x v="259"/>
    <x v="9"/>
  </r>
  <r>
    <x v="30"/>
    <x v="2"/>
    <x v="5"/>
    <x v="29"/>
    <x v="8"/>
    <x v="2"/>
    <x v="260"/>
    <x v="2"/>
  </r>
  <r>
    <x v="30"/>
    <x v="24"/>
    <x v="19"/>
    <x v="29"/>
    <x v="8"/>
    <x v="13"/>
    <x v="24"/>
    <x v="4"/>
  </r>
  <r>
    <x v="30"/>
    <x v="1"/>
    <x v="41"/>
    <x v="29"/>
    <x v="8"/>
    <x v="1"/>
    <x v="261"/>
    <x v="1"/>
  </r>
  <r>
    <x v="30"/>
    <x v="24"/>
    <x v="30"/>
    <x v="29"/>
    <x v="8"/>
    <x v="13"/>
    <x v="197"/>
    <x v="4"/>
  </r>
  <r>
    <x v="30"/>
    <x v="24"/>
    <x v="6"/>
    <x v="29"/>
    <x v="8"/>
    <x v="13"/>
    <x v="9"/>
    <x v="4"/>
  </r>
  <r>
    <x v="30"/>
    <x v="0"/>
    <x v="31"/>
    <x v="29"/>
    <x v="8"/>
    <x v="0"/>
    <x v="262"/>
    <x v="0"/>
  </r>
  <r>
    <x v="31"/>
    <x v="14"/>
    <x v="16"/>
    <x v="30"/>
    <x v="7"/>
    <x v="12"/>
    <x v="21"/>
    <x v="8"/>
  </r>
  <r>
    <x v="31"/>
    <x v="24"/>
    <x v="38"/>
    <x v="30"/>
    <x v="7"/>
    <x v="13"/>
    <x v="183"/>
    <x v="4"/>
  </r>
  <r>
    <x v="31"/>
    <x v="12"/>
    <x v="38"/>
    <x v="30"/>
    <x v="7"/>
    <x v="10"/>
    <x v="263"/>
    <x v="3"/>
  </r>
  <r>
    <x v="31"/>
    <x v="13"/>
    <x v="29"/>
    <x v="30"/>
    <x v="7"/>
    <x v="11"/>
    <x v="201"/>
    <x v="0"/>
  </r>
  <r>
    <x v="31"/>
    <x v="12"/>
    <x v="21"/>
    <x v="30"/>
    <x v="7"/>
    <x v="10"/>
    <x v="111"/>
    <x v="3"/>
  </r>
  <r>
    <x v="31"/>
    <x v="24"/>
    <x v="30"/>
    <x v="30"/>
    <x v="7"/>
    <x v="13"/>
    <x v="197"/>
    <x v="4"/>
  </r>
  <r>
    <x v="31"/>
    <x v="0"/>
    <x v="9"/>
    <x v="30"/>
    <x v="7"/>
    <x v="0"/>
    <x v="24"/>
    <x v="0"/>
  </r>
  <r>
    <x v="31"/>
    <x v="2"/>
    <x v="33"/>
    <x v="30"/>
    <x v="7"/>
    <x v="2"/>
    <x v="264"/>
    <x v="2"/>
  </r>
  <r>
    <x v="31"/>
    <x v="9"/>
    <x v="24"/>
    <x v="30"/>
    <x v="7"/>
    <x v="8"/>
    <x v="265"/>
    <x v="2"/>
  </r>
  <r>
    <x v="31"/>
    <x v="1"/>
    <x v="24"/>
    <x v="30"/>
    <x v="7"/>
    <x v="1"/>
    <x v="266"/>
    <x v="1"/>
  </r>
  <r>
    <x v="31"/>
    <x v="3"/>
    <x v="49"/>
    <x v="30"/>
    <x v="7"/>
    <x v="3"/>
    <x v="123"/>
    <x v="3"/>
  </r>
  <r>
    <x v="31"/>
    <x v="17"/>
    <x v="40"/>
    <x v="30"/>
    <x v="7"/>
    <x v="15"/>
    <x v="17"/>
    <x v="7"/>
  </r>
  <r>
    <x v="31"/>
    <x v="3"/>
    <x v="10"/>
    <x v="30"/>
    <x v="7"/>
    <x v="3"/>
    <x v="15"/>
    <x v="3"/>
  </r>
  <r>
    <x v="31"/>
    <x v="17"/>
    <x v="28"/>
    <x v="30"/>
    <x v="7"/>
    <x v="15"/>
    <x v="211"/>
    <x v="7"/>
  </r>
  <r>
    <x v="32"/>
    <x v="2"/>
    <x v="18"/>
    <x v="31"/>
    <x v="7"/>
    <x v="2"/>
    <x v="267"/>
    <x v="2"/>
  </r>
  <r>
    <x v="32"/>
    <x v="8"/>
    <x v="24"/>
    <x v="31"/>
    <x v="7"/>
    <x v="7"/>
    <x v="268"/>
    <x v="3"/>
  </r>
  <r>
    <x v="32"/>
    <x v="15"/>
    <x v="16"/>
    <x v="31"/>
    <x v="7"/>
    <x v="13"/>
    <x v="269"/>
    <x v="7"/>
  </r>
  <r>
    <x v="32"/>
    <x v="23"/>
    <x v="33"/>
    <x v="31"/>
    <x v="7"/>
    <x v="20"/>
    <x v="270"/>
    <x v="11"/>
  </r>
  <r>
    <x v="32"/>
    <x v="10"/>
    <x v="20"/>
    <x v="31"/>
    <x v="7"/>
    <x v="9"/>
    <x v="271"/>
    <x v="7"/>
  </r>
  <r>
    <x v="32"/>
    <x v="4"/>
    <x v="0"/>
    <x v="31"/>
    <x v="7"/>
    <x v="1"/>
    <x v="46"/>
    <x v="4"/>
  </r>
  <r>
    <x v="32"/>
    <x v="14"/>
    <x v="1"/>
    <x v="31"/>
    <x v="7"/>
    <x v="12"/>
    <x v="249"/>
    <x v="8"/>
  </r>
  <r>
    <x v="32"/>
    <x v="12"/>
    <x v="39"/>
    <x v="31"/>
    <x v="7"/>
    <x v="10"/>
    <x v="107"/>
    <x v="3"/>
  </r>
  <r>
    <x v="32"/>
    <x v="7"/>
    <x v="8"/>
    <x v="31"/>
    <x v="7"/>
    <x v="6"/>
    <x v="8"/>
    <x v="6"/>
  </r>
  <r>
    <x v="32"/>
    <x v="4"/>
    <x v="22"/>
    <x v="31"/>
    <x v="7"/>
    <x v="1"/>
    <x v="272"/>
    <x v="4"/>
  </r>
  <r>
    <x v="32"/>
    <x v="5"/>
    <x v="40"/>
    <x v="31"/>
    <x v="7"/>
    <x v="4"/>
    <x v="273"/>
    <x v="5"/>
  </r>
  <r>
    <x v="32"/>
    <x v="2"/>
    <x v="38"/>
    <x v="31"/>
    <x v="7"/>
    <x v="2"/>
    <x v="189"/>
    <x v="2"/>
  </r>
  <r>
    <x v="32"/>
    <x v="22"/>
    <x v="33"/>
    <x v="31"/>
    <x v="7"/>
    <x v="19"/>
    <x v="274"/>
    <x v="10"/>
  </r>
  <r>
    <x v="32"/>
    <x v="1"/>
    <x v="4"/>
    <x v="31"/>
    <x v="7"/>
    <x v="1"/>
    <x v="4"/>
    <x v="1"/>
  </r>
  <r>
    <x v="32"/>
    <x v="6"/>
    <x v="20"/>
    <x v="31"/>
    <x v="7"/>
    <x v="5"/>
    <x v="275"/>
    <x v="1"/>
  </r>
  <r>
    <x v="32"/>
    <x v="18"/>
    <x v="38"/>
    <x v="31"/>
    <x v="7"/>
    <x v="16"/>
    <x v="276"/>
    <x v="9"/>
  </r>
  <r>
    <x v="33"/>
    <x v="18"/>
    <x v="39"/>
    <x v="32"/>
    <x v="8"/>
    <x v="16"/>
    <x v="277"/>
    <x v="9"/>
  </r>
  <r>
    <x v="33"/>
    <x v="1"/>
    <x v="14"/>
    <x v="32"/>
    <x v="8"/>
    <x v="1"/>
    <x v="229"/>
    <x v="1"/>
  </r>
  <r>
    <x v="33"/>
    <x v="1"/>
    <x v="47"/>
    <x v="32"/>
    <x v="8"/>
    <x v="1"/>
    <x v="124"/>
    <x v="1"/>
  </r>
  <r>
    <x v="33"/>
    <x v="24"/>
    <x v="46"/>
    <x v="32"/>
    <x v="8"/>
    <x v="13"/>
    <x v="3"/>
    <x v="4"/>
  </r>
  <r>
    <x v="33"/>
    <x v="2"/>
    <x v="14"/>
    <x v="32"/>
    <x v="8"/>
    <x v="2"/>
    <x v="278"/>
    <x v="2"/>
  </r>
  <r>
    <x v="33"/>
    <x v="11"/>
    <x v="18"/>
    <x v="32"/>
    <x v="8"/>
    <x v="3"/>
    <x v="94"/>
    <x v="3"/>
  </r>
  <r>
    <x v="33"/>
    <x v="7"/>
    <x v="47"/>
    <x v="32"/>
    <x v="8"/>
    <x v="6"/>
    <x v="166"/>
    <x v="6"/>
  </r>
  <r>
    <x v="33"/>
    <x v="15"/>
    <x v="19"/>
    <x v="32"/>
    <x v="8"/>
    <x v="13"/>
    <x v="24"/>
    <x v="7"/>
  </r>
  <r>
    <x v="33"/>
    <x v="12"/>
    <x v="1"/>
    <x v="32"/>
    <x v="8"/>
    <x v="10"/>
    <x v="279"/>
    <x v="3"/>
  </r>
  <r>
    <x v="33"/>
    <x v="2"/>
    <x v="49"/>
    <x v="32"/>
    <x v="8"/>
    <x v="2"/>
    <x v="119"/>
    <x v="2"/>
  </r>
  <r>
    <x v="33"/>
    <x v="24"/>
    <x v="33"/>
    <x v="32"/>
    <x v="8"/>
    <x v="13"/>
    <x v="280"/>
    <x v="4"/>
  </r>
  <r>
    <x v="34"/>
    <x v="12"/>
    <x v="30"/>
    <x v="33"/>
    <x v="9"/>
    <x v="10"/>
    <x v="84"/>
    <x v="3"/>
  </r>
  <r>
    <x v="34"/>
    <x v="22"/>
    <x v="32"/>
    <x v="33"/>
    <x v="9"/>
    <x v="19"/>
    <x v="281"/>
    <x v="10"/>
  </r>
  <r>
    <x v="34"/>
    <x v="11"/>
    <x v="25"/>
    <x v="33"/>
    <x v="9"/>
    <x v="3"/>
    <x v="112"/>
    <x v="3"/>
  </r>
  <r>
    <x v="34"/>
    <x v="1"/>
    <x v="2"/>
    <x v="33"/>
    <x v="9"/>
    <x v="1"/>
    <x v="99"/>
    <x v="1"/>
  </r>
  <r>
    <x v="34"/>
    <x v="13"/>
    <x v="44"/>
    <x v="33"/>
    <x v="9"/>
    <x v="11"/>
    <x v="21"/>
    <x v="0"/>
  </r>
  <r>
    <x v="34"/>
    <x v="15"/>
    <x v="3"/>
    <x v="33"/>
    <x v="9"/>
    <x v="13"/>
    <x v="147"/>
    <x v="7"/>
  </r>
  <r>
    <x v="34"/>
    <x v="0"/>
    <x v="30"/>
    <x v="33"/>
    <x v="9"/>
    <x v="0"/>
    <x v="282"/>
    <x v="0"/>
  </r>
  <r>
    <x v="34"/>
    <x v="11"/>
    <x v="45"/>
    <x v="33"/>
    <x v="9"/>
    <x v="3"/>
    <x v="283"/>
    <x v="3"/>
  </r>
  <r>
    <x v="35"/>
    <x v="13"/>
    <x v="21"/>
    <x v="34"/>
    <x v="10"/>
    <x v="11"/>
    <x v="284"/>
    <x v="0"/>
  </r>
  <r>
    <x v="35"/>
    <x v="15"/>
    <x v="9"/>
    <x v="34"/>
    <x v="10"/>
    <x v="13"/>
    <x v="89"/>
    <x v="7"/>
  </r>
  <r>
    <x v="35"/>
    <x v="20"/>
    <x v="1"/>
    <x v="34"/>
    <x v="10"/>
    <x v="17"/>
    <x v="81"/>
    <x v="9"/>
  </r>
  <r>
    <x v="35"/>
    <x v="0"/>
    <x v="11"/>
    <x v="34"/>
    <x v="10"/>
    <x v="0"/>
    <x v="131"/>
    <x v="0"/>
  </r>
  <r>
    <x v="35"/>
    <x v="1"/>
    <x v="49"/>
    <x v="34"/>
    <x v="10"/>
    <x v="1"/>
    <x v="285"/>
    <x v="1"/>
  </r>
  <r>
    <x v="35"/>
    <x v="7"/>
    <x v="41"/>
    <x v="34"/>
    <x v="10"/>
    <x v="6"/>
    <x v="286"/>
    <x v="6"/>
  </r>
  <r>
    <x v="35"/>
    <x v="8"/>
    <x v="24"/>
    <x v="34"/>
    <x v="10"/>
    <x v="7"/>
    <x v="268"/>
    <x v="3"/>
  </r>
  <r>
    <x v="35"/>
    <x v="16"/>
    <x v="7"/>
    <x v="34"/>
    <x v="10"/>
    <x v="14"/>
    <x v="287"/>
    <x v="1"/>
  </r>
  <r>
    <x v="35"/>
    <x v="9"/>
    <x v="3"/>
    <x v="34"/>
    <x v="10"/>
    <x v="8"/>
    <x v="10"/>
    <x v="2"/>
  </r>
  <r>
    <x v="35"/>
    <x v="14"/>
    <x v="0"/>
    <x v="34"/>
    <x v="10"/>
    <x v="12"/>
    <x v="159"/>
    <x v="8"/>
  </r>
  <r>
    <x v="35"/>
    <x v="20"/>
    <x v="41"/>
    <x v="34"/>
    <x v="10"/>
    <x v="17"/>
    <x v="288"/>
    <x v="9"/>
  </r>
  <r>
    <x v="35"/>
    <x v="18"/>
    <x v="22"/>
    <x v="34"/>
    <x v="10"/>
    <x v="16"/>
    <x v="289"/>
    <x v="9"/>
  </r>
  <r>
    <x v="35"/>
    <x v="1"/>
    <x v="25"/>
    <x v="34"/>
    <x v="10"/>
    <x v="1"/>
    <x v="290"/>
    <x v="1"/>
  </r>
  <r>
    <x v="35"/>
    <x v="3"/>
    <x v="47"/>
    <x v="34"/>
    <x v="10"/>
    <x v="3"/>
    <x v="17"/>
    <x v="3"/>
  </r>
  <r>
    <x v="35"/>
    <x v="16"/>
    <x v="19"/>
    <x v="34"/>
    <x v="10"/>
    <x v="14"/>
    <x v="26"/>
    <x v="1"/>
  </r>
  <r>
    <x v="36"/>
    <x v="23"/>
    <x v="4"/>
    <x v="35"/>
    <x v="11"/>
    <x v="20"/>
    <x v="291"/>
    <x v="11"/>
  </r>
  <r>
    <x v="36"/>
    <x v="21"/>
    <x v="28"/>
    <x v="35"/>
    <x v="11"/>
    <x v="18"/>
    <x v="292"/>
    <x v="1"/>
  </r>
  <r>
    <x v="36"/>
    <x v="8"/>
    <x v="45"/>
    <x v="35"/>
    <x v="11"/>
    <x v="7"/>
    <x v="293"/>
    <x v="3"/>
  </r>
  <r>
    <x v="36"/>
    <x v="21"/>
    <x v="5"/>
    <x v="35"/>
    <x v="11"/>
    <x v="18"/>
    <x v="165"/>
    <x v="1"/>
  </r>
  <r>
    <x v="36"/>
    <x v="23"/>
    <x v="16"/>
    <x v="35"/>
    <x v="11"/>
    <x v="20"/>
    <x v="70"/>
    <x v="11"/>
  </r>
  <r>
    <x v="36"/>
    <x v="6"/>
    <x v="6"/>
    <x v="35"/>
    <x v="11"/>
    <x v="5"/>
    <x v="6"/>
    <x v="1"/>
  </r>
  <r>
    <x v="36"/>
    <x v="14"/>
    <x v="44"/>
    <x v="35"/>
    <x v="11"/>
    <x v="12"/>
    <x v="1"/>
    <x v="8"/>
  </r>
  <r>
    <x v="36"/>
    <x v="9"/>
    <x v="36"/>
    <x v="35"/>
    <x v="11"/>
    <x v="8"/>
    <x v="294"/>
    <x v="2"/>
  </r>
  <r>
    <x v="36"/>
    <x v="10"/>
    <x v="28"/>
    <x v="35"/>
    <x v="11"/>
    <x v="9"/>
    <x v="295"/>
    <x v="7"/>
  </r>
  <r>
    <x v="36"/>
    <x v="14"/>
    <x v="12"/>
    <x v="35"/>
    <x v="11"/>
    <x v="12"/>
    <x v="296"/>
    <x v="8"/>
  </r>
  <r>
    <x v="36"/>
    <x v="12"/>
    <x v="37"/>
    <x v="35"/>
    <x v="11"/>
    <x v="10"/>
    <x v="297"/>
    <x v="3"/>
  </r>
  <r>
    <x v="36"/>
    <x v="7"/>
    <x v="33"/>
    <x v="35"/>
    <x v="11"/>
    <x v="6"/>
    <x v="150"/>
    <x v="6"/>
  </r>
  <r>
    <x v="36"/>
    <x v="6"/>
    <x v="31"/>
    <x v="35"/>
    <x v="11"/>
    <x v="5"/>
    <x v="298"/>
    <x v="1"/>
  </r>
  <r>
    <x v="37"/>
    <x v="4"/>
    <x v="11"/>
    <x v="36"/>
    <x v="12"/>
    <x v="1"/>
    <x v="299"/>
    <x v="4"/>
  </r>
  <r>
    <x v="37"/>
    <x v="2"/>
    <x v="37"/>
    <x v="36"/>
    <x v="12"/>
    <x v="2"/>
    <x v="300"/>
    <x v="2"/>
  </r>
  <r>
    <x v="37"/>
    <x v="0"/>
    <x v="26"/>
    <x v="36"/>
    <x v="12"/>
    <x v="0"/>
    <x v="301"/>
    <x v="0"/>
  </r>
  <r>
    <x v="37"/>
    <x v="22"/>
    <x v="32"/>
    <x v="36"/>
    <x v="12"/>
    <x v="19"/>
    <x v="281"/>
    <x v="10"/>
  </r>
  <r>
    <x v="37"/>
    <x v="23"/>
    <x v="25"/>
    <x v="36"/>
    <x v="12"/>
    <x v="20"/>
    <x v="223"/>
    <x v="11"/>
  </r>
  <r>
    <x v="37"/>
    <x v="18"/>
    <x v="25"/>
    <x v="36"/>
    <x v="12"/>
    <x v="16"/>
    <x v="302"/>
    <x v="9"/>
  </r>
  <r>
    <x v="37"/>
    <x v="14"/>
    <x v="20"/>
    <x v="36"/>
    <x v="12"/>
    <x v="12"/>
    <x v="81"/>
    <x v="8"/>
  </r>
  <r>
    <x v="37"/>
    <x v="5"/>
    <x v="6"/>
    <x v="36"/>
    <x v="12"/>
    <x v="4"/>
    <x v="92"/>
    <x v="5"/>
  </r>
  <r>
    <x v="37"/>
    <x v="22"/>
    <x v="43"/>
    <x v="36"/>
    <x v="12"/>
    <x v="19"/>
    <x v="303"/>
    <x v="10"/>
  </r>
  <r>
    <x v="37"/>
    <x v="14"/>
    <x v="0"/>
    <x v="36"/>
    <x v="12"/>
    <x v="12"/>
    <x v="159"/>
    <x v="8"/>
  </r>
  <r>
    <x v="38"/>
    <x v="12"/>
    <x v="33"/>
    <x v="37"/>
    <x v="13"/>
    <x v="10"/>
    <x v="304"/>
    <x v="3"/>
  </r>
  <r>
    <x v="38"/>
    <x v="23"/>
    <x v="47"/>
    <x v="37"/>
    <x v="13"/>
    <x v="20"/>
    <x v="104"/>
    <x v="11"/>
  </r>
  <r>
    <x v="38"/>
    <x v="5"/>
    <x v="25"/>
    <x v="37"/>
    <x v="13"/>
    <x v="4"/>
    <x v="305"/>
    <x v="5"/>
  </r>
  <r>
    <x v="38"/>
    <x v="24"/>
    <x v="35"/>
    <x v="37"/>
    <x v="13"/>
    <x v="13"/>
    <x v="142"/>
    <x v="4"/>
  </r>
  <r>
    <x v="38"/>
    <x v="23"/>
    <x v="35"/>
    <x v="37"/>
    <x v="13"/>
    <x v="20"/>
    <x v="306"/>
    <x v="11"/>
  </r>
  <r>
    <x v="39"/>
    <x v="18"/>
    <x v="30"/>
    <x v="38"/>
    <x v="14"/>
    <x v="16"/>
    <x v="147"/>
    <x v="9"/>
  </r>
  <r>
    <x v="39"/>
    <x v="10"/>
    <x v="7"/>
    <x v="38"/>
    <x v="14"/>
    <x v="9"/>
    <x v="48"/>
    <x v="7"/>
  </r>
  <r>
    <x v="39"/>
    <x v="11"/>
    <x v="34"/>
    <x v="38"/>
    <x v="14"/>
    <x v="3"/>
    <x v="212"/>
    <x v="3"/>
  </r>
  <r>
    <x v="39"/>
    <x v="9"/>
    <x v="16"/>
    <x v="38"/>
    <x v="14"/>
    <x v="8"/>
    <x v="132"/>
    <x v="2"/>
  </r>
  <r>
    <x v="39"/>
    <x v="16"/>
    <x v="10"/>
    <x v="38"/>
    <x v="14"/>
    <x v="14"/>
    <x v="307"/>
    <x v="1"/>
  </r>
  <r>
    <x v="39"/>
    <x v="4"/>
    <x v="40"/>
    <x v="38"/>
    <x v="14"/>
    <x v="1"/>
    <x v="308"/>
    <x v="4"/>
  </r>
  <r>
    <x v="39"/>
    <x v="22"/>
    <x v="31"/>
    <x v="38"/>
    <x v="14"/>
    <x v="19"/>
    <x v="309"/>
    <x v="10"/>
  </r>
  <r>
    <x v="39"/>
    <x v="16"/>
    <x v="18"/>
    <x v="38"/>
    <x v="14"/>
    <x v="14"/>
    <x v="310"/>
    <x v="1"/>
  </r>
  <r>
    <x v="40"/>
    <x v="23"/>
    <x v="47"/>
    <x v="39"/>
    <x v="15"/>
    <x v="20"/>
    <x v="104"/>
    <x v="11"/>
  </r>
  <r>
    <x v="40"/>
    <x v="14"/>
    <x v="35"/>
    <x v="39"/>
    <x v="15"/>
    <x v="12"/>
    <x v="108"/>
    <x v="8"/>
  </r>
  <r>
    <x v="40"/>
    <x v="3"/>
    <x v="39"/>
    <x v="39"/>
    <x v="15"/>
    <x v="3"/>
    <x v="311"/>
    <x v="3"/>
  </r>
  <r>
    <x v="40"/>
    <x v="4"/>
    <x v="12"/>
    <x v="39"/>
    <x v="15"/>
    <x v="1"/>
    <x v="116"/>
    <x v="4"/>
  </r>
  <r>
    <x v="40"/>
    <x v="14"/>
    <x v="41"/>
    <x v="39"/>
    <x v="15"/>
    <x v="12"/>
    <x v="312"/>
    <x v="8"/>
  </r>
  <r>
    <x v="40"/>
    <x v="20"/>
    <x v="44"/>
    <x v="39"/>
    <x v="15"/>
    <x v="17"/>
    <x v="296"/>
    <x v="9"/>
  </r>
  <r>
    <x v="40"/>
    <x v="21"/>
    <x v="0"/>
    <x v="39"/>
    <x v="15"/>
    <x v="18"/>
    <x v="313"/>
    <x v="1"/>
  </r>
  <r>
    <x v="40"/>
    <x v="24"/>
    <x v="25"/>
    <x v="39"/>
    <x v="15"/>
    <x v="13"/>
    <x v="314"/>
    <x v="4"/>
  </r>
  <r>
    <x v="40"/>
    <x v="11"/>
    <x v="22"/>
    <x v="39"/>
    <x v="15"/>
    <x v="3"/>
    <x v="315"/>
    <x v="3"/>
  </r>
  <r>
    <x v="40"/>
    <x v="22"/>
    <x v="45"/>
    <x v="39"/>
    <x v="15"/>
    <x v="19"/>
    <x v="137"/>
    <x v="10"/>
  </r>
  <r>
    <x v="41"/>
    <x v="1"/>
    <x v="6"/>
    <x v="40"/>
    <x v="16"/>
    <x v="1"/>
    <x v="234"/>
    <x v="1"/>
  </r>
  <r>
    <x v="41"/>
    <x v="11"/>
    <x v="46"/>
    <x v="40"/>
    <x v="16"/>
    <x v="3"/>
    <x v="316"/>
    <x v="3"/>
  </r>
  <r>
    <x v="41"/>
    <x v="3"/>
    <x v="21"/>
    <x v="40"/>
    <x v="16"/>
    <x v="3"/>
    <x v="142"/>
    <x v="3"/>
  </r>
  <r>
    <x v="41"/>
    <x v="10"/>
    <x v="21"/>
    <x v="40"/>
    <x v="16"/>
    <x v="9"/>
    <x v="317"/>
    <x v="7"/>
  </r>
  <r>
    <x v="41"/>
    <x v="23"/>
    <x v="15"/>
    <x v="40"/>
    <x v="16"/>
    <x v="20"/>
    <x v="318"/>
    <x v="11"/>
  </r>
  <r>
    <x v="41"/>
    <x v="24"/>
    <x v="14"/>
    <x v="40"/>
    <x v="16"/>
    <x v="13"/>
    <x v="77"/>
    <x v="4"/>
  </r>
  <r>
    <x v="41"/>
    <x v="19"/>
    <x v="22"/>
    <x v="40"/>
    <x v="16"/>
    <x v="8"/>
    <x v="82"/>
    <x v="2"/>
  </r>
  <r>
    <x v="41"/>
    <x v="17"/>
    <x v="10"/>
    <x v="40"/>
    <x v="16"/>
    <x v="15"/>
    <x v="319"/>
    <x v="7"/>
  </r>
  <r>
    <x v="42"/>
    <x v="10"/>
    <x v="35"/>
    <x v="41"/>
    <x v="17"/>
    <x v="9"/>
    <x v="97"/>
    <x v="7"/>
  </r>
  <r>
    <x v="42"/>
    <x v="24"/>
    <x v="5"/>
    <x v="41"/>
    <x v="17"/>
    <x v="13"/>
    <x v="320"/>
    <x v="4"/>
  </r>
  <r>
    <x v="42"/>
    <x v="0"/>
    <x v="37"/>
    <x v="41"/>
    <x v="17"/>
    <x v="0"/>
    <x v="321"/>
    <x v="0"/>
  </r>
  <r>
    <x v="42"/>
    <x v="13"/>
    <x v="44"/>
    <x v="41"/>
    <x v="17"/>
    <x v="11"/>
    <x v="21"/>
    <x v="0"/>
  </r>
  <r>
    <x v="42"/>
    <x v="5"/>
    <x v="48"/>
    <x v="41"/>
    <x v="17"/>
    <x v="4"/>
    <x v="162"/>
    <x v="5"/>
  </r>
  <r>
    <x v="42"/>
    <x v="15"/>
    <x v="23"/>
    <x v="41"/>
    <x v="17"/>
    <x v="13"/>
    <x v="322"/>
    <x v="7"/>
  </r>
  <r>
    <x v="42"/>
    <x v="9"/>
    <x v="20"/>
    <x v="41"/>
    <x v="17"/>
    <x v="8"/>
    <x v="0"/>
    <x v="2"/>
  </r>
  <r>
    <x v="42"/>
    <x v="15"/>
    <x v="31"/>
    <x v="41"/>
    <x v="17"/>
    <x v="13"/>
    <x v="32"/>
    <x v="7"/>
  </r>
  <r>
    <x v="42"/>
    <x v="10"/>
    <x v="29"/>
    <x v="41"/>
    <x v="17"/>
    <x v="9"/>
    <x v="164"/>
    <x v="7"/>
  </r>
  <r>
    <x v="42"/>
    <x v="22"/>
    <x v="43"/>
    <x v="41"/>
    <x v="17"/>
    <x v="19"/>
    <x v="303"/>
    <x v="10"/>
  </r>
  <r>
    <x v="42"/>
    <x v="2"/>
    <x v="46"/>
    <x v="41"/>
    <x v="17"/>
    <x v="2"/>
    <x v="323"/>
    <x v="2"/>
  </r>
  <r>
    <x v="42"/>
    <x v="12"/>
    <x v="31"/>
    <x v="41"/>
    <x v="17"/>
    <x v="10"/>
    <x v="324"/>
    <x v="3"/>
  </r>
  <r>
    <x v="42"/>
    <x v="16"/>
    <x v="16"/>
    <x v="41"/>
    <x v="17"/>
    <x v="14"/>
    <x v="325"/>
    <x v="1"/>
  </r>
  <r>
    <x v="42"/>
    <x v="11"/>
    <x v="34"/>
    <x v="41"/>
    <x v="17"/>
    <x v="3"/>
    <x v="212"/>
    <x v="3"/>
  </r>
  <r>
    <x v="42"/>
    <x v="3"/>
    <x v="17"/>
    <x v="41"/>
    <x v="17"/>
    <x v="3"/>
    <x v="242"/>
    <x v="3"/>
  </r>
  <r>
    <x v="42"/>
    <x v="5"/>
    <x v="30"/>
    <x v="41"/>
    <x v="17"/>
    <x v="4"/>
    <x v="326"/>
    <x v="5"/>
  </r>
  <r>
    <x v="42"/>
    <x v="5"/>
    <x v="4"/>
    <x v="41"/>
    <x v="17"/>
    <x v="4"/>
    <x v="125"/>
    <x v="5"/>
  </r>
  <r>
    <x v="42"/>
    <x v="8"/>
    <x v="22"/>
    <x v="41"/>
    <x v="17"/>
    <x v="7"/>
    <x v="327"/>
    <x v="3"/>
  </r>
  <r>
    <x v="43"/>
    <x v="15"/>
    <x v="2"/>
    <x v="42"/>
    <x v="18"/>
    <x v="13"/>
    <x v="316"/>
    <x v="7"/>
  </r>
  <r>
    <x v="43"/>
    <x v="24"/>
    <x v="3"/>
    <x v="42"/>
    <x v="18"/>
    <x v="13"/>
    <x v="147"/>
    <x v="4"/>
  </r>
  <r>
    <x v="43"/>
    <x v="14"/>
    <x v="18"/>
    <x v="42"/>
    <x v="18"/>
    <x v="12"/>
    <x v="328"/>
    <x v="8"/>
  </r>
  <r>
    <x v="43"/>
    <x v="24"/>
    <x v="21"/>
    <x v="42"/>
    <x v="18"/>
    <x v="13"/>
    <x v="29"/>
    <x v="4"/>
  </r>
  <r>
    <x v="43"/>
    <x v="10"/>
    <x v="15"/>
    <x v="42"/>
    <x v="18"/>
    <x v="9"/>
    <x v="20"/>
    <x v="7"/>
  </r>
  <r>
    <x v="43"/>
    <x v="9"/>
    <x v="43"/>
    <x v="42"/>
    <x v="18"/>
    <x v="8"/>
    <x v="329"/>
    <x v="2"/>
  </r>
  <r>
    <x v="43"/>
    <x v="12"/>
    <x v="41"/>
    <x v="42"/>
    <x v="18"/>
    <x v="10"/>
    <x v="330"/>
    <x v="3"/>
  </r>
  <r>
    <x v="44"/>
    <x v="9"/>
    <x v="40"/>
    <x v="43"/>
    <x v="8"/>
    <x v="8"/>
    <x v="331"/>
    <x v="2"/>
  </r>
  <r>
    <x v="44"/>
    <x v="13"/>
    <x v="6"/>
    <x v="43"/>
    <x v="8"/>
    <x v="11"/>
    <x v="29"/>
    <x v="0"/>
  </r>
  <r>
    <x v="44"/>
    <x v="3"/>
    <x v="18"/>
    <x v="43"/>
    <x v="8"/>
    <x v="3"/>
    <x v="94"/>
    <x v="3"/>
  </r>
  <r>
    <x v="44"/>
    <x v="13"/>
    <x v="29"/>
    <x v="43"/>
    <x v="8"/>
    <x v="11"/>
    <x v="201"/>
    <x v="0"/>
  </r>
  <r>
    <x v="44"/>
    <x v="15"/>
    <x v="7"/>
    <x v="43"/>
    <x v="8"/>
    <x v="13"/>
    <x v="332"/>
    <x v="7"/>
  </r>
  <r>
    <x v="44"/>
    <x v="17"/>
    <x v="20"/>
    <x v="43"/>
    <x v="8"/>
    <x v="15"/>
    <x v="27"/>
    <x v="7"/>
  </r>
  <r>
    <x v="44"/>
    <x v="7"/>
    <x v="7"/>
    <x v="43"/>
    <x v="8"/>
    <x v="6"/>
    <x v="7"/>
    <x v="6"/>
  </r>
  <r>
    <x v="44"/>
    <x v="17"/>
    <x v="12"/>
    <x v="43"/>
    <x v="8"/>
    <x v="15"/>
    <x v="63"/>
    <x v="7"/>
  </r>
  <r>
    <x v="44"/>
    <x v="19"/>
    <x v="6"/>
    <x v="43"/>
    <x v="8"/>
    <x v="8"/>
    <x v="47"/>
    <x v="2"/>
  </r>
  <r>
    <x v="44"/>
    <x v="21"/>
    <x v="30"/>
    <x v="43"/>
    <x v="8"/>
    <x v="18"/>
    <x v="333"/>
    <x v="1"/>
  </r>
  <r>
    <x v="44"/>
    <x v="10"/>
    <x v="48"/>
    <x v="43"/>
    <x v="8"/>
    <x v="9"/>
    <x v="221"/>
    <x v="7"/>
  </r>
  <r>
    <x v="44"/>
    <x v="6"/>
    <x v="36"/>
    <x v="43"/>
    <x v="8"/>
    <x v="5"/>
    <x v="334"/>
    <x v="1"/>
  </r>
  <r>
    <x v="45"/>
    <x v="6"/>
    <x v="45"/>
    <x v="44"/>
    <x v="9"/>
    <x v="5"/>
    <x v="335"/>
    <x v="1"/>
  </r>
  <r>
    <x v="45"/>
    <x v="14"/>
    <x v="26"/>
    <x v="44"/>
    <x v="9"/>
    <x v="12"/>
    <x v="69"/>
    <x v="8"/>
  </r>
  <r>
    <x v="45"/>
    <x v="5"/>
    <x v="23"/>
    <x v="44"/>
    <x v="9"/>
    <x v="4"/>
    <x v="336"/>
    <x v="5"/>
  </r>
  <r>
    <x v="45"/>
    <x v="15"/>
    <x v="47"/>
    <x v="44"/>
    <x v="9"/>
    <x v="13"/>
    <x v="164"/>
    <x v="7"/>
  </r>
  <r>
    <x v="45"/>
    <x v="20"/>
    <x v="14"/>
    <x v="44"/>
    <x v="9"/>
    <x v="17"/>
    <x v="239"/>
    <x v="9"/>
  </r>
  <r>
    <x v="45"/>
    <x v="6"/>
    <x v="34"/>
    <x v="44"/>
    <x v="9"/>
    <x v="5"/>
    <x v="337"/>
    <x v="1"/>
  </r>
  <r>
    <x v="45"/>
    <x v="3"/>
    <x v="27"/>
    <x v="44"/>
    <x v="9"/>
    <x v="3"/>
    <x v="338"/>
    <x v="3"/>
  </r>
  <r>
    <x v="45"/>
    <x v="23"/>
    <x v="6"/>
    <x v="44"/>
    <x v="9"/>
    <x v="20"/>
    <x v="204"/>
    <x v="11"/>
  </r>
  <r>
    <x v="45"/>
    <x v="14"/>
    <x v="6"/>
    <x v="44"/>
    <x v="9"/>
    <x v="12"/>
    <x v="339"/>
    <x v="8"/>
  </r>
  <r>
    <x v="45"/>
    <x v="3"/>
    <x v="2"/>
    <x v="44"/>
    <x v="9"/>
    <x v="3"/>
    <x v="340"/>
    <x v="3"/>
  </r>
  <r>
    <x v="46"/>
    <x v="18"/>
    <x v="36"/>
    <x v="45"/>
    <x v="10"/>
    <x v="16"/>
    <x v="157"/>
    <x v="9"/>
  </r>
  <r>
    <x v="46"/>
    <x v="22"/>
    <x v="21"/>
    <x v="45"/>
    <x v="10"/>
    <x v="19"/>
    <x v="205"/>
    <x v="10"/>
  </r>
  <r>
    <x v="46"/>
    <x v="14"/>
    <x v="38"/>
    <x v="45"/>
    <x v="10"/>
    <x v="12"/>
    <x v="67"/>
    <x v="8"/>
  </r>
  <r>
    <x v="46"/>
    <x v="17"/>
    <x v="32"/>
    <x v="45"/>
    <x v="10"/>
    <x v="15"/>
    <x v="341"/>
    <x v="7"/>
  </r>
  <r>
    <x v="46"/>
    <x v="5"/>
    <x v="22"/>
    <x v="45"/>
    <x v="10"/>
    <x v="4"/>
    <x v="342"/>
    <x v="5"/>
  </r>
  <r>
    <x v="46"/>
    <x v="6"/>
    <x v="38"/>
    <x v="45"/>
    <x v="10"/>
    <x v="5"/>
    <x v="343"/>
    <x v="1"/>
  </r>
  <r>
    <x v="46"/>
    <x v="8"/>
    <x v="6"/>
    <x v="45"/>
    <x v="10"/>
    <x v="7"/>
    <x v="344"/>
    <x v="3"/>
  </r>
  <r>
    <x v="46"/>
    <x v="13"/>
    <x v="35"/>
    <x v="45"/>
    <x v="10"/>
    <x v="11"/>
    <x v="345"/>
    <x v="0"/>
  </r>
  <r>
    <x v="46"/>
    <x v="4"/>
    <x v="22"/>
    <x v="45"/>
    <x v="10"/>
    <x v="1"/>
    <x v="272"/>
    <x v="4"/>
  </r>
  <r>
    <x v="46"/>
    <x v="21"/>
    <x v="42"/>
    <x v="45"/>
    <x v="10"/>
    <x v="18"/>
    <x v="167"/>
    <x v="1"/>
  </r>
  <r>
    <x v="47"/>
    <x v="4"/>
    <x v="25"/>
    <x v="46"/>
    <x v="1"/>
    <x v="1"/>
    <x v="290"/>
    <x v="4"/>
  </r>
  <r>
    <x v="47"/>
    <x v="5"/>
    <x v="14"/>
    <x v="46"/>
    <x v="1"/>
    <x v="4"/>
    <x v="346"/>
    <x v="5"/>
  </r>
  <r>
    <x v="47"/>
    <x v="2"/>
    <x v="38"/>
    <x v="46"/>
    <x v="1"/>
    <x v="2"/>
    <x v="189"/>
    <x v="2"/>
  </r>
  <r>
    <x v="47"/>
    <x v="7"/>
    <x v="27"/>
    <x v="46"/>
    <x v="1"/>
    <x v="6"/>
    <x v="284"/>
    <x v="6"/>
  </r>
  <r>
    <x v="47"/>
    <x v="7"/>
    <x v="23"/>
    <x v="46"/>
    <x v="1"/>
    <x v="6"/>
    <x v="201"/>
    <x v="6"/>
  </r>
  <r>
    <x v="47"/>
    <x v="15"/>
    <x v="9"/>
    <x v="46"/>
    <x v="1"/>
    <x v="13"/>
    <x v="89"/>
    <x v="7"/>
  </r>
  <r>
    <x v="47"/>
    <x v="16"/>
    <x v="35"/>
    <x v="46"/>
    <x v="1"/>
    <x v="14"/>
    <x v="347"/>
    <x v="1"/>
  </r>
  <r>
    <x v="47"/>
    <x v="2"/>
    <x v="2"/>
    <x v="46"/>
    <x v="1"/>
    <x v="2"/>
    <x v="2"/>
    <x v="2"/>
  </r>
  <r>
    <x v="48"/>
    <x v="9"/>
    <x v="16"/>
    <x v="47"/>
    <x v="2"/>
    <x v="8"/>
    <x v="132"/>
    <x v="2"/>
  </r>
  <r>
    <x v="48"/>
    <x v="17"/>
    <x v="8"/>
    <x v="47"/>
    <x v="2"/>
    <x v="15"/>
    <x v="348"/>
    <x v="7"/>
  </r>
  <r>
    <x v="48"/>
    <x v="2"/>
    <x v="36"/>
    <x v="47"/>
    <x v="2"/>
    <x v="2"/>
    <x v="349"/>
    <x v="2"/>
  </r>
  <r>
    <x v="48"/>
    <x v="23"/>
    <x v="14"/>
    <x v="47"/>
    <x v="2"/>
    <x v="20"/>
    <x v="350"/>
    <x v="11"/>
  </r>
  <r>
    <x v="48"/>
    <x v="9"/>
    <x v="31"/>
    <x v="47"/>
    <x v="2"/>
    <x v="8"/>
    <x v="351"/>
    <x v="2"/>
  </r>
  <r>
    <x v="48"/>
    <x v="2"/>
    <x v="30"/>
    <x v="47"/>
    <x v="2"/>
    <x v="2"/>
    <x v="352"/>
    <x v="2"/>
  </r>
  <r>
    <x v="48"/>
    <x v="17"/>
    <x v="22"/>
    <x v="47"/>
    <x v="2"/>
    <x v="15"/>
    <x v="353"/>
    <x v="7"/>
  </r>
  <r>
    <x v="48"/>
    <x v="17"/>
    <x v="15"/>
    <x v="47"/>
    <x v="2"/>
    <x v="15"/>
    <x v="354"/>
    <x v="7"/>
  </r>
  <r>
    <x v="48"/>
    <x v="5"/>
    <x v="7"/>
    <x v="47"/>
    <x v="2"/>
    <x v="4"/>
    <x v="355"/>
    <x v="5"/>
  </r>
  <r>
    <x v="48"/>
    <x v="17"/>
    <x v="45"/>
    <x v="47"/>
    <x v="2"/>
    <x v="15"/>
    <x v="356"/>
    <x v="7"/>
  </r>
  <r>
    <x v="48"/>
    <x v="11"/>
    <x v="14"/>
    <x v="47"/>
    <x v="2"/>
    <x v="3"/>
    <x v="180"/>
    <x v="3"/>
  </r>
  <r>
    <x v="48"/>
    <x v="18"/>
    <x v="15"/>
    <x v="47"/>
    <x v="2"/>
    <x v="16"/>
    <x v="357"/>
    <x v="9"/>
  </r>
  <r>
    <x v="49"/>
    <x v="23"/>
    <x v="22"/>
    <x v="48"/>
    <x v="3"/>
    <x v="20"/>
    <x v="358"/>
    <x v="11"/>
  </r>
  <r>
    <x v="49"/>
    <x v="8"/>
    <x v="28"/>
    <x v="48"/>
    <x v="3"/>
    <x v="7"/>
    <x v="218"/>
    <x v="3"/>
  </r>
  <r>
    <x v="49"/>
    <x v="4"/>
    <x v="6"/>
    <x v="48"/>
    <x v="3"/>
    <x v="1"/>
    <x v="234"/>
    <x v="4"/>
  </r>
  <r>
    <x v="49"/>
    <x v="12"/>
    <x v="5"/>
    <x v="48"/>
    <x v="3"/>
    <x v="10"/>
    <x v="359"/>
    <x v="3"/>
  </r>
  <r>
    <x v="49"/>
    <x v="21"/>
    <x v="28"/>
    <x v="48"/>
    <x v="3"/>
    <x v="18"/>
    <x v="292"/>
    <x v="1"/>
  </r>
  <r>
    <x v="49"/>
    <x v="11"/>
    <x v="44"/>
    <x v="48"/>
    <x v="3"/>
    <x v="3"/>
    <x v="360"/>
    <x v="3"/>
  </r>
  <r>
    <x v="49"/>
    <x v="4"/>
    <x v="28"/>
    <x v="48"/>
    <x v="3"/>
    <x v="1"/>
    <x v="361"/>
    <x v="4"/>
  </r>
  <r>
    <x v="49"/>
    <x v="14"/>
    <x v="25"/>
    <x v="48"/>
    <x v="3"/>
    <x v="12"/>
    <x v="190"/>
    <x v="8"/>
  </r>
  <r>
    <x v="49"/>
    <x v="5"/>
    <x v="18"/>
    <x v="48"/>
    <x v="3"/>
    <x v="4"/>
    <x v="362"/>
    <x v="5"/>
  </r>
  <r>
    <x v="49"/>
    <x v="3"/>
    <x v="21"/>
    <x v="48"/>
    <x v="3"/>
    <x v="3"/>
    <x v="142"/>
    <x v="3"/>
  </r>
  <r>
    <x v="49"/>
    <x v="14"/>
    <x v="27"/>
    <x v="48"/>
    <x v="3"/>
    <x v="12"/>
    <x v="224"/>
    <x v="8"/>
  </r>
  <r>
    <x v="49"/>
    <x v="13"/>
    <x v="35"/>
    <x v="48"/>
    <x v="3"/>
    <x v="11"/>
    <x v="345"/>
    <x v="0"/>
  </r>
  <r>
    <x v="49"/>
    <x v="21"/>
    <x v="18"/>
    <x v="48"/>
    <x v="3"/>
    <x v="18"/>
    <x v="170"/>
    <x v="1"/>
  </r>
  <r>
    <x v="49"/>
    <x v="21"/>
    <x v="7"/>
    <x v="48"/>
    <x v="3"/>
    <x v="18"/>
    <x v="123"/>
    <x v="1"/>
  </r>
  <r>
    <x v="49"/>
    <x v="4"/>
    <x v="7"/>
    <x v="48"/>
    <x v="3"/>
    <x v="1"/>
    <x v="363"/>
    <x v="4"/>
  </r>
  <r>
    <x v="49"/>
    <x v="21"/>
    <x v="49"/>
    <x v="48"/>
    <x v="3"/>
    <x v="18"/>
    <x v="364"/>
    <x v="1"/>
  </r>
  <r>
    <x v="50"/>
    <x v="16"/>
    <x v="43"/>
    <x v="49"/>
    <x v="4"/>
    <x v="14"/>
    <x v="365"/>
    <x v="1"/>
  </r>
  <r>
    <x v="50"/>
    <x v="18"/>
    <x v="10"/>
    <x v="49"/>
    <x v="4"/>
    <x v="16"/>
    <x v="111"/>
    <x v="9"/>
  </r>
  <r>
    <x v="50"/>
    <x v="9"/>
    <x v="42"/>
    <x v="49"/>
    <x v="4"/>
    <x v="8"/>
    <x v="64"/>
    <x v="2"/>
  </r>
  <r>
    <x v="50"/>
    <x v="1"/>
    <x v="38"/>
    <x v="49"/>
    <x v="4"/>
    <x v="1"/>
    <x v="366"/>
    <x v="1"/>
  </r>
  <r>
    <x v="50"/>
    <x v="17"/>
    <x v="2"/>
    <x v="49"/>
    <x v="4"/>
    <x v="15"/>
    <x v="97"/>
    <x v="7"/>
  </r>
  <r>
    <x v="50"/>
    <x v="24"/>
    <x v="11"/>
    <x v="49"/>
    <x v="4"/>
    <x v="13"/>
    <x v="226"/>
    <x v="4"/>
  </r>
  <r>
    <x v="50"/>
    <x v="19"/>
    <x v="46"/>
    <x v="49"/>
    <x v="4"/>
    <x v="8"/>
    <x v="220"/>
    <x v="2"/>
  </r>
  <r>
    <x v="50"/>
    <x v="2"/>
    <x v="25"/>
    <x v="49"/>
    <x v="4"/>
    <x v="2"/>
    <x v="367"/>
    <x v="2"/>
  </r>
  <r>
    <x v="50"/>
    <x v="3"/>
    <x v="34"/>
    <x v="49"/>
    <x v="4"/>
    <x v="3"/>
    <x v="212"/>
    <x v="3"/>
  </r>
  <r>
    <x v="50"/>
    <x v="4"/>
    <x v="10"/>
    <x v="49"/>
    <x v="4"/>
    <x v="1"/>
    <x v="368"/>
    <x v="4"/>
  </r>
  <r>
    <x v="50"/>
    <x v="20"/>
    <x v="14"/>
    <x v="49"/>
    <x v="4"/>
    <x v="17"/>
    <x v="239"/>
    <x v="9"/>
  </r>
  <r>
    <x v="50"/>
    <x v="8"/>
    <x v="37"/>
    <x v="49"/>
    <x v="4"/>
    <x v="7"/>
    <x v="156"/>
    <x v="3"/>
  </r>
  <r>
    <x v="50"/>
    <x v="2"/>
    <x v="6"/>
    <x v="49"/>
    <x v="4"/>
    <x v="2"/>
    <x v="369"/>
    <x v="2"/>
  </r>
  <r>
    <x v="50"/>
    <x v="13"/>
    <x v="8"/>
    <x v="49"/>
    <x v="4"/>
    <x v="11"/>
    <x v="122"/>
    <x v="0"/>
  </r>
  <r>
    <x v="51"/>
    <x v="16"/>
    <x v="36"/>
    <x v="50"/>
    <x v="5"/>
    <x v="14"/>
    <x v="208"/>
    <x v="1"/>
  </r>
  <r>
    <x v="51"/>
    <x v="14"/>
    <x v="49"/>
    <x v="50"/>
    <x v="5"/>
    <x v="12"/>
    <x v="370"/>
    <x v="8"/>
  </r>
  <r>
    <x v="51"/>
    <x v="19"/>
    <x v="30"/>
    <x v="50"/>
    <x v="5"/>
    <x v="8"/>
    <x v="213"/>
    <x v="2"/>
  </r>
  <r>
    <x v="51"/>
    <x v="16"/>
    <x v="48"/>
    <x v="50"/>
    <x v="5"/>
    <x v="14"/>
    <x v="371"/>
    <x v="1"/>
  </r>
  <r>
    <x v="51"/>
    <x v="23"/>
    <x v="31"/>
    <x v="50"/>
    <x v="5"/>
    <x v="20"/>
    <x v="141"/>
    <x v="11"/>
  </r>
  <r>
    <x v="51"/>
    <x v="11"/>
    <x v="39"/>
    <x v="50"/>
    <x v="5"/>
    <x v="3"/>
    <x v="311"/>
    <x v="3"/>
  </r>
  <r>
    <x v="51"/>
    <x v="18"/>
    <x v="41"/>
    <x v="50"/>
    <x v="5"/>
    <x v="16"/>
    <x v="372"/>
    <x v="9"/>
  </r>
  <r>
    <x v="51"/>
    <x v="7"/>
    <x v="35"/>
    <x v="50"/>
    <x v="5"/>
    <x v="6"/>
    <x v="373"/>
    <x v="6"/>
  </r>
  <r>
    <x v="51"/>
    <x v="9"/>
    <x v="44"/>
    <x v="50"/>
    <x v="5"/>
    <x v="8"/>
    <x v="69"/>
    <x v="2"/>
  </r>
  <r>
    <x v="52"/>
    <x v="13"/>
    <x v="49"/>
    <x v="50"/>
    <x v="1"/>
    <x v="11"/>
    <x v="163"/>
    <x v="0"/>
  </r>
  <r>
    <x v="52"/>
    <x v="7"/>
    <x v="31"/>
    <x v="50"/>
    <x v="1"/>
    <x v="6"/>
    <x v="0"/>
    <x v="6"/>
  </r>
  <r>
    <x v="52"/>
    <x v="2"/>
    <x v="48"/>
    <x v="50"/>
    <x v="1"/>
    <x v="2"/>
    <x v="374"/>
    <x v="2"/>
  </r>
  <r>
    <x v="52"/>
    <x v="0"/>
    <x v="27"/>
    <x v="50"/>
    <x v="1"/>
    <x v="0"/>
    <x v="157"/>
    <x v="0"/>
  </r>
  <r>
    <x v="52"/>
    <x v="10"/>
    <x v="11"/>
    <x v="50"/>
    <x v="1"/>
    <x v="9"/>
    <x v="86"/>
    <x v="7"/>
  </r>
  <r>
    <x v="52"/>
    <x v="9"/>
    <x v="13"/>
    <x v="50"/>
    <x v="1"/>
    <x v="8"/>
    <x v="129"/>
    <x v="2"/>
  </r>
  <r>
    <x v="52"/>
    <x v="13"/>
    <x v="9"/>
    <x v="50"/>
    <x v="1"/>
    <x v="11"/>
    <x v="11"/>
    <x v="0"/>
  </r>
  <r>
    <x v="52"/>
    <x v="13"/>
    <x v="35"/>
    <x v="50"/>
    <x v="1"/>
    <x v="11"/>
    <x v="345"/>
    <x v="0"/>
  </r>
  <r>
    <x v="52"/>
    <x v="14"/>
    <x v="32"/>
    <x v="50"/>
    <x v="1"/>
    <x v="12"/>
    <x v="54"/>
    <x v="8"/>
  </r>
  <r>
    <x v="53"/>
    <x v="2"/>
    <x v="40"/>
    <x v="51"/>
    <x v="0"/>
    <x v="2"/>
    <x v="375"/>
    <x v="2"/>
  </r>
  <r>
    <x v="53"/>
    <x v="16"/>
    <x v="32"/>
    <x v="51"/>
    <x v="0"/>
    <x v="14"/>
    <x v="60"/>
    <x v="1"/>
  </r>
  <r>
    <x v="53"/>
    <x v="5"/>
    <x v="48"/>
    <x v="51"/>
    <x v="0"/>
    <x v="4"/>
    <x v="162"/>
    <x v="5"/>
  </r>
  <r>
    <x v="53"/>
    <x v="11"/>
    <x v="25"/>
    <x v="51"/>
    <x v="0"/>
    <x v="3"/>
    <x v="112"/>
    <x v="3"/>
  </r>
  <r>
    <x v="53"/>
    <x v="13"/>
    <x v="8"/>
    <x v="51"/>
    <x v="0"/>
    <x v="11"/>
    <x v="122"/>
    <x v="0"/>
  </r>
  <r>
    <x v="53"/>
    <x v="22"/>
    <x v="30"/>
    <x v="51"/>
    <x v="0"/>
    <x v="19"/>
    <x v="376"/>
    <x v="10"/>
  </r>
  <r>
    <x v="53"/>
    <x v="0"/>
    <x v="43"/>
    <x v="51"/>
    <x v="0"/>
    <x v="0"/>
    <x v="132"/>
    <x v="0"/>
  </r>
  <r>
    <x v="53"/>
    <x v="13"/>
    <x v="42"/>
    <x v="51"/>
    <x v="0"/>
    <x v="11"/>
    <x v="377"/>
    <x v="0"/>
  </r>
  <r>
    <x v="53"/>
    <x v="16"/>
    <x v="3"/>
    <x v="51"/>
    <x v="0"/>
    <x v="14"/>
    <x v="168"/>
    <x v="1"/>
  </r>
  <r>
    <x v="53"/>
    <x v="8"/>
    <x v="14"/>
    <x v="51"/>
    <x v="0"/>
    <x v="7"/>
    <x v="3"/>
    <x v="3"/>
  </r>
  <r>
    <x v="53"/>
    <x v="23"/>
    <x v="49"/>
    <x v="51"/>
    <x v="0"/>
    <x v="20"/>
    <x v="378"/>
    <x v="11"/>
  </r>
  <r>
    <x v="53"/>
    <x v="15"/>
    <x v="40"/>
    <x v="51"/>
    <x v="0"/>
    <x v="13"/>
    <x v="174"/>
    <x v="7"/>
  </r>
  <r>
    <x v="53"/>
    <x v="20"/>
    <x v="11"/>
    <x v="51"/>
    <x v="0"/>
    <x v="17"/>
    <x v="379"/>
    <x v="9"/>
  </r>
  <r>
    <x v="53"/>
    <x v="9"/>
    <x v="19"/>
    <x v="51"/>
    <x v="0"/>
    <x v="8"/>
    <x v="42"/>
    <x v="2"/>
  </r>
  <r>
    <x v="53"/>
    <x v="14"/>
    <x v="11"/>
    <x v="51"/>
    <x v="0"/>
    <x v="12"/>
    <x v="380"/>
    <x v="8"/>
  </r>
  <r>
    <x v="53"/>
    <x v="3"/>
    <x v="3"/>
    <x v="51"/>
    <x v="0"/>
    <x v="3"/>
    <x v="3"/>
    <x v="3"/>
  </r>
  <r>
    <x v="54"/>
    <x v="2"/>
    <x v="4"/>
    <x v="52"/>
    <x v="6"/>
    <x v="2"/>
    <x v="381"/>
    <x v="2"/>
  </r>
  <r>
    <x v="54"/>
    <x v="11"/>
    <x v="49"/>
    <x v="52"/>
    <x v="6"/>
    <x v="3"/>
    <x v="123"/>
    <x v="3"/>
  </r>
  <r>
    <x v="54"/>
    <x v="9"/>
    <x v="30"/>
    <x v="52"/>
    <x v="6"/>
    <x v="8"/>
    <x v="213"/>
    <x v="2"/>
  </r>
  <r>
    <x v="54"/>
    <x v="7"/>
    <x v="41"/>
    <x v="52"/>
    <x v="6"/>
    <x v="6"/>
    <x v="286"/>
    <x v="6"/>
  </r>
  <r>
    <x v="54"/>
    <x v="8"/>
    <x v="45"/>
    <x v="52"/>
    <x v="6"/>
    <x v="7"/>
    <x v="293"/>
    <x v="3"/>
  </r>
  <r>
    <x v="54"/>
    <x v="13"/>
    <x v="15"/>
    <x v="52"/>
    <x v="6"/>
    <x v="11"/>
    <x v="382"/>
    <x v="0"/>
  </r>
  <r>
    <x v="54"/>
    <x v="5"/>
    <x v="16"/>
    <x v="52"/>
    <x v="6"/>
    <x v="4"/>
    <x v="383"/>
    <x v="5"/>
  </r>
  <r>
    <x v="54"/>
    <x v="6"/>
    <x v="1"/>
    <x v="52"/>
    <x v="6"/>
    <x v="5"/>
    <x v="384"/>
    <x v="1"/>
  </r>
  <r>
    <x v="54"/>
    <x v="21"/>
    <x v="33"/>
    <x v="52"/>
    <x v="6"/>
    <x v="18"/>
    <x v="385"/>
    <x v="1"/>
  </r>
  <r>
    <x v="54"/>
    <x v="24"/>
    <x v="28"/>
    <x v="52"/>
    <x v="6"/>
    <x v="13"/>
    <x v="61"/>
    <x v="4"/>
  </r>
  <r>
    <x v="54"/>
    <x v="5"/>
    <x v="40"/>
    <x v="52"/>
    <x v="6"/>
    <x v="4"/>
    <x v="273"/>
    <x v="5"/>
  </r>
  <r>
    <x v="54"/>
    <x v="16"/>
    <x v="16"/>
    <x v="52"/>
    <x v="6"/>
    <x v="14"/>
    <x v="325"/>
    <x v="1"/>
  </r>
  <r>
    <x v="55"/>
    <x v="20"/>
    <x v="22"/>
    <x v="53"/>
    <x v="7"/>
    <x v="17"/>
    <x v="242"/>
    <x v="9"/>
  </r>
  <r>
    <x v="55"/>
    <x v="5"/>
    <x v="9"/>
    <x v="53"/>
    <x v="7"/>
    <x v="4"/>
    <x v="386"/>
    <x v="5"/>
  </r>
  <r>
    <x v="55"/>
    <x v="13"/>
    <x v="20"/>
    <x v="53"/>
    <x v="7"/>
    <x v="11"/>
    <x v="169"/>
    <x v="0"/>
  </r>
  <r>
    <x v="55"/>
    <x v="15"/>
    <x v="5"/>
    <x v="53"/>
    <x v="7"/>
    <x v="13"/>
    <x v="320"/>
    <x v="7"/>
  </r>
  <r>
    <x v="55"/>
    <x v="16"/>
    <x v="32"/>
    <x v="53"/>
    <x v="7"/>
    <x v="14"/>
    <x v="60"/>
    <x v="1"/>
  </r>
  <r>
    <x v="55"/>
    <x v="13"/>
    <x v="26"/>
    <x v="53"/>
    <x v="7"/>
    <x v="11"/>
    <x v="132"/>
    <x v="0"/>
  </r>
  <r>
    <x v="55"/>
    <x v="19"/>
    <x v="28"/>
    <x v="53"/>
    <x v="7"/>
    <x v="8"/>
    <x v="143"/>
    <x v="2"/>
  </r>
  <r>
    <x v="55"/>
    <x v="0"/>
    <x v="40"/>
    <x v="53"/>
    <x v="7"/>
    <x v="0"/>
    <x v="244"/>
    <x v="0"/>
  </r>
  <r>
    <x v="55"/>
    <x v="8"/>
    <x v="44"/>
    <x v="53"/>
    <x v="7"/>
    <x v="7"/>
    <x v="127"/>
    <x v="3"/>
  </r>
  <r>
    <x v="55"/>
    <x v="12"/>
    <x v="43"/>
    <x v="53"/>
    <x v="7"/>
    <x v="10"/>
    <x v="387"/>
    <x v="3"/>
  </r>
  <r>
    <x v="55"/>
    <x v="0"/>
    <x v="6"/>
    <x v="53"/>
    <x v="7"/>
    <x v="0"/>
    <x v="210"/>
    <x v="0"/>
  </r>
  <r>
    <x v="55"/>
    <x v="5"/>
    <x v="11"/>
    <x v="53"/>
    <x v="7"/>
    <x v="4"/>
    <x v="388"/>
    <x v="5"/>
  </r>
  <r>
    <x v="55"/>
    <x v="24"/>
    <x v="6"/>
    <x v="53"/>
    <x v="7"/>
    <x v="13"/>
    <x v="9"/>
    <x v="4"/>
  </r>
  <r>
    <x v="56"/>
    <x v="23"/>
    <x v="2"/>
    <x v="54"/>
    <x v="8"/>
    <x v="20"/>
    <x v="389"/>
    <x v="11"/>
  </r>
  <r>
    <x v="56"/>
    <x v="5"/>
    <x v="20"/>
    <x v="54"/>
    <x v="8"/>
    <x v="4"/>
    <x v="390"/>
    <x v="5"/>
  </r>
  <r>
    <x v="56"/>
    <x v="15"/>
    <x v="32"/>
    <x v="54"/>
    <x v="8"/>
    <x v="13"/>
    <x v="193"/>
    <x v="7"/>
  </r>
  <r>
    <x v="56"/>
    <x v="2"/>
    <x v="9"/>
    <x v="54"/>
    <x v="8"/>
    <x v="2"/>
    <x v="391"/>
    <x v="2"/>
  </r>
  <r>
    <x v="56"/>
    <x v="21"/>
    <x v="24"/>
    <x v="54"/>
    <x v="8"/>
    <x v="18"/>
    <x v="392"/>
    <x v="1"/>
  </r>
  <r>
    <x v="56"/>
    <x v="13"/>
    <x v="33"/>
    <x v="54"/>
    <x v="8"/>
    <x v="11"/>
    <x v="393"/>
    <x v="0"/>
  </r>
  <r>
    <x v="56"/>
    <x v="9"/>
    <x v="25"/>
    <x v="54"/>
    <x v="8"/>
    <x v="8"/>
    <x v="121"/>
    <x v="2"/>
  </r>
  <r>
    <x v="56"/>
    <x v="21"/>
    <x v="29"/>
    <x v="54"/>
    <x v="8"/>
    <x v="18"/>
    <x v="163"/>
    <x v="1"/>
  </r>
  <r>
    <x v="56"/>
    <x v="7"/>
    <x v="6"/>
    <x v="54"/>
    <x v="8"/>
    <x v="6"/>
    <x v="244"/>
    <x v="6"/>
  </r>
  <r>
    <x v="56"/>
    <x v="15"/>
    <x v="0"/>
    <x v="54"/>
    <x v="8"/>
    <x v="13"/>
    <x v="53"/>
    <x v="7"/>
  </r>
  <r>
    <x v="56"/>
    <x v="2"/>
    <x v="34"/>
    <x v="54"/>
    <x v="8"/>
    <x v="2"/>
    <x v="114"/>
    <x v="2"/>
  </r>
  <r>
    <x v="56"/>
    <x v="18"/>
    <x v="44"/>
    <x v="54"/>
    <x v="8"/>
    <x v="16"/>
    <x v="53"/>
    <x v="9"/>
  </r>
  <r>
    <x v="56"/>
    <x v="10"/>
    <x v="36"/>
    <x v="54"/>
    <x v="8"/>
    <x v="9"/>
    <x v="393"/>
    <x v="7"/>
  </r>
  <r>
    <x v="57"/>
    <x v="14"/>
    <x v="4"/>
    <x v="55"/>
    <x v="9"/>
    <x v="12"/>
    <x v="151"/>
    <x v="8"/>
  </r>
  <r>
    <x v="57"/>
    <x v="23"/>
    <x v="3"/>
    <x v="55"/>
    <x v="9"/>
    <x v="20"/>
    <x v="192"/>
    <x v="11"/>
  </r>
  <r>
    <x v="57"/>
    <x v="24"/>
    <x v="19"/>
    <x v="55"/>
    <x v="9"/>
    <x v="13"/>
    <x v="24"/>
    <x v="4"/>
  </r>
  <r>
    <x v="57"/>
    <x v="13"/>
    <x v="21"/>
    <x v="55"/>
    <x v="9"/>
    <x v="11"/>
    <x v="284"/>
    <x v="0"/>
  </r>
  <r>
    <x v="57"/>
    <x v="18"/>
    <x v="5"/>
    <x v="55"/>
    <x v="9"/>
    <x v="16"/>
    <x v="394"/>
    <x v="9"/>
  </r>
  <r>
    <x v="57"/>
    <x v="19"/>
    <x v="0"/>
    <x v="55"/>
    <x v="9"/>
    <x v="8"/>
    <x v="395"/>
    <x v="2"/>
  </r>
  <r>
    <x v="57"/>
    <x v="22"/>
    <x v="0"/>
    <x v="55"/>
    <x v="9"/>
    <x v="19"/>
    <x v="396"/>
    <x v="10"/>
  </r>
  <r>
    <x v="57"/>
    <x v="12"/>
    <x v="16"/>
    <x v="55"/>
    <x v="9"/>
    <x v="10"/>
    <x v="397"/>
    <x v="3"/>
  </r>
  <r>
    <x v="57"/>
    <x v="11"/>
    <x v="1"/>
    <x v="55"/>
    <x v="9"/>
    <x v="3"/>
    <x v="398"/>
    <x v="3"/>
  </r>
  <r>
    <x v="57"/>
    <x v="6"/>
    <x v="33"/>
    <x v="55"/>
    <x v="9"/>
    <x v="5"/>
    <x v="399"/>
    <x v="1"/>
  </r>
  <r>
    <x v="57"/>
    <x v="8"/>
    <x v="1"/>
    <x v="55"/>
    <x v="9"/>
    <x v="7"/>
    <x v="400"/>
    <x v="3"/>
  </r>
  <r>
    <x v="57"/>
    <x v="4"/>
    <x v="12"/>
    <x v="55"/>
    <x v="9"/>
    <x v="1"/>
    <x v="116"/>
    <x v="4"/>
  </r>
  <r>
    <x v="57"/>
    <x v="12"/>
    <x v="44"/>
    <x v="55"/>
    <x v="9"/>
    <x v="10"/>
    <x v="401"/>
    <x v="3"/>
  </r>
  <r>
    <x v="57"/>
    <x v="8"/>
    <x v="30"/>
    <x v="55"/>
    <x v="9"/>
    <x v="7"/>
    <x v="402"/>
    <x v="3"/>
  </r>
  <r>
    <x v="58"/>
    <x v="18"/>
    <x v="41"/>
    <x v="56"/>
    <x v="10"/>
    <x v="16"/>
    <x v="372"/>
    <x v="9"/>
  </r>
  <r>
    <x v="58"/>
    <x v="19"/>
    <x v="40"/>
    <x v="56"/>
    <x v="10"/>
    <x v="8"/>
    <x v="331"/>
    <x v="2"/>
  </r>
  <r>
    <x v="58"/>
    <x v="19"/>
    <x v="42"/>
    <x v="56"/>
    <x v="10"/>
    <x v="8"/>
    <x v="64"/>
    <x v="2"/>
  </r>
  <r>
    <x v="58"/>
    <x v="15"/>
    <x v="37"/>
    <x v="56"/>
    <x v="10"/>
    <x v="13"/>
    <x v="171"/>
    <x v="7"/>
  </r>
  <r>
    <x v="58"/>
    <x v="15"/>
    <x v="45"/>
    <x v="56"/>
    <x v="10"/>
    <x v="13"/>
    <x v="140"/>
    <x v="7"/>
  </r>
  <r>
    <x v="58"/>
    <x v="8"/>
    <x v="36"/>
    <x v="56"/>
    <x v="10"/>
    <x v="7"/>
    <x v="403"/>
    <x v="3"/>
  </r>
  <r>
    <x v="58"/>
    <x v="0"/>
    <x v="1"/>
    <x v="56"/>
    <x v="10"/>
    <x v="0"/>
    <x v="404"/>
    <x v="0"/>
  </r>
  <r>
    <x v="58"/>
    <x v="21"/>
    <x v="1"/>
    <x v="56"/>
    <x v="10"/>
    <x v="18"/>
    <x v="405"/>
    <x v="1"/>
  </r>
  <r>
    <x v="58"/>
    <x v="7"/>
    <x v="20"/>
    <x v="56"/>
    <x v="10"/>
    <x v="6"/>
    <x v="406"/>
    <x v="6"/>
  </r>
  <r>
    <x v="58"/>
    <x v="19"/>
    <x v="39"/>
    <x v="56"/>
    <x v="10"/>
    <x v="8"/>
    <x v="204"/>
    <x v="2"/>
  </r>
  <r>
    <x v="58"/>
    <x v="16"/>
    <x v="0"/>
    <x v="56"/>
    <x v="10"/>
    <x v="14"/>
    <x v="407"/>
    <x v="1"/>
  </r>
  <r>
    <x v="58"/>
    <x v="0"/>
    <x v="35"/>
    <x v="56"/>
    <x v="10"/>
    <x v="0"/>
    <x v="19"/>
    <x v="0"/>
  </r>
  <r>
    <x v="58"/>
    <x v="16"/>
    <x v="49"/>
    <x v="56"/>
    <x v="10"/>
    <x v="14"/>
    <x v="227"/>
    <x v="1"/>
  </r>
  <r>
    <x v="59"/>
    <x v="13"/>
    <x v="39"/>
    <x v="56"/>
    <x v="11"/>
    <x v="11"/>
    <x v="408"/>
    <x v="0"/>
  </r>
  <r>
    <x v="59"/>
    <x v="14"/>
    <x v="37"/>
    <x v="56"/>
    <x v="11"/>
    <x v="12"/>
    <x v="409"/>
    <x v="8"/>
  </r>
  <r>
    <x v="59"/>
    <x v="18"/>
    <x v="19"/>
    <x v="56"/>
    <x v="11"/>
    <x v="16"/>
    <x v="40"/>
    <x v="9"/>
  </r>
  <r>
    <x v="59"/>
    <x v="11"/>
    <x v="43"/>
    <x v="56"/>
    <x v="11"/>
    <x v="3"/>
    <x v="77"/>
    <x v="3"/>
  </r>
  <r>
    <x v="59"/>
    <x v="23"/>
    <x v="28"/>
    <x v="56"/>
    <x v="11"/>
    <x v="20"/>
    <x v="188"/>
    <x v="11"/>
  </r>
  <r>
    <x v="59"/>
    <x v="0"/>
    <x v="31"/>
    <x v="56"/>
    <x v="11"/>
    <x v="0"/>
    <x v="262"/>
    <x v="0"/>
  </r>
  <r>
    <x v="59"/>
    <x v="18"/>
    <x v="20"/>
    <x v="56"/>
    <x v="11"/>
    <x v="16"/>
    <x v="410"/>
    <x v="9"/>
  </r>
  <r>
    <x v="59"/>
    <x v="1"/>
    <x v="2"/>
    <x v="56"/>
    <x v="11"/>
    <x v="1"/>
    <x v="99"/>
    <x v="1"/>
  </r>
  <r>
    <x v="59"/>
    <x v="18"/>
    <x v="18"/>
    <x v="56"/>
    <x v="11"/>
    <x v="16"/>
    <x v="228"/>
    <x v="9"/>
  </r>
  <r>
    <x v="59"/>
    <x v="20"/>
    <x v="0"/>
    <x v="56"/>
    <x v="11"/>
    <x v="17"/>
    <x v="108"/>
    <x v="9"/>
  </r>
  <r>
    <x v="60"/>
    <x v="12"/>
    <x v="1"/>
    <x v="57"/>
    <x v="12"/>
    <x v="10"/>
    <x v="279"/>
    <x v="3"/>
  </r>
  <r>
    <x v="60"/>
    <x v="18"/>
    <x v="21"/>
    <x v="57"/>
    <x v="12"/>
    <x v="16"/>
    <x v="28"/>
    <x v="9"/>
  </r>
  <r>
    <x v="60"/>
    <x v="0"/>
    <x v="6"/>
    <x v="57"/>
    <x v="12"/>
    <x v="0"/>
    <x v="210"/>
    <x v="0"/>
  </r>
  <r>
    <x v="60"/>
    <x v="19"/>
    <x v="2"/>
    <x v="57"/>
    <x v="12"/>
    <x v="8"/>
    <x v="154"/>
    <x v="2"/>
  </r>
  <r>
    <x v="60"/>
    <x v="9"/>
    <x v="3"/>
    <x v="57"/>
    <x v="12"/>
    <x v="8"/>
    <x v="10"/>
    <x v="2"/>
  </r>
  <r>
    <x v="60"/>
    <x v="7"/>
    <x v="35"/>
    <x v="57"/>
    <x v="12"/>
    <x v="6"/>
    <x v="373"/>
    <x v="6"/>
  </r>
  <r>
    <x v="60"/>
    <x v="4"/>
    <x v="25"/>
    <x v="57"/>
    <x v="12"/>
    <x v="1"/>
    <x v="290"/>
    <x v="4"/>
  </r>
  <r>
    <x v="60"/>
    <x v="9"/>
    <x v="19"/>
    <x v="57"/>
    <x v="12"/>
    <x v="8"/>
    <x v="42"/>
    <x v="2"/>
  </r>
  <r>
    <x v="60"/>
    <x v="8"/>
    <x v="48"/>
    <x v="57"/>
    <x v="12"/>
    <x v="7"/>
    <x v="411"/>
    <x v="3"/>
  </r>
  <r>
    <x v="61"/>
    <x v="8"/>
    <x v="9"/>
    <x v="58"/>
    <x v="13"/>
    <x v="7"/>
    <x v="9"/>
    <x v="3"/>
  </r>
  <r>
    <x v="61"/>
    <x v="11"/>
    <x v="21"/>
    <x v="58"/>
    <x v="13"/>
    <x v="3"/>
    <x v="142"/>
    <x v="3"/>
  </r>
  <r>
    <x v="61"/>
    <x v="13"/>
    <x v="38"/>
    <x v="58"/>
    <x v="13"/>
    <x v="11"/>
    <x v="412"/>
    <x v="0"/>
  </r>
  <r>
    <x v="61"/>
    <x v="0"/>
    <x v="35"/>
    <x v="58"/>
    <x v="13"/>
    <x v="0"/>
    <x v="19"/>
    <x v="0"/>
  </r>
  <r>
    <x v="61"/>
    <x v="7"/>
    <x v="22"/>
    <x v="58"/>
    <x v="13"/>
    <x v="6"/>
    <x v="413"/>
    <x v="6"/>
  </r>
  <r>
    <x v="61"/>
    <x v="6"/>
    <x v="9"/>
    <x v="58"/>
    <x v="13"/>
    <x v="5"/>
    <x v="198"/>
    <x v="1"/>
  </r>
  <r>
    <x v="61"/>
    <x v="15"/>
    <x v="48"/>
    <x v="58"/>
    <x v="13"/>
    <x v="13"/>
    <x v="414"/>
    <x v="7"/>
  </r>
  <r>
    <x v="62"/>
    <x v="12"/>
    <x v="45"/>
    <x v="59"/>
    <x v="14"/>
    <x v="10"/>
    <x v="415"/>
    <x v="3"/>
  </r>
  <r>
    <x v="62"/>
    <x v="8"/>
    <x v="24"/>
    <x v="59"/>
    <x v="14"/>
    <x v="7"/>
    <x v="268"/>
    <x v="3"/>
  </r>
  <r>
    <x v="62"/>
    <x v="8"/>
    <x v="20"/>
    <x v="59"/>
    <x v="14"/>
    <x v="7"/>
    <x v="96"/>
    <x v="3"/>
  </r>
  <r>
    <x v="62"/>
    <x v="2"/>
    <x v="4"/>
    <x v="59"/>
    <x v="14"/>
    <x v="2"/>
    <x v="381"/>
    <x v="2"/>
  </r>
  <r>
    <x v="62"/>
    <x v="4"/>
    <x v="13"/>
    <x v="59"/>
    <x v="14"/>
    <x v="1"/>
    <x v="113"/>
    <x v="4"/>
  </r>
  <r>
    <x v="62"/>
    <x v="16"/>
    <x v="45"/>
    <x v="59"/>
    <x v="14"/>
    <x v="14"/>
    <x v="416"/>
    <x v="1"/>
  </r>
  <r>
    <x v="62"/>
    <x v="11"/>
    <x v="25"/>
    <x v="59"/>
    <x v="14"/>
    <x v="3"/>
    <x v="112"/>
    <x v="3"/>
  </r>
  <r>
    <x v="62"/>
    <x v="7"/>
    <x v="12"/>
    <x v="59"/>
    <x v="14"/>
    <x v="6"/>
    <x v="3"/>
    <x v="6"/>
  </r>
  <r>
    <x v="62"/>
    <x v="16"/>
    <x v="8"/>
    <x v="59"/>
    <x v="14"/>
    <x v="14"/>
    <x v="417"/>
    <x v="1"/>
  </r>
  <r>
    <x v="63"/>
    <x v="7"/>
    <x v="3"/>
    <x v="60"/>
    <x v="15"/>
    <x v="6"/>
    <x v="100"/>
    <x v="6"/>
  </r>
  <r>
    <x v="63"/>
    <x v="14"/>
    <x v="29"/>
    <x v="60"/>
    <x v="15"/>
    <x v="12"/>
    <x v="133"/>
    <x v="8"/>
  </r>
  <r>
    <x v="63"/>
    <x v="8"/>
    <x v="12"/>
    <x v="60"/>
    <x v="15"/>
    <x v="7"/>
    <x v="7"/>
    <x v="3"/>
  </r>
  <r>
    <x v="63"/>
    <x v="10"/>
    <x v="19"/>
    <x v="60"/>
    <x v="15"/>
    <x v="9"/>
    <x v="418"/>
    <x v="7"/>
  </r>
  <r>
    <x v="63"/>
    <x v="3"/>
    <x v="11"/>
    <x v="60"/>
    <x v="15"/>
    <x v="3"/>
    <x v="14"/>
    <x v="3"/>
  </r>
  <r>
    <x v="63"/>
    <x v="6"/>
    <x v="22"/>
    <x v="60"/>
    <x v="15"/>
    <x v="5"/>
    <x v="80"/>
    <x v="1"/>
  </r>
  <r>
    <x v="63"/>
    <x v="16"/>
    <x v="11"/>
    <x v="60"/>
    <x v="15"/>
    <x v="14"/>
    <x v="419"/>
    <x v="1"/>
  </r>
  <r>
    <x v="63"/>
    <x v="19"/>
    <x v="20"/>
    <x v="60"/>
    <x v="15"/>
    <x v="8"/>
    <x v="0"/>
    <x v="2"/>
  </r>
  <r>
    <x v="63"/>
    <x v="18"/>
    <x v="20"/>
    <x v="60"/>
    <x v="15"/>
    <x v="16"/>
    <x v="410"/>
    <x v="9"/>
  </r>
  <r>
    <x v="63"/>
    <x v="18"/>
    <x v="20"/>
    <x v="60"/>
    <x v="15"/>
    <x v="16"/>
    <x v="410"/>
    <x v="9"/>
  </r>
  <r>
    <x v="64"/>
    <x v="23"/>
    <x v="12"/>
    <x v="61"/>
    <x v="16"/>
    <x v="20"/>
    <x v="420"/>
    <x v="11"/>
  </r>
  <r>
    <x v="64"/>
    <x v="4"/>
    <x v="4"/>
    <x v="61"/>
    <x v="16"/>
    <x v="1"/>
    <x v="4"/>
    <x v="4"/>
  </r>
  <r>
    <x v="64"/>
    <x v="0"/>
    <x v="39"/>
    <x v="61"/>
    <x v="16"/>
    <x v="0"/>
    <x v="265"/>
    <x v="0"/>
  </r>
  <r>
    <x v="64"/>
    <x v="2"/>
    <x v="11"/>
    <x v="61"/>
    <x v="16"/>
    <x v="2"/>
    <x v="421"/>
    <x v="2"/>
  </r>
  <r>
    <x v="64"/>
    <x v="5"/>
    <x v="20"/>
    <x v="61"/>
    <x v="16"/>
    <x v="4"/>
    <x v="390"/>
    <x v="5"/>
  </r>
  <r>
    <x v="65"/>
    <x v="23"/>
    <x v="42"/>
    <x v="62"/>
    <x v="17"/>
    <x v="20"/>
    <x v="422"/>
    <x v="11"/>
  </r>
  <r>
    <x v="65"/>
    <x v="3"/>
    <x v="36"/>
    <x v="62"/>
    <x v="17"/>
    <x v="3"/>
    <x v="201"/>
    <x v="3"/>
  </r>
  <r>
    <x v="65"/>
    <x v="17"/>
    <x v="15"/>
    <x v="62"/>
    <x v="17"/>
    <x v="15"/>
    <x v="354"/>
    <x v="7"/>
  </r>
  <r>
    <x v="65"/>
    <x v="17"/>
    <x v="9"/>
    <x v="62"/>
    <x v="17"/>
    <x v="15"/>
    <x v="423"/>
    <x v="7"/>
  </r>
  <r>
    <x v="65"/>
    <x v="0"/>
    <x v="31"/>
    <x v="62"/>
    <x v="17"/>
    <x v="0"/>
    <x v="262"/>
    <x v="0"/>
  </r>
  <r>
    <x v="65"/>
    <x v="3"/>
    <x v="43"/>
    <x v="62"/>
    <x v="17"/>
    <x v="3"/>
    <x v="77"/>
    <x v="3"/>
  </r>
  <r>
    <x v="65"/>
    <x v="10"/>
    <x v="46"/>
    <x v="62"/>
    <x v="17"/>
    <x v="9"/>
    <x v="424"/>
    <x v="7"/>
  </r>
  <r>
    <x v="65"/>
    <x v="12"/>
    <x v="43"/>
    <x v="62"/>
    <x v="17"/>
    <x v="10"/>
    <x v="387"/>
    <x v="3"/>
  </r>
  <r>
    <x v="65"/>
    <x v="15"/>
    <x v="28"/>
    <x v="62"/>
    <x v="17"/>
    <x v="13"/>
    <x v="61"/>
    <x v="7"/>
  </r>
  <r>
    <x v="66"/>
    <x v="13"/>
    <x v="7"/>
    <x v="63"/>
    <x v="18"/>
    <x v="11"/>
    <x v="79"/>
    <x v="0"/>
  </r>
  <r>
    <x v="66"/>
    <x v="7"/>
    <x v="30"/>
    <x v="63"/>
    <x v="18"/>
    <x v="6"/>
    <x v="210"/>
    <x v="6"/>
  </r>
  <r>
    <x v="66"/>
    <x v="0"/>
    <x v="35"/>
    <x v="63"/>
    <x v="18"/>
    <x v="0"/>
    <x v="19"/>
    <x v="0"/>
  </r>
  <r>
    <x v="66"/>
    <x v="8"/>
    <x v="32"/>
    <x v="63"/>
    <x v="18"/>
    <x v="7"/>
    <x v="187"/>
    <x v="3"/>
  </r>
  <r>
    <x v="66"/>
    <x v="12"/>
    <x v="36"/>
    <x v="63"/>
    <x v="18"/>
    <x v="10"/>
    <x v="209"/>
    <x v="3"/>
  </r>
  <r>
    <x v="66"/>
    <x v="9"/>
    <x v="11"/>
    <x v="63"/>
    <x v="18"/>
    <x v="8"/>
    <x v="425"/>
    <x v="2"/>
  </r>
  <r>
    <x v="66"/>
    <x v="13"/>
    <x v="9"/>
    <x v="63"/>
    <x v="18"/>
    <x v="11"/>
    <x v="11"/>
    <x v="0"/>
  </r>
  <r>
    <x v="66"/>
    <x v="24"/>
    <x v="42"/>
    <x v="63"/>
    <x v="18"/>
    <x v="13"/>
    <x v="426"/>
    <x v="4"/>
  </r>
  <r>
    <x v="67"/>
    <x v="12"/>
    <x v="39"/>
    <x v="64"/>
    <x v="8"/>
    <x v="10"/>
    <x v="107"/>
    <x v="3"/>
  </r>
  <r>
    <x v="67"/>
    <x v="2"/>
    <x v="28"/>
    <x v="64"/>
    <x v="8"/>
    <x v="2"/>
    <x v="427"/>
    <x v="2"/>
  </r>
  <r>
    <x v="67"/>
    <x v="8"/>
    <x v="6"/>
    <x v="64"/>
    <x v="8"/>
    <x v="7"/>
    <x v="344"/>
    <x v="3"/>
  </r>
  <r>
    <x v="67"/>
    <x v="8"/>
    <x v="15"/>
    <x v="64"/>
    <x v="8"/>
    <x v="7"/>
    <x v="269"/>
    <x v="3"/>
  </r>
  <r>
    <x v="67"/>
    <x v="16"/>
    <x v="19"/>
    <x v="64"/>
    <x v="8"/>
    <x v="14"/>
    <x v="26"/>
    <x v="1"/>
  </r>
  <r>
    <x v="67"/>
    <x v="11"/>
    <x v="6"/>
    <x v="64"/>
    <x v="8"/>
    <x v="3"/>
    <x v="174"/>
    <x v="3"/>
  </r>
  <r>
    <x v="67"/>
    <x v="20"/>
    <x v="38"/>
    <x v="64"/>
    <x v="8"/>
    <x v="17"/>
    <x v="428"/>
    <x v="9"/>
  </r>
  <r>
    <x v="68"/>
    <x v="5"/>
    <x v="23"/>
    <x v="65"/>
    <x v="18"/>
    <x v="4"/>
    <x v="336"/>
    <x v="5"/>
  </r>
  <r>
    <x v="68"/>
    <x v="17"/>
    <x v="39"/>
    <x v="65"/>
    <x v="18"/>
    <x v="15"/>
    <x v="41"/>
    <x v="7"/>
  </r>
  <r>
    <x v="68"/>
    <x v="17"/>
    <x v="40"/>
    <x v="65"/>
    <x v="18"/>
    <x v="15"/>
    <x v="17"/>
    <x v="7"/>
  </r>
  <r>
    <x v="68"/>
    <x v="8"/>
    <x v="38"/>
    <x v="65"/>
    <x v="18"/>
    <x v="7"/>
    <x v="429"/>
    <x v="3"/>
  </r>
  <r>
    <x v="68"/>
    <x v="0"/>
    <x v="2"/>
    <x v="65"/>
    <x v="18"/>
    <x v="0"/>
    <x v="430"/>
    <x v="0"/>
  </r>
  <r>
    <x v="68"/>
    <x v="13"/>
    <x v="41"/>
    <x v="65"/>
    <x v="18"/>
    <x v="11"/>
    <x v="431"/>
    <x v="0"/>
  </r>
  <r>
    <x v="68"/>
    <x v="13"/>
    <x v="8"/>
    <x v="65"/>
    <x v="18"/>
    <x v="11"/>
    <x v="122"/>
    <x v="0"/>
  </r>
  <r>
    <x v="68"/>
    <x v="14"/>
    <x v="33"/>
    <x v="65"/>
    <x v="18"/>
    <x v="12"/>
    <x v="65"/>
    <x v="8"/>
  </r>
  <r>
    <x v="68"/>
    <x v="10"/>
    <x v="33"/>
    <x v="65"/>
    <x v="18"/>
    <x v="9"/>
    <x v="145"/>
    <x v="7"/>
  </r>
  <r>
    <x v="69"/>
    <x v="10"/>
    <x v="12"/>
    <x v="66"/>
    <x v="8"/>
    <x v="9"/>
    <x v="17"/>
    <x v="7"/>
  </r>
  <r>
    <x v="69"/>
    <x v="10"/>
    <x v="33"/>
    <x v="66"/>
    <x v="8"/>
    <x v="9"/>
    <x v="145"/>
    <x v="7"/>
  </r>
  <r>
    <x v="69"/>
    <x v="19"/>
    <x v="46"/>
    <x v="66"/>
    <x v="8"/>
    <x v="8"/>
    <x v="220"/>
    <x v="2"/>
  </r>
  <r>
    <x v="69"/>
    <x v="19"/>
    <x v="23"/>
    <x v="66"/>
    <x v="8"/>
    <x v="8"/>
    <x v="24"/>
    <x v="2"/>
  </r>
  <r>
    <x v="69"/>
    <x v="2"/>
    <x v="32"/>
    <x v="66"/>
    <x v="8"/>
    <x v="2"/>
    <x v="432"/>
    <x v="2"/>
  </r>
  <r>
    <x v="69"/>
    <x v="18"/>
    <x v="30"/>
    <x v="66"/>
    <x v="8"/>
    <x v="16"/>
    <x v="147"/>
    <x v="9"/>
  </r>
  <r>
    <x v="69"/>
    <x v="22"/>
    <x v="49"/>
    <x v="66"/>
    <x v="8"/>
    <x v="19"/>
    <x v="433"/>
    <x v="10"/>
  </r>
  <r>
    <x v="69"/>
    <x v="8"/>
    <x v="20"/>
    <x v="66"/>
    <x v="8"/>
    <x v="7"/>
    <x v="96"/>
    <x v="3"/>
  </r>
  <r>
    <x v="69"/>
    <x v="18"/>
    <x v="17"/>
    <x v="66"/>
    <x v="8"/>
    <x v="16"/>
    <x v="36"/>
    <x v="9"/>
  </r>
  <r>
    <x v="69"/>
    <x v="8"/>
    <x v="36"/>
    <x v="66"/>
    <x v="8"/>
    <x v="7"/>
    <x v="403"/>
    <x v="3"/>
  </r>
  <r>
    <x v="69"/>
    <x v="2"/>
    <x v="21"/>
    <x v="66"/>
    <x v="8"/>
    <x v="2"/>
    <x v="68"/>
    <x v="2"/>
  </r>
  <r>
    <x v="70"/>
    <x v="25"/>
    <x v="50"/>
    <x v="67"/>
    <x v="19"/>
    <x v="21"/>
    <x v="434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:B18" firstHeaderRow="1" firstDataRow="1" firstDataCol="1" rowPageCount="2" colPageCount="1"/>
  <pivotFields count="8">
    <pivotField axis="axisPage" compact="0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  <pivotField axis="axisPage" compact="0" showAll="0">
      <items count="436">
        <item x="109"/>
        <item x="35"/>
        <item x="389"/>
        <item x="340"/>
        <item x="214"/>
        <item x="99"/>
        <item x="154"/>
        <item x="78"/>
        <item x="139"/>
        <item x="181"/>
        <item x="373"/>
        <item x="185"/>
        <item x="306"/>
        <item x="239"/>
        <item x="230"/>
        <item x="345"/>
        <item x="255"/>
        <item x="430"/>
        <item x="206"/>
        <item x="316"/>
        <item x="97"/>
        <item x="108"/>
        <item x="237"/>
        <item x="28"/>
        <item x="177"/>
        <item x="350"/>
        <item x="180"/>
        <item x="220"/>
        <item x="2"/>
        <item x="424"/>
        <item x="229"/>
        <item x="19"/>
        <item x="252"/>
        <item x="207"/>
        <item x="142"/>
        <item x="134"/>
        <item x="308"/>
        <item x="74"/>
        <item x="347"/>
        <item x="313"/>
        <item x="259"/>
        <item x="277"/>
        <item x="331"/>
        <item x="59"/>
        <item x="101"/>
        <item x="284"/>
        <item x="182"/>
        <item x="36"/>
        <item x="338"/>
        <item x="100"/>
        <item x="410"/>
        <item x="161"/>
        <item x="46"/>
        <item x="192"/>
        <item x="3"/>
        <item x="152"/>
        <item x="57"/>
        <item x="395"/>
        <item x="317"/>
        <item x="275"/>
        <item x="420"/>
        <item x="148"/>
        <item x="228"/>
        <item x="6"/>
        <item x="205"/>
        <item x="40"/>
        <item x="311"/>
        <item x="72"/>
        <item x="111"/>
        <item x="77"/>
        <item x="10"/>
        <item x="159"/>
        <item x="346"/>
        <item x="235"/>
        <item x="116"/>
        <item x="396"/>
        <item x="406"/>
        <item x="179"/>
        <item x="242"/>
        <item x="254"/>
        <item x="408"/>
        <item x="244"/>
        <item x="175"/>
        <item x="198"/>
        <item x="323"/>
        <item x="224"/>
        <item x="166"/>
        <item x="298"/>
        <item x="204"/>
        <item x="174"/>
        <item x="273"/>
        <item x="289"/>
        <item x="170"/>
        <item x="104"/>
        <item x="17"/>
        <item x="37"/>
        <item x="329"/>
        <item x="379"/>
        <item x="169"/>
        <item x="94"/>
        <item x="73"/>
        <item x="296"/>
        <item x="38"/>
        <item x="80"/>
        <item x="29"/>
        <item x="428"/>
        <item x="278"/>
        <item x="234"/>
        <item x="83"/>
        <item x="0"/>
        <item x="15"/>
        <item x="357"/>
        <item x="120"/>
        <item x="135"/>
        <item x="49"/>
        <item x="118"/>
        <item x="124"/>
        <item x="392"/>
        <item x="47"/>
        <item x="50"/>
        <item x="141"/>
        <item x="22"/>
        <item x="107"/>
        <item x="53"/>
        <item x="364"/>
        <item x="203"/>
        <item x="303"/>
        <item x="288"/>
        <item x="157"/>
        <item x="43"/>
        <item x="33"/>
        <item x="407"/>
        <item x="276"/>
        <item x="271"/>
        <item x="7"/>
        <item x="378"/>
        <item x="387"/>
        <item x="25"/>
        <item x="123"/>
        <item x="375"/>
        <item x="413"/>
        <item x="34"/>
        <item x="368"/>
        <item x="70"/>
        <item x="11"/>
        <item x="115"/>
        <item x="42"/>
        <item x="81"/>
        <item x="102"/>
        <item x="334"/>
        <item x="105"/>
        <item x="8"/>
        <item x="343"/>
        <item x="136"/>
        <item x="358"/>
        <item x="372"/>
        <item x="315"/>
        <item x="216"/>
        <item x="337"/>
        <item x="339"/>
        <item x="394"/>
        <item x="147"/>
        <item x="266"/>
        <item x="163"/>
        <item x="68"/>
        <item x="87"/>
        <item x="302"/>
        <item x="335"/>
        <item x="351"/>
        <item x="168"/>
        <item x="291"/>
        <item x="285"/>
        <item x="418"/>
        <item x="93"/>
        <item x="265"/>
        <item x="328"/>
        <item x="79"/>
        <item x="106"/>
        <item x="191"/>
        <item x="248"/>
        <item x="18"/>
        <item x="55"/>
        <item x="363"/>
        <item x="167"/>
        <item x="96"/>
        <item x="318"/>
        <item x="215"/>
        <item x="63"/>
        <item x="95"/>
        <item x="23"/>
        <item x="132"/>
        <item x="272"/>
        <item x="14"/>
        <item x="399"/>
        <item x="241"/>
        <item x="122"/>
        <item x="422"/>
        <item x="344"/>
        <item x="384"/>
        <item x="199"/>
        <item x="217"/>
        <item x="256"/>
        <item x="360"/>
        <item x="82"/>
        <item x="41"/>
        <item x="144"/>
        <item x="292"/>
        <item x="201"/>
        <item x="4"/>
        <item x="39"/>
        <item x="44"/>
        <item x="309"/>
        <item x="200"/>
        <item x="365"/>
        <item x="212"/>
        <item x="382"/>
        <item x="188"/>
        <item x="286"/>
        <item x="113"/>
        <item x="153"/>
        <item x="16"/>
        <item x="324"/>
        <item x="48"/>
        <item x="370"/>
        <item x="165"/>
        <item x="210"/>
        <item x="377"/>
        <item x="283"/>
        <item x="247"/>
        <item x="433"/>
        <item x="299"/>
        <item x="333"/>
        <item x="30"/>
        <item x="129"/>
        <item x="21"/>
        <item x="75"/>
        <item x="150"/>
        <item x="390"/>
        <item x="253"/>
        <item x="245"/>
        <item x="385"/>
        <item x="412"/>
        <item x="425"/>
        <item x="236"/>
        <item x="27"/>
        <item x="9"/>
        <item x="405"/>
        <item x="397"/>
        <item x="64"/>
        <item x="88"/>
        <item x="366"/>
        <item x="92"/>
        <item x="223"/>
        <item x="173"/>
        <item x="112"/>
        <item x="69"/>
        <item x="186"/>
        <item x="71"/>
        <item x="270"/>
        <item x="164"/>
        <item x="196"/>
        <item x="294"/>
        <item x="361"/>
        <item x="398"/>
        <item x="268"/>
        <item x="151"/>
        <item x="202"/>
        <item x="20"/>
        <item x="178"/>
        <item x="431"/>
        <item x="133"/>
        <item x="143"/>
        <item x="362"/>
        <item x="86"/>
        <item x="138"/>
        <item x="310"/>
        <item x="261"/>
        <item x="24"/>
        <item x="222"/>
        <item x="52"/>
        <item x="262"/>
        <item x="26"/>
        <item x="160"/>
        <item x="393"/>
        <item x="380"/>
        <item x="233"/>
        <item x="327"/>
        <item x="290"/>
        <item x="13"/>
        <item x="257"/>
        <item x="12"/>
        <item x="89"/>
        <item x="307"/>
        <item x="213"/>
        <item x="319"/>
        <item x="76"/>
        <item x="1"/>
        <item x="386"/>
        <item x="295"/>
        <item x="246"/>
        <item x="32"/>
        <item x="155"/>
        <item x="121"/>
        <item x="423"/>
        <item x="149"/>
        <item x="67"/>
        <item x="103"/>
        <item x="258"/>
        <item x="194"/>
        <item x="401"/>
        <item x="128"/>
        <item x="209"/>
        <item x="219"/>
        <item x="251"/>
        <item x="369"/>
        <item x="51"/>
        <item x="263"/>
        <item x="269"/>
        <item x="227"/>
        <item x="301"/>
        <item x="137"/>
        <item x="409"/>
        <item x="85"/>
        <item x="383"/>
        <item x="332"/>
        <item x="312"/>
        <item x="325"/>
        <item x="31"/>
        <item x="145"/>
        <item x="146"/>
        <item x="355"/>
        <item x="415"/>
        <item x="127"/>
        <item x="243"/>
        <item x="287"/>
        <item x="267"/>
        <item x="297"/>
        <item x="221"/>
        <item x="54"/>
        <item x="376"/>
        <item x="342"/>
        <item x="403"/>
        <item x="330"/>
        <item x="190"/>
        <item x="281"/>
        <item x="353"/>
        <item x="429"/>
        <item x="359"/>
        <item x="65"/>
        <item x="130"/>
        <item x="84"/>
        <item x="249"/>
        <item x="274"/>
        <item x="232"/>
        <item x="45"/>
        <item x="218"/>
        <item x="417"/>
        <item x="131"/>
        <item x="348"/>
        <item x="125"/>
        <item x="304"/>
        <item x="91"/>
        <item x="293"/>
        <item x="391"/>
        <item x="279"/>
        <item x="156"/>
        <item x="172"/>
        <item x="240"/>
        <item x="158"/>
        <item x="226"/>
        <item x="184"/>
        <item x="402"/>
        <item x="426"/>
        <item x="388"/>
        <item x="354"/>
        <item x="90"/>
        <item x="187"/>
        <item x="419"/>
        <item x="238"/>
        <item x="119"/>
        <item x="62"/>
        <item x="400"/>
        <item x="110"/>
        <item x="183"/>
        <item x="411"/>
        <item x="321"/>
        <item x="208"/>
        <item x="61"/>
        <item x="56"/>
        <item x="322"/>
        <item x="176"/>
        <item x="282"/>
        <item x="140"/>
        <item x="250"/>
        <item x="336"/>
        <item x="211"/>
        <item x="171"/>
        <item x="126"/>
        <item x="416"/>
        <item x="66"/>
        <item x="356"/>
        <item x="320"/>
        <item x="404"/>
        <item x="381"/>
        <item x="197"/>
        <item x="5"/>
        <item x="193"/>
        <item x="326"/>
        <item x="314"/>
        <item x="280"/>
        <item x="60"/>
        <item x="305"/>
        <item x="341"/>
        <item x="195"/>
        <item x="414"/>
        <item x="231"/>
        <item x="421"/>
        <item x="162"/>
        <item x="58"/>
        <item x="371"/>
        <item x="117"/>
        <item x="349"/>
        <item x="189"/>
        <item x="114"/>
        <item x="427"/>
        <item x="98"/>
        <item x="300"/>
        <item x="225"/>
        <item x="260"/>
        <item x="352"/>
        <item x="432"/>
        <item x="367"/>
        <item x="264"/>
        <item x="374"/>
        <item x="434"/>
        <item t="default"/>
      </items>
    </pivotField>
    <pivotField axis="axisRow" compact="0" showAll="0">
      <items count="14">
        <item x="0"/>
        <item x="3"/>
        <item x="6"/>
        <item x="5"/>
        <item x="11"/>
        <item x="1"/>
        <item x="4"/>
        <item x="2"/>
        <item x="10"/>
        <item x="9"/>
        <item x="8"/>
        <item x="7"/>
        <item x="12"/>
        <item t="default"/>
      </items>
    </pivotField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2">
    <pageField fld="0"/>
    <pageField fld="6"/>
  </pageFields>
  <dataFields count="1">
    <dataField name="Sum of Price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A25" firstHeaderRow="1" firstDataRow="2" firstDataCol="1"/>
  <pivotFields count="8">
    <pivotField compact="0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dataField="1" compact="0" showAll="0">
      <items count="27">
        <item x="6"/>
        <item x="9"/>
        <item x="1"/>
        <item x="19"/>
        <item x="18"/>
        <item x="21"/>
        <item x="10"/>
        <item x="16"/>
        <item x="22"/>
        <item x="7"/>
        <item x="17"/>
        <item x="15"/>
        <item x="14"/>
        <item x="5"/>
        <item x="4"/>
        <item x="24"/>
        <item x="20"/>
        <item x="3"/>
        <item x="12"/>
        <item x="11"/>
        <item x="0"/>
        <item x="23"/>
        <item x="2"/>
        <item x="8"/>
        <item x="13"/>
        <item x="25"/>
        <item t="default"/>
      </items>
    </pivotField>
    <pivotField axis="axisCol" compact="0" showAll="0">
      <items count="52">
        <item x="2"/>
        <item x="35"/>
        <item x="46"/>
        <item x="14"/>
        <item x="40"/>
        <item x="21"/>
        <item x="0"/>
        <item x="27"/>
        <item x="3"/>
        <item x="12"/>
        <item x="39"/>
        <item x="43"/>
        <item x="17"/>
        <item x="20"/>
        <item x="6"/>
        <item x="47"/>
        <item x="18"/>
        <item x="19"/>
        <item x="10"/>
        <item x="9"/>
        <item x="31"/>
        <item x="24"/>
        <item x="49"/>
        <item x="16"/>
        <item x="7"/>
        <item x="22"/>
        <item x="26"/>
        <item x="8"/>
        <item x="4"/>
        <item x="29"/>
        <item x="13"/>
        <item x="15"/>
        <item x="11"/>
        <item x="42"/>
        <item x="44"/>
        <item x="36"/>
        <item x="38"/>
        <item x="34"/>
        <item x="28"/>
        <item x="23"/>
        <item x="45"/>
        <item x="37"/>
        <item x="41"/>
        <item x="5"/>
        <item x="30"/>
        <item x="32"/>
        <item x="25"/>
        <item x="33"/>
        <item x="1"/>
        <item x="48"/>
        <item x="50"/>
        <item t="default"/>
      </items>
    </pivotField>
    <pivotField compact="0"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1"/>
        <item x="39"/>
        <item x="40"/>
        <item x="42"/>
        <item x="43"/>
        <item x="44"/>
        <item x="45"/>
        <item x="46"/>
        <item x="47"/>
        <item x="48"/>
        <item x="49"/>
        <item x="50"/>
        <item x="52"/>
        <item x="53"/>
        <item x="51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axis="axisRow" compact="0" showAll="0">
      <items count="21">
        <item x="2"/>
        <item x="15"/>
        <item x="5"/>
        <item x="18"/>
        <item x="11"/>
        <item x="4"/>
        <item x="6"/>
        <item x="17"/>
        <item x="16"/>
        <item x="3"/>
        <item x="1"/>
        <item x="0"/>
        <item x="9"/>
        <item x="8"/>
        <item x="13"/>
        <item x="14"/>
        <item x="10"/>
        <item x="12"/>
        <item x="7"/>
        <item x="19"/>
        <item t="default"/>
      </items>
    </pivotField>
    <pivotField compact="0" showAll="0">
      <items count="23">
        <item x="17"/>
        <item x="16"/>
        <item x="5"/>
        <item x="6"/>
        <item x="18"/>
        <item x="20"/>
        <item x="3"/>
        <item x="11"/>
        <item x="1"/>
        <item x="8"/>
        <item x="9"/>
        <item x="12"/>
        <item x="19"/>
        <item x="10"/>
        <item x="7"/>
        <item x="0"/>
        <item x="13"/>
        <item x="4"/>
        <item x="14"/>
        <item x="15"/>
        <item x="2"/>
        <item x="21"/>
        <item t="default"/>
      </items>
    </pivotField>
    <pivotField compact="0" showAll="0">
      <items count="436">
        <item x="109"/>
        <item x="35"/>
        <item x="389"/>
        <item x="340"/>
        <item x="214"/>
        <item x="99"/>
        <item x="154"/>
        <item x="78"/>
        <item x="139"/>
        <item x="181"/>
        <item x="373"/>
        <item x="185"/>
        <item x="306"/>
        <item x="239"/>
        <item x="230"/>
        <item x="345"/>
        <item x="255"/>
        <item x="430"/>
        <item x="206"/>
        <item x="316"/>
        <item x="97"/>
        <item x="108"/>
        <item x="237"/>
        <item x="28"/>
        <item x="177"/>
        <item x="350"/>
        <item x="180"/>
        <item x="220"/>
        <item x="2"/>
        <item x="424"/>
        <item x="229"/>
        <item x="19"/>
        <item x="252"/>
        <item x="207"/>
        <item x="142"/>
        <item x="134"/>
        <item x="308"/>
        <item x="74"/>
        <item x="347"/>
        <item x="313"/>
        <item x="259"/>
        <item x="277"/>
        <item x="331"/>
        <item x="59"/>
        <item x="101"/>
        <item x="284"/>
        <item x="182"/>
        <item x="36"/>
        <item x="338"/>
        <item x="100"/>
        <item x="410"/>
        <item x="161"/>
        <item x="46"/>
        <item x="192"/>
        <item x="3"/>
        <item x="152"/>
        <item x="57"/>
        <item x="395"/>
        <item x="317"/>
        <item x="275"/>
        <item x="420"/>
        <item x="148"/>
        <item x="228"/>
        <item x="6"/>
        <item x="205"/>
        <item x="40"/>
        <item x="311"/>
        <item x="72"/>
        <item x="111"/>
        <item x="77"/>
        <item x="10"/>
        <item x="159"/>
        <item x="346"/>
        <item x="235"/>
        <item x="116"/>
        <item x="396"/>
        <item x="406"/>
        <item x="179"/>
        <item x="242"/>
        <item x="254"/>
        <item x="408"/>
        <item x="244"/>
        <item x="175"/>
        <item x="198"/>
        <item x="323"/>
        <item x="224"/>
        <item x="166"/>
        <item x="298"/>
        <item x="204"/>
        <item x="174"/>
        <item x="273"/>
        <item x="289"/>
        <item x="170"/>
        <item x="104"/>
        <item x="17"/>
        <item x="37"/>
        <item x="329"/>
        <item x="379"/>
        <item x="169"/>
        <item x="94"/>
        <item x="73"/>
        <item x="296"/>
        <item x="38"/>
        <item x="80"/>
        <item x="29"/>
        <item x="428"/>
        <item x="278"/>
        <item x="234"/>
        <item x="83"/>
        <item x="0"/>
        <item x="15"/>
        <item x="357"/>
        <item x="120"/>
        <item x="135"/>
        <item x="49"/>
        <item x="118"/>
        <item x="124"/>
        <item x="392"/>
        <item x="47"/>
        <item x="50"/>
        <item x="141"/>
        <item x="22"/>
        <item x="107"/>
        <item x="53"/>
        <item x="364"/>
        <item x="203"/>
        <item x="303"/>
        <item x="288"/>
        <item x="157"/>
        <item x="43"/>
        <item x="33"/>
        <item x="407"/>
        <item x="276"/>
        <item x="271"/>
        <item x="7"/>
        <item x="378"/>
        <item x="387"/>
        <item x="25"/>
        <item x="123"/>
        <item x="375"/>
        <item x="413"/>
        <item x="34"/>
        <item x="368"/>
        <item x="70"/>
        <item x="11"/>
        <item x="115"/>
        <item x="42"/>
        <item x="81"/>
        <item x="102"/>
        <item x="334"/>
        <item x="105"/>
        <item x="8"/>
        <item x="343"/>
        <item x="136"/>
        <item x="358"/>
        <item x="372"/>
        <item x="315"/>
        <item x="216"/>
        <item x="337"/>
        <item x="339"/>
        <item x="394"/>
        <item x="147"/>
        <item x="266"/>
        <item x="163"/>
        <item x="68"/>
        <item x="87"/>
        <item x="302"/>
        <item x="335"/>
        <item x="351"/>
        <item x="168"/>
        <item x="291"/>
        <item x="285"/>
        <item x="418"/>
        <item x="93"/>
        <item x="265"/>
        <item x="328"/>
        <item x="79"/>
        <item x="106"/>
        <item x="191"/>
        <item x="248"/>
        <item x="18"/>
        <item x="55"/>
        <item x="363"/>
        <item x="167"/>
        <item x="96"/>
        <item x="318"/>
        <item x="215"/>
        <item x="63"/>
        <item x="95"/>
        <item x="23"/>
        <item x="132"/>
        <item x="272"/>
        <item x="14"/>
        <item x="399"/>
        <item x="241"/>
        <item x="122"/>
        <item x="422"/>
        <item x="344"/>
        <item x="384"/>
        <item x="199"/>
        <item x="217"/>
        <item x="256"/>
        <item x="360"/>
        <item x="82"/>
        <item x="41"/>
        <item x="144"/>
        <item x="292"/>
        <item x="201"/>
        <item x="4"/>
        <item x="39"/>
        <item x="44"/>
        <item x="309"/>
        <item x="200"/>
        <item x="365"/>
        <item x="212"/>
        <item x="382"/>
        <item x="188"/>
        <item x="286"/>
        <item x="113"/>
        <item x="153"/>
        <item x="16"/>
        <item x="324"/>
        <item x="48"/>
        <item x="370"/>
        <item x="165"/>
        <item x="210"/>
        <item x="377"/>
        <item x="283"/>
        <item x="247"/>
        <item x="433"/>
        <item x="299"/>
        <item x="333"/>
        <item x="30"/>
        <item x="129"/>
        <item x="21"/>
        <item x="75"/>
        <item x="150"/>
        <item x="390"/>
        <item x="253"/>
        <item x="245"/>
        <item x="385"/>
        <item x="412"/>
        <item x="425"/>
        <item x="236"/>
        <item x="27"/>
        <item x="9"/>
        <item x="405"/>
        <item x="397"/>
        <item x="64"/>
        <item x="88"/>
        <item x="366"/>
        <item x="92"/>
        <item x="223"/>
        <item x="173"/>
        <item x="112"/>
        <item x="69"/>
        <item x="186"/>
        <item x="71"/>
        <item x="270"/>
        <item x="164"/>
        <item x="196"/>
        <item x="294"/>
        <item x="361"/>
        <item x="398"/>
        <item x="268"/>
        <item x="151"/>
        <item x="202"/>
        <item x="20"/>
        <item x="178"/>
        <item x="431"/>
        <item x="133"/>
        <item x="143"/>
        <item x="362"/>
        <item x="86"/>
        <item x="138"/>
        <item x="310"/>
        <item x="261"/>
        <item x="24"/>
        <item x="222"/>
        <item x="52"/>
        <item x="262"/>
        <item x="26"/>
        <item x="160"/>
        <item x="393"/>
        <item x="380"/>
        <item x="233"/>
        <item x="327"/>
        <item x="290"/>
        <item x="13"/>
        <item x="257"/>
        <item x="12"/>
        <item x="89"/>
        <item x="307"/>
        <item x="213"/>
        <item x="319"/>
        <item x="76"/>
        <item x="1"/>
        <item x="386"/>
        <item x="295"/>
        <item x="246"/>
        <item x="32"/>
        <item x="155"/>
        <item x="121"/>
        <item x="423"/>
        <item x="149"/>
        <item x="67"/>
        <item x="103"/>
        <item x="258"/>
        <item x="194"/>
        <item x="401"/>
        <item x="128"/>
        <item x="209"/>
        <item x="219"/>
        <item x="251"/>
        <item x="369"/>
        <item x="51"/>
        <item x="263"/>
        <item x="269"/>
        <item x="227"/>
        <item x="301"/>
        <item x="137"/>
        <item x="409"/>
        <item x="85"/>
        <item x="383"/>
        <item x="332"/>
        <item x="312"/>
        <item x="325"/>
        <item x="31"/>
        <item x="145"/>
        <item x="146"/>
        <item x="355"/>
        <item x="415"/>
        <item x="127"/>
        <item x="243"/>
        <item x="287"/>
        <item x="267"/>
        <item x="297"/>
        <item x="221"/>
        <item x="54"/>
        <item x="376"/>
        <item x="342"/>
        <item x="403"/>
        <item x="330"/>
        <item x="190"/>
        <item x="281"/>
        <item x="353"/>
        <item x="429"/>
        <item x="359"/>
        <item x="65"/>
        <item x="130"/>
        <item x="84"/>
        <item x="249"/>
        <item x="274"/>
        <item x="232"/>
        <item x="45"/>
        <item x="218"/>
        <item x="417"/>
        <item x="131"/>
        <item x="348"/>
        <item x="125"/>
        <item x="304"/>
        <item x="91"/>
        <item x="293"/>
        <item x="391"/>
        <item x="279"/>
        <item x="156"/>
        <item x="172"/>
        <item x="240"/>
        <item x="158"/>
        <item x="226"/>
        <item x="184"/>
        <item x="402"/>
        <item x="426"/>
        <item x="388"/>
        <item x="354"/>
        <item x="90"/>
        <item x="187"/>
        <item x="419"/>
        <item x="238"/>
        <item x="119"/>
        <item x="62"/>
        <item x="400"/>
        <item x="110"/>
        <item x="183"/>
        <item x="411"/>
        <item x="321"/>
        <item x="208"/>
        <item x="61"/>
        <item x="56"/>
        <item x="322"/>
        <item x="176"/>
        <item x="282"/>
        <item x="140"/>
        <item x="250"/>
        <item x="336"/>
        <item x="211"/>
        <item x="171"/>
        <item x="126"/>
        <item x="416"/>
        <item x="66"/>
        <item x="356"/>
        <item x="320"/>
        <item x="404"/>
        <item x="381"/>
        <item x="197"/>
        <item x="5"/>
        <item x="193"/>
        <item x="326"/>
        <item x="314"/>
        <item x="280"/>
        <item x="60"/>
        <item x="305"/>
        <item x="341"/>
        <item x="195"/>
        <item x="414"/>
        <item x="231"/>
        <item x="421"/>
        <item x="162"/>
        <item x="58"/>
        <item x="371"/>
        <item x="117"/>
        <item x="349"/>
        <item x="189"/>
        <item x="114"/>
        <item x="427"/>
        <item x="98"/>
        <item x="300"/>
        <item x="225"/>
        <item x="260"/>
        <item x="352"/>
        <item x="432"/>
        <item x="367"/>
        <item x="264"/>
        <item x="374"/>
        <item x="434"/>
        <item t="default"/>
      </items>
    </pivotField>
    <pivotField compact="0" showAll="0">
      <items count="14">
        <item x="0"/>
        <item x="3"/>
        <item x="6"/>
        <item x="5"/>
        <item x="11"/>
        <item x="1"/>
        <item x="4"/>
        <item x="2"/>
        <item x="10"/>
        <item x="9"/>
        <item x="8"/>
        <item x="7"/>
        <item x="12"/>
        <item t="default"/>
      </items>
    </pivotField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"/>
  </colFields>
  <col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colItems>
  <dataFields count="1">
    <dataField name="Count of Item ID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D8" sqref="D8"/>
    </sheetView>
  </sheetViews>
  <sheetFormatPr defaultColWidth="9.14285714285714" defaultRowHeight="15" outlineLevelCol="1"/>
  <cols>
    <col min="1" max="1" width="13.5714285714286"/>
    <col min="2" max="2" width="12.8571428571429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4" spans="1:2">
      <c r="A4" t="s">
        <v>3</v>
      </c>
      <c r="B4" t="s">
        <v>4</v>
      </c>
    </row>
    <row r="5" spans="1:2">
      <c r="A5" t="s">
        <v>5</v>
      </c>
      <c r="B5">
        <v>12330</v>
      </c>
    </row>
    <row r="6" spans="1:2">
      <c r="A6" t="s">
        <v>6</v>
      </c>
      <c r="B6">
        <v>21935</v>
      </c>
    </row>
    <row r="7" spans="1:2">
      <c r="A7" t="s">
        <v>7</v>
      </c>
      <c r="B7">
        <v>2790</v>
      </c>
    </row>
    <row r="8" spans="1:2">
      <c r="A8" t="s">
        <v>8</v>
      </c>
      <c r="B8">
        <v>10230</v>
      </c>
    </row>
    <row r="9" spans="1:2">
      <c r="A9" t="s">
        <v>9</v>
      </c>
      <c r="B9">
        <v>3168</v>
      </c>
    </row>
    <row r="10" spans="1:2">
      <c r="A10" t="s">
        <v>10</v>
      </c>
      <c r="B10">
        <v>16858</v>
      </c>
    </row>
    <row r="11" spans="1:2">
      <c r="A11" t="s">
        <v>11</v>
      </c>
      <c r="B11">
        <v>13300</v>
      </c>
    </row>
    <row r="12" spans="1:2">
      <c r="A12" t="s">
        <v>12</v>
      </c>
      <c r="B12">
        <v>26565</v>
      </c>
    </row>
    <row r="13" spans="1:2">
      <c r="A13" t="s">
        <v>13</v>
      </c>
      <c r="B13">
        <v>4833</v>
      </c>
    </row>
    <row r="14" spans="1:2">
      <c r="A14" t="s">
        <v>14</v>
      </c>
      <c r="B14">
        <v>2830</v>
      </c>
    </row>
    <row r="15" spans="1:2">
      <c r="A15" t="s">
        <v>15</v>
      </c>
      <c r="B15">
        <v>7175</v>
      </c>
    </row>
    <row r="16" spans="1:2">
      <c r="A16" t="s">
        <v>16</v>
      </c>
      <c r="B16">
        <v>24200</v>
      </c>
    </row>
    <row r="17" spans="1:1">
      <c r="A17" t="s">
        <v>17</v>
      </c>
    </row>
    <row r="18" spans="1:2">
      <c r="A18" t="s">
        <v>18</v>
      </c>
      <c r="B18">
        <v>146214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A25"/>
  <sheetViews>
    <sheetView topLeftCell="AL19" workbookViewId="0">
      <selection activeCell="AZ37" sqref="AZ37"/>
    </sheetView>
  </sheetViews>
  <sheetFormatPr defaultColWidth="9.14285714285714" defaultRowHeight="15"/>
  <cols>
    <col min="1" max="1" width="20.5714285714286"/>
    <col min="2" max="52" width="7.85714285714286"/>
    <col min="53" max="53" width="11.8571428571429"/>
    <col min="54" max="58" width="14.3809523809524"/>
    <col min="59" max="59" width="17.8571428571429"/>
    <col min="60" max="76" width="11.8095238095238"/>
    <col min="77" max="77" width="15.2857142857143"/>
    <col min="78" max="109" width="8.80952380952381"/>
    <col min="110" max="110" width="11.8571428571429"/>
    <col min="111" max="132" width="6.95238095238095"/>
    <col min="133" max="133" width="9.85714285714286"/>
    <col min="134" max="155" width="11.5238095238095"/>
    <col min="156" max="156" width="15"/>
    <col min="157" max="176" width="10.8095238095238"/>
    <col min="177" max="177" width="14.1428571428571"/>
    <col min="178" max="204" width="11.8095238095238"/>
    <col min="205" max="205" width="15.2857142857143"/>
    <col min="206" max="227" width="9.95238095238095"/>
    <col min="228" max="228" width="13.1428571428571"/>
    <col min="229" max="256" width="10.5238095238095"/>
    <col min="257" max="257" width="13.8571428571429"/>
    <col min="258" max="290" width="8.38095238095238"/>
    <col min="291" max="291" width="11.4285714285714"/>
    <col min="292" max="322" width="8.09523809523809"/>
    <col min="323" max="323" width="11.1428571428571"/>
    <col min="324" max="354" width="9.38095238095238"/>
    <col min="355" max="355" width="12.5714285714286"/>
    <col min="356" max="400" width="11.3809523809524"/>
    <col min="401" max="401" width="14.8571428571429"/>
    <col min="402" max="417" width="8.80952380952381"/>
    <col min="418" max="418" width="11.8571428571429"/>
    <col min="419" max="440" width="8.95238095238095"/>
    <col min="441" max="441" width="12.1428571428571"/>
    <col min="442" max="477" width="14.952380952381"/>
    <col min="478" max="478" width="18.5714285714286"/>
    <col min="479" max="500" width="10.2380952380952"/>
    <col min="501" max="501" width="13.5714285714286"/>
    <col min="502" max="532" width="8.95238095238095"/>
    <col min="533" max="533" width="12.1428571428571"/>
    <col min="534" max="534" width="9.80952380952381"/>
    <col min="535" max="535" width="13"/>
    <col min="536" max="536" width="11.8571428571429"/>
  </cols>
  <sheetData>
    <row r="3" spans="1:2">
      <c r="A3" t="s">
        <v>19</v>
      </c>
      <c r="B3" t="s">
        <v>20</v>
      </c>
    </row>
    <row r="4" spans="1:53">
      <c r="A4" t="s">
        <v>21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 t="s">
        <v>17</v>
      </c>
      <c r="BA4" t="s">
        <v>18</v>
      </c>
    </row>
    <row r="5" spans="1:53">
      <c r="A5" t="s">
        <v>22</v>
      </c>
      <c r="B5">
        <v>1</v>
      </c>
      <c r="C5"/>
      <c r="D5"/>
      <c r="E5">
        <v>4</v>
      </c>
      <c r="F5"/>
      <c r="G5">
        <v>2</v>
      </c>
      <c r="H5"/>
      <c r="I5"/>
      <c r="J5"/>
      <c r="K5">
        <v>2</v>
      </c>
      <c r="L5">
        <v>1</v>
      </c>
      <c r="M5"/>
      <c r="N5">
        <v>1</v>
      </c>
      <c r="O5">
        <v>1</v>
      </c>
      <c r="P5">
        <v>1</v>
      </c>
      <c r="Q5"/>
      <c r="R5">
        <v>1</v>
      </c>
      <c r="S5">
        <v>1</v>
      </c>
      <c r="T5"/>
      <c r="U5"/>
      <c r="V5">
        <v>1</v>
      </c>
      <c r="W5">
        <v>1</v>
      </c>
      <c r="X5">
        <v>1</v>
      </c>
      <c r="Y5">
        <v>1</v>
      </c>
      <c r="Z5">
        <v>1</v>
      </c>
      <c r="AA5">
        <v>2</v>
      </c>
      <c r="AB5"/>
      <c r="AC5">
        <v>2</v>
      </c>
      <c r="AD5"/>
      <c r="AE5"/>
      <c r="AF5"/>
      <c r="AG5">
        <v>2</v>
      </c>
      <c r="AH5"/>
      <c r="AI5"/>
      <c r="AJ5">
        <v>1</v>
      </c>
      <c r="AK5">
        <v>1</v>
      </c>
      <c r="AL5"/>
      <c r="AM5"/>
      <c r="AN5">
        <v>2</v>
      </c>
      <c r="AO5">
        <v>1</v>
      </c>
      <c r="AP5">
        <v>1</v>
      </c>
      <c r="AQ5"/>
      <c r="AR5">
        <v>1</v>
      </c>
      <c r="AS5">
        <v>3</v>
      </c>
      <c r="AT5">
        <v>1</v>
      </c>
      <c r="AU5"/>
      <c r="AV5">
        <v>1</v>
      </c>
      <c r="AW5"/>
      <c r="AX5">
        <v>2</v>
      </c>
      <c r="AY5"/>
      <c r="AZ5"/>
      <c r="BA5">
        <v>40</v>
      </c>
    </row>
    <row r="6" spans="1:53">
      <c r="A6" t="s">
        <v>23</v>
      </c>
      <c r="B6"/>
      <c r="C6">
        <v>2</v>
      </c>
      <c r="D6"/>
      <c r="E6">
        <v>1</v>
      </c>
      <c r="F6">
        <v>1</v>
      </c>
      <c r="H6">
        <v>2</v>
      </c>
      <c r="I6"/>
      <c r="J6">
        <v>2</v>
      </c>
      <c r="K6">
        <v>2</v>
      </c>
      <c r="L6">
        <v>1</v>
      </c>
      <c r="M6"/>
      <c r="N6">
        <v>1</v>
      </c>
      <c r="O6">
        <v>3</v>
      </c>
      <c r="P6"/>
      <c r="Q6">
        <v>4</v>
      </c>
      <c r="R6">
        <v>1</v>
      </c>
      <c r="S6">
        <v>1</v>
      </c>
      <c r="T6">
        <v>1</v>
      </c>
      <c r="U6"/>
      <c r="V6">
        <v>1</v>
      </c>
      <c r="W6"/>
      <c r="X6"/>
      <c r="Y6"/>
      <c r="Z6"/>
      <c r="AA6">
        <v>3</v>
      </c>
      <c r="AB6"/>
      <c r="AC6"/>
      <c r="AE6">
        <v>2</v>
      </c>
      <c r="AF6">
        <v>1</v>
      </c>
      <c r="AG6"/>
      <c r="AH6">
        <v>2</v>
      </c>
      <c r="AI6">
        <v>1</v>
      </c>
      <c r="AJ6">
        <v>2</v>
      </c>
      <c r="AK6"/>
      <c r="AL6">
        <v>1</v>
      </c>
      <c r="AM6"/>
      <c r="AN6">
        <v>1</v>
      </c>
      <c r="AP6">
        <v>1</v>
      </c>
      <c r="AQ6">
        <v>2</v>
      </c>
      <c r="AR6">
        <v>2</v>
      </c>
      <c r="AS6">
        <v>2</v>
      </c>
      <c r="AT6">
        <v>1</v>
      </c>
      <c r="AV6">
        <v>1</v>
      </c>
      <c r="AY6">
        <v>1</v>
      </c>
      <c r="BA6">
        <v>46</v>
      </c>
    </row>
    <row r="7" spans="1:53">
      <c r="A7" t="s">
        <v>24</v>
      </c>
      <c r="B7"/>
      <c r="C7">
        <v>2</v>
      </c>
      <c r="D7"/>
      <c r="E7"/>
      <c r="F7"/>
      <c r="G7"/>
      <c r="H7">
        <v>1</v>
      </c>
      <c r="I7"/>
      <c r="J7"/>
      <c r="K7">
        <v>1</v>
      </c>
      <c r="L7">
        <v>1</v>
      </c>
      <c r="S7">
        <v>1</v>
      </c>
      <c r="T7"/>
      <c r="U7"/>
      <c r="V7">
        <v>2</v>
      </c>
      <c r="W7"/>
      <c r="X7">
        <v>1</v>
      </c>
      <c r="AJ7">
        <v>1</v>
      </c>
      <c r="AK7">
        <v>2</v>
      </c>
      <c r="AM7">
        <v>1</v>
      </c>
      <c r="AN7">
        <v>1</v>
      </c>
      <c r="AR7">
        <v>1</v>
      </c>
      <c r="AT7">
        <v>3</v>
      </c>
      <c r="AU7">
        <v>2</v>
      </c>
      <c r="AW7">
        <v>1</v>
      </c>
      <c r="AX7">
        <v>1</v>
      </c>
      <c r="AY7">
        <v>1</v>
      </c>
      <c r="BA7">
        <v>23</v>
      </c>
    </row>
    <row r="8" spans="1:53">
      <c r="A8" t="s">
        <v>25</v>
      </c>
      <c r="B8">
        <v>2</v>
      </c>
      <c r="C8">
        <v>1</v>
      </c>
      <c r="D8">
        <v>1</v>
      </c>
      <c r="E8">
        <v>1</v>
      </c>
      <c r="F8">
        <v>2</v>
      </c>
      <c r="G8">
        <v>1</v>
      </c>
      <c r="H8"/>
      <c r="I8"/>
      <c r="J8">
        <v>2</v>
      </c>
      <c r="K8"/>
      <c r="L8">
        <v>1</v>
      </c>
      <c r="M8">
        <v>1</v>
      </c>
      <c r="N8"/>
      <c r="O8">
        <v>2</v>
      </c>
      <c r="P8">
        <v>1</v>
      </c>
      <c r="Q8"/>
      <c r="R8">
        <v>2</v>
      </c>
      <c r="S8">
        <v>1</v>
      </c>
      <c r="T8">
        <v>1</v>
      </c>
      <c r="U8">
        <v>2</v>
      </c>
      <c r="V8"/>
      <c r="X8">
        <v>1</v>
      </c>
      <c r="Z8">
        <v>1</v>
      </c>
      <c r="AB8">
        <v>1</v>
      </c>
      <c r="AC8">
        <v>2</v>
      </c>
      <c r="AD8">
        <v>1</v>
      </c>
      <c r="AG8">
        <v>1</v>
      </c>
      <c r="AH8">
        <v>1</v>
      </c>
      <c r="AI8">
        <v>1</v>
      </c>
      <c r="AK8">
        <v>1</v>
      </c>
      <c r="AL8">
        <v>2</v>
      </c>
      <c r="AM8"/>
      <c r="AO8">
        <v>1</v>
      </c>
      <c r="AP8"/>
      <c r="AQ8"/>
      <c r="AR8">
        <v>3</v>
      </c>
      <c r="AS8">
        <v>1</v>
      </c>
      <c r="AT8">
        <v>2</v>
      </c>
      <c r="AU8">
        <v>2</v>
      </c>
      <c r="AV8">
        <v>2</v>
      </c>
      <c r="AW8">
        <v>2</v>
      </c>
      <c r="BA8">
        <v>46</v>
      </c>
    </row>
    <row r="9" spans="1:53">
      <c r="A9" t="s">
        <v>26</v>
      </c>
      <c r="B9">
        <v>1</v>
      </c>
      <c r="C9"/>
      <c r="D9"/>
      <c r="E9"/>
      <c r="H9">
        <v>1</v>
      </c>
      <c r="I9"/>
      <c r="J9">
        <v>1</v>
      </c>
      <c r="K9">
        <v>1</v>
      </c>
      <c r="L9">
        <v>1</v>
      </c>
      <c r="M9">
        <v>2</v>
      </c>
      <c r="O9">
        <v>1</v>
      </c>
      <c r="P9">
        <v>1</v>
      </c>
      <c r="Q9"/>
      <c r="R9">
        <v>1</v>
      </c>
      <c r="S9">
        <v>1</v>
      </c>
      <c r="T9">
        <v>1</v>
      </c>
      <c r="U9"/>
      <c r="V9">
        <v>4</v>
      </c>
      <c r="W9"/>
      <c r="X9"/>
      <c r="Y9">
        <v>1</v>
      </c>
      <c r="Z9"/>
      <c r="AA9"/>
      <c r="AB9"/>
      <c r="AC9"/>
      <c r="AD9">
        <v>1</v>
      </c>
      <c r="AH9">
        <v>1</v>
      </c>
      <c r="AJ9">
        <v>1</v>
      </c>
      <c r="AK9">
        <v>1</v>
      </c>
      <c r="AL9"/>
      <c r="AM9"/>
      <c r="AN9">
        <v>4</v>
      </c>
      <c r="AP9">
        <v>2</v>
      </c>
      <c r="AQ9">
        <v>3</v>
      </c>
      <c r="AS9">
        <v>1</v>
      </c>
      <c r="AW9">
        <v>1</v>
      </c>
      <c r="BA9">
        <v>32</v>
      </c>
    </row>
    <row r="10" spans="1:53">
      <c r="A10" t="s">
        <v>27</v>
      </c>
      <c r="B10">
        <v>1</v>
      </c>
      <c r="C10"/>
      <c r="D10">
        <v>1</v>
      </c>
      <c r="E10">
        <v>1</v>
      </c>
      <c r="H10">
        <v>1</v>
      </c>
      <c r="I10">
        <v>1</v>
      </c>
      <c r="J10"/>
      <c r="K10"/>
      <c r="M10">
        <v>1</v>
      </c>
      <c r="N10"/>
      <c r="O10"/>
      <c r="P10">
        <v>2</v>
      </c>
      <c r="T10">
        <v>2</v>
      </c>
      <c r="W10">
        <v>1</v>
      </c>
      <c r="X10"/>
      <c r="Y10"/>
      <c r="Z10">
        <v>1</v>
      </c>
      <c r="AA10">
        <v>1</v>
      </c>
      <c r="AB10"/>
      <c r="AC10">
        <v>1</v>
      </c>
      <c r="AD10">
        <v>1</v>
      </c>
      <c r="AE10">
        <v>1</v>
      </c>
      <c r="AF10"/>
      <c r="AG10"/>
      <c r="AH10">
        <v>1</v>
      </c>
      <c r="AI10">
        <v>1</v>
      </c>
      <c r="AL10">
        <v>1</v>
      </c>
      <c r="AM10">
        <v>1</v>
      </c>
      <c r="AN10">
        <v>1</v>
      </c>
      <c r="AQ10">
        <v>1</v>
      </c>
      <c r="AT10">
        <v>1</v>
      </c>
      <c r="AV10">
        <v>1</v>
      </c>
      <c r="BA10">
        <v>24</v>
      </c>
    </row>
    <row r="11" spans="1:53">
      <c r="A11" t="s">
        <v>28</v>
      </c>
      <c r="B11"/>
      <c r="C11">
        <v>1</v>
      </c>
      <c r="D11"/>
      <c r="F11">
        <v>1</v>
      </c>
      <c r="G11"/>
      <c r="H11"/>
      <c r="I11">
        <v>1</v>
      </c>
      <c r="J11"/>
      <c r="K11">
        <v>2</v>
      </c>
      <c r="L11"/>
      <c r="M11"/>
      <c r="N11"/>
      <c r="O11">
        <v>1</v>
      </c>
      <c r="P11">
        <v>1</v>
      </c>
      <c r="Q11"/>
      <c r="R11"/>
      <c r="S11"/>
      <c r="T11"/>
      <c r="U11"/>
      <c r="V11"/>
      <c r="X11">
        <v>1</v>
      </c>
      <c r="Y11">
        <v>2</v>
      </c>
      <c r="Z11">
        <v>1</v>
      </c>
      <c r="AA11"/>
      <c r="AB11"/>
      <c r="AC11"/>
      <c r="AD11">
        <v>2</v>
      </c>
      <c r="AE11"/>
      <c r="AG11">
        <v>2</v>
      </c>
      <c r="AH11"/>
      <c r="AI11">
        <v>1</v>
      </c>
      <c r="AJ11">
        <v>1</v>
      </c>
      <c r="AK11"/>
      <c r="AL11"/>
      <c r="AM11"/>
      <c r="AN11">
        <v>1</v>
      </c>
      <c r="AP11">
        <v>2</v>
      </c>
      <c r="AQ11">
        <v>1</v>
      </c>
      <c r="AR11">
        <v>1</v>
      </c>
      <c r="AT11">
        <v>1</v>
      </c>
      <c r="AW11">
        <v>1</v>
      </c>
      <c r="AX11">
        <v>1</v>
      </c>
      <c r="BA11">
        <v>25</v>
      </c>
    </row>
    <row r="12" spans="1:53">
      <c r="A12" t="s">
        <v>29</v>
      </c>
      <c r="B12"/>
      <c r="C12">
        <v>2</v>
      </c>
      <c r="D12">
        <v>2</v>
      </c>
      <c r="E12"/>
      <c r="F12"/>
      <c r="G12">
        <v>1</v>
      </c>
      <c r="H12"/>
      <c r="M12">
        <v>3</v>
      </c>
      <c r="N12">
        <v>1</v>
      </c>
      <c r="O12">
        <v>1</v>
      </c>
      <c r="P12">
        <v>1</v>
      </c>
      <c r="U12">
        <v>1</v>
      </c>
      <c r="V12">
        <v>3</v>
      </c>
      <c r="W12"/>
      <c r="X12"/>
      <c r="Y12">
        <v>1</v>
      </c>
      <c r="Z12"/>
      <c r="AA12">
        <v>1</v>
      </c>
      <c r="AB12"/>
      <c r="AC12">
        <v>1</v>
      </c>
      <c r="AD12">
        <v>1</v>
      </c>
      <c r="AE12">
        <v>1</v>
      </c>
      <c r="AG12">
        <v>2</v>
      </c>
      <c r="AH12"/>
      <c r="AI12">
        <v>1</v>
      </c>
      <c r="AJ12">
        <v>1</v>
      </c>
      <c r="AK12">
        <v>1</v>
      </c>
      <c r="AL12">
        <v>2</v>
      </c>
      <c r="AM12">
        <v>1</v>
      </c>
      <c r="AN12">
        <v>2</v>
      </c>
      <c r="AO12">
        <v>1</v>
      </c>
      <c r="AP12"/>
      <c r="AQ12">
        <v>1</v>
      </c>
      <c r="AS12">
        <v>1</v>
      </c>
      <c r="AT12">
        <v>2</v>
      </c>
      <c r="AU12">
        <v>1</v>
      </c>
      <c r="AY12">
        <v>1</v>
      </c>
      <c r="BA12">
        <v>37</v>
      </c>
    </row>
    <row r="13" spans="1:53">
      <c r="A13" t="s">
        <v>30</v>
      </c>
      <c r="B13">
        <v>1</v>
      </c>
      <c r="C13"/>
      <c r="D13">
        <v>2</v>
      </c>
      <c r="E13">
        <v>2</v>
      </c>
      <c r="F13"/>
      <c r="G13">
        <v>2</v>
      </c>
      <c r="H13">
        <v>1</v>
      </c>
      <c r="I13">
        <v>1</v>
      </c>
      <c r="J13">
        <v>1</v>
      </c>
      <c r="K13">
        <v>1</v>
      </c>
      <c r="L13">
        <v>2</v>
      </c>
      <c r="M13"/>
      <c r="N13"/>
      <c r="O13">
        <v>1</v>
      </c>
      <c r="P13">
        <v>1</v>
      </c>
      <c r="R13">
        <v>1</v>
      </c>
      <c r="S13"/>
      <c r="T13">
        <v>3</v>
      </c>
      <c r="U13"/>
      <c r="V13"/>
      <c r="W13"/>
      <c r="AA13">
        <v>2</v>
      </c>
      <c r="AB13"/>
      <c r="AC13">
        <v>1</v>
      </c>
      <c r="AD13">
        <v>1</v>
      </c>
      <c r="AE13">
        <v>1</v>
      </c>
      <c r="AG13">
        <v>2</v>
      </c>
      <c r="AH13">
        <v>1</v>
      </c>
      <c r="AM13">
        <v>1</v>
      </c>
      <c r="AN13">
        <v>1</v>
      </c>
      <c r="AQ13">
        <v>1</v>
      </c>
      <c r="BA13">
        <v>30</v>
      </c>
    </row>
    <row r="14" spans="1:53">
      <c r="A14" t="s">
        <v>31</v>
      </c>
      <c r="B14">
        <v>1</v>
      </c>
      <c r="C14">
        <v>1</v>
      </c>
      <c r="D14">
        <v>1</v>
      </c>
      <c r="E14">
        <v>1</v>
      </c>
      <c r="F14"/>
      <c r="G14">
        <v>1</v>
      </c>
      <c r="H14"/>
      <c r="I14">
        <v>1</v>
      </c>
      <c r="J14">
        <v>2</v>
      </c>
      <c r="K14">
        <v>3</v>
      </c>
      <c r="L14">
        <v>1</v>
      </c>
      <c r="N14">
        <v>1</v>
      </c>
      <c r="O14"/>
      <c r="P14">
        <v>1</v>
      </c>
      <c r="Q14"/>
      <c r="R14">
        <v>3</v>
      </c>
      <c r="S14"/>
      <c r="T14">
        <v>1</v>
      </c>
      <c r="U14"/>
      <c r="V14"/>
      <c r="W14">
        <v>1</v>
      </c>
      <c r="X14">
        <v>2</v>
      </c>
      <c r="Y14"/>
      <c r="Z14">
        <v>3</v>
      </c>
      <c r="AA14">
        <v>2</v>
      </c>
      <c r="AB14">
        <v>1</v>
      </c>
      <c r="AD14">
        <v>1</v>
      </c>
      <c r="AJ14">
        <v>1</v>
      </c>
      <c r="AK14"/>
      <c r="AM14">
        <v>1</v>
      </c>
      <c r="AN14">
        <v>6</v>
      </c>
      <c r="AP14">
        <v>1</v>
      </c>
      <c r="AQ14"/>
      <c r="AR14">
        <v>1</v>
      </c>
      <c r="AS14">
        <v>2</v>
      </c>
      <c r="AT14">
        <v>2</v>
      </c>
      <c r="AU14">
        <v>2</v>
      </c>
      <c r="AV14">
        <v>1</v>
      </c>
      <c r="BA14">
        <v>45</v>
      </c>
    </row>
    <row r="15" spans="1:53">
      <c r="A15" t="s">
        <v>32</v>
      </c>
      <c r="B15">
        <v>1</v>
      </c>
      <c r="C15">
        <v>2</v>
      </c>
      <c r="D15"/>
      <c r="E15">
        <v>2</v>
      </c>
      <c r="F15">
        <v>1</v>
      </c>
      <c r="G15"/>
      <c r="H15">
        <v>1</v>
      </c>
      <c r="I15">
        <v>2</v>
      </c>
      <c r="J15"/>
      <c r="K15">
        <v>2</v>
      </c>
      <c r="L15">
        <v>1</v>
      </c>
      <c r="M15">
        <v>1</v>
      </c>
      <c r="N15">
        <v>1</v>
      </c>
      <c r="O15"/>
      <c r="P15">
        <v>1</v>
      </c>
      <c r="R15">
        <v>3</v>
      </c>
      <c r="S15">
        <v>1</v>
      </c>
      <c r="T15">
        <v>2</v>
      </c>
      <c r="U15">
        <v>2</v>
      </c>
      <c r="V15">
        <v>1</v>
      </c>
      <c r="W15"/>
      <c r="X15">
        <v>1</v>
      </c>
      <c r="Y15">
        <v>2</v>
      </c>
      <c r="Z15">
        <v>1</v>
      </c>
      <c r="AA15"/>
      <c r="AB15">
        <v>1</v>
      </c>
      <c r="AC15">
        <v>1</v>
      </c>
      <c r="AD15"/>
      <c r="AE15"/>
      <c r="AF15">
        <v>3</v>
      </c>
      <c r="AG15">
        <v>1</v>
      </c>
      <c r="AH15">
        <v>3</v>
      </c>
      <c r="AI15">
        <v>1</v>
      </c>
      <c r="AL15">
        <v>2</v>
      </c>
      <c r="AO15">
        <v>1</v>
      </c>
      <c r="AP15"/>
      <c r="AQ15">
        <v>1</v>
      </c>
      <c r="AR15">
        <v>1</v>
      </c>
      <c r="AS15">
        <v>1</v>
      </c>
      <c r="AU15">
        <v>1</v>
      </c>
      <c r="AV15">
        <v>1</v>
      </c>
      <c r="AY15">
        <v>1</v>
      </c>
      <c r="BA15">
        <v>47</v>
      </c>
    </row>
    <row r="16" spans="1:53">
      <c r="A16" t="s">
        <v>33</v>
      </c>
      <c r="B16">
        <v>2</v>
      </c>
      <c r="C16"/>
      <c r="D16"/>
      <c r="E16">
        <v>1</v>
      </c>
      <c r="F16">
        <v>2</v>
      </c>
      <c r="G16">
        <v>1</v>
      </c>
      <c r="H16">
        <v>1</v>
      </c>
      <c r="I16"/>
      <c r="J16">
        <v>4</v>
      </c>
      <c r="K16"/>
      <c r="L16"/>
      <c r="M16">
        <v>1</v>
      </c>
      <c r="O16">
        <v>1</v>
      </c>
      <c r="P16">
        <v>2</v>
      </c>
      <c r="S16">
        <v>2</v>
      </c>
      <c r="T16">
        <v>1</v>
      </c>
      <c r="U16">
        <v>2</v>
      </c>
      <c r="V16"/>
      <c r="W16"/>
      <c r="X16">
        <v>1</v>
      </c>
      <c r="Y16">
        <v>1</v>
      </c>
      <c r="Z16">
        <v>2</v>
      </c>
      <c r="AA16">
        <v>1</v>
      </c>
      <c r="AB16"/>
      <c r="AC16">
        <v>4</v>
      </c>
      <c r="AD16">
        <v>2</v>
      </c>
      <c r="AH16">
        <v>3</v>
      </c>
      <c r="AI16">
        <v>1</v>
      </c>
      <c r="AM16">
        <v>1</v>
      </c>
      <c r="AN16">
        <v>2</v>
      </c>
      <c r="AO16">
        <v>1</v>
      </c>
      <c r="AP16"/>
      <c r="AQ16"/>
      <c r="AR16">
        <v>1</v>
      </c>
      <c r="AS16">
        <v>1</v>
      </c>
      <c r="AT16">
        <v>2</v>
      </c>
      <c r="AU16">
        <v>4</v>
      </c>
      <c r="AV16">
        <v>1</v>
      </c>
      <c r="AW16">
        <v>1</v>
      </c>
      <c r="AX16">
        <v>1</v>
      </c>
      <c r="AY16">
        <v>1</v>
      </c>
      <c r="BA16">
        <v>51</v>
      </c>
    </row>
    <row r="17" spans="1:53">
      <c r="A17" t="s">
        <v>34</v>
      </c>
      <c r="B17">
        <v>2</v>
      </c>
      <c r="C17"/>
      <c r="E17">
        <v>1</v>
      </c>
      <c r="G17">
        <v>2</v>
      </c>
      <c r="H17">
        <v>2</v>
      </c>
      <c r="I17">
        <v>1</v>
      </c>
      <c r="J17">
        <v>3</v>
      </c>
      <c r="K17">
        <v>1</v>
      </c>
      <c r="L17">
        <v>1</v>
      </c>
      <c r="M17"/>
      <c r="P17">
        <v>3</v>
      </c>
      <c r="Q17">
        <v>1</v>
      </c>
      <c r="R17">
        <v>1</v>
      </c>
      <c r="S17">
        <v>2</v>
      </c>
      <c r="U17">
        <v>1</v>
      </c>
      <c r="V17"/>
      <c r="W17"/>
      <c r="X17">
        <v>1</v>
      </c>
      <c r="Y17">
        <v>1</v>
      </c>
      <c r="Z17">
        <v>1</v>
      </c>
      <c r="AB17">
        <v>1</v>
      </c>
      <c r="AC17"/>
      <c r="AD17">
        <v>1</v>
      </c>
      <c r="AF17">
        <v>1</v>
      </c>
      <c r="AJ17">
        <v>3</v>
      </c>
      <c r="AK17"/>
      <c r="AL17"/>
      <c r="AM17">
        <v>2</v>
      </c>
      <c r="AO17">
        <v>1</v>
      </c>
      <c r="AP17">
        <v>2</v>
      </c>
      <c r="AQ17"/>
      <c r="AR17">
        <v>1</v>
      </c>
      <c r="AS17">
        <v>1</v>
      </c>
      <c r="AT17">
        <v>3</v>
      </c>
      <c r="AU17">
        <v>1</v>
      </c>
      <c r="AV17">
        <v>1</v>
      </c>
      <c r="AW17">
        <v>1</v>
      </c>
      <c r="AX17">
        <v>2</v>
      </c>
      <c r="AY17">
        <v>1</v>
      </c>
      <c r="BA17">
        <v>46</v>
      </c>
    </row>
    <row r="18" spans="1:53">
      <c r="A18" t="s">
        <v>35</v>
      </c>
      <c r="B18">
        <v>2</v>
      </c>
      <c r="C18">
        <v>1</v>
      </c>
      <c r="D18">
        <v>2</v>
      </c>
      <c r="E18">
        <v>3</v>
      </c>
      <c r="F18">
        <v>1</v>
      </c>
      <c r="G18">
        <v>2</v>
      </c>
      <c r="H18">
        <v>3</v>
      </c>
      <c r="I18">
        <v>1</v>
      </c>
      <c r="J18"/>
      <c r="K18">
        <v>2</v>
      </c>
      <c r="L18">
        <v>4</v>
      </c>
      <c r="M18">
        <v>2</v>
      </c>
      <c r="N18">
        <v>2</v>
      </c>
      <c r="O18">
        <v>3</v>
      </c>
      <c r="P18">
        <v>6</v>
      </c>
      <c r="Q18">
        <v>3</v>
      </c>
      <c r="R18">
        <v>3</v>
      </c>
      <c r="S18">
        <v>5</v>
      </c>
      <c r="T18">
        <v>3</v>
      </c>
      <c r="U18">
        <v>2</v>
      </c>
      <c r="V18">
        <v>1</v>
      </c>
      <c r="W18">
        <v>1</v>
      </c>
      <c r="X18">
        <v>2</v>
      </c>
      <c r="Z18">
        <v>3</v>
      </c>
      <c r="AB18">
        <v>1</v>
      </c>
      <c r="AC18">
        <v>1</v>
      </c>
      <c r="AD18">
        <v>1</v>
      </c>
      <c r="AE18">
        <v>2</v>
      </c>
      <c r="AF18">
        <v>1</v>
      </c>
      <c r="AG18">
        <v>1</v>
      </c>
      <c r="AH18">
        <v>1</v>
      </c>
      <c r="AJ18">
        <v>2</v>
      </c>
      <c r="AK18">
        <v>3</v>
      </c>
      <c r="AL18">
        <v>1</v>
      </c>
      <c r="AM18">
        <v>1</v>
      </c>
      <c r="AN18">
        <v>1</v>
      </c>
      <c r="AO18">
        <v>2</v>
      </c>
      <c r="AP18">
        <v>1</v>
      </c>
      <c r="AQ18"/>
      <c r="AR18">
        <v>1</v>
      </c>
      <c r="AS18">
        <v>2</v>
      </c>
      <c r="AT18">
        <v>4</v>
      </c>
      <c r="AU18">
        <v>2</v>
      </c>
      <c r="AV18">
        <v>2</v>
      </c>
      <c r="AW18">
        <v>5</v>
      </c>
      <c r="AX18">
        <v>2</v>
      </c>
      <c r="AY18">
        <v>1</v>
      </c>
      <c r="BA18">
        <v>95</v>
      </c>
    </row>
    <row r="19" spans="1:53">
      <c r="A19" t="s">
        <v>36</v>
      </c>
      <c r="B19"/>
      <c r="C19">
        <v>3</v>
      </c>
      <c r="D19"/>
      <c r="E19"/>
      <c r="F19"/>
      <c r="G19">
        <v>2</v>
      </c>
      <c r="H19"/>
      <c r="I19">
        <v>1</v>
      </c>
      <c r="J19"/>
      <c r="K19">
        <v>1</v>
      </c>
      <c r="L19"/>
      <c r="M19"/>
      <c r="N19"/>
      <c r="O19"/>
      <c r="P19"/>
      <c r="Q19">
        <v>1</v>
      </c>
      <c r="R19"/>
      <c r="S19"/>
      <c r="T19"/>
      <c r="U19">
        <v>2</v>
      </c>
      <c r="V19"/>
      <c r="AA19">
        <v>1</v>
      </c>
      <c r="AB19">
        <v>2</v>
      </c>
      <c r="AC19"/>
      <c r="AD19">
        <v>1</v>
      </c>
      <c r="AI19">
        <v>1</v>
      </c>
      <c r="AJ19"/>
      <c r="AK19"/>
      <c r="AL19">
        <v>1</v>
      </c>
      <c r="AM19"/>
      <c r="AN19">
        <v>1</v>
      </c>
      <c r="AR19">
        <v>1</v>
      </c>
      <c r="AV19">
        <v>1</v>
      </c>
      <c r="AW19">
        <v>1</v>
      </c>
      <c r="AY19">
        <v>1</v>
      </c>
      <c r="BA19">
        <v>21</v>
      </c>
    </row>
    <row r="20" spans="1:53">
      <c r="A20" t="s">
        <v>37</v>
      </c>
      <c r="B20">
        <v>1</v>
      </c>
      <c r="C20">
        <v>1</v>
      </c>
      <c r="E20">
        <v>1</v>
      </c>
      <c r="F20">
        <v>1</v>
      </c>
      <c r="K20">
        <v>2</v>
      </c>
      <c r="L20"/>
      <c r="M20"/>
      <c r="N20"/>
      <c r="O20">
        <v>1</v>
      </c>
      <c r="P20"/>
      <c r="Q20">
        <v>1</v>
      </c>
      <c r="R20">
        <v>1</v>
      </c>
      <c r="S20"/>
      <c r="T20">
        <v>1</v>
      </c>
      <c r="U20">
        <v>1</v>
      </c>
      <c r="V20">
        <v>2</v>
      </c>
      <c r="W20">
        <v>1</v>
      </c>
      <c r="X20"/>
      <c r="Y20">
        <v>1</v>
      </c>
      <c r="Z20">
        <v>1</v>
      </c>
      <c r="AA20"/>
      <c r="AB20"/>
      <c r="AC20">
        <v>1</v>
      </c>
      <c r="AD20">
        <v>1</v>
      </c>
      <c r="AF20">
        <v>1</v>
      </c>
      <c r="AJ20">
        <v>2</v>
      </c>
      <c r="AK20"/>
      <c r="AL20"/>
      <c r="AM20">
        <v>1</v>
      </c>
      <c r="AP20">
        <v>2</v>
      </c>
      <c r="AQ20"/>
      <c r="AT20">
        <v>1</v>
      </c>
      <c r="AV20">
        <v>1</v>
      </c>
      <c r="BA20">
        <v>26</v>
      </c>
    </row>
    <row r="21" spans="1:53">
      <c r="A21" t="s">
        <v>38</v>
      </c>
      <c r="B21">
        <v>1</v>
      </c>
      <c r="C21">
        <v>2</v>
      </c>
      <c r="D21">
        <v>1</v>
      </c>
      <c r="E21"/>
      <c r="F21">
        <v>1</v>
      </c>
      <c r="G21">
        <v>4</v>
      </c>
      <c r="H21">
        <v>3</v>
      </c>
      <c r="J21">
        <v>1</v>
      </c>
      <c r="K21"/>
      <c r="L21">
        <v>1</v>
      </c>
      <c r="O21">
        <v>1</v>
      </c>
      <c r="P21">
        <v>1</v>
      </c>
      <c r="Q21">
        <v>2</v>
      </c>
      <c r="R21">
        <v>1</v>
      </c>
      <c r="S21">
        <v>2</v>
      </c>
      <c r="T21"/>
      <c r="U21">
        <v>1</v>
      </c>
      <c r="V21">
        <v>1</v>
      </c>
      <c r="W21">
        <v>2</v>
      </c>
      <c r="X21">
        <v>3</v>
      </c>
      <c r="Z21">
        <v>1</v>
      </c>
      <c r="AA21">
        <v>3</v>
      </c>
      <c r="AB21">
        <v>1</v>
      </c>
      <c r="AC21"/>
      <c r="AD21">
        <v>1</v>
      </c>
      <c r="AE21">
        <v>2</v>
      </c>
      <c r="AF21">
        <v>1</v>
      </c>
      <c r="AG21"/>
      <c r="AH21">
        <v>1</v>
      </c>
      <c r="AI21">
        <v>2</v>
      </c>
      <c r="AK21">
        <v>4</v>
      </c>
      <c r="AL21">
        <v>2</v>
      </c>
      <c r="AM21"/>
      <c r="AN21">
        <v>1</v>
      </c>
      <c r="AO21">
        <v>1</v>
      </c>
      <c r="AP21">
        <v>1</v>
      </c>
      <c r="AQ21">
        <v>3</v>
      </c>
      <c r="AR21">
        <v>3</v>
      </c>
      <c r="AT21">
        <v>1</v>
      </c>
      <c r="AU21">
        <v>1</v>
      </c>
      <c r="AV21">
        <v>2</v>
      </c>
      <c r="AX21">
        <v>3</v>
      </c>
      <c r="BA21">
        <v>62</v>
      </c>
    </row>
    <row r="22" spans="1:53">
      <c r="A22" t="s">
        <v>39</v>
      </c>
      <c r="B22">
        <v>2</v>
      </c>
      <c r="C22">
        <v>1</v>
      </c>
      <c r="D22"/>
      <c r="E22"/>
      <c r="F22"/>
      <c r="G22">
        <v>2</v>
      </c>
      <c r="H22">
        <v>1</v>
      </c>
      <c r="I22"/>
      <c r="J22">
        <v>1</v>
      </c>
      <c r="K22"/>
      <c r="L22"/>
      <c r="M22">
        <v>1</v>
      </c>
      <c r="N22"/>
      <c r="O22">
        <v>1</v>
      </c>
      <c r="P22">
        <v>2</v>
      </c>
      <c r="S22">
        <v>1</v>
      </c>
      <c r="T22"/>
      <c r="U22">
        <v>1</v>
      </c>
      <c r="V22">
        <v>1</v>
      </c>
      <c r="W22"/>
      <c r="AB22">
        <v>1</v>
      </c>
      <c r="AC22">
        <v>1</v>
      </c>
      <c r="AH22">
        <v>1</v>
      </c>
      <c r="AI22"/>
      <c r="AN22">
        <v>2</v>
      </c>
      <c r="AP22">
        <v>1</v>
      </c>
      <c r="AQ22">
        <v>1</v>
      </c>
      <c r="AU22">
        <v>1</v>
      </c>
      <c r="AV22">
        <v>3</v>
      </c>
      <c r="AW22">
        <v>1</v>
      </c>
      <c r="AX22">
        <v>1</v>
      </c>
      <c r="AY22">
        <v>1</v>
      </c>
      <c r="BA22">
        <v>28</v>
      </c>
    </row>
    <row r="23" spans="1:53">
      <c r="A23" t="s">
        <v>40</v>
      </c>
      <c r="B23">
        <v>1</v>
      </c>
      <c r="C23"/>
      <c r="D23">
        <v>1</v>
      </c>
      <c r="E23">
        <v>1</v>
      </c>
      <c r="F23">
        <v>3</v>
      </c>
      <c r="G23">
        <v>1</v>
      </c>
      <c r="H23">
        <v>1</v>
      </c>
      <c r="I23"/>
      <c r="J23"/>
      <c r="K23"/>
      <c r="L23">
        <v>2</v>
      </c>
      <c r="M23">
        <v>1</v>
      </c>
      <c r="O23">
        <v>4</v>
      </c>
      <c r="P23">
        <v>2</v>
      </c>
      <c r="Q23">
        <v>1</v>
      </c>
      <c r="R23">
        <v>1</v>
      </c>
      <c r="T23">
        <v>1</v>
      </c>
      <c r="U23">
        <v>3</v>
      </c>
      <c r="V23"/>
      <c r="W23">
        <v>3</v>
      </c>
      <c r="X23">
        <v>1</v>
      </c>
      <c r="Y23">
        <v>3</v>
      </c>
      <c r="Z23"/>
      <c r="AA23">
        <v>2</v>
      </c>
      <c r="AB23">
        <v>1</v>
      </c>
      <c r="AC23">
        <v>1</v>
      </c>
      <c r="AD23">
        <v>1</v>
      </c>
      <c r="AE23">
        <v>1</v>
      </c>
      <c r="AH23">
        <v>1</v>
      </c>
      <c r="AI23"/>
      <c r="AJ23">
        <v>1</v>
      </c>
      <c r="AK23"/>
      <c r="AL23">
        <v>4</v>
      </c>
      <c r="AN23">
        <v>2</v>
      </c>
      <c r="AS23">
        <v>2</v>
      </c>
      <c r="AT23">
        <v>1</v>
      </c>
      <c r="AU23">
        <v>1</v>
      </c>
      <c r="AW23">
        <v>3</v>
      </c>
      <c r="AX23">
        <v>1</v>
      </c>
      <c r="BA23">
        <v>52</v>
      </c>
    </row>
    <row r="24" spans="1:1">
      <c r="A24" t="s">
        <v>17</v>
      </c>
    </row>
    <row r="25" spans="1:53">
      <c r="A25" t="s">
        <v>18</v>
      </c>
      <c r="B25">
        <v>19</v>
      </c>
      <c r="C25">
        <v>19</v>
      </c>
      <c r="D25">
        <v>11</v>
      </c>
      <c r="E25">
        <v>19</v>
      </c>
      <c r="F25">
        <v>13</v>
      </c>
      <c r="G25">
        <v>21</v>
      </c>
      <c r="H25">
        <v>18</v>
      </c>
      <c r="I25">
        <v>9</v>
      </c>
      <c r="J25">
        <v>17</v>
      </c>
      <c r="K25">
        <v>20</v>
      </c>
      <c r="L25">
        <v>17</v>
      </c>
      <c r="M25">
        <v>13</v>
      </c>
      <c r="N25">
        <v>7</v>
      </c>
      <c r="O25">
        <v>21</v>
      </c>
      <c r="P25">
        <v>26</v>
      </c>
      <c r="Q25">
        <v>13</v>
      </c>
      <c r="R25">
        <v>19</v>
      </c>
      <c r="S25">
        <v>18</v>
      </c>
      <c r="T25">
        <v>17</v>
      </c>
      <c r="U25">
        <v>18</v>
      </c>
      <c r="V25">
        <v>17</v>
      </c>
      <c r="W25">
        <v>10</v>
      </c>
      <c r="X25">
        <v>15</v>
      </c>
      <c r="Y25">
        <v>13</v>
      </c>
      <c r="Z25">
        <v>16</v>
      </c>
      <c r="AA25">
        <v>18</v>
      </c>
      <c r="AB25">
        <v>10</v>
      </c>
      <c r="AC25">
        <v>16</v>
      </c>
      <c r="AD25">
        <v>16</v>
      </c>
      <c r="AE25">
        <v>10</v>
      </c>
      <c r="AF25">
        <v>8</v>
      </c>
      <c r="AG25">
        <v>11</v>
      </c>
      <c r="AH25">
        <v>16</v>
      </c>
      <c r="AI25">
        <v>10</v>
      </c>
      <c r="AJ25">
        <v>16</v>
      </c>
      <c r="AK25">
        <v>13</v>
      </c>
      <c r="AL25">
        <v>16</v>
      </c>
      <c r="AM25">
        <v>10</v>
      </c>
      <c r="AN25">
        <v>28</v>
      </c>
      <c r="AO25">
        <v>9</v>
      </c>
      <c r="AP25">
        <v>14</v>
      </c>
      <c r="AQ25">
        <v>14</v>
      </c>
      <c r="AR25">
        <v>17</v>
      </c>
      <c r="AS25">
        <v>17</v>
      </c>
      <c r="AT25">
        <v>25</v>
      </c>
      <c r="AU25">
        <v>18</v>
      </c>
      <c r="AV25">
        <v>18</v>
      </c>
      <c r="AW25">
        <v>17</v>
      </c>
      <c r="AX25">
        <v>14</v>
      </c>
      <c r="AY25">
        <v>9</v>
      </c>
      <c r="BA25">
        <v>776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77"/>
  <sheetViews>
    <sheetView tabSelected="1" zoomScaleSheetLayoutView="60" workbookViewId="0">
      <selection activeCell="C1" sqref="$A1:$XFD1048576"/>
    </sheetView>
  </sheetViews>
  <sheetFormatPr defaultColWidth="10.2857142857143" defaultRowHeight="15" outlineLevelCol="7"/>
  <cols>
    <col min="5" max="5" width="18.5714285714286" customWidth="1"/>
    <col min="8" max="8" width="13.5714285714286" customWidth="1"/>
  </cols>
  <sheetData>
    <row r="1" spans="1:8">
      <c r="A1" t="s">
        <v>0</v>
      </c>
      <c r="B1" t="s">
        <v>41</v>
      </c>
      <c r="C1" t="s">
        <v>20</v>
      </c>
      <c r="D1" t="s">
        <v>42</v>
      </c>
      <c r="E1" t="s">
        <v>21</v>
      </c>
      <c r="F1" t="s">
        <v>43</v>
      </c>
      <c r="G1" t="s">
        <v>2</v>
      </c>
      <c r="H1" t="s">
        <v>3</v>
      </c>
    </row>
    <row r="2" spans="1:8">
      <c r="A2" t="s">
        <v>44</v>
      </c>
      <c r="B2" t="s">
        <v>45</v>
      </c>
      <c r="C2">
        <v>7</v>
      </c>
      <c r="D2" s="1">
        <v>40543</v>
      </c>
      <c r="E2" t="s">
        <v>33</v>
      </c>
      <c r="F2">
        <f>VLOOKUP(B2,[1]Items!$1:$1048576,5,FALSE)</f>
        <v>270</v>
      </c>
      <c r="G2">
        <f>SUM(F2*C2)</f>
        <v>1890</v>
      </c>
      <c r="H2" t="str">
        <f>VLOOKUP(B2,[1]Items!$1:$1048576,4,FALSE)</f>
        <v>Artline</v>
      </c>
    </row>
    <row r="3" spans="1:8">
      <c r="A3" t="s">
        <v>44</v>
      </c>
      <c r="B3" t="s">
        <v>46</v>
      </c>
      <c r="C3">
        <v>49</v>
      </c>
      <c r="D3" s="1">
        <v>40543</v>
      </c>
      <c r="E3" t="s">
        <v>33</v>
      </c>
      <c r="F3">
        <f>VLOOKUP(B3,[1]Items!$1:$1048576,5,FALSE)</f>
        <v>125</v>
      </c>
      <c r="G3">
        <f t="shared" ref="G3:G66" si="0">SUM(F3*C3)</f>
        <v>6125</v>
      </c>
      <c r="H3" t="str">
        <f>VLOOKUP(B3,[1]Items!$1:$1048576,4,FALSE)</f>
        <v>Parker</v>
      </c>
    </row>
    <row r="4" spans="1:8">
      <c r="A4" t="s">
        <v>44</v>
      </c>
      <c r="B4" t="s">
        <v>47</v>
      </c>
      <c r="C4">
        <v>1</v>
      </c>
      <c r="D4" s="1">
        <v>40543</v>
      </c>
      <c r="E4" t="s">
        <v>33</v>
      </c>
      <c r="F4">
        <f>VLOOKUP(B4,[1]Items!$1:$1048576,5,FALSE)</f>
        <v>465</v>
      </c>
      <c r="G4">
        <f t="shared" si="0"/>
        <v>465</v>
      </c>
      <c r="H4" t="str">
        <f>VLOOKUP(B4,[1]Items!$1:$1048576,4,FALSE)</f>
        <v>Pilot</v>
      </c>
    </row>
    <row r="5" spans="1:8">
      <c r="A5" t="s">
        <v>44</v>
      </c>
      <c r="B5" t="s">
        <v>48</v>
      </c>
      <c r="C5">
        <v>9</v>
      </c>
      <c r="D5" s="1">
        <v>40543</v>
      </c>
      <c r="E5" t="s">
        <v>33</v>
      </c>
      <c r="F5">
        <f>VLOOKUP(B5,[1]Items!$1:$1048576,5,FALSE)</f>
        <v>100</v>
      </c>
      <c r="G5">
        <f t="shared" si="0"/>
        <v>900</v>
      </c>
      <c r="H5" t="str">
        <f>VLOOKUP(B5,[1]Items!$1:$1048576,4,FALSE)</f>
        <v>Camlin</v>
      </c>
    </row>
    <row r="6" spans="1:8">
      <c r="A6" t="s">
        <v>44</v>
      </c>
      <c r="B6" t="s">
        <v>49</v>
      </c>
      <c r="C6">
        <v>29</v>
      </c>
      <c r="D6" s="1">
        <v>40543</v>
      </c>
      <c r="E6" t="s">
        <v>33</v>
      </c>
      <c r="F6">
        <f>VLOOKUP(B6,[1]Items!$1:$1048576,5,FALSE)</f>
        <v>125</v>
      </c>
      <c r="G6">
        <f t="shared" si="0"/>
        <v>3625</v>
      </c>
      <c r="H6" t="str">
        <f>VLOOKUP(B6,[1]Items!$1:$1048576,4,FALSE)</f>
        <v>Pierre Cardin</v>
      </c>
    </row>
    <row r="7" spans="1:8">
      <c r="A7" t="s">
        <v>44</v>
      </c>
      <c r="B7" t="s">
        <v>50</v>
      </c>
      <c r="C7">
        <v>44</v>
      </c>
      <c r="D7" s="1">
        <v>40543</v>
      </c>
      <c r="E7" t="s">
        <v>33</v>
      </c>
      <c r="F7">
        <f>VLOOKUP(B7,[1]Items!$1:$1048576,5,FALSE)</f>
        <v>310</v>
      </c>
      <c r="G7">
        <f t="shared" si="0"/>
        <v>13640</v>
      </c>
      <c r="H7" t="str">
        <f>VLOOKUP(B7,[1]Items!$1:$1048576,4,FALSE)</f>
        <v>Lamy</v>
      </c>
    </row>
    <row r="8" spans="1:8">
      <c r="A8" t="s">
        <v>44</v>
      </c>
      <c r="B8" t="s">
        <v>51</v>
      </c>
      <c r="C8">
        <v>15</v>
      </c>
      <c r="D8" s="1">
        <v>40543</v>
      </c>
      <c r="E8" t="s">
        <v>33</v>
      </c>
      <c r="F8">
        <f>VLOOKUP(B8,[1]Items!$1:$1048576,5,FALSE)</f>
        <v>69</v>
      </c>
      <c r="G8">
        <f t="shared" si="0"/>
        <v>1035</v>
      </c>
      <c r="H8" t="str">
        <f>VLOOKUP(B8,[1]Items!$1:$1048576,4,FALSE)</f>
        <v>Parker</v>
      </c>
    </row>
    <row r="9" spans="1:8">
      <c r="A9" t="s">
        <v>44</v>
      </c>
      <c r="B9" t="s">
        <v>52</v>
      </c>
      <c r="C9">
        <v>25</v>
      </c>
      <c r="D9" s="1">
        <v>40543</v>
      </c>
      <c r="E9" t="s">
        <v>33</v>
      </c>
      <c r="F9">
        <f>VLOOKUP(B9,[1]Items!$1:$1048576,5,FALSE)</f>
        <v>90</v>
      </c>
      <c r="G9">
        <f t="shared" si="0"/>
        <v>2250</v>
      </c>
      <c r="H9" t="str">
        <f>VLOOKUP(B9,[1]Items!$1:$1048576,4,FALSE)</f>
        <v>Cello</v>
      </c>
    </row>
    <row r="10" spans="1:8">
      <c r="A10" t="s">
        <v>44</v>
      </c>
      <c r="B10" t="s">
        <v>52</v>
      </c>
      <c r="C10">
        <v>28</v>
      </c>
      <c r="D10" s="1">
        <v>40543</v>
      </c>
      <c r="E10" t="s">
        <v>33</v>
      </c>
      <c r="F10">
        <f>VLOOKUP(B10,[1]Items!$1:$1048576,5,FALSE)</f>
        <v>90</v>
      </c>
      <c r="G10">
        <f t="shared" si="0"/>
        <v>2520</v>
      </c>
      <c r="H10" t="str">
        <f>VLOOKUP(B10,[1]Items!$1:$1048576,4,FALSE)</f>
        <v>Cello</v>
      </c>
    </row>
    <row r="11" spans="1:8">
      <c r="A11" t="s">
        <v>44</v>
      </c>
      <c r="B11" t="s">
        <v>53</v>
      </c>
      <c r="C11">
        <v>20</v>
      </c>
      <c r="D11" s="1">
        <v>40543</v>
      </c>
      <c r="E11" t="s">
        <v>33</v>
      </c>
      <c r="F11">
        <f>VLOOKUP(B11,[1]Items!$1:$1048576,5,FALSE)</f>
        <v>225</v>
      </c>
      <c r="G11">
        <f t="shared" si="0"/>
        <v>4500</v>
      </c>
      <c r="H11" t="str">
        <f>VLOOKUP(B11,[1]Items!$1:$1048576,4,FALSE)</f>
        <v>Camlin</v>
      </c>
    </row>
    <row r="12" spans="1:8">
      <c r="A12" t="s">
        <v>44</v>
      </c>
      <c r="B12" t="s">
        <v>54</v>
      </c>
      <c r="C12">
        <v>9</v>
      </c>
      <c r="D12" s="1">
        <v>40543</v>
      </c>
      <c r="E12" t="s">
        <v>33</v>
      </c>
      <c r="F12">
        <f>VLOOKUP(B12,[1]Items!$1:$1048576,5,FALSE)</f>
        <v>135</v>
      </c>
      <c r="G12">
        <f t="shared" si="0"/>
        <v>1215</v>
      </c>
      <c r="H12" t="str">
        <f>VLOOKUP(B12,[1]Items!$1:$1048576,4,FALSE)</f>
        <v>Pilot</v>
      </c>
    </row>
    <row r="13" spans="1:8">
      <c r="A13" t="s">
        <v>55</v>
      </c>
      <c r="B13" t="s">
        <v>56</v>
      </c>
      <c r="C13">
        <v>15</v>
      </c>
      <c r="D13" s="1">
        <v>40549</v>
      </c>
      <c r="E13" t="s">
        <v>32</v>
      </c>
      <c r="F13">
        <f>VLOOKUP(B13,[1]Items!$1:$1048576,5,FALSE)</f>
        <v>160</v>
      </c>
      <c r="G13">
        <f t="shared" si="0"/>
        <v>2400</v>
      </c>
      <c r="H13" t="str">
        <f>VLOOKUP(B13,[1]Items!$1:$1048576,4,FALSE)</f>
        <v>Staedtler</v>
      </c>
    </row>
    <row r="14" spans="1:8">
      <c r="A14" t="s">
        <v>55</v>
      </c>
      <c r="B14" t="s">
        <v>54</v>
      </c>
      <c r="C14">
        <v>44</v>
      </c>
      <c r="D14" s="1">
        <v>40549</v>
      </c>
      <c r="E14" t="s">
        <v>32</v>
      </c>
      <c r="F14">
        <f>VLOOKUP(B14,[1]Items!$1:$1048576,5,FALSE)</f>
        <v>135</v>
      </c>
      <c r="G14">
        <f t="shared" si="0"/>
        <v>5940</v>
      </c>
      <c r="H14" t="str">
        <f>VLOOKUP(B14,[1]Items!$1:$1048576,4,FALSE)</f>
        <v>Pilot</v>
      </c>
    </row>
    <row r="15" spans="1:8">
      <c r="A15" t="s">
        <v>55</v>
      </c>
      <c r="B15" t="s">
        <v>50</v>
      </c>
      <c r="C15">
        <v>19</v>
      </c>
      <c r="D15" s="1">
        <v>40549</v>
      </c>
      <c r="E15" t="s">
        <v>32</v>
      </c>
      <c r="F15">
        <f>VLOOKUP(B15,[1]Items!$1:$1048576,5,FALSE)</f>
        <v>310</v>
      </c>
      <c r="G15">
        <f t="shared" si="0"/>
        <v>5890</v>
      </c>
      <c r="H15" t="str">
        <f>VLOOKUP(B15,[1]Items!$1:$1048576,4,FALSE)</f>
        <v>Lamy</v>
      </c>
    </row>
    <row r="16" spans="1:8">
      <c r="A16" t="s">
        <v>55</v>
      </c>
      <c r="B16" t="s">
        <v>57</v>
      </c>
      <c r="C16">
        <v>33</v>
      </c>
      <c r="D16" s="1">
        <v>40549</v>
      </c>
      <c r="E16" t="s">
        <v>32</v>
      </c>
      <c r="F16">
        <f>VLOOKUP(B16,[1]Items!$1:$1048576,5,FALSE)</f>
        <v>100</v>
      </c>
      <c r="G16">
        <f t="shared" si="0"/>
        <v>3300</v>
      </c>
      <c r="H16" t="str">
        <f>VLOOKUP(B16,[1]Items!$1:$1048576,4,FALSE)</f>
        <v>Camlin</v>
      </c>
    </row>
    <row r="17" spans="1:8">
      <c r="A17" t="s">
        <v>55</v>
      </c>
      <c r="B17" t="s">
        <v>58</v>
      </c>
      <c r="C17">
        <v>10</v>
      </c>
      <c r="D17" s="1">
        <v>40549</v>
      </c>
      <c r="E17" t="s">
        <v>32</v>
      </c>
      <c r="F17">
        <f>VLOOKUP(B17,[1]Items!$1:$1048576,5,FALSE)</f>
        <v>190</v>
      </c>
      <c r="G17">
        <f t="shared" si="0"/>
        <v>1900</v>
      </c>
      <c r="H17" t="str">
        <f>VLOOKUP(B17,[1]Items!$1:$1048576,4,FALSE)</f>
        <v>Camlin</v>
      </c>
    </row>
    <row r="18" spans="1:8">
      <c r="A18" t="s">
        <v>55</v>
      </c>
      <c r="B18" t="s">
        <v>59</v>
      </c>
      <c r="C18">
        <v>33</v>
      </c>
      <c r="D18" s="1">
        <v>40549</v>
      </c>
      <c r="E18" t="s">
        <v>32</v>
      </c>
      <c r="F18">
        <f>VLOOKUP(B18,[1]Items!$1:$1048576,5,FALSE)</f>
        <v>120</v>
      </c>
      <c r="G18">
        <f t="shared" si="0"/>
        <v>3960</v>
      </c>
      <c r="H18" t="str">
        <f>VLOOKUP(B18,[1]Items!$1:$1048576,4,FALSE)</f>
        <v>Artline</v>
      </c>
    </row>
    <row r="19" spans="1:8">
      <c r="A19" t="s">
        <v>55</v>
      </c>
      <c r="B19" t="s">
        <v>56</v>
      </c>
      <c r="C19">
        <v>10</v>
      </c>
      <c r="D19" s="1">
        <v>40549</v>
      </c>
      <c r="E19" t="s">
        <v>32</v>
      </c>
      <c r="F19">
        <f>VLOOKUP(B19,[1]Items!$1:$1048576,5,FALSE)</f>
        <v>160</v>
      </c>
      <c r="G19">
        <f t="shared" si="0"/>
        <v>1600</v>
      </c>
      <c r="H19" t="str">
        <f>VLOOKUP(B19,[1]Items!$1:$1048576,4,FALSE)</f>
        <v>Staedtler</v>
      </c>
    </row>
    <row r="20" spans="1:8">
      <c r="A20" t="s">
        <v>55</v>
      </c>
      <c r="B20" t="s">
        <v>57</v>
      </c>
      <c r="C20">
        <v>31</v>
      </c>
      <c r="D20" s="1">
        <v>40549</v>
      </c>
      <c r="E20" t="s">
        <v>32</v>
      </c>
      <c r="F20">
        <f>VLOOKUP(B20,[1]Items!$1:$1048576,5,FALSE)</f>
        <v>100</v>
      </c>
      <c r="G20">
        <f t="shared" si="0"/>
        <v>3100</v>
      </c>
      <c r="H20" t="str">
        <f>VLOOKUP(B20,[1]Items!$1:$1048576,4,FALSE)</f>
        <v>Camlin</v>
      </c>
    </row>
    <row r="21" spans="1:8">
      <c r="A21" t="s">
        <v>55</v>
      </c>
      <c r="B21" t="s">
        <v>54</v>
      </c>
      <c r="C21">
        <v>4</v>
      </c>
      <c r="D21" s="1">
        <v>40549</v>
      </c>
      <c r="E21" t="s">
        <v>32</v>
      </c>
      <c r="F21">
        <f>VLOOKUP(B21,[1]Items!$1:$1048576,5,FALSE)</f>
        <v>135</v>
      </c>
      <c r="G21">
        <f t="shared" si="0"/>
        <v>540</v>
      </c>
      <c r="H21" t="str">
        <f>VLOOKUP(B21,[1]Items!$1:$1048576,4,FALSE)</f>
        <v>Pilot</v>
      </c>
    </row>
    <row r="22" spans="1:8">
      <c r="A22" t="s">
        <v>55</v>
      </c>
      <c r="B22" t="s">
        <v>56</v>
      </c>
      <c r="C22">
        <v>32</v>
      </c>
      <c r="D22" s="1">
        <v>40549</v>
      </c>
      <c r="E22" t="s">
        <v>32</v>
      </c>
      <c r="F22">
        <f>VLOOKUP(B22,[1]Items!$1:$1048576,5,FALSE)</f>
        <v>160</v>
      </c>
      <c r="G22">
        <f t="shared" si="0"/>
        <v>5120</v>
      </c>
      <c r="H22" t="str">
        <f>VLOOKUP(B22,[1]Items!$1:$1048576,4,FALSE)</f>
        <v>Staedtler</v>
      </c>
    </row>
    <row r="23" spans="1:8">
      <c r="A23" t="s">
        <v>55</v>
      </c>
      <c r="B23" t="s">
        <v>60</v>
      </c>
      <c r="C23">
        <v>24</v>
      </c>
      <c r="D23" s="1">
        <v>40549</v>
      </c>
      <c r="E23" t="s">
        <v>32</v>
      </c>
      <c r="F23">
        <f>VLOOKUP(B23,[1]Items!$1:$1048576,5,FALSE)</f>
        <v>175</v>
      </c>
      <c r="G23">
        <f t="shared" si="0"/>
        <v>4200</v>
      </c>
      <c r="H23" t="str">
        <f>VLOOKUP(B23,[1]Items!$1:$1048576,4,FALSE)</f>
        <v>Sheaffer</v>
      </c>
    </row>
    <row r="24" spans="1:8">
      <c r="A24" t="s">
        <v>55</v>
      </c>
      <c r="B24" t="s">
        <v>56</v>
      </c>
      <c r="C24">
        <v>13</v>
      </c>
      <c r="D24" s="1">
        <v>40549</v>
      </c>
      <c r="E24" t="s">
        <v>32</v>
      </c>
      <c r="F24">
        <f>VLOOKUP(B24,[1]Items!$1:$1048576,5,FALSE)</f>
        <v>160</v>
      </c>
      <c r="G24">
        <f t="shared" si="0"/>
        <v>2080</v>
      </c>
      <c r="H24" t="str">
        <f>VLOOKUP(B24,[1]Items!$1:$1048576,4,FALSE)</f>
        <v>Staedtler</v>
      </c>
    </row>
    <row r="25" spans="1:8">
      <c r="A25" t="s">
        <v>55</v>
      </c>
      <c r="B25" t="s">
        <v>58</v>
      </c>
      <c r="C25">
        <v>17</v>
      </c>
      <c r="D25" s="1">
        <v>40549</v>
      </c>
      <c r="E25" t="s">
        <v>32</v>
      </c>
      <c r="F25">
        <f>VLOOKUP(B25,[1]Items!$1:$1048576,5,FALSE)</f>
        <v>190</v>
      </c>
      <c r="G25">
        <f t="shared" si="0"/>
        <v>3230</v>
      </c>
      <c r="H25" t="str">
        <f>VLOOKUP(B25,[1]Items!$1:$1048576,4,FALSE)</f>
        <v>Camlin</v>
      </c>
    </row>
    <row r="26" spans="1:8">
      <c r="A26" t="s">
        <v>55</v>
      </c>
      <c r="B26" t="s">
        <v>61</v>
      </c>
      <c r="C26">
        <v>18</v>
      </c>
      <c r="D26" s="1">
        <v>40549</v>
      </c>
      <c r="E26" t="s">
        <v>32</v>
      </c>
      <c r="F26">
        <f>VLOOKUP(B26,[1]Items!$1:$1048576,5,FALSE)</f>
        <v>300</v>
      </c>
      <c r="G26">
        <f t="shared" si="0"/>
        <v>5400</v>
      </c>
      <c r="H26" t="str">
        <f>VLOOKUP(B26,[1]Items!$1:$1048576,4,FALSE)</f>
        <v>Staedtler</v>
      </c>
    </row>
    <row r="27" spans="1:8">
      <c r="A27" t="s">
        <v>55</v>
      </c>
      <c r="B27" t="s">
        <v>54</v>
      </c>
      <c r="C27">
        <v>17</v>
      </c>
      <c r="D27" s="1">
        <v>40549</v>
      </c>
      <c r="E27" t="s">
        <v>32</v>
      </c>
      <c r="F27">
        <f>VLOOKUP(B27,[1]Items!$1:$1048576,5,FALSE)</f>
        <v>135</v>
      </c>
      <c r="G27">
        <f t="shared" si="0"/>
        <v>2295</v>
      </c>
      <c r="H27" t="str">
        <f>VLOOKUP(B27,[1]Items!$1:$1048576,4,FALSE)</f>
        <v>Pilot</v>
      </c>
    </row>
    <row r="28" spans="1:8">
      <c r="A28" t="s">
        <v>62</v>
      </c>
      <c r="B28" t="s">
        <v>63</v>
      </c>
      <c r="C28">
        <v>18</v>
      </c>
      <c r="D28" s="1">
        <v>40557</v>
      </c>
      <c r="E28" t="s">
        <v>22</v>
      </c>
      <c r="F28">
        <f>VLOOKUP(B28,[1]Items!$1:$1048576,5,FALSE)</f>
        <v>316</v>
      </c>
      <c r="G28">
        <f t="shared" si="0"/>
        <v>5688</v>
      </c>
      <c r="H28" t="str">
        <f>VLOOKUP(B28,[1]Items!$1:$1048576,4,FALSE)</f>
        <v>Parker</v>
      </c>
    </row>
    <row r="29" spans="1:8">
      <c r="A29" t="s">
        <v>62</v>
      </c>
      <c r="B29" t="s">
        <v>52</v>
      </c>
      <c r="C29">
        <v>44</v>
      </c>
      <c r="D29" s="1">
        <v>40557</v>
      </c>
      <c r="E29" t="s">
        <v>22</v>
      </c>
      <c r="F29">
        <f>VLOOKUP(B29,[1]Items!$1:$1048576,5,FALSE)</f>
        <v>90</v>
      </c>
      <c r="G29">
        <f t="shared" si="0"/>
        <v>3960</v>
      </c>
      <c r="H29" t="str">
        <f>VLOOKUP(B29,[1]Items!$1:$1048576,4,FALSE)</f>
        <v>Cello</v>
      </c>
    </row>
    <row r="30" spans="1:8">
      <c r="A30" t="s">
        <v>62</v>
      </c>
      <c r="B30" t="s">
        <v>64</v>
      </c>
      <c r="C30">
        <v>14</v>
      </c>
      <c r="D30" s="1">
        <v>40557</v>
      </c>
      <c r="E30" t="s">
        <v>22</v>
      </c>
      <c r="F30">
        <f>VLOOKUP(B30,[1]Items!$1:$1048576,5,FALSE)</f>
        <v>320</v>
      </c>
      <c r="G30">
        <f t="shared" si="0"/>
        <v>4480</v>
      </c>
      <c r="H30" t="str">
        <f>VLOOKUP(B30,[1]Items!$1:$1048576,4,FALSE)</f>
        <v>Staedtler</v>
      </c>
    </row>
    <row r="31" spans="1:8">
      <c r="A31" t="s">
        <v>62</v>
      </c>
      <c r="B31" t="s">
        <v>65</v>
      </c>
      <c r="C31">
        <v>6</v>
      </c>
      <c r="D31" s="1">
        <v>40557</v>
      </c>
      <c r="E31" t="s">
        <v>22</v>
      </c>
      <c r="F31">
        <f>VLOOKUP(B31,[1]Items!$1:$1048576,5,FALSE)</f>
        <v>60</v>
      </c>
      <c r="G31">
        <f t="shared" si="0"/>
        <v>360</v>
      </c>
      <c r="H31" t="str">
        <f>VLOOKUP(B31,[1]Items!$1:$1048576,4,FALSE)</f>
        <v>Reynolds</v>
      </c>
    </row>
    <row r="32" spans="1:8">
      <c r="A32" t="s">
        <v>62</v>
      </c>
      <c r="B32" t="s">
        <v>61</v>
      </c>
      <c r="C32">
        <v>6</v>
      </c>
      <c r="D32" s="1">
        <v>40557</v>
      </c>
      <c r="E32" t="s">
        <v>22</v>
      </c>
      <c r="F32">
        <f>VLOOKUP(B32,[1]Items!$1:$1048576,5,FALSE)</f>
        <v>300</v>
      </c>
      <c r="G32">
        <f t="shared" si="0"/>
        <v>1800</v>
      </c>
      <c r="H32" t="str">
        <f>VLOOKUP(B32,[1]Items!$1:$1048576,4,FALSE)</f>
        <v>Staedtler</v>
      </c>
    </row>
    <row r="33" spans="1:8">
      <c r="A33" t="s">
        <v>62</v>
      </c>
      <c r="B33" t="s">
        <v>56</v>
      </c>
      <c r="C33">
        <v>26</v>
      </c>
      <c r="D33" s="1">
        <v>40557</v>
      </c>
      <c r="E33" t="s">
        <v>22</v>
      </c>
      <c r="F33">
        <f>VLOOKUP(B33,[1]Items!$1:$1048576,5,FALSE)</f>
        <v>160</v>
      </c>
      <c r="G33">
        <f t="shared" si="0"/>
        <v>4160</v>
      </c>
      <c r="H33" t="str">
        <f>VLOOKUP(B33,[1]Items!$1:$1048576,4,FALSE)</f>
        <v>Staedtler</v>
      </c>
    </row>
    <row r="34" spans="1:8">
      <c r="A34" t="s">
        <v>62</v>
      </c>
      <c r="B34" t="s">
        <v>66</v>
      </c>
      <c r="C34">
        <v>4</v>
      </c>
      <c r="D34" s="1">
        <v>40557</v>
      </c>
      <c r="E34" t="s">
        <v>22</v>
      </c>
      <c r="F34">
        <f>VLOOKUP(B34,[1]Items!$1:$1048576,5,FALSE)</f>
        <v>135</v>
      </c>
      <c r="G34">
        <f t="shared" si="0"/>
        <v>540</v>
      </c>
      <c r="H34" t="str">
        <f>VLOOKUP(B34,[1]Items!$1:$1048576,4,FALSE)</f>
        <v>Pilot</v>
      </c>
    </row>
    <row r="35" spans="1:8">
      <c r="A35" t="s">
        <v>62</v>
      </c>
      <c r="B35" t="s">
        <v>58</v>
      </c>
      <c r="C35">
        <v>40</v>
      </c>
      <c r="D35" s="1">
        <v>40557</v>
      </c>
      <c r="E35" t="s">
        <v>22</v>
      </c>
      <c r="F35">
        <f>VLOOKUP(B35,[1]Items!$1:$1048576,5,FALSE)</f>
        <v>190</v>
      </c>
      <c r="G35">
        <f t="shared" si="0"/>
        <v>7600</v>
      </c>
      <c r="H35" t="str">
        <f>VLOOKUP(B35,[1]Items!$1:$1048576,4,FALSE)</f>
        <v>Camlin</v>
      </c>
    </row>
    <row r="36" spans="1:8">
      <c r="A36" t="s">
        <v>62</v>
      </c>
      <c r="B36" t="s">
        <v>50</v>
      </c>
      <c r="C36">
        <v>44</v>
      </c>
      <c r="D36" s="1">
        <v>40557</v>
      </c>
      <c r="E36" t="s">
        <v>22</v>
      </c>
      <c r="F36">
        <f>VLOOKUP(B36,[1]Items!$1:$1048576,5,FALSE)</f>
        <v>310</v>
      </c>
      <c r="G36">
        <f t="shared" si="0"/>
        <v>13640</v>
      </c>
      <c r="H36" t="str">
        <f>VLOOKUP(B36,[1]Items!$1:$1048576,4,FALSE)</f>
        <v>Lamy</v>
      </c>
    </row>
    <row r="37" spans="1:8">
      <c r="A37" t="s">
        <v>62</v>
      </c>
      <c r="B37" t="s">
        <v>53</v>
      </c>
      <c r="C37">
        <v>28</v>
      </c>
      <c r="D37" s="1">
        <v>40557</v>
      </c>
      <c r="E37" t="s">
        <v>22</v>
      </c>
      <c r="F37">
        <f>VLOOKUP(B37,[1]Items!$1:$1048576,5,FALSE)</f>
        <v>225</v>
      </c>
      <c r="G37">
        <f t="shared" si="0"/>
        <v>6300</v>
      </c>
      <c r="H37" t="str">
        <f>VLOOKUP(B37,[1]Items!$1:$1048576,4,FALSE)</f>
        <v>Camlin</v>
      </c>
    </row>
    <row r="38" spans="1:8">
      <c r="A38" t="s">
        <v>62</v>
      </c>
      <c r="B38" t="s">
        <v>48</v>
      </c>
      <c r="C38">
        <v>22</v>
      </c>
      <c r="D38" s="1">
        <v>40557</v>
      </c>
      <c r="E38" t="s">
        <v>22</v>
      </c>
      <c r="F38">
        <f>VLOOKUP(B38,[1]Items!$1:$1048576,5,FALSE)</f>
        <v>100</v>
      </c>
      <c r="G38">
        <f t="shared" si="0"/>
        <v>2200</v>
      </c>
      <c r="H38" t="str">
        <f>VLOOKUP(B38,[1]Items!$1:$1048576,4,FALSE)</f>
        <v>Camlin</v>
      </c>
    </row>
    <row r="39" spans="1:8">
      <c r="A39" t="s">
        <v>62</v>
      </c>
      <c r="B39" t="s">
        <v>67</v>
      </c>
      <c r="C39">
        <v>47</v>
      </c>
      <c r="D39" s="1">
        <v>40557</v>
      </c>
      <c r="E39" t="s">
        <v>22</v>
      </c>
      <c r="F39">
        <f>VLOOKUP(B39,[1]Items!$1:$1048576,5,FALSE)</f>
        <v>50</v>
      </c>
      <c r="G39">
        <f t="shared" si="0"/>
        <v>2350</v>
      </c>
      <c r="H39" t="str">
        <f>VLOOKUP(B39,[1]Items!$1:$1048576,4,FALSE)</f>
        <v>Reynolds</v>
      </c>
    </row>
    <row r="40" spans="1:8">
      <c r="A40" t="s">
        <v>62</v>
      </c>
      <c r="B40" t="s">
        <v>68</v>
      </c>
      <c r="C40">
        <v>1</v>
      </c>
      <c r="D40" s="1">
        <v>40557</v>
      </c>
      <c r="E40" t="s">
        <v>22</v>
      </c>
      <c r="F40">
        <f>VLOOKUP(B40,[1]Items!$1:$1048576,5,FALSE)</f>
        <v>92</v>
      </c>
      <c r="G40">
        <f t="shared" si="0"/>
        <v>92</v>
      </c>
      <c r="H40" t="str">
        <f>VLOOKUP(B40,[1]Items!$1:$1048576,4,FALSE)</f>
        <v>Parker</v>
      </c>
    </row>
    <row r="41" spans="1:8">
      <c r="A41" t="s">
        <v>62</v>
      </c>
      <c r="B41" t="s">
        <v>56</v>
      </c>
      <c r="C41">
        <v>10</v>
      </c>
      <c r="D41" s="1">
        <v>40557</v>
      </c>
      <c r="E41" t="s">
        <v>22</v>
      </c>
      <c r="F41">
        <f>VLOOKUP(B41,[1]Items!$1:$1048576,5,FALSE)</f>
        <v>160</v>
      </c>
      <c r="G41">
        <f t="shared" si="0"/>
        <v>1600</v>
      </c>
      <c r="H41" t="str">
        <f>VLOOKUP(B41,[1]Items!$1:$1048576,4,FALSE)</f>
        <v>Staedtler</v>
      </c>
    </row>
    <row r="42" spans="1:8">
      <c r="A42" t="s">
        <v>69</v>
      </c>
      <c r="B42" t="s">
        <v>54</v>
      </c>
      <c r="C42">
        <v>44</v>
      </c>
      <c r="D42" s="1">
        <v>40592</v>
      </c>
      <c r="E42" t="s">
        <v>31</v>
      </c>
      <c r="F42">
        <f>VLOOKUP(B42,[1]Items!$1:$1048576,5,FALSE)</f>
        <v>135</v>
      </c>
      <c r="G42">
        <f t="shared" si="0"/>
        <v>5940</v>
      </c>
      <c r="H42" t="str">
        <f>VLOOKUP(B42,[1]Items!$1:$1048576,4,FALSE)</f>
        <v>Pilot</v>
      </c>
    </row>
    <row r="43" spans="1:8">
      <c r="A43" t="s">
        <v>69</v>
      </c>
      <c r="B43" t="s">
        <v>65</v>
      </c>
      <c r="C43">
        <v>13</v>
      </c>
      <c r="D43" s="1">
        <v>40592</v>
      </c>
      <c r="E43" t="s">
        <v>31</v>
      </c>
      <c r="F43">
        <f>VLOOKUP(B43,[1]Items!$1:$1048576,5,FALSE)</f>
        <v>60</v>
      </c>
      <c r="G43">
        <f t="shared" si="0"/>
        <v>780</v>
      </c>
      <c r="H43" t="str">
        <f>VLOOKUP(B43,[1]Items!$1:$1048576,4,FALSE)</f>
        <v>Reynolds</v>
      </c>
    </row>
    <row r="44" spans="1:8">
      <c r="A44" t="s">
        <v>69</v>
      </c>
      <c r="B44" t="s">
        <v>70</v>
      </c>
      <c r="C44">
        <v>9</v>
      </c>
      <c r="D44" s="1">
        <v>40592</v>
      </c>
      <c r="E44" t="s">
        <v>31</v>
      </c>
      <c r="F44">
        <f>VLOOKUP(B44,[1]Items!$1:$1048576,5,FALSE)</f>
        <v>179</v>
      </c>
      <c r="G44">
        <f t="shared" si="0"/>
        <v>1611</v>
      </c>
      <c r="H44" t="str">
        <f>VLOOKUP(B44,[1]Items!$1:$1048576,4,FALSE)</f>
        <v>Puro</v>
      </c>
    </row>
    <row r="45" spans="1:8">
      <c r="A45" t="s">
        <v>69</v>
      </c>
      <c r="B45" t="s">
        <v>56</v>
      </c>
      <c r="C45">
        <v>26</v>
      </c>
      <c r="D45" s="1">
        <v>40592</v>
      </c>
      <c r="E45" t="s">
        <v>31</v>
      </c>
      <c r="F45">
        <f>VLOOKUP(B45,[1]Items!$1:$1048576,5,FALSE)</f>
        <v>160</v>
      </c>
      <c r="G45">
        <f t="shared" si="0"/>
        <v>4160</v>
      </c>
      <c r="H45" t="str">
        <f>VLOOKUP(B45,[1]Items!$1:$1048576,4,FALSE)</f>
        <v>Staedtler</v>
      </c>
    </row>
    <row r="46" spans="1:8">
      <c r="A46" t="s">
        <v>69</v>
      </c>
      <c r="B46" t="s">
        <v>70</v>
      </c>
      <c r="C46">
        <v>10</v>
      </c>
      <c r="D46" s="1">
        <v>40592</v>
      </c>
      <c r="E46" t="s">
        <v>31</v>
      </c>
      <c r="F46">
        <f>VLOOKUP(B46,[1]Items!$1:$1048576,5,FALSE)</f>
        <v>179</v>
      </c>
      <c r="G46">
        <f t="shared" si="0"/>
        <v>1790</v>
      </c>
      <c r="H46" t="str">
        <f>VLOOKUP(B46,[1]Items!$1:$1048576,4,FALSE)</f>
        <v>Puro</v>
      </c>
    </row>
    <row r="47" spans="1:8">
      <c r="A47" t="s">
        <v>69</v>
      </c>
      <c r="B47" t="s">
        <v>54</v>
      </c>
      <c r="C47">
        <v>27</v>
      </c>
      <c r="D47" s="1">
        <v>40592</v>
      </c>
      <c r="E47" t="s">
        <v>31</v>
      </c>
      <c r="F47">
        <f>VLOOKUP(B47,[1]Items!$1:$1048576,5,FALSE)</f>
        <v>135</v>
      </c>
      <c r="G47">
        <f t="shared" si="0"/>
        <v>3645</v>
      </c>
      <c r="H47" t="str">
        <f>VLOOKUP(B47,[1]Items!$1:$1048576,4,FALSE)</f>
        <v>Pilot</v>
      </c>
    </row>
    <row r="48" spans="1:8">
      <c r="A48" t="s">
        <v>69</v>
      </c>
      <c r="B48" t="s">
        <v>45</v>
      </c>
      <c r="C48">
        <v>4</v>
      </c>
      <c r="D48" s="1">
        <v>40592</v>
      </c>
      <c r="E48" t="s">
        <v>31</v>
      </c>
      <c r="F48">
        <f>VLOOKUP(B48,[1]Items!$1:$1048576,5,FALSE)</f>
        <v>270</v>
      </c>
      <c r="G48">
        <f t="shared" si="0"/>
        <v>1080</v>
      </c>
      <c r="H48" t="str">
        <f>VLOOKUP(B48,[1]Items!$1:$1048576,4,FALSE)</f>
        <v>Artline</v>
      </c>
    </row>
    <row r="49" spans="1:8">
      <c r="A49" t="s">
        <v>69</v>
      </c>
      <c r="B49" t="s">
        <v>56</v>
      </c>
      <c r="C49">
        <v>22</v>
      </c>
      <c r="D49" s="1">
        <v>40592</v>
      </c>
      <c r="E49" t="s">
        <v>31</v>
      </c>
      <c r="F49">
        <f>VLOOKUP(B49,[1]Items!$1:$1048576,5,FALSE)</f>
        <v>160</v>
      </c>
      <c r="G49">
        <f t="shared" si="0"/>
        <v>3520</v>
      </c>
      <c r="H49" t="str">
        <f>VLOOKUP(B49,[1]Items!$1:$1048576,4,FALSE)</f>
        <v>Staedtler</v>
      </c>
    </row>
    <row r="50" spans="1:8">
      <c r="A50" t="s">
        <v>69</v>
      </c>
      <c r="B50" t="s">
        <v>45</v>
      </c>
      <c r="C50">
        <v>9</v>
      </c>
      <c r="D50" s="1">
        <v>40592</v>
      </c>
      <c r="E50" t="s">
        <v>31</v>
      </c>
      <c r="F50">
        <f>VLOOKUP(B50,[1]Items!$1:$1048576,5,FALSE)</f>
        <v>270</v>
      </c>
      <c r="G50">
        <f t="shared" si="0"/>
        <v>2430</v>
      </c>
      <c r="H50" t="str">
        <f>VLOOKUP(B50,[1]Items!$1:$1048576,4,FALSE)</f>
        <v>Artline</v>
      </c>
    </row>
    <row r="51" spans="1:8">
      <c r="A51" t="s">
        <v>71</v>
      </c>
      <c r="B51" t="s">
        <v>72</v>
      </c>
      <c r="C51">
        <v>22</v>
      </c>
      <c r="D51" s="1">
        <v>40593</v>
      </c>
      <c r="E51" t="s">
        <v>27</v>
      </c>
      <c r="F51">
        <f>VLOOKUP(B51,[1]Items!$1:$1048576,5,FALSE)</f>
        <v>99</v>
      </c>
      <c r="G51">
        <f t="shared" si="0"/>
        <v>2178</v>
      </c>
      <c r="H51" t="str">
        <f>VLOOKUP(B51,[1]Items!$1:$1048576,4,FALSE)</f>
        <v>Luxor</v>
      </c>
    </row>
    <row r="52" spans="1:8">
      <c r="A52" t="s">
        <v>71</v>
      </c>
      <c r="B52" t="s">
        <v>47</v>
      </c>
      <c r="C52">
        <v>8</v>
      </c>
      <c r="D52" s="1">
        <v>40593</v>
      </c>
      <c r="E52" t="s">
        <v>27</v>
      </c>
      <c r="F52">
        <f>VLOOKUP(B52,[1]Items!$1:$1048576,5,FALSE)</f>
        <v>465</v>
      </c>
      <c r="G52">
        <f t="shared" si="0"/>
        <v>3720</v>
      </c>
      <c r="H52" t="str">
        <f>VLOOKUP(B52,[1]Items!$1:$1048576,4,FALSE)</f>
        <v>Pilot</v>
      </c>
    </row>
    <row r="53" spans="1:8">
      <c r="A53" t="s">
        <v>71</v>
      </c>
      <c r="B53" t="s">
        <v>73</v>
      </c>
      <c r="C53">
        <v>29</v>
      </c>
      <c r="D53" s="1">
        <v>40593</v>
      </c>
      <c r="E53" t="s">
        <v>27</v>
      </c>
      <c r="F53">
        <f>VLOOKUP(B53,[1]Items!$1:$1048576,5,FALSE)</f>
        <v>300</v>
      </c>
      <c r="G53">
        <f t="shared" si="0"/>
        <v>8700</v>
      </c>
      <c r="H53" t="str">
        <f>VLOOKUP(B53,[1]Items!$1:$1048576,4,FALSE)</f>
        <v>Pierre Cardin</v>
      </c>
    </row>
    <row r="54" spans="1:8">
      <c r="A54" t="s">
        <v>71</v>
      </c>
      <c r="B54" t="s">
        <v>49</v>
      </c>
      <c r="C54">
        <v>7</v>
      </c>
      <c r="D54" s="1">
        <v>40593</v>
      </c>
      <c r="E54" t="s">
        <v>27</v>
      </c>
      <c r="F54">
        <f>VLOOKUP(B54,[1]Items!$1:$1048576,5,FALSE)</f>
        <v>125</v>
      </c>
      <c r="G54">
        <f t="shared" si="0"/>
        <v>875</v>
      </c>
      <c r="H54" t="str">
        <f>VLOOKUP(B54,[1]Items!$1:$1048576,4,FALSE)</f>
        <v>Pierre Cardin</v>
      </c>
    </row>
    <row r="55" spans="1:8">
      <c r="A55" t="s">
        <v>71</v>
      </c>
      <c r="B55" t="s">
        <v>66</v>
      </c>
      <c r="C55">
        <v>15</v>
      </c>
      <c r="D55" s="1">
        <v>40593</v>
      </c>
      <c r="E55" t="s">
        <v>27</v>
      </c>
      <c r="F55">
        <f>VLOOKUP(B55,[1]Items!$1:$1048576,5,FALSE)</f>
        <v>135</v>
      </c>
      <c r="G55">
        <f t="shared" si="0"/>
        <v>2025</v>
      </c>
      <c r="H55" t="str">
        <f>VLOOKUP(B55,[1]Items!$1:$1048576,4,FALSE)</f>
        <v>Pilot</v>
      </c>
    </row>
    <row r="56" spans="1:8">
      <c r="A56" t="s">
        <v>71</v>
      </c>
      <c r="B56" t="s">
        <v>56</v>
      </c>
      <c r="C56">
        <v>25</v>
      </c>
      <c r="D56" s="1">
        <v>40593</v>
      </c>
      <c r="E56" t="s">
        <v>27</v>
      </c>
      <c r="F56">
        <f>VLOOKUP(B56,[1]Items!$1:$1048576,5,FALSE)</f>
        <v>160</v>
      </c>
      <c r="G56">
        <f t="shared" si="0"/>
        <v>4000</v>
      </c>
      <c r="H56" t="str">
        <f>VLOOKUP(B56,[1]Items!$1:$1048576,4,FALSE)</f>
        <v>Staedtler</v>
      </c>
    </row>
    <row r="57" spans="1:8">
      <c r="A57" t="s">
        <v>71</v>
      </c>
      <c r="B57" t="s">
        <v>67</v>
      </c>
      <c r="C57">
        <v>39</v>
      </c>
      <c r="D57" s="1">
        <v>40593</v>
      </c>
      <c r="E57" t="s">
        <v>27</v>
      </c>
      <c r="F57">
        <f>VLOOKUP(B57,[1]Items!$1:$1048576,5,FALSE)</f>
        <v>50</v>
      </c>
      <c r="G57">
        <f t="shared" si="0"/>
        <v>1950</v>
      </c>
      <c r="H57" t="str">
        <f>VLOOKUP(B57,[1]Items!$1:$1048576,4,FALSE)</f>
        <v>Reynolds</v>
      </c>
    </row>
    <row r="58" spans="1:8">
      <c r="A58" t="s">
        <v>71</v>
      </c>
      <c r="B58" t="s">
        <v>51</v>
      </c>
      <c r="C58">
        <v>30</v>
      </c>
      <c r="D58" s="1">
        <v>40593</v>
      </c>
      <c r="E58" t="s">
        <v>27</v>
      </c>
      <c r="F58">
        <f>VLOOKUP(B58,[1]Items!$1:$1048576,5,FALSE)</f>
        <v>69</v>
      </c>
      <c r="G58">
        <f t="shared" si="0"/>
        <v>2070</v>
      </c>
      <c r="H58" t="str">
        <f>VLOOKUP(B58,[1]Items!$1:$1048576,4,FALSE)</f>
        <v>Parker</v>
      </c>
    </row>
    <row r="59" spans="1:8">
      <c r="A59" t="s">
        <v>71</v>
      </c>
      <c r="B59" t="s">
        <v>45</v>
      </c>
      <c r="C59">
        <v>26</v>
      </c>
      <c r="D59" s="1">
        <v>40593</v>
      </c>
      <c r="E59" t="s">
        <v>27</v>
      </c>
      <c r="F59">
        <f>VLOOKUP(B59,[1]Items!$1:$1048576,5,FALSE)</f>
        <v>270</v>
      </c>
      <c r="G59">
        <f t="shared" si="0"/>
        <v>7020</v>
      </c>
      <c r="H59" t="str">
        <f>VLOOKUP(B59,[1]Items!$1:$1048576,4,FALSE)</f>
        <v>Artline</v>
      </c>
    </row>
    <row r="60" spans="1:8">
      <c r="A60" t="s">
        <v>71</v>
      </c>
      <c r="B60" t="s">
        <v>49</v>
      </c>
      <c r="C60">
        <v>45</v>
      </c>
      <c r="D60" s="1">
        <v>40593</v>
      </c>
      <c r="E60" t="s">
        <v>27</v>
      </c>
      <c r="F60">
        <f>VLOOKUP(B60,[1]Items!$1:$1048576,5,FALSE)</f>
        <v>125</v>
      </c>
      <c r="G60">
        <f t="shared" si="0"/>
        <v>5625</v>
      </c>
      <c r="H60" t="str">
        <f>VLOOKUP(B60,[1]Items!$1:$1048576,4,FALSE)</f>
        <v>Pierre Cardin</v>
      </c>
    </row>
    <row r="61" spans="1:8">
      <c r="A61" t="s">
        <v>74</v>
      </c>
      <c r="B61" t="s">
        <v>48</v>
      </c>
      <c r="C61">
        <v>21</v>
      </c>
      <c r="D61" s="1">
        <v>40603</v>
      </c>
      <c r="E61" t="s">
        <v>24</v>
      </c>
      <c r="F61">
        <f>VLOOKUP(B61,[1]Items!$1:$1048576,5,FALSE)</f>
        <v>100</v>
      </c>
      <c r="G61">
        <f t="shared" si="0"/>
        <v>2100</v>
      </c>
      <c r="H61" t="str">
        <f>VLOOKUP(B61,[1]Items!$1:$1048576,4,FALSE)</f>
        <v>Camlin</v>
      </c>
    </row>
    <row r="62" spans="1:8">
      <c r="A62" t="s">
        <v>74</v>
      </c>
      <c r="B62" t="s">
        <v>60</v>
      </c>
      <c r="C62">
        <v>46</v>
      </c>
      <c r="D62" s="1">
        <v>40603</v>
      </c>
      <c r="E62" t="s">
        <v>24</v>
      </c>
      <c r="F62">
        <f>VLOOKUP(B62,[1]Items!$1:$1048576,5,FALSE)</f>
        <v>175</v>
      </c>
      <c r="G62">
        <f t="shared" si="0"/>
        <v>8050</v>
      </c>
      <c r="H62" t="str">
        <f>VLOOKUP(B62,[1]Items!$1:$1048576,4,FALSE)</f>
        <v>Sheaffer</v>
      </c>
    </row>
    <row r="63" spans="1:8">
      <c r="A63" t="s">
        <v>74</v>
      </c>
      <c r="B63" t="s">
        <v>67</v>
      </c>
      <c r="C63">
        <v>48</v>
      </c>
      <c r="D63" s="1">
        <v>40603</v>
      </c>
      <c r="E63" t="s">
        <v>24</v>
      </c>
      <c r="F63">
        <f>VLOOKUP(B63,[1]Items!$1:$1048576,5,FALSE)</f>
        <v>50</v>
      </c>
      <c r="G63">
        <f t="shared" si="0"/>
        <v>2400</v>
      </c>
      <c r="H63" t="str">
        <f>VLOOKUP(B63,[1]Items!$1:$1048576,4,FALSE)</f>
        <v>Reynolds</v>
      </c>
    </row>
    <row r="64" spans="1:8">
      <c r="A64" t="s">
        <v>74</v>
      </c>
      <c r="B64" t="s">
        <v>51</v>
      </c>
      <c r="C64">
        <v>45</v>
      </c>
      <c r="D64" s="1">
        <v>40603</v>
      </c>
      <c r="E64" t="s">
        <v>24</v>
      </c>
      <c r="F64">
        <f>VLOOKUP(B64,[1]Items!$1:$1048576,5,FALSE)</f>
        <v>69</v>
      </c>
      <c r="G64">
        <f t="shared" si="0"/>
        <v>3105</v>
      </c>
      <c r="H64" t="str">
        <f>VLOOKUP(B64,[1]Items!$1:$1048576,4,FALSE)</f>
        <v>Parker</v>
      </c>
    </row>
    <row r="65" spans="1:8">
      <c r="A65" t="s">
        <v>74</v>
      </c>
      <c r="B65" t="s">
        <v>50</v>
      </c>
      <c r="C65">
        <v>38</v>
      </c>
      <c r="D65" s="1">
        <v>40603</v>
      </c>
      <c r="E65" t="s">
        <v>24</v>
      </c>
      <c r="F65">
        <f>VLOOKUP(B65,[1]Items!$1:$1048576,5,FALSE)</f>
        <v>310</v>
      </c>
      <c r="G65">
        <f t="shared" si="0"/>
        <v>11780</v>
      </c>
      <c r="H65" t="str">
        <f>VLOOKUP(B65,[1]Items!$1:$1048576,4,FALSE)</f>
        <v>Lamy</v>
      </c>
    </row>
    <row r="66" spans="1:8">
      <c r="A66" t="s">
        <v>74</v>
      </c>
      <c r="B66" t="s">
        <v>47</v>
      </c>
      <c r="C66">
        <v>2</v>
      </c>
      <c r="D66" s="1">
        <v>40603</v>
      </c>
      <c r="E66" t="s">
        <v>24</v>
      </c>
      <c r="F66">
        <f>VLOOKUP(B66,[1]Items!$1:$1048576,5,FALSE)</f>
        <v>465</v>
      </c>
      <c r="G66">
        <f t="shared" si="0"/>
        <v>930</v>
      </c>
      <c r="H66" t="str">
        <f>VLOOKUP(B66,[1]Items!$1:$1048576,4,FALSE)</f>
        <v>Pilot</v>
      </c>
    </row>
    <row r="67" spans="1:8">
      <c r="A67" t="s">
        <v>74</v>
      </c>
      <c r="B67" t="s">
        <v>64</v>
      </c>
      <c r="C67">
        <v>49</v>
      </c>
      <c r="D67" s="1">
        <v>40603</v>
      </c>
      <c r="E67" t="s">
        <v>24</v>
      </c>
      <c r="F67">
        <f>VLOOKUP(B67,[1]Items!$1:$1048576,5,FALSE)</f>
        <v>320</v>
      </c>
      <c r="G67">
        <f t="shared" ref="G67:G130" si="1">SUM(F67*C67)</f>
        <v>15680</v>
      </c>
      <c r="H67" t="str">
        <f>VLOOKUP(B67,[1]Items!$1:$1048576,4,FALSE)</f>
        <v>Staedtler</v>
      </c>
    </row>
    <row r="68" spans="1:8">
      <c r="A68" t="s">
        <v>74</v>
      </c>
      <c r="B68" t="s">
        <v>48</v>
      </c>
      <c r="C68">
        <v>7</v>
      </c>
      <c r="D68" s="1">
        <v>40603</v>
      </c>
      <c r="E68" t="s">
        <v>24</v>
      </c>
      <c r="F68">
        <f>VLOOKUP(B68,[1]Items!$1:$1048576,5,FALSE)</f>
        <v>100</v>
      </c>
      <c r="G68">
        <f t="shared" si="1"/>
        <v>700</v>
      </c>
      <c r="H68" t="str">
        <f>VLOOKUP(B68,[1]Items!$1:$1048576,4,FALSE)</f>
        <v>Camlin</v>
      </c>
    </row>
    <row r="69" spans="1:8">
      <c r="A69" t="s">
        <v>74</v>
      </c>
      <c r="B69" t="s">
        <v>63</v>
      </c>
      <c r="C69">
        <v>46</v>
      </c>
      <c r="D69" s="1">
        <v>40603</v>
      </c>
      <c r="E69" t="s">
        <v>24</v>
      </c>
      <c r="F69">
        <f>VLOOKUP(B69,[1]Items!$1:$1048576,5,FALSE)</f>
        <v>316</v>
      </c>
      <c r="G69">
        <f t="shared" si="1"/>
        <v>14536</v>
      </c>
      <c r="H69" t="str">
        <f>VLOOKUP(B69,[1]Items!$1:$1048576,4,FALSE)</f>
        <v>Parker</v>
      </c>
    </row>
    <row r="70" spans="1:8">
      <c r="A70" t="s">
        <v>74</v>
      </c>
      <c r="B70" t="s">
        <v>61</v>
      </c>
      <c r="C70">
        <v>18</v>
      </c>
      <c r="D70" s="1">
        <v>40603</v>
      </c>
      <c r="E70" t="s">
        <v>24</v>
      </c>
      <c r="F70">
        <f>VLOOKUP(B70,[1]Items!$1:$1048576,5,FALSE)</f>
        <v>300</v>
      </c>
      <c r="G70">
        <f t="shared" si="1"/>
        <v>5400</v>
      </c>
      <c r="H70" t="str">
        <f>VLOOKUP(B70,[1]Items!$1:$1048576,4,FALSE)</f>
        <v>Staedtler</v>
      </c>
    </row>
    <row r="71" spans="1:8">
      <c r="A71" t="s">
        <v>74</v>
      </c>
      <c r="B71" t="s">
        <v>61</v>
      </c>
      <c r="C71">
        <v>39</v>
      </c>
      <c r="D71" s="1">
        <v>40603</v>
      </c>
      <c r="E71" t="s">
        <v>24</v>
      </c>
      <c r="F71">
        <f>VLOOKUP(B71,[1]Items!$1:$1048576,5,FALSE)</f>
        <v>300</v>
      </c>
      <c r="G71">
        <f t="shared" si="1"/>
        <v>11700</v>
      </c>
      <c r="H71" t="str">
        <f>VLOOKUP(B71,[1]Items!$1:$1048576,4,FALSE)</f>
        <v>Staedtler</v>
      </c>
    </row>
    <row r="72" spans="1:8">
      <c r="A72" t="s">
        <v>74</v>
      </c>
      <c r="B72" t="s">
        <v>49</v>
      </c>
      <c r="C72">
        <v>45</v>
      </c>
      <c r="D72" s="1">
        <v>40603</v>
      </c>
      <c r="E72" t="s">
        <v>24</v>
      </c>
      <c r="F72">
        <f>VLOOKUP(B72,[1]Items!$1:$1048576,5,FALSE)</f>
        <v>125</v>
      </c>
      <c r="G72">
        <f t="shared" si="1"/>
        <v>5625</v>
      </c>
      <c r="H72" t="str">
        <f>VLOOKUP(B72,[1]Items!$1:$1048576,4,FALSE)</f>
        <v>Pierre Cardin</v>
      </c>
    </row>
    <row r="73" spans="1:8">
      <c r="A73" t="s">
        <v>74</v>
      </c>
      <c r="B73" t="s">
        <v>73</v>
      </c>
      <c r="C73">
        <v>36</v>
      </c>
      <c r="D73" s="1">
        <v>40603</v>
      </c>
      <c r="E73" t="s">
        <v>24</v>
      </c>
      <c r="F73">
        <f>VLOOKUP(B73,[1]Items!$1:$1048576,5,FALSE)</f>
        <v>300</v>
      </c>
      <c r="G73">
        <f t="shared" si="1"/>
        <v>10800</v>
      </c>
      <c r="H73" t="str">
        <f>VLOOKUP(B73,[1]Items!$1:$1048576,4,FALSE)</f>
        <v>Pierre Cardin</v>
      </c>
    </row>
    <row r="74" spans="1:8">
      <c r="A74" t="s">
        <v>74</v>
      </c>
      <c r="B74" t="s">
        <v>64</v>
      </c>
      <c r="C74">
        <v>10</v>
      </c>
      <c r="D74" s="1">
        <v>40603</v>
      </c>
      <c r="E74" t="s">
        <v>24</v>
      </c>
      <c r="F74">
        <f>VLOOKUP(B74,[1]Items!$1:$1048576,5,FALSE)</f>
        <v>320</v>
      </c>
      <c r="G74">
        <f t="shared" si="1"/>
        <v>3200</v>
      </c>
      <c r="H74" t="str">
        <f>VLOOKUP(B74,[1]Items!$1:$1048576,4,FALSE)</f>
        <v>Staedtler</v>
      </c>
    </row>
    <row r="75" spans="1:8">
      <c r="A75" t="s">
        <v>75</v>
      </c>
      <c r="B75" t="s">
        <v>45</v>
      </c>
      <c r="C75">
        <v>17</v>
      </c>
      <c r="D75" s="1">
        <v>40606</v>
      </c>
      <c r="E75" t="s">
        <v>32</v>
      </c>
      <c r="F75">
        <f>VLOOKUP(B75,[1]Items!$1:$1048576,5,FALSE)</f>
        <v>270</v>
      </c>
      <c r="G75">
        <f t="shared" si="1"/>
        <v>4590</v>
      </c>
      <c r="H75" t="str">
        <f>VLOOKUP(B75,[1]Items!$1:$1048576,4,FALSE)</f>
        <v>Artline</v>
      </c>
    </row>
    <row r="76" spans="1:8">
      <c r="A76" t="s">
        <v>75</v>
      </c>
      <c r="B76" t="s">
        <v>61</v>
      </c>
      <c r="C76">
        <v>28</v>
      </c>
      <c r="D76" s="1">
        <v>40606</v>
      </c>
      <c r="E76" t="s">
        <v>32</v>
      </c>
      <c r="F76">
        <f>VLOOKUP(B76,[1]Items!$1:$1048576,5,FALSE)</f>
        <v>300</v>
      </c>
      <c r="G76">
        <f t="shared" si="1"/>
        <v>8400</v>
      </c>
      <c r="H76" t="str">
        <f>VLOOKUP(B76,[1]Items!$1:$1048576,4,FALSE)</f>
        <v>Staedtler</v>
      </c>
    </row>
    <row r="77" spans="1:8">
      <c r="A77" t="s">
        <v>75</v>
      </c>
      <c r="B77" t="s">
        <v>50</v>
      </c>
      <c r="C77">
        <v>42</v>
      </c>
      <c r="D77" s="1">
        <v>40606</v>
      </c>
      <c r="E77" t="s">
        <v>32</v>
      </c>
      <c r="F77">
        <f>VLOOKUP(B77,[1]Items!$1:$1048576,5,FALSE)</f>
        <v>310</v>
      </c>
      <c r="G77">
        <f t="shared" si="1"/>
        <v>13020</v>
      </c>
      <c r="H77" t="str">
        <f>VLOOKUP(B77,[1]Items!$1:$1048576,4,FALSE)</f>
        <v>Lamy</v>
      </c>
    </row>
    <row r="78" spans="1:8">
      <c r="A78" t="s">
        <v>75</v>
      </c>
      <c r="B78" t="s">
        <v>60</v>
      </c>
      <c r="C78">
        <v>37</v>
      </c>
      <c r="D78" s="1">
        <v>40606</v>
      </c>
      <c r="E78" t="s">
        <v>32</v>
      </c>
      <c r="F78">
        <f>VLOOKUP(B78,[1]Items!$1:$1048576,5,FALSE)</f>
        <v>175</v>
      </c>
      <c r="G78">
        <f t="shared" si="1"/>
        <v>6475</v>
      </c>
      <c r="H78" t="str">
        <f>VLOOKUP(B78,[1]Items!$1:$1048576,4,FALSE)</f>
        <v>Sheaffer</v>
      </c>
    </row>
    <row r="79" spans="1:8">
      <c r="A79" t="s">
        <v>75</v>
      </c>
      <c r="B79" t="s">
        <v>52</v>
      </c>
      <c r="C79">
        <v>31</v>
      </c>
      <c r="D79" s="1">
        <v>40606</v>
      </c>
      <c r="E79" t="s">
        <v>32</v>
      </c>
      <c r="F79">
        <f>VLOOKUP(B79,[1]Items!$1:$1048576,5,FALSE)</f>
        <v>90</v>
      </c>
      <c r="G79">
        <f t="shared" si="1"/>
        <v>2790</v>
      </c>
      <c r="H79" t="str">
        <f>VLOOKUP(B79,[1]Items!$1:$1048576,4,FALSE)</f>
        <v>Cello</v>
      </c>
    </row>
    <row r="80" spans="1:8">
      <c r="A80" t="s">
        <v>75</v>
      </c>
      <c r="B80" t="s">
        <v>60</v>
      </c>
      <c r="C80">
        <v>27</v>
      </c>
      <c r="D80" s="1">
        <v>40606</v>
      </c>
      <c r="E80" t="s">
        <v>32</v>
      </c>
      <c r="F80">
        <f>VLOOKUP(B80,[1]Items!$1:$1048576,5,FALSE)</f>
        <v>175</v>
      </c>
      <c r="G80">
        <f t="shared" si="1"/>
        <v>4725</v>
      </c>
      <c r="H80" t="str">
        <f>VLOOKUP(B80,[1]Items!$1:$1048576,4,FALSE)</f>
        <v>Sheaffer</v>
      </c>
    </row>
    <row r="81" spans="1:8">
      <c r="A81" t="s">
        <v>75</v>
      </c>
      <c r="B81" t="s">
        <v>73</v>
      </c>
      <c r="C81">
        <v>11</v>
      </c>
      <c r="D81" s="1">
        <v>40606</v>
      </c>
      <c r="E81" t="s">
        <v>32</v>
      </c>
      <c r="F81">
        <f>VLOOKUP(B81,[1]Items!$1:$1048576,5,FALSE)</f>
        <v>300</v>
      </c>
      <c r="G81">
        <f t="shared" si="1"/>
        <v>3300</v>
      </c>
      <c r="H81" t="str">
        <f>VLOOKUP(B81,[1]Items!$1:$1048576,4,FALSE)</f>
        <v>Pierre Cardin</v>
      </c>
    </row>
    <row r="82" spans="1:8">
      <c r="A82" t="s">
        <v>75</v>
      </c>
      <c r="B82" t="s">
        <v>72</v>
      </c>
      <c r="C82">
        <v>24</v>
      </c>
      <c r="D82" s="1">
        <v>40606</v>
      </c>
      <c r="E82" t="s">
        <v>32</v>
      </c>
      <c r="F82">
        <f>VLOOKUP(B82,[1]Items!$1:$1048576,5,FALSE)</f>
        <v>99</v>
      </c>
      <c r="G82">
        <f t="shared" si="1"/>
        <v>2376</v>
      </c>
      <c r="H82" t="str">
        <f>VLOOKUP(B82,[1]Items!$1:$1048576,4,FALSE)</f>
        <v>Luxor</v>
      </c>
    </row>
    <row r="83" spans="1:8">
      <c r="A83" t="s">
        <v>75</v>
      </c>
      <c r="B83" t="s">
        <v>58</v>
      </c>
      <c r="C83">
        <v>25</v>
      </c>
      <c r="D83" s="1">
        <v>40606</v>
      </c>
      <c r="E83" t="s">
        <v>32</v>
      </c>
      <c r="F83">
        <f>VLOOKUP(B83,[1]Items!$1:$1048576,5,FALSE)</f>
        <v>190</v>
      </c>
      <c r="G83">
        <f t="shared" si="1"/>
        <v>4750</v>
      </c>
      <c r="H83" t="str">
        <f>VLOOKUP(B83,[1]Items!$1:$1048576,4,FALSE)</f>
        <v>Camlin</v>
      </c>
    </row>
    <row r="84" spans="1:8">
      <c r="A84" t="s">
        <v>75</v>
      </c>
      <c r="B84" t="s">
        <v>53</v>
      </c>
      <c r="C84">
        <v>5</v>
      </c>
      <c r="D84" s="1">
        <v>40606</v>
      </c>
      <c r="E84" t="s">
        <v>32</v>
      </c>
      <c r="F84">
        <f>VLOOKUP(B84,[1]Items!$1:$1048576,5,FALSE)</f>
        <v>225</v>
      </c>
      <c r="G84">
        <f t="shared" si="1"/>
        <v>1125</v>
      </c>
      <c r="H84" t="str">
        <f>VLOOKUP(B84,[1]Items!$1:$1048576,4,FALSE)</f>
        <v>Camlin</v>
      </c>
    </row>
    <row r="85" spans="1:8">
      <c r="A85" t="s">
        <v>75</v>
      </c>
      <c r="B85" t="s">
        <v>68</v>
      </c>
      <c r="C85">
        <v>19</v>
      </c>
      <c r="D85" s="1">
        <v>40606</v>
      </c>
      <c r="E85" t="s">
        <v>32</v>
      </c>
      <c r="F85">
        <f>VLOOKUP(B85,[1]Items!$1:$1048576,5,FALSE)</f>
        <v>92</v>
      </c>
      <c r="G85">
        <f t="shared" si="1"/>
        <v>1748</v>
      </c>
      <c r="H85" t="str">
        <f>VLOOKUP(B85,[1]Items!$1:$1048576,4,FALSE)</f>
        <v>Parker</v>
      </c>
    </row>
    <row r="86" spans="1:8">
      <c r="A86" t="s">
        <v>75</v>
      </c>
      <c r="B86" t="s">
        <v>52</v>
      </c>
      <c r="C86">
        <v>7</v>
      </c>
      <c r="D86" s="1">
        <v>40606</v>
      </c>
      <c r="E86" t="s">
        <v>32</v>
      </c>
      <c r="F86">
        <f>VLOOKUP(B86,[1]Items!$1:$1048576,5,FALSE)</f>
        <v>90</v>
      </c>
      <c r="G86">
        <f t="shared" si="1"/>
        <v>630</v>
      </c>
      <c r="H86" t="str">
        <f>VLOOKUP(B86,[1]Items!$1:$1048576,4,FALSE)</f>
        <v>Cello</v>
      </c>
    </row>
    <row r="87" spans="1:8">
      <c r="A87" t="s">
        <v>75</v>
      </c>
      <c r="B87" t="s">
        <v>57</v>
      </c>
      <c r="C87">
        <v>43</v>
      </c>
      <c r="D87" s="1">
        <v>40606</v>
      </c>
      <c r="E87" t="s">
        <v>32</v>
      </c>
      <c r="F87">
        <f>VLOOKUP(B87,[1]Items!$1:$1048576,5,FALSE)</f>
        <v>100</v>
      </c>
      <c r="G87">
        <f t="shared" si="1"/>
        <v>4300</v>
      </c>
      <c r="H87" t="str">
        <f>VLOOKUP(B87,[1]Items!$1:$1048576,4,FALSE)</f>
        <v>Camlin</v>
      </c>
    </row>
    <row r="88" spans="1:8">
      <c r="A88" t="s">
        <v>75</v>
      </c>
      <c r="B88" t="s">
        <v>70</v>
      </c>
      <c r="C88">
        <v>34</v>
      </c>
      <c r="D88" s="1">
        <v>40606</v>
      </c>
      <c r="E88" t="s">
        <v>32</v>
      </c>
      <c r="F88">
        <f>VLOOKUP(B88,[1]Items!$1:$1048576,5,FALSE)</f>
        <v>179</v>
      </c>
      <c r="G88">
        <f t="shared" si="1"/>
        <v>6086</v>
      </c>
      <c r="H88" t="str">
        <f>VLOOKUP(B88,[1]Items!$1:$1048576,4,FALSE)</f>
        <v>Puro</v>
      </c>
    </row>
    <row r="89" spans="1:8">
      <c r="A89" t="s">
        <v>75</v>
      </c>
      <c r="B89" t="s">
        <v>48</v>
      </c>
      <c r="C89">
        <v>12</v>
      </c>
      <c r="D89" s="1">
        <v>40606</v>
      </c>
      <c r="E89" t="s">
        <v>32</v>
      </c>
      <c r="F89">
        <f>VLOOKUP(B89,[1]Items!$1:$1048576,5,FALSE)</f>
        <v>100</v>
      </c>
      <c r="G89">
        <f t="shared" si="1"/>
        <v>1200</v>
      </c>
      <c r="H89" t="str">
        <f>VLOOKUP(B89,[1]Items!$1:$1048576,4,FALSE)</f>
        <v>Camlin</v>
      </c>
    </row>
    <row r="90" spans="1:8">
      <c r="A90" t="s">
        <v>76</v>
      </c>
      <c r="B90" t="s">
        <v>56</v>
      </c>
      <c r="C90">
        <v>1</v>
      </c>
      <c r="D90" s="1">
        <v>40617</v>
      </c>
      <c r="E90" t="s">
        <v>33</v>
      </c>
      <c r="F90">
        <f>VLOOKUP(B90,[1]Items!$1:$1048576,5,FALSE)</f>
        <v>160</v>
      </c>
      <c r="G90">
        <f t="shared" si="1"/>
        <v>160</v>
      </c>
      <c r="H90" t="str">
        <f>VLOOKUP(B90,[1]Items!$1:$1048576,4,FALSE)</f>
        <v>Staedtler</v>
      </c>
    </row>
    <row r="91" spans="1:8">
      <c r="A91" t="s">
        <v>76</v>
      </c>
      <c r="B91" t="s">
        <v>59</v>
      </c>
      <c r="C91">
        <v>25</v>
      </c>
      <c r="D91" s="1">
        <v>40617</v>
      </c>
      <c r="E91" t="s">
        <v>33</v>
      </c>
      <c r="F91">
        <f>VLOOKUP(B91,[1]Items!$1:$1048576,5,FALSE)</f>
        <v>120</v>
      </c>
      <c r="G91">
        <f t="shared" si="1"/>
        <v>3000</v>
      </c>
      <c r="H91" t="str">
        <f>VLOOKUP(B91,[1]Items!$1:$1048576,4,FALSE)</f>
        <v>Artline</v>
      </c>
    </row>
    <row r="92" spans="1:8">
      <c r="A92" t="s">
        <v>76</v>
      </c>
      <c r="B92" t="s">
        <v>51</v>
      </c>
      <c r="C92">
        <v>26</v>
      </c>
      <c r="D92" s="1">
        <v>40617</v>
      </c>
      <c r="E92" t="s">
        <v>33</v>
      </c>
      <c r="F92">
        <f>VLOOKUP(B92,[1]Items!$1:$1048576,5,FALSE)</f>
        <v>69</v>
      </c>
      <c r="G92">
        <f t="shared" si="1"/>
        <v>1794</v>
      </c>
      <c r="H92" t="str">
        <f>VLOOKUP(B92,[1]Items!$1:$1048576,4,FALSE)</f>
        <v>Parker</v>
      </c>
    </row>
    <row r="93" spans="1:8">
      <c r="A93" t="s">
        <v>76</v>
      </c>
      <c r="B93" t="s">
        <v>60</v>
      </c>
      <c r="C93">
        <v>14</v>
      </c>
      <c r="D93" s="1">
        <v>40617</v>
      </c>
      <c r="E93" t="s">
        <v>33</v>
      </c>
      <c r="F93">
        <f>VLOOKUP(B93,[1]Items!$1:$1048576,5,FALSE)</f>
        <v>175</v>
      </c>
      <c r="G93">
        <f t="shared" si="1"/>
        <v>2450</v>
      </c>
      <c r="H93" t="str">
        <f>VLOOKUP(B93,[1]Items!$1:$1048576,4,FALSE)</f>
        <v>Sheaffer</v>
      </c>
    </row>
    <row r="94" spans="1:8">
      <c r="A94" t="s">
        <v>76</v>
      </c>
      <c r="B94" t="s">
        <v>52</v>
      </c>
      <c r="C94">
        <v>39</v>
      </c>
      <c r="D94" s="1">
        <v>40617</v>
      </c>
      <c r="E94" t="s">
        <v>33</v>
      </c>
      <c r="F94">
        <f>VLOOKUP(B94,[1]Items!$1:$1048576,5,FALSE)</f>
        <v>90</v>
      </c>
      <c r="G94">
        <f t="shared" si="1"/>
        <v>3510</v>
      </c>
      <c r="H94" t="str">
        <f>VLOOKUP(B94,[1]Items!$1:$1048576,4,FALSE)</f>
        <v>Cello</v>
      </c>
    </row>
    <row r="95" spans="1:8">
      <c r="A95" t="s">
        <v>76</v>
      </c>
      <c r="B95" t="s">
        <v>72</v>
      </c>
      <c r="C95">
        <v>19</v>
      </c>
      <c r="D95" s="1">
        <v>40617</v>
      </c>
      <c r="E95" t="s">
        <v>33</v>
      </c>
      <c r="F95">
        <f>VLOOKUP(B95,[1]Items!$1:$1048576,5,FALSE)</f>
        <v>99</v>
      </c>
      <c r="G95">
        <f t="shared" si="1"/>
        <v>1881</v>
      </c>
      <c r="H95" t="str">
        <f>VLOOKUP(B95,[1]Items!$1:$1048576,4,FALSE)</f>
        <v>Luxor</v>
      </c>
    </row>
    <row r="96" spans="1:8">
      <c r="A96" t="s">
        <v>76</v>
      </c>
      <c r="B96" t="s">
        <v>58</v>
      </c>
      <c r="C96">
        <v>45</v>
      </c>
      <c r="D96" s="1">
        <v>40617</v>
      </c>
      <c r="E96" t="s">
        <v>33</v>
      </c>
      <c r="F96">
        <f>VLOOKUP(B96,[1]Items!$1:$1048576,5,FALSE)</f>
        <v>190</v>
      </c>
      <c r="G96">
        <f t="shared" si="1"/>
        <v>8550</v>
      </c>
      <c r="H96" t="str">
        <f>VLOOKUP(B96,[1]Items!$1:$1048576,4,FALSE)</f>
        <v>Camlin</v>
      </c>
    </row>
    <row r="97" spans="1:8">
      <c r="A97" t="s">
        <v>76</v>
      </c>
      <c r="B97" t="s">
        <v>58</v>
      </c>
      <c r="C97">
        <v>39</v>
      </c>
      <c r="D97" s="1">
        <v>40617</v>
      </c>
      <c r="E97" t="s">
        <v>33</v>
      </c>
      <c r="F97">
        <f>VLOOKUP(B97,[1]Items!$1:$1048576,5,FALSE)</f>
        <v>190</v>
      </c>
      <c r="G97">
        <f t="shared" si="1"/>
        <v>7410</v>
      </c>
      <c r="H97" t="str">
        <f>VLOOKUP(B97,[1]Items!$1:$1048576,4,FALSE)</f>
        <v>Camlin</v>
      </c>
    </row>
    <row r="98" spans="1:8">
      <c r="A98" t="s">
        <v>76</v>
      </c>
      <c r="B98" t="s">
        <v>56</v>
      </c>
      <c r="C98">
        <v>33</v>
      </c>
      <c r="D98" s="1">
        <v>40617</v>
      </c>
      <c r="E98" t="s">
        <v>33</v>
      </c>
      <c r="F98">
        <f>VLOOKUP(B98,[1]Items!$1:$1048576,5,FALSE)</f>
        <v>160</v>
      </c>
      <c r="G98">
        <f t="shared" si="1"/>
        <v>5280</v>
      </c>
      <c r="H98" t="str">
        <f>VLOOKUP(B98,[1]Items!$1:$1048576,4,FALSE)</f>
        <v>Staedtler</v>
      </c>
    </row>
    <row r="99" spans="1:8">
      <c r="A99" t="s">
        <v>76</v>
      </c>
      <c r="B99" t="s">
        <v>63</v>
      </c>
      <c r="C99">
        <v>46</v>
      </c>
      <c r="D99" s="1">
        <v>40617</v>
      </c>
      <c r="E99" t="s">
        <v>33</v>
      </c>
      <c r="F99">
        <f>VLOOKUP(B99,[1]Items!$1:$1048576,5,FALSE)</f>
        <v>316</v>
      </c>
      <c r="G99">
        <f t="shared" si="1"/>
        <v>14536</v>
      </c>
      <c r="H99" t="str">
        <f>VLOOKUP(B99,[1]Items!$1:$1048576,4,FALSE)</f>
        <v>Parker</v>
      </c>
    </row>
    <row r="100" spans="1:8">
      <c r="A100" t="s">
        <v>76</v>
      </c>
      <c r="B100" t="s">
        <v>57</v>
      </c>
      <c r="C100">
        <v>28</v>
      </c>
      <c r="D100" s="1">
        <v>40617</v>
      </c>
      <c r="E100" t="s">
        <v>33</v>
      </c>
      <c r="F100">
        <f>VLOOKUP(B100,[1]Items!$1:$1048576,5,FALSE)</f>
        <v>100</v>
      </c>
      <c r="G100">
        <f t="shared" si="1"/>
        <v>2800</v>
      </c>
      <c r="H100" t="str">
        <f>VLOOKUP(B100,[1]Items!$1:$1048576,4,FALSE)</f>
        <v>Camlin</v>
      </c>
    </row>
    <row r="101" spans="1:8">
      <c r="A101" t="s">
        <v>76</v>
      </c>
      <c r="B101" t="s">
        <v>48</v>
      </c>
      <c r="C101">
        <v>46</v>
      </c>
      <c r="D101" s="1">
        <v>40617</v>
      </c>
      <c r="E101" t="s">
        <v>33</v>
      </c>
      <c r="F101">
        <f>VLOOKUP(B101,[1]Items!$1:$1048576,5,FALSE)</f>
        <v>100</v>
      </c>
      <c r="G101">
        <f t="shared" si="1"/>
        <v>4600</v>
      </c>
      <c r="H101" t="str">
        <f>VLOOKUP(B101,[1]Items!$1:$1048576,4,FALSE)</f>
        <v>Camlin</v>
      </c>
    </row>
    <row r="102" spans="1:8">
      <c r="A102" t="s">
        <v>76</v>
      </c>
      <c r="B102" t="s">
        <v>61</v>
      </c>
      <c r="C102">
        <v>20</v>
      </c>
      <c r="D102" s="1">
        <v>40617</v>
      </c>
      <c r="E102" t="s">
        <v>33</v>
      </c>
      <c r="F102">
        <f>VLOOKUP(B102,[1]Items!$1:$1048576,5,FALSE)</f>
        <v>300</v>
      </c>
      <c r="G102">
        <f t="shared" si="1"/>
        <v>6000</v>
      </c>
      <c r="H102" t="str">
        <f>VLOOKUP(B102,[1]Items!$1:$1048576,4,FALSE)</f>
        <v>Staedtler</v>
      </c>
    </row>
    <row r="103" spans="1:8">
      <c r="A103" t="s">
        <v>76</v>
      </c>
      <c r="B103" t="s">
        <v>60</v>
      </c>
      <c r="C103">
        <v>46</v>
      </c>
      <c r="D103" s="1">
        <v>40617</v>
      </c>
      <c r="E103" t="s">
        <v>33</v>
      </c>
      <c r="F103">
        <f>VLOOKUP(B103,[1]Items!$1:$1048576,5,FALSE)</f>
        <v>175</v>
      </c>
      <c r="G103">
        <f t="shared" si="1"/>
        <v>8050</v>
      </c>
      <c r="H103" t="str">
        <f>VLOOKUP(B103,[1]Items!$1:$1048576,4,FALSE)</f>
        <v>Sheaffer</v>
      </c>
    </row>
    <row r="104" spans="1:8">
      <c r="A104" t="s">
        <v>76</v>
      </c>
      <c r="B104" t="s">
        <v>45</v>
      </c>
      <c r="C104">
        <v>38</v>
      </c>
      <c r="D104" s="1">
        <v>40617</v>
      </c>
      <c r="E104" t="s">
        <v>33</v>
      </c>
      <c r="F104">
        <f>VLOOKUP(B104,[1]Items!$1:$1048576,5,FALSE)</f>
        <v>270</v>
      </c>
      <c r="G104">
        <f t="shared" si="1"/>
        <v>10260</v>
      </c>
      <c r="H104" t="str">
        <f>VLOOKUP(B104,[1]Items!$1:$1048576,4,FALSE)</f>
        <v>Artline</v>
      </c>
    </row>
    <row r="105" spans="1:8">
      <c r="A105" t="s">
        <v>76</v>
      </c>
      <c r="B105" t="s">
        <v>63</v>
      </c>
      <c r="C105">
        <v>29</v>
      </c>
      <c r="D105" s="1">
        <v>40617</v>
      </c>
      <c r="E105" t="s">
        <v>33</v>
      </c>
      <c r="F105">
        <f>VLOOKUP(B105,[1]Items!$1:$1048576,5,FALSE)</f>
        <v>316</v>
      </c>
      <c r="G105">
        <f t="shared" si="1"/>
        <v>9164</v>
      </c>
      <c r="H105" t="str">
        <f>VLOOKUP(B105,[1]Items!$1:$1048576,4,FALSE)</f>
        <v>Parker</v>
      </c>
    </row>
    <row r="106" spans="1:8">
      <c r="A106" t="s">
        <v>77</v>
      </c>
      <c r="B106" t="s">
        <v>53</v>
      </c>
      <c r="C106">
        <v>8</v>
      </c>
      <c r="D106" s="1">
        <v>40621</v>
      </c>
      <c r="E106" t="s">
        <v>28</v>
      </c>
      <c r="F106">
        <f>VLOOKUP(B106,[1]Items!$1:$1048576,5,FALSE)</f>
        <v>225</v>
      </c>
      <c r="G106">
        <f t="shared" si="1"/>
        <v>1800</v>
      </c>
      <c r="H106" t="str">
        <f>VLOOKUP(B106,[1]Items!$1:$1048576,4,FALSE)</f>
        <v>Camlin</v>
      </c>
    </row>
    <row r="107" spans="1:8">
      <c r="A107" t="s">
        <v>77</v>
      </c>
      <c r="B107" t="s">
        <v>47</v>
      </c>
      <c r="C107">
        <v>10</v>
      </c>
      <c r="D107" s="1">
        <v>40621</v>
      </c>
      <c r="E107" t="s">
        <v>28</v>
      </c>
      <c r="F107">
        <f>VLOOKUP(B107,[1]Items!$1:$1048576,5,FALSE)</f>
        <v>465</v>
      </c>
      <c r="G107">
        <f t="shared" si="1"/>
        <v>4650</v>
      </c>
      <c r="H107" t="str">
        <f>VLOOKUP(B107,[1]Items!$1:$1048576,4,FALSE)</f>
        <v>Pilot</v>
      </c>
    </row>
    <row r="108" spans="1:8">
      <c r="A108" t="s">
        <v>77</v>
      </c>
      <c r="B108" t="s">
        <v>48</v>
      </c>
      <c r="C108">
        <v>29</v>
      </c>
      <c r="D108" s="1">
        <v>40621</v>
      </c>
      <c r="E108" t="s">
        <v>28</v>
      </c>
      <c r="F108">
        <f>VLOOKUP(B108,[1]Items!$1:$1048576,5,FALSE)</f>
        <v>100</v>
      </c>
      <c r="G108">
        <f t="shared" si="1"/>
        <v>2900</v>
      </c>
      <c r="H108" t="str">
        <f>VLOOKUP(B108,[1]Items!$1:$1048576,4,FALSE)</f>
        <v>Camlin</v>
      </c>
    </row>
    <row r="109" spans="1:8">
      <c r="A109" t="s">
        <v>77</v>
      </c>
      <c r="B109" t="s">
        <v>67</v>
      </c>
      <c r="C109">
        <v>34</v>
      </c>
      <c r="D109" s="1">
        <v>40621</v>
      </c>
      <c r="E109" t="s">
        <v>28</v>
      </c>
      <c r="F109">
        <f>VLOOKUP(B109,[1]Items!$1:$1048576,5,FALSE)</f>
        <v>50</v>
      </c>
      <c r="G109">
        <f t="shared" si="1"/>
        <v>1700</v>
      </c>
      <c r="H109" t="str">
        <f>VLOOKUP(B109,[1]Items!$1:$1048576,4,FALSE)</f>
        <v>Reynolds</v>
      </c>
    </row>
    <row r="110" spans="1:8">
      <c r="A110" t="s">
        <v>77</v>
      </c>
      <c r="B110" t="s">
        <v>68</v>
      </c>
      <c r="C110">
        <v>35</v>
      </c>
      <c r="D110" s="1">
        <v>40621</v>
      </c>
      <c r="E110" t="s">
        <v>28</v>
      </c>
      <c r="F110">
        <f>VLOOKUP(B110,[1]Items!$1:$1048576,5,FALSE)</f>
        <v>92</v>
      </c>
      <c r="G110">
        <f t="shared" si="1"/>
        <v>3220</v>
      </c>
      <c r="H110" t="str">
        <f>VLOOKUP(B110,[1]Items!$1:$1048576,4,FALSE)</f>
        <v>Parker</v>
      </c>
    </row>
    <row r="111" spans="1:8">
      <c r="A111" t="s">
        <v>77</v>
      </c>
      <c r="B111" t="s">
        <v>53</v>
      </c>
      <c r="C111">
        <v>14</v>
      </c>
      <c r="D111" s="1">
        <v>40621</v>
      </c>
      <c r="E111" t="s">
        <v>28</v>
      </c>
      <c r="F111">
        <f>VLOOKUP(B111,[1]Items!$1:$1048576,5,FALSE)</f>
        <v>225</v>
      </c>
      <c r="G111">
        <f t="shared" si="1"/>
        <v>3150</v>
      </c>
      <c r="H111" t="str">
        <f>VLOOKUP(B111,[1]Items!$1:$1048576,4,FALSE)</f>
        <v>Camlin</v>
      </c>
    </row>
    <row r="112" spans="1:8">
      <c r="A112" t="s">
        <v>77</v>
      </c>
      <c r="B112" t="s">
        <v>56</v>
      </c>
      <c r="C112">
        <v>2</v>
      </c>
      <c r="D112" s="1">
        <v>40621</v>
      </c>
      <c r="E112" t="s">
        <v>28</v>
      </c>
      <c r="F112">
        <f>VLOOKUP(B112,[1]Items!$1:$1048576,5,FALSE)</f>
        <v>160</v>
      </c>
      <c r="G112">
        <f t="shared" si="1"/>
        <v>320</v>
      </c>
      <c r="H112" t="str">
        <f>VLOOKUP(B112,[1]Items!$1:$1048576,4,FALSE)</f>
        <v>Staedtler</v>
      </c>
    </row>
    <row r="113" spans="1:8">
      <c r="A113" t="s">
        <v>77</v>
      </c>
      <c r="B113" t="s">
        <v>57</v>
      </c>
      <c r="C113">
        <v>42</v>
      </c>
      <c r="D113" s="1">
        <v>40621</v>
      </c>
      <c r="E113" t="s">
        <v>28</v>
      </c>
      <c r="F113">
        <f>VLOOKUP(B113,[1]Items!$1:$1048576,5,FALSE)</f>
        <v>100</v>
      </c>
      <c r="G113">
        <f t="shared" si="1"/>
        <v>4200</v>
      </c>
      <c r="H113" t="str">
        <f>VLOOKUP(B113,[1]Items!$1:$1048576,4,FALSE)</f>
        <v>Camlin</v>
      </c>
    </row>
    <row r="114" spans="1:8">
      <c r="A114" t="s">
        <v>77</v>
      </c>
      <c r="B114" t="s">
        <v>47</v>
      </c>
      <c r="C114">
        <v>41</v>
      </c>
      <c r="D114" s="1">
        <v>40621</v>
      </c>
      <c r="E114" t="s">
        <v>28</v>
      </c>
      <c r="F114">
        <f>VLOOKUP(B114,[1]Items!$1:$1048576,5,FALSE)</f>
        <v>465</v>
      </c>
      <c r="G114">
        <f t="shared" si="1"/>
        <v>19065</v>
      </c>
      <c r="H114" t="str">
        <f>VLOOKUP(B114,[1]Items!$1:$1048576,4,FALSE)</f>
        <v>Pilot</v>
      </c>
    </row>
    <row r="115" spans="1:8">
      <c r="A115" t="s">
        <v>78</v>
      </c>
      <c r="B115" t="s">
        <v>49</v>
      </c>
      <c r="C115">
        <v>1</v>
      </c>
      <c r="D115" s="1">
        <v>40631</v>
      </c>
      <c r="E115" t="s">
        <v>40</v>
      </c>
      <c r="F115">
        <f>VLOOKUP(B115,[1]Items!$1:$1048576,5,FALSE)</f>
        <v>125</v>
      </c>
      <c r="G115">
        <f t="shared" si="1"/>
        <v>125</v>
      </c>
      <c r="H115" t="str">
        <f>VLOOKUP(B115,[1]Items!$1:$1048576,4,FALSE)</f>
        <v>Pierre Cardin</v>
      </c>
    </row>
    <row r="116" spans="1:8">
      <c r="A116" t="s">
        <v>78</v>
      </c>
      <c r="B116" t="s">
        <v>60</v>
      </c>
      <c r="C116">
        <v>24</v>
      </c>
      <c r="D116" s="1">
        <v>40631</v>
      </c>
      <c r="E116" t="s">
        <v>40</v>
      </c>
      <c r="F116">
        <f>VLOOKUP(B116,[1]Items!$1:$1048576,5,FALSE)</f>
        <v>175</v>
      </c>
      <c r="G116">
        <f t="shared" si="1"/>
        <v>4200</v>
      </c>
      <c r="H116" t="str">
        <f>VLOOKUP(B116,[1]Items!$1:$1048576,4,FALSE)</f>
        <v>Sheaffer</v>
      </c>
    </row>
    <row r="117" spans="1:8">
      <c r="A117" t="s">
        <v>78</v>
      </c>
      <c r="B117" t="s">
        <v>45</v>
      </c>
      <c r="C117">
        <v>3</v>
      </c>
      <c r="D117" s="1">
        <v>40631</v>
      </c>
      <c r="E117" t="s">
        <v>40</v>
      </c>
      <c r="F117">
        <f>VLOOKUP(B117,[1]Items!$1:$1048576,5,FALSE)</f>
        <v>270</v>
      </c>
      <c r="G117">
        <f t="shared" si="1"/>
        <v>810</v>
      </c>
      <c r="H117" t="str">
        <f>VLOOKUP(B117,[1]Items!$1:$1048576,4,FALSE)</f>
        <v>Artline</v>
      </c>
    </row>
    <row r="118" spans="1:8">
      <c r="A118" t="s">
        <v>78</v>
      </c>
      <c r="B118" t="s">
        <v>70</v>
      </c>
      <c r="C118">
        <v>4</v>
      </c>
      <c r="D118" s="1">
        <v>40631</v>
      </c>
      <c r="E118" t="s">
        <v>40</v>
      </c>
      <c r="F118">
        <f>VLOOKUP(B118,[1]Items!$1:$1048576,5,FALSE)</f>
        <v>179</v>
      </c>
      <c r="G118">
        <f t="shared" si="1"/>
        <v>716</v>
      </c>
      <c r="H118" t="str">
        <f>VLOOKUP(B118,[1]Items!$1:$1048576,4,FALSE)</f>
        <v>Puro</v>
      </c>
    </row>
    <row r="119" spans="1:8">
      <c r="A119" t="s">
        <v>78</v>
      </c>
      <c r="B119" t="s">
        <v>53</v>
      </c>
      <c r="C119">
        <v>11</v>
      </c>
      <c r="D119" s="1">
        <v>40631</v>
      </c>
      <c r="E119" t="s">
        <v>40</v>
      </c>
      <c r="F119">
        <f>VLOOKUP(B119,[1]Items!$1:$1048576,5,FALSE)</f>
        <v>225</v>
      </c>
      <c r="G119">
        <f t="shared" si="1"/>
        <v>2475</v>
      </c>
      <c r="H119" t="str">
        <f>VLOOKUP(B119,[1]Items!$1:$1048576,4,FALSE)</f>
        <v>Camlin</v>
      </c>
    </row>
    <row r="120" spans="1:8">
      <c r="A120" t="s">
        <v>78</v>
      </c>
      <c r="B120" t="s">
        <v>47</v>
      </c>
      <c r="C120">
        <v>14</v>
      </c>
      <c r="D120" s="1">
        <v>40631</v>
      </c>
      <c r="E120" t="s">
        <v>40</v>
      </c>
      <c r="F120">
        <f>VLOOKUP(B120,[1]Items!$1:$1048576,5,FALSE)</f>
        <v>465</v>
      </c>
      <c r="G120">
        <f t="shared" si="1"/>
        <v>6510</v>
      </c>
      <c r="H120" t="str">
        <f>VLOOKUP(B120,[1]Items!$1:$1048576,4,FALSE)</f>
        <v>Pilot</v>
      </c>
    </row>
    <row r="121" spans="1:8">
      <c r="A121" t="s">
        <v>78</v>
      </c>
      <c r="B121" t="s">
        <v>72</v>
      </c>
      <c r="C121">
        <v>16</v>
      </c>
      <c r="D121" s="1">
        <v>40631</v>
      </c>
      <c r="E121" t="s">
        <v>40</v>
      </c>
      <c r="F121">
        <f>VLOOKUP(B121,[1]Items!$1:$1048576,5,FALSE)</f>
        <v>99</v>
      </c>
      <c r="G121">
        <f t="shared" si="1"/>
        <v>1584</v>
      </c>
      <c r="H121" t="str">
        <f>VLOOKUP(B121,[1]Items!$1:$1048576,4,FALSE)</f>
        <v>Luxor</v>
      </c>
    </row>
    <row r="122" spans="1:8">
      <c r="A122" t="s">
        <v>78</v>
      </c>
      <c r="B122" t="s">
        <v>49</v>
      </c>
      <c r="C122">
        <v>20</v>
      </c>
      <c r="D122" s="1">
        <v>40631</v>
      </c>
      <c r="E122" t="s">
        <v>40</v>
      </c>
      <c r="F122">
        <f>VLOOKUP(B122,[1]Items!$1:$1048576,5,FALSE)</f>
        <v>125</v>
      </c>
      <c r="G122">
        <f t="shared" si="1"/>
        <v>2500</v>
      </c>
      <c r="H122" t="str">
        <f>VLOOKUP(B122,[1]Items!$1:$1048576,4,FALSE)</f>
        <v>Pierre Cardin</v>
      </c>
    </row>
    <row r="123" spans="1:8">
      <c r="A123" t="s">
        <v>78</v>
      </c>
      <c r="B123" t="s">
        <v>51</v>
      </c>
      <c r="C123">
        <v>44</v>
      </c>
      <c r="D123" s="1">
        <v>40631</v>
      </c>
      <c r="E123" t="s">
        <v>40</v>
      </c>
      <c r="F123">
        <f>VLOOKUP(B123,[1]Items!$1:$1048576,5,FALSE)</f>
        <v>69</v>
      </c>
      <c r="G123">
        <f t="shared" si="1"/>
        <v>3036</v>
      </c>
      <c r="H123" t="str">
        <f>VLOOKUP(B123,[1]Items!$1:$1048576,4,FALSE)</f>
        <v>Parker</v>
      </c>
    </row>
    <row r="124" spans="1:8">
      <c r="A124" t="s">
        <v>79</v>
      </c>
      <c r="B124" t="s">
        <v>58</v>
      </c>
      <c r="C124">
        <v>11</v>
      </c>
      <c r="D124" s="1">
        <v>40645</v>
      </c>
      <c r="E124" t="s">
        <v>35</v>
      </c>
      <c r="F124">
        <f>VLOOKUP(B124,[1]Items!$1:$1048576,5,FALSE)</f>
        <v>190</v>
      </c>
      <c r="G124">
        <f t="shared" si="1"/>
        <v>2090</v>
      </c>
      <c r="H124" t="str">
        <f>VLOOKUP(B124,[1]Items!$1:$1048576,4,FALSE)</f>
        <v>Camlin</v>
      </c>
    </row>
    <row r="125" spans="1:8">
      <c r="A125" t="s">
        <v>79</v>
      </c>
      <c r="B125" t="s">
        <v>67</v>
      </c>
      <c r="C125">
        <v>7</v>
      </c>
      <c r="D125" s="1">
        <v>40645</v>
      </c>
      <c r="E125" t="s">
        <v>35</v>
      </c>
      <c r="F125">
        <f>VLOOKUP(B125,[1]Items!$1:$1048576,5,FALSE)</f>
        <v>50</v>
      </c>
      <c r="G125">
        <f t="shared" si="1"/>
        <v>350</v>
      </c>
      <c r="H125" t="str">
        <f>VLOOKUP(B125,[1]Items!$1:$1048576,4,FALSE)</f>
        <v>Reynolds</v>
      </c>
    </row>
    <row r="126" spans="1:8">
      <c r="A126" t="s">
        <v>79</v>
      </c>
      <c r="B126" t="s">
        <v>54</v>
      </c>
      <c r="C126">
        <v>4</v>
      </c>
      <c r="D126" s="1">
        <v>40645</v>
      </c>
      <c r="E126" t="s">
        <v>35</v>
      </c>
      <c r="F126">
        <f>VLOOKUP(B126,[1]Items!$1:$1048576,5,FALSE)</f>
        <v>135</v>
      </c>
      <c r="G126">
        <f t="shared" si="1"/>
        <v>540</v>
      </c>
      <c r="H126" t="str">
        <f>VLOOKUP(B126,[1]Items!$1:$1048576,4,FALSE)</f>
        <v>Pilot</v>
      </c>
    </row>
    <row r="127" spans="1:8">
      <c r="A127" t="s">
        <v>79</v>
      </c>
      <c r="B127" t="s">
        <v>53</v>
      </c>
      <c r="C127">
        <v>11</v>
      </c>
      <c r="D127" s="1">
        <v>40645</v>
      </c>
      <c r="E127" t="s">
        <v>35</v>
      </c>
      <c r="F127">
        <f>VLOOKUP(B127,[1]Items!$1:$1048576,5,FALSE)</f>
        <v>225</v>
      </c>
      <c r="G127">
        <f t="shared" si="1"/>
        <v>2475</v>
      </c>
      <c r="H127" t="str">
        <f>VLOOKUP(B127,[1]Items!$1:$1048576,4,FALSE)</f>
        <v>Camlin</v>
      </c>
    </row>
    <row r="128" spans="1:8">
      <c r="A128" t="s">
        <v>79</v>
      </c>
      <c r="B128" t="s">
        <v>52</v>
      </c>
      <c r="C128">
        <v>1</v>
      </c>
      <c r="D128" s="1">
        <v>40645</v>
      </c>
      <c r="E128" t="s">
        <v>35</v>
      </c>
      <c r="F128">
        <f>VLOOKUP(B128,[1]Items!$1:$1048576,5,FALSE)</f>
        <v>90</v>
      </c>
      <c r="G128">
        <f t="shared" si="1"/>
        <v>90</v>
      </c>
      <c r="H128" t="str">
        <f>VLOOKUP(B128,[1]Items!$1:$1048576,4,FALSE)</f>
        <v>Cello</v>
      </c>
    </row>
    <row r="129" spans="1:8">
      <c r="A129" t="s">
        <v>79</v>
      </c>
      <c r="B129" t="s">
        <v>73</v>
      </c>
      <c r="C129">
        <v>8</v>
      </c>
      <c r="D129" s="1">
        <v>40645</v>
      </c>
      <c r="E129" t="s">
        <v>35</v>
      </c>
      <c r="F129">
        <f>VLOOKUP(B129,[1]Items!$1:$1048576,5,FALSE)</f>
        <v>300</v>
      </c>
      <c r="G129">
        <f t="shared" si="1"/>
        <v>2400</v>
      </c>
      <c r="H129" t="str">
        <f>VLOOKUP(B129,[1]Items!$1:$1048576,4,FALSE)</f>
        <v>Pierre Cardin</v>
      </c>
    </row>
    <row r="130" spans="1:8">
      <c r="A130" t="s">
        <v>79</v>
      </c>
      <c r="B130" t="s">
        <v>63</v>
      </c>
      <c r="C130">
        <v>35</v>
      </c>
      <c r="D130" s="1">
        <v>40645</v>
      </c>
      <c r="E130" t="s">
        <v>35</v>
      </c>
      <c r="F130">
        <f>VLOOKUP(B130,[1]Items!$1:$1048576,5,FALSE)</f>
        <v>316</v>
      </c>
      <c r="G130">
        <f t="shared" si="1"/>
        <v>11060</v>
      </c>
      <c r="H130" t="str">
        <f>VLOOKUP(B130,[1]Items!$1:$1048576,4,FALSE)</f>
        <v>Parker</v>
      </c>
    </row>
    <row r="131" spans="1:8">
      <c r="A131" t="s">
        <v>79</v>
      </c>
      <c r="B131" t="s">
        <v>65</v>
      </c>
      <c r="C131">
        <v>19</v>
      </c>
      <c r="D131" s="1">
        <v>40645</v>
      </c>
      <c r="E131" t="s">
        <v>35</v>
      </c>
      <c r="F131">
        <f>VLOOKUP(B131,[1]Items!$1:$1048576,5,FALSE)</f>
        <v>60</v>
      </c>
      <c r="G131">
        <f t="shared" ref="G131:G194" si="2">SUM(F131*C131)</f>
        <v>1140</v>
      </c>
      <c r="H131" t="str">
        <f>VLOOKUP(B131,[1]Items!$1:$1048576,4,FALSE)</f>
        <v>Reynolds</v>
      </c>
    </row>
    <row r="132" spans="1:8">
      <c r="A132" t="s">
        <v>79</v>
      </c>
      <c r="B132" t="s">
        <v>57</v>
      </c>
      <c r="C132">
        <v>47</v>
      </c>
      <c r="D132" s="1">
        <v>40645</v>
      </c>
      <c r="E132" t="s">
        <v>35</v>
      </c>
      <c r="F132">
        <f>VLOOKUP(B132,[1]Items!$1:$1048576,5,FALSE)</f>
        <v>100</v>
      </c>
      <c r="G132">
        <f t="shared" si="2"/>
        <v>4700</v>
      </c>
      <c r="H132" t="str">
        <f>VLOOKUP(B132,[1]Items!$1:$1048576,4,FALSE)</f>
        <v>Camlin</v>
      </c>
    </row>
    <row r="133" spans="1:8">
      <c r="A133" t="s">
        <v>79</v>
      </c>
      <c r="B133" t="s">
        <v>46</v>
      </c>
      <c r="C133">
        <v>31</v>
      </c>
      <c r="D133" s="1">
        <v>40645</v>
      </c>
      <c r="E133" t="s">
        <v>35</v>
      </c>
      <c r="F133">
        <f>VLOOKUP(B133,[1]Items!$1:$1048576,5,FALSE)</f>
        <v>125</v>
      </c>
      <c r="G133">
        <f t="shared" si="2"/>
        <v>3875</v>
      </c>
      <c r="H133" t="str">
        <f>VLOOKUP(B133,[1]Items!$1:$1048576,4,FALSE)</f>
        <v>Parker</v>
      </c>
    </row>
    <row r="134" spans="1:8">
      <c r="A134" t="s">
        <v>79</v>
      </c>
      <c r="B134" t="s">
        <v>66</v>
      </c>
      <c r="C134">
        <v>6</v>
      </c>
      <c r="D134" s="1">
        <v>40645</v>
      </c>
      <c r="E134" t="s">
        <v>35</v>
      </c>
      <c r="F134">
        <f>VLOOKUP(B134,[1]Items!$1:$1048576,5,FALSE)</f>
        <v>135</v>
      </c>
      <c r="G134">
        <f t="shared" si="2"/>
        <v>810</v>
      </c>
      <c r="H134" t="str">
        <f>VLOOKUP(B134,[1]Items!$1:$1048576,4,FALSE)</f>
        <v>Pilot</v>
      </c>
    </row>
    <row r="135" spans="1:8">
      <c r="A135" t="s">
        <v>80</v>
      </c>
      <c r="B135" t="s">
        <v>49</v>
      </c>
      <c r="C135">
        <v>9</v>
      </c>
      <c r="D135" s="1">
        <v>40647</v>
      </c>
      <c r="E135" t="s">
        <v>34</v>
      </c>
      <c r="F135">
        <f>VLOOKUP(B135,[1]Items!$1:$1048576,5,FALSE)</f>
        <v>125</v>
      </c>
      <c r="G135">
        <f t="shared" si="2"/>
        <v>1125</v>
      </c>
      <c r="H135" t="str">
        <f>VLOOKUP(B135,[1]Items!$1:$1048576,4,FALSE)</f>
        <v>Pierre Cardin</v>
      </c>
    </row>
    <row r="136" spans="1:8">
      <c r="A136" t="s">
        <v>80</v>
      </c>
      <c r="B136" t="s">
        <v>47</v>
      </c>
      <c r="C136">
        <v>38</v>
      </c>
      <c r="D136" s="1">
        <v>40647</v>
      </c>
      <c r="E136" t="s">
        <v>34</v>
      </c>
      <c r="F136">
        <f>VLOOKUP(B136,[1]Items!$1:$1048576,5,FALSE)</f>
        <v>465</v>
      </c>
      <c r="G136">
        <f t="shared" si="2"/>
        <v>17670</v>
      </c>
      <c r="H136" t="str">
        <f>VLOOKUP(B136,[1]Items!$1:$1048576,4,FALSE)</f>
        <v>Pilot</v>
      </c>
    </row>
    <row r="137" spans="1:8">
      <c r="A137" t="s">
        <v>80</v>
      </c>
      <c r="B137" t="s">
        <v>51</v>
      </c>
      <c r="C137">
        <v>35</v>
      </c>
      <c r="D137" s="1">
        <v>40647</v>
      </c>
      <c r="E137" t="s">
        <v>34</v>
      </c>
      <c r="F137">
        <f>VLOOKUP(B137,[1]Items!$1:$1048576,5,FALSE)</f>
        <v>69</v>
      </c>
      <c r="G137">
        <f t="shared" si="2"/>
        <v>2415</v>
      </c>
      <c r="H137" t="str">
        <f>VLOOKUP(B137,[1]Items!$1:$1048576,4,FALSE)</f>
        <v>Parker</v>
      </c>
    </row>
    <row r="138" spans="1:8">
      <c r="A138" t="s">
        <v>80</v>
      </c>
      <c r="B138" t="s">
        <v>67</v>
      </c>
      <c r="C138">
        <v>25</v>
      </c>
      <c r="D138" s="1">
        <v>40647</v>
      </c>
      <c r="E138" t="s">
        <v>34</v>
      </c>
      <c r="F138">
        <f>VLOOKUP(B138,[1]Items!$1:$1048576,5,FALSE)</f>
        <v>50</v>
      </c>
      <c r="G138">
        <f t="shared" si="2"/>
        <v>1250</v>
      </c>
      <c r="H138" t="str">
        <f>VLOOKUP(B138,[1]Items!$1:$1048576,4,FALSE)</f>
        <v>Reynolds</v>
      </c>
    </row>
    <row r="139" spans="1:8">
      <c r="A139" t="s">
        <v>80</v>
      </c>
      <c r="B139" t="s">
        <v>54</v>
      </c>
      <c r="C139">
        <v>6</v>
      </c>
      <c r="D139" s="1">
        <v>40647</v>
      </c>
      <c r="E139" t="s">
        <v>34</v>
      </c>
      <c r="F139">
        <f>VLOOKUP(B139,[1]Items!$1:$1048576,5,FALSE)</f>
        <v>135</v>
      </c>
      <c r="G139">
        <f t="shared" si="2"/>
        <v>810</v>
      </c>
      <c r="H139" t="str">
        <f>VLOOKUP(B139,[1]Items!$1:$1048576,4,FALSE)</f>
        <v>Pilot</v>
      </c>
    </row>
    <row r="140" spans="1:8">
      <c r="A140" t="s">
        <v>80</v>
      </c>
      <c r="B140" t="s">
        <v>64</v>
      </c>
      <c r="C140">
        <v>50</v>
      </c>
      <c r="D140" s="1">
        <v>40647</v>
      </c>
      <c r="E140" t="s">
        <v>34</v>
      </c>
      <c r="F140">
        <f>VLOOKUP(B140,[1]Items!$1:$1048576,5,FALSE)</f>
        <v>320</v>
      </c>
      <c r="G140">
        <f t="shared" si="2"/>
        <v>16000</v>
      </c>
      <c r="H140" t="str">
        <f>VLOOKUP(B140,[1]Items!$1:$1048576,4,FALSE)</f>
        <v>Staedtler</v>
      </c>
    </row>
    <row r="141" spans="1:8">
      <c r="A141" t="s">
        <v>80</v>
      </c>
      <c r="B141" t="s">
        <v>72</v>
      </c>
      <c r="C141">
        <v>20</v>
      </c>
      <c r="D141" s="1">
        <v>40647</v>
      </c>
      <c r="E141" t="s">
        <v>34</v>
      </c>
      <c r="F141">
        <f>VLOOKUP(B141,[1]Items!$1:$1048576,5,FALSE)</f>
        <v>99</v>
      </c>
      <c r="G141">
        <f t="shared" si="2"/>
        <v>1980</v>
      </c>
      <c r="H141" t="str">
        <f>VLOOKUP(B141,[1]Items!$1:$1048576,4,FALSE)</f>
        <v>Luxor</v>
      </c>
    </row>
    <row r="142" spans="1:8">
      <c r="A142" t="s">
        <v>80</v>
      </c>
      <c r="B142" t="s">
        <v>47</v>
      </c>
      <c r="C142">
        <v>23</v>
      </c>
      <c r="D142" s="1">
        <v>40647</v>
      </c>
      <c r="E142" t="s">
        <v>34</v>
      </c>
      <c r="F142">
        <f>VLOOKUP(B142,[1]Items!$1:$1048576,5,FALSE)</f>
        <v>465</v>
      </c>
      <c r="G142">
        <f t="shared" si="2"/>
        <v>10695</v>
      </c>
      <c r="H142" t="str">
        <f>VLOOKUP(B142,[1]Items!$1:$1048576,4,FALSE)</f>
        <v>Pilot</v>
      </c>
    </row>
    <row r="143" spans="1:8">
      <c r="A143" t="s">
        <v>80</v>
      </c>
      <c r="B143" t="s">
        <v>60</v>
      </c>
      <c r="C143">
        <v>11</v>
      </c>
      <c r="D143" s="1">
        <v>40647</v>
      </c>
      <c r="E143" t="s">
        <v>34</v>
      </c>
      <c r="F143">
        <f>VLOOKUP(B143,[1]Items!$1:$1048576,5,FALSE)</f>
        <v>175</v>
      </c>
      <c r="G143">
        <f t="shared" si="2"/>
        <v>1925</v>
      </c>
      <c r="H143" t="str">
        <f>VLOOKUP(B143,[1]Items!$1:$1048576,4,FALSE)</f>
        <v>Sheaffer</v>
      </c>
    </row>
    <row r="144" spans="1:8">
      <c r="A144" t="s">
        <v>81</v>
      </c>
      <c r="B144" t="s">
        <v>66</v>
      </c>
      <c r="C144">
        <v>47</v>
      </c>
      <c r="D144" s="1">
        <v>40681</v>
      </c>
      <c r="E144" t="s">
        <v>38</v>
      </c>
      <c r="F144">
        <f>VLOOKUP(B144,[1]Items!$1:$1048576,5,FALSE)</f>
        <v>135</v>
      </c>
      <c r="G144">
        <f t="shared" si="2"/>
        <v>6345</v>
      </c>
      <c r="H144" t="str">
        <f>VLOOKUP(B144,[1]Items!$1:$1048576,4,FALSE)</f>
        <v>Pilot</v>
      </c>
    </row>
    <row r="145" spans="1:8">
      <c r="A145" t="s">
        <v>81</v>
      </c>
      <c r="B145" t="s">
        <v>46</v>
      </c>
      <c r="C145">
        <v>1</v>
      </c>
      <c r="D145" s="1">
        <v>40681</v>
      </c>
      <c r="E145" t="s">
        <v>38</v>
      </c>
      <c r="F145">
        <f>VLOOKUP(B145,[1]Items!$1:$1048576,5,FALSE)</f>
        <v>125</v>
      </c>
      <c r="G145">
        <f t="shared" si="2"/>
        <v>125</v>
      </c>
      <c r="H145" t="str">
        <f>VLOOKUP(B145,[1]Items!$1:$1048576,4,FALSE)</f>
        <v>Parker</v>
      </c>
    </row>
    <row r="146" spans="1:8">
      <c r="A146" t="s">
        <v>81</v>
      </c>
      <c r="B146" t="s">
        <v>56</v>
      </c>
      <c r="C146">
        <v>21</v>
      </c>
      <c r="D146" s="1">
        <v>40681</v>
      </c>
      <c r="E146" t="s">
        <v>38</v>
      </c>
      <c r="F146">
        <f>VLOOKUP(B146,[1]Items!$1:$1048576,5,FALSE)</f>
        <v>160</v>
      </c>
      <c r="G146">
        <f t="shared" si="2"/>
        <v>3360</v>
      </c>
      <c r="H146" t="str">
        <f>VLOOKUP(B146,[1]Items!$1:$1048576,4,FALSE)</f>
        <v>Staedtler</v>
      </c>
    </row>
    <row r="147" spans="1:8">
      <c r="A147" t="s">
        <v>81</v>
      </c>
      <c r="B147" t="s">
        <v>48</v>
      </c>
      <c r="C147">
        <v>23</v>
      </c>
      <c r="D147" s="1">
        <v>40681</v>
      </c>
      <c r="E147" t="s">
        <v>38</v>
      </c>
      <c r="F147">
        <f>VLOOKUP(B147,[1]Items!$1:$1048576,5,FALSE)</f>
        <v>100</v>
      </c>
      <c r="G147">
        <f t="shared" si="2"/>
        <v>2300</v>
      </c>
      <c r="H147" t="str">
        <f>VLOOKUP(B147,[1]Items!$1:$1048576,4,FALSE)</f>
        <v>Camlin</v>
      </c>
    </row>
    <row r="148" spans="1:8">
      <c r="A148" t="s">
        <v>81</v>
      </c>
      <c r="B148" t="s">
        <v>67</v>
      </c>
      <c r="C148">
        <v>42</v>
      </c>
      <c r="D148" s="1">
        <v>40681</v>
      </c>
      <c r="E148" t="s">
        <v>38</v>
      </c>
      <c r="F148">
        <f>VLOOKUP(B148,[1]Items!$1:$1048576,5,FALSE)</f>
        <v>50</v>
      </c>
      <c r="G148">
        <f t="shared" si="2"/>
        <v>2100</v>
      </c>
      <c r="H148" t="str">
        <f>VLOOKUP(B148,[1]Items!$1:$1048576,4,FALSE)</f>
        <v>Reynolds</v>
      </c>
    </row>
    <row r="149" spans="1:8">
      <c r="A149" t="s">
        <v>81</v>
      </c>
      <c r="B149" t="s">
        <v>46</v>
      </c>
      <c r="C149">
        <v>16</v>
      </c>
      <c r="D149" s="1">
        <v>40681</v>
      </c>
      <c r="E149" t="s">
        <v>38</v>
      </c>
      <c r="F149">
        <f>VLOOKUP(B149,[1]Items!$1:$1048576,5,FALSE)</f>
        <v>125</v>
      </c>
      <c r="G149">
        <f t="shared" si="2"/>
        <v>2000</v>
      </c>
      <c r="H149" t="str">
        <f>VLOOKUP(B149,[1]Items!$1:$1048576,4,FALSE)</f>
        <v>Parker</v>
      </c>
    </row>
    <row r="150" spans="1:8">
      <c r="A150" t="s">
        <v>81</v>
      </c>
      <c r="B150" t="s">
        <v>50</v>
      </c>
      <c r="C150">
        <v>29</v>
      </c>
      <c r="D150" s="1">
        <v>40681</v>
      </c>
      <c r="E150" t="s">
        <v>38</v>
      </c>
      <c r="F150">
        <f>VLOOKUP(B150,[1]Items!$1:$1048576,5,FALSE)</f>
        <v>310</v>
      </c>
      <c r="G150">
        <f t="shared" si="2"/>
        <v>8990</v>
      </c>
      <c r="H150" t="str">
        <f>VLOOKUP(B150,[1]Items!$1:$1048576,4,FALSE)</f>
        <v>Lamy</v>
      </c>
    </row>
    <row r="151" spans="1:8">
      <c r="A151" t="s">
        <v>81</v>
      </c>
      <c r="B151" t="s">
        <v>49</v>
      </c>
      <c r="C151">
        <v>18</v>
      </c>
      <c r="D151" s="1">
        <v>40681</v>
      </c>
      <c r="E151" t="s">
        <v>38</v>
      </c>
      <c r="F151">
        <f>VLOOKUP(B151,[1]Items!$1:$1048576,5,FALSE)</f>
        <v>125</v>
      </c>
      <c r="G151">
        <f t="shared" si="2"/>
        <v>2250</v>
      </c>
      <c r="H151" t="str">
        <f>VLOOKUP(B151,[1]Items!$1:$1048576,4,FALSE)</f>
        <v>Pierre Cardin</v>
      </c>
    </row>
    <row r="152" spans="1:8">
      <c r="A152" t="s">
        <v>81</v>
      </c>
      <c r="B152" t="s">
        <v>64</v>
      </c>
      <c r="C152">
        <v>40</v>
      </c>
      <c r="D152" s="1">
        <v>40681</v>
      </c>
      <c r="E152" t="s">
        <v>38</v>
      </c>
      <c r="F152">
        <f>VLOOKUP(B152,[1]Items!$1:$1048576,5,FALSE)</f>
        <v>320</v>
      </c>
      <c r="G152">
        <f t="shared" si="2"/>
        <v>12800</v>
      </c>
      <c r="H152" t="str">
        <f>VLOOKUP(B152,[1]Items!$1:$1048576,4,FALSE)</f>
        <v>Staedtler</v>
      </c>
    </row>
    <row r="153" spans="1:8">
      <c r="A153" t="s">
        <v>81</v>
      </c>
      <c r="B153" t="s">
        <v>57</v>
      </c>
      <c r="C153">
        <v>7</v>
      </c>
      <c r="D153" s="1">
        <v>40681</v>
      </c>
      <c r="E153" t="s">
        <v>38</v>
      </c>
      <c r="F153">
        <f>VLOOKUP(B153,[1]Items!$1:$1048576,5,FALSE)</f>
        <v>100</v>
      </c>
      <c r="G153">
        <f t="shared" si="2"/>
        <v>700</v>
      </c>
      <c r="H153" t="str">
        <f>VLOOKUP(B153,[1]Items!$1:$1048576,4,FALSE)</f>
        <v>Camlin</v>
      </c>
    </row>
    <row r="154" spans="1:8">
      <c r="A154" t="s">
        <v>81</v>
      </c>
      <c r="B154" t="s">
        <v>60</v>
      </c>
      <c r="C154">
        <v>45</v>
      </c>
      <c r="D154" s="1">
        <v>40681</v>
      </c>
      <c r="E154" t="s">
        <v>38</v>
      </c>
      <c r="F154">
        <f>VLOOKUP(B154,[1]Items!$1:$1048576,5,FALSE)</f>
        <v>175</v>
      </c>
      <c r="G154">
        <f t="shared" si="2"/>
        <v>7875</v>
      </c>
      <c r="H154" t="str">
        <f>VLOOKUP(B154,[1]Items!$1:$1048576,4,FALSE)</f>
        <v>Sheaffer</v>
      </c>
    </row>
    <row r="155" spans="1:8">
      <c r="A155" t="s">
        <v>81</v>
      </c>
      <c r="B155" t="s">
        <v>50</v>
      </c>
      <c r="C155">
        <v>22</v>
      </c>
      <c r="D155" s="1">
        <v>40681</v>
      </c>
      <c r="E155" t="s">
        <v>38</v>
      </c>
      <c r="F155">
        <f>VLOOKUP(B155,[1]Items!$1:$1048576,5,FALSE)</f>
        <v>310</v>
      </c>
      <c r="G155">
        <f t="shared" si="2"/>
        <v>6820</v>
      </c>
      <c r="H155" t="str">
        <f>VLOOKUP(B155,[1]Items!$1:$1048576,4,FALSE)</f>
        <v>Lamy</v>
      </c>
    </row>
    <row r="156" spans="1:8">
      <c r="A156" t="s">
        <v>81</v>
      </c>
      <c r="B156" t="s">
        <v>66</v>
      </c>
      <c r="C156">
        <v>31</v>
      </c>
      <c r="D156" s="1">
        <v>40681</v>
      </c>
      <c r="E156" t="s">
        <v>38</v>
      </c>
      <c r="F156">
        <f>VLOOKUP(B156,[1]Items!$1:$1048576,5,FALSE)</f>
        <v>135</v>
      </c>
      <c r="G156">
        <f t="shared" si="2"/>
        <v>4185</v>
      </c>
      <c r="H156" t="str">
        <f>VLOOKUP(B156,[1]Items!$1:$1048576,4,FALSE)</f>
        <v>Pilot</v>
      </c>
    </row>
    <row r="157" spans="1:8">
      <c r="A157" t="s">
        <v>81</v>
      </c>
      <c r="B157" t="s">
        <v>63</v>
      </c>
      <c r="C157">
        <v>27</v>
      </c>
      <c r="D157" s="1">
        <v>40681</v>
      </c>
      <c r="E157" t="s">
        <v>38</v>
      </c>
      <c r="F157">
        <f>VLOOKUP(B157,[1]Items!$1:$1048576,5,FALSE)</f>
        <v>316</v>
      </c>
      <c r="G157">
        <f t="shared" si="2"/>
        <v>8532</v>
      </c>
      <c r="H157" t="str">
        <f>VLOOKUP(B157,[1]Items!$1:$1048576,4,FALSE)</f>
        <v>Parker</v>
      </c>
    </row>
    <row r="158" spans="1:8">
      <c r="A158" t="s">
        <v>82</v>
      </c>
      <c r="B158" t="s">
        <v>45</v>
      </c>
      <c r="C158">
        <v>33</v>
      </c>
      <c r="D158" s="1">
        <v>40686</v>
      </c>
      <c r="E158" t="s">
        <v>26</v>
      </c>
      <c r="F158">
        <f>VLOOKUP(B158,[1]Items!$1:$1048576,5,FALSE)</f>
        <v>270</v>
      </c>
      <c r="G158">
        <f t="shared" si="2"/>
        <v>8910</v>
      </c>
      <c r="H158" t="str">
        <f>VLOOKUP(B158,[1]Items!$1:$1048576,4,FALSE)</f>
        <v>Artline</v>
      </c>
    </row>
    <row r="159" spans="1:8">
      <c r="A159" t="s">
        <v>82</v>
      </c>
      <c r="B159" t="s">
        <v>45</v>
      </c>
      <c r="C159">
        <v>12</v>
      </c>
      <c r="D159" s="1">
        <v>40686</v>
      </c>
      <c r="E159" t="s">
        <v>26</v>
      </c>
      <c r="F159">
        <f>VLOOKUP(B159,[1]Items!$1:$1048576,5,FALSE)</f>
        <v>270</v>
      </c>
      <c r="G159">
        <f t="shared" si="2"/>
        <v>3240</v>
      </c>
      <c r="H159" t="str">
        <f>VLOOKUP(B159,[1]Items!$1:$1048576,4,FALSE)</f>
        <v>Artline</v>
      </c>
    </row>
    <row r="160" spans="1:8">
      <c r="A160" t="s">
        <v>82</v>
      </c>
      <c r="B160" t="s">
        <v>58</v>
      </c>
      <c r="C160">
        <v>39</v>
      </c>
      <c r="D160" s="1">
        <v>40686</v>
      </c>
      <c r="E160" t="s">
        <v>26</v>
      </c>
      <c r="F160">
        <f>VLOOKUP(B160,[1]Items!$1:$1048576,5,FALSE)</f>
        <v>190</v>
      </c>
      <c r="G160">
        <f t="shared" si="2"/>
        <v>7410</v>
      </c>
      <c r="H160" t="str">
        <f>VLOOKUP(B160,[1]Items!$1:$1048576,4,FALSE)</f>
        <v>Camlin</v>
      </c>
    </row>
    <row r="161" spans="1:8">
      <c r="A161" t="s">
        <v>82</v>
      </c>
      <c r="B161" t="s">
        <v>49</v>
      </c>
      <c r="C161">
        <v>42</v>
      </c>
      <c r="D161" s="1">
        <v>40686</v>
      </c>
      <c r="E161" t="s">
        <v>26</v>
      </c>
      <c r="F161">
        <f>VLOOKUP(B161,[1]Items!$1:$1048576,5,FALSE)</f>
        <v>125</v>
      </c>
      <c r="G161">
        <f t="shared" si="2"/>
        <v>5250</v>
      </c>
      <c r="H161" t="str">
        <f>VLOOKUP(B161,[1]Items!$1:$1048576,4,FALSE)</f>
        <v>Pierre Cardin</v>
      </c>
    </row>
    <row r="162" spans="1:8">
      <c r="A162" t="s">
        <v>82</v>
      </c>
      <c r="B162" t="s">
        <v>53</v>
      </c>
      <c r="C162">
        <v>21</v>
      </c>
      <c r="D162" s="1">
        <v>40686</v>
      </c>
      <c r="E162" t="s">
        <v>26</v>
      </c>
      <c r="F162">
        <f>VLOOKUP(B162,[1]Items!$1:$1048576,5,FALSE)</f>
        <v>225</v>
      </c>
      <c r="G162">
        <f t="shared" si="2"/>
        <v>4725</v>
      </c>
      <c r="H162" t="str">
        <f>VLOOKUP(B162,[1]Items!$1:$1048576,4,FALSE)</f>
        <v>Camlin</v>
      </c>
    </row>
    <row r="163" spans="1:8">
      <c r="A163" t="s">
        <v>82</v>
      </c>
      <c r="B163" t="s">
        <v>51</v>
      </c>
      <c r="C163">
        <v>9</v>
      </c>
      <c r="D163" s="1">
        <v>40686</v>
      </c>
      <c r="E163" t="s">
        <v>26</v>
      </c>
      <c r="F163">
        <f>VLOOKUP(B163,[1]Items!$1:$1048576,5,FALSE)</f>
        <v>69</v>
      </c>
      <c r="G163">
        <f t="shared" si="2"/>
        <v>621</v>
      </c>
      <c r="H163" t="str">
        <f>VLOOKUP(B163,[1]Items!$1:$1048576,4,FALSE)</f>
        <v>Parker</v>
      </c>
    </row>
    <row r="164" spans="1:8">
      <c r="A164" t="s">
        <v>82</v>
      </c>
      <c r="B164" t="s">
        <v>68</v>
      </c>
      <c r="C164">
        <v>21</v>
      </c>
      <c r="D164" s="1">
        <v>40686</v>
      </c>
      <c r="E164" t="s">
        <v>26</v>
      </c>
      <c r="F164">
        <f>VLOOKUP(B164,[1]Items!$1:$1048576,5,FALSE)</f>
        <v>92</v>
      </c>
      <c r="G164">
        <f t="shared" si="2"/>
        <v>1932</v>
      </c>
      <c r="H164" t="str">
        <f>VLOOKUP(B164,[1]Items!$1:$1048576,4,FALSE)</f>
        <v>Parker</v>
      </c>
    </row>
    <row r="165" spans="1:8">
      <c r="A165" t="s">
        <v>82</v>
      </c>
      <c r="B165" t="s">
        <v>54</v>
      </c>
      <c r="C165">
        <v>19</v>
      </c>
      <c r="D165" s="1">
        <v>40686</v>
      </c>
      <c r="E165" t="s">
        <v>26</v>
      </c>
      <c r="F165">
        <f>VLOOKUP(B165,[1]Items!$1:$1048576,5,FALSE)</f>
        <v>135</v>
      </c>
      <c r="G165">
        <f t="shared" si="2"/>
        <v>2565</v>
      </c>
      <c r="H165" t="str">
        <f>VLOOKUP(B165,[1]Items!$1:$1048576,4,FALSE)</f>
        <v>Pilot</v>
      </c>
    </row>
    <row r="166" spans="1:8">
      <c r="A166" t="s">
        <v>82</v>
      </c>
      <c r="B166" t="s">
        <v>70</v>
      </c>
      <c r="C166">
        <v>41</v>
      </c>
      <c r="D166" s="1">
        <v>40686</v>
      </c>
      <c r="E166" t="s">
        <v>26</v>
      </c>
      <c r="F166">
        <f>VLOOKUP(B166,[1]Items!$1:$1048576,5,FALSE)</f>
        <v>179</v>
      </c>
      <c r="G166">
        <f t="shared" si="2"/>
        <v>7339</v>
      </c>
      <c r="H166" t="str">
        <f>VLOOKUP(B166,[1]Items!$1:$1048576,4,FALSE)</f>
        <v>Puro</v>
      </c>
    </row>
    <row r="167" spans="1:8">
      <c r="A167" t="s">
        <v>83</v>
      </c>
      <c r="B167" t="s">
        <v>58</v>
      </c>
      <c r="C167">
        <v>28</v>
      </c>
      <c r="D167" s="1">
        <v>40705</v>
      </c>
      <c r="E167" t="s">
        <v>39</v>
      </c>
      <c r="F167">
        <f>VLOOKUP(B167,[1]Items!$1:$1048576,5,FALSE)</f>
        <v>190</v>
      </c>
      <c r="G167">
        <f t="shared" si="2"/>
        <v>5320</v>
      </c>
      <c r="H167" t="str">
        <f>VLOOKUP(B167,[1]Items!$1:$1048576,4,FALSE)</f>
        <v>Camlin</v>
      </c>
    </row>
    <row r="168" spans="1:8">
      <c r="A168" t="s">
        <v>83</v>
      </c>
      <c r="B168" t="s">
        <v>60</v>
      </c>
      <c r="C168">
        <v>1</v>
      </c>
      <c r="D168" s="1">
        <v>40705</v>
      </c>
      <c r="E168" t="s">
        <v>39</v>
      </c>
      <c r="F168">
        <f>VLOOKUP(B168,[1]Items!$1:$1048576,5,FALSE)</f>
        <v>175</v>
      </c>
      <c r="G168">
        <f t="shared" si="2"/>
        <v>175</v>
      </c>
      <c r="H168" t="str">
        <f>VLOOKUP(B168,[1]Items!$1:$1048576,4,FALSE)</f>
        <v>Sheaffer</v>
      </c>
    </row>
    <row r="169" spans="1:8">
      <c r="A169" t="s">
        <v>83</v>
      </c>
      <c r="B169" t="s">
        <v>73</v>
      </c>
      <c r="C169">
        <v>41</v>
      </c>
      <c r="D169" s="1">
        <v>40705</v>
      </c>
      <c r="E169" t="s">
        <v>39</v>
      </c>
      <c r="F169">
        <f>VLOOKUP(B169,[1]Items!$1:$1048576,5,FALSE)</f>
        <v>300</v>
      </c>
      <c r="G169">
        <f t="shared" si="2"/>
        <v>12300</v>
      </c>
      <c r="H169" t="str">
        <f>VLOOKUP(B169,[1]Items!$1:$1048576,4,FALSE)</f>
        <v>Pierre Cardin</v>
      </c>
    </row>
    <row r="170" spans="1:8">
      <c r="A170" t="s">
        <v>83</v>
      </c>
      <c r="B170" t="s">
        <v>72</v>
      </c>
      <c r="C170">
        <v>21</v>
      </c>
      <c r="D170" s="1">
        <v>40705</v>
      </c>
      <c r="E170" t="s">
        <v>39</v>
      </c>
      <c r="F170">
        <f>VLOOKUP(B170,[1]Items!$1:$1048576,5,FALSE)</f>
        <v>99</v>
      </c>
      <c r="G170">
        <f t="shared" si="2"/>
        <v>2079</v>
      </c>
      <c r="H170" t="str">
        <f>VLOOKUP(B170,[1]Items!$1:$1048576,4,FALSE)</f>
        <v>Luxor</v>
      </c>
    </row>
    <row r="171" spans="1:8">
      <c r="A171" t="s">
        <v>83</v>
      </c>
      <c r="B171" t="s">
        <v>48</v>
      </c>
      <c r="C171">
        <v>6</v>
      </c>
      <c r="D171" s="1">
        <v>40705</v>
      </c>
      <c r="E171" t="s">
        <v>39</v>
      </c>
      <c r="F171">
        <f>VLOOKUP(B171,[1]Items!$1:$1048576,5,FALSE)</f>
        <v>100</v>
      </c>
      <c r="G171">
        <f t="shared" si="2"/>
        <v>600</v>
      </c>
      <c r="H171" t="str">
        <f>VLOOKUP(B171,[1]Items!$1:$1048576,4,FALSE)</f>
        <v>Camlin</v>
      </c>
    </row>
    <row r="172" spans="1:8">
      <c r="A172" t="s">
        <v>83</v>
      </c>
      <c r="B172" t="s">
        <v>54</v>
      </c>
      <c r="C172">
        <v>39</v>
      </c>
      <c r="D172" s="1">
        <v>40705</v>
      </c>
      <c r="E172" t="s">
        <v>39</v>
      </c>
      <c r="F172">
        <f>VLOOKUP(B172,[1]Items!$1:$1048576,5,FALSE)</f>
        <v>135</v>
      </c>
      <c r="G172">
        <f t="shared" si="2"/>
        <v>5265</v>
      </c>
      <c r="H172" t="str">
        <f>VLOOKUP(B172,[1]Items!$1:$1048576,4,FALSE)</f>
        <v>Pilot</v>
      </c>
    </row>
    <row r="173" spans="1:8">
      <c r="A173" t="s">
        <v>83</v>
      </c>
      <c r="B173" t="s">
        <v>58</v>
      </c>
      <c r="C173">
        <v>39</v>
      </c>
      <c r="D173" s="1">
        <v>40705</v>
      </c>
      <c r="E173" t="s">
        <v>39</v>
      </c>
      <c r="F173">
        <f>VLOOKUP(B173,[1]Items!$1:$1048576,5,FALSE)</f>
        <v>190</v>
      </c>
      <c r="G173">
        <f t="shared" si="2"/>
        <v>7410</v>
      </c>
      <c r="H173" t="str">
        <f>VLOOKUP(B173,[1]Items!$1:$1048576,4,FALSE)</f>
        <v>Camlin</v>
      </c>
    </row>
    <row r="174" spans="1:8">
      <c r="A174" t="s">
        <v>83</v>
      </c>
      <c r="B174" t="s">
        <v>70</v>
      </c>
      <c r="C174">
        <v>20</v>
      </c>
      <c r="D174" s="1">
        <v>40705</v>
      </c>
      <c r="E174" t="s">
        <v>39</v>
      </c>
      <c r="F174">
        <f>VLOOKUP(B174,[1]Items!$1:$1048576,5,FALSE)</f>
        <v>179</v>
      </c>
      <c r="G174">
        <f t="shared" si="2"/>
        <v>3580</v>
      </c>
      <c r="H174" t="str">
        <f>VLOOKUP(B174,[1]Items!$1:$1048576,4,FALSE)</f>
        <v>Puro</v>
      </c>
    </row>
    <row r="175" spans="1:8">
      <c r="A175" t="s">
        <v>83</v>
      </c>
      <c r="B175" t="s">
        <v>56</v>
      </c>
      <c r="C175">
        <v>48</v>
      </c>
      <c r="D175" s="1">
        <v>40705</v>
      </c>
      <c r="E175" t="s">
        <v>39</v>
      </c>
      <c r="F175">
        <f>VLOOKUP(B175,[1]Items!$1:$1048576,5,FALSE)</f>
        <v>160</v>
      </c>
      <c r="G175">
        <f t="shared" si="2"/>
        <v>7680</v>
      </c>
      <c r="H175" t="str">
        <f>VLOOKUP(B175,[1]Items!$1:$1048576,4,FALSE)</f>
        <v>Staedtler</v>
      </c>
    </row>
    <row r="176" spans="1:8">
      <c r="A176" t="s">
        <v>84</v>
      </c>
      <c r="B176" t="s">
        <v>70</v>
      </c>
      <c r="C176">
        <v>43</v>
      </c>
      <c r="D176" s="1">
        <v>40707</v>
      </c>
      <c r="E176" t="s">
        <v>36</v>
      </c>
      <c r="F176">
        <f>VLOOKUP(B176,[1]Items!$1:$1048576,5,FALSE)</f>
        <v>179</v>
      </c>
      <c r="G176">
        <f t="shared" si="2"/>
        <v>7697</v>
      </c>
      <c r="H176" t="str">
        <f>VLOOKUP(B176,[1]Items!$1:$1048576,4,FALSE)</f>
        <v>Puro</v>
      </c>
    </row>
    <row r="177" spans="1:8">
      <c r="A177" t="s">
        <v>84</v>
      </c>
      <c r="B177" t="s">
        <v>57</v>
      </c>
      <c r="C177">
        <v>27</v>
      </c>
      <c r="D177" s="1">
        <v>40707</v>
      </c>
      <c r="E177" t="s">
        <v>36</v>
      </c>
      <c r="F177">
        <f>VLOOKUP(B177,[1]Items!$1:$1048576,5,FALSE)</f>
        <v>100</v>
      </c>
      <c r="G177">
        <f t="shared" si="2"/>
        <v>2700</v>
      </c>
      <c r="H177" t="str">
        <f>VLOOKUP(B177,[1]Items!$1:$1048576,4,FALSE)</f>
        <v>Camlin</v>
      </c>
    </row>
    <row r="178" spans="1:8">
      <c r="A178" t="s">
        <v>84</v>
      </c>
      <c r="B178" t="s">
        <v>49</v>
      </c>
      <c r="C178">
        <v>8</v>
      </c>
      <c r="D178" s="1">
        <v>40707</v>
      </c>
      <c r="E178" t="s">
        <v>36</v>
      </c>
      <c r="F178">
        <f>VLOOKUP(B178,[1]Items!$1:$1048576,5,FALSE)</f>
        <v>125</v>
      </c>
      <c r="G178">
        <f t="shared" si="2"/>
        <v>1000</v>
      </c>
      <c r="H178" t="str">
        <f>VLOOKUP(B178,[1]Items!$1:$1048576,4,FALSE)</f>
        <v>Pierre Cardin</v>
      </c>
    </row>
    <row r="179" spans="1:8">
      <c r="A179" t="s">
        <v>84</v>
      </c>
      <c r="B179" t="s">
        <v>58</v>
      </c>
      <c r="C179">
        <v>34</v>
      </c>
      <c r="D179" s="1">
        <v>40707</v>
      </c>
      <c r="E179" t="s">
        <v>36</v>
      </c>
      <c r="F179">
        <f>VLOOKUP(B179,[1]Items!$1:$1048576,5,FALSE)</f>
        <v>190</v>
      </c>
      <c r="G179">
        <f t="shared" si="2"/>
        <v>6460</v>
      </c>
      <c r="H179" t="str">
        <f>VLOOKUP(B179,[1]Items!$1:$1048576,4,FALSE)</f>
        <v>Camlin</v>
      </c>
    </row>
    <row r="180" spans="1:8">
      <c r="A180" t="s">
        <v>84</v>
      </c>
      <c r="B180" t="s">
        <v>56</v>
      </c>
      <c r="C180">
        <v>27</v>
      </c>
      <c r="D180" s="1">
        <v>40707</v>
      </c>
      <c r="E180" t="s">
        <v>36</v>
      </c>
      <c r="F180">
        <f>VLOOKUP(B180,[1]Items!$1:$1048576,5,FALSE)</f>
        <v>160</v>
      </c>
      <c r="G180">
        <f t="shared" si="2"/>
        <v>4320</v>
      </c>
      <c r="H180" t="str">
        <f>VLOOKUP(B180,[1]Items!$1:$1048576,4,FALSE)</f>
        <v>Staedtler</v>
      </c>
    </row>
    <row r="181" spans="1:8">
      <c r="A181" t="s">
        <v>84</v>
      </c>
      <c r="B181" t="s">
        <v>60</v>
      </c>
      <c r="C181">
        <v>29</v>
      </c>
      <c r="D181" s="1">
        <v>40707</v>
      </c>
      <c r="E181" t="s">
        <v>36</v>
      </c>
      <c r="F181">
        <f>VLOOKUP(B181,[1]Items!$1:$1048576,5,FALSE)</f>
        <v>175</v>
      </c>
      <c r="G181">
        <f t="shared" si="2"/>
        <v>5075</v>
      </c>
      <c r="H181" t="str">
        <f>VLOOKUP(B181,[1]Items!$1:$1048576,4,FALSE)</f>
        <v>Sheaffer</v>
      </c>
    </row>
    <row r="182" spans="1:8">
      <c r="A182" t="s">
        <v>84</v>
      </c>
      <c r="B182" t="s">
        <v>68</v>
      </c>
      <c r="C182">
        <v>10</v>
      </c>
      <c r="D182" s="1">
        <v>40707</v>
      </c>
      <c r="E182" t="s">
        <v>36</v>
      </c>
      <c r="F182">
        <f>VLOOKUP(B182,[1]Items!$1:$1048576,5,FALSE)</f>
        <v>92</v>
      </c>
      <c r="G182">
        <f t="shared" si="2"/>
        <v>920</v>
      </c>
      <c r="H182" t="str">
        <f>VLOOKUP(B182,[1]Items!$1:$1048576,4,FALSE)</f>
        <v>Parker</v>
      </c>
    </row>
    <row r="183" spans="1:8">
      <c r="A183" t="s">
        <v>84</v>
      </c>
      <c r="B183" t="s">
        <v>48</v>
      </c>
      <c r="C183">
        <v>39</v>
      </c>
      <c r="D183" s="1">
        <v>40707</v>
      </c>
      <c r="E183" t="s">
        <v>36</v>
      </c>
      <c r="F183">
        <f>VLOOKUP(B183,[1]Items!$1:$1048576,5,FALSE)</f>
        <v>100</v>
      </c>
      <c r="G183">
        <f t="shared" si="2"/>
        <v>3900</v>
      </c>
      <c r="H183" t="str">
        <f>VLOOKUP(B183,[1]Items!$1:$1048576,4,FALSE)</f>
        <v>Camlin</v>
      </c>
    </row>
    <row r="184" spans="1:8">
      <c r="A184" t="s">
        <v>84</v>
      </c>
      <c r="B184" t="s">
        <v>61</v>
      </c>
      <c r="C184">
        <v>6</v>
      </c>
      <c r="D184" s="1">
        <v>40707</v>
      </c>
      <c r="E184" t="s">
        <v>36</v>
      </c>
      <c r="F184">
        <f>VLOOKUP(B184,[1]Items!$1:$1048576,5,FALSE)</f>
        <v>300</v>
      </c>
      <c r="G184">
        <f t="shared" si="2"/>
        <v>1800</v>
      </c>
      <c r="H184" t="str">
        <f>VLOOKUP(B184,[1]Items!$1:$1048576,4,FALSE)</f>
        <v>Staedtler</v>
      </c>
    </row>
    <row r="185" spans="1:8">
      <c r="A185" t="s">
        <v>85</v>
      </c>
      <c r="B185" t="s">
        <v>52</v>
      </c>
      <c r="C185">
        <v>4</v>
      </c>
      <c r="D185" s="1">
        <v>40737</v>
      </c>
      <c r="E185" t="s">
        <v>37</v>
      </c>
      <c r="F185">
        <f>VLOOKUP(B185,[1]Items!$1:$1048576,5,FALSE)</f>
        <v>90</v>
      </c>
      <c r="G185">
        <f t="shared" si="2"/>
        <v>360</v>
      </c>
      <c r="H185" t="str">
        <f>VLOOKUP(B185,[1]Items!$1:$1048576,4,FALSE)</f>
        <v>Cello</v>
      </c>
    </row>
    <row r="186" spans="1:8">
      <c r="A186" t="s">
        <v>85</v>
      </c>
      <c r="B186" t="s">
        <v>66</v>
      </c>
      <c r="C186">
        <v>1</v>
      </c>
      <c r="D186" s="1">
        <v>40737</v>
      </c>
      <c r="E186" t="s">
        <v>37</v>
      </c>
      <c r="F186">
        <f>VLOOKUP(B186,[1]Items!$1:$1048576,5,FALSE)</f>
        <v>135</v>
      </c>
      <c r="G186">
        <f t="shared" si="2"/>
        <v>135</v>
      </c>
      <c r="H186" t="str">
        <f>VLOOKUP(B186,[1]Items!$1:$1048576,4,FALSE)</f>
        <v>Pilot</v>
      </c>
    </row>
    <row r="187" spans="1:8">
      <c r="A187" t="s">
        <v>85</v>
      </c>
      <c r="B187" t="s">
        <v>65</v>
      </c>
      <c r="C187">
        <v>10</v>
      </c>
      <c r="D187" s="1">
        <v>40737</v>
      </c>
      <c r="E187" t="s">
        <v>37</v>
      </c>
      <c r="F187">
        <f>VLOOKUP(B187,[1]Items!$1:$1048576,5,FALSE)</f>
        <v>60</v>
      </c>
      <c r="G187">
        <f t="shared" si="2"/>
        <v>600</v>
      </c>
      <c r="H187" t="str">
        <f>VLOOKUP(B187,[1]Items!$1:$1048576,4,FALSE)</f>
        <v>Reynolds</v>
      </c>
    </row>
    <row r="188" spans="1:8">
      <c r="A188" t="s">
        <v>85</v>
      </c>
      <c r="B188" t="s">
        <v>54</v>
      </c>
      <c r="C188">
        <v>35</v>
      </c>
      <c r="D188" s="1">
        <v>40737</v>
      </c>
      <c r="E188" t="s">
        <v>37</v>
      </c>
      <c r="F188">
        <f>VLOOKUP(B188,[1]Items!$1:$1048576,5,FALSE)</f>
        <v>135</v>
      </c>
      <c r="G188">
        <f t="shared" si="2"/>
        <v>4725</v>
      </c>
      <c r="H188" t="str">
        <f>VLOOKUP(B188,[1]Items!$1:$1048576,4,FALSE)</f>
        <v>Pilot</v>
      </c>
    </row>
    <row r="189" spans="1:8">
      <c r="A189" t="s">
        <v>85</v>
      </c>
      <c r="B189" t="s">
        <v>47</v>
      </c>
      <c r="C189">
        <v>2</v>
      </c>
      <c r="D189" s="1">
        <v>40737</v>
      </c>
      <c r="E189" t="s">
        <v>37</v>
      </c>
      <c r="F189">
        <f>VLOOKUP(B189,[1]Items!$1:$1048576,5,FALSE)</f>
        <v>465</v>
      </c>
      <c r="G189">
        <f t="shared" si="2"/>
        <v>930</v>
      </c>
      <c r="H189" t="str">
        <f>VLOOKUP(B189,[1]Items!$1:$1048576,4,FALSE)</f>
        <v>Pilot</v>
      </c>
    </row>
    <row r="190" spans="1:8">
      <c r="A190" t="s">
        <v>85</v>
      </c>
      <c r="B190" t="s">
        <v>63</v>
      </c>
      <c r="C190">
        <v>20</v>
      </c>
      <c r="D190" s="1">
        <v>40737</v>
      </c>
      <c r="E190" t="s">
        <v>37</v>
      </c>
      <c r="F190">
        <f>VLOOKUP(B190,[1]Items!$1:$1048576,5,FALSE)</f>
        <v>316</v>
      </c>
      <c r="G190">
        <f t="shared" si="2"/>
        <v>6320</v>
      </c>
      <c r="H190" t="str">
        <f>VLOOKUP(B190,[1]Items!$1:$1048576,4,FALSE)</f>
        <v>Parker</v>
      </c>
    </row>
    <row r="191" spans="1:8">
      <c r="A191" t="s">
        <v>85</v>
      </c>
      <c r="B191" t="s">
        <v>45</v>
      </c>
      <c r="C191">
        <v>35</v>
      </c>
      <c r="D191" s="1">
        <v>40737</v>
      </c>
      <c r="E191" t="s">
        <v>37</v>
      </c>
      <c r="F191">
        <f>VLOOKUP(B191,[1]Items!$1:$1048576,5,FALSE)</f>
        <v>270</v>
      </c>
      <c r="G191">
        <f t="shared" si="2"/>
        <v>9450</v>
      </c>
      <c r="H191" t="str">
        <f>VLOOKUP(B191,[1]Items!$1:$1048576,4,FALSE)</f>
        <v>Artline</v>
      </c>
    </row>
    <row r="192" spans="1:8">
      <c r="A192" t="s">
        <v>85</v>
      </c>
      <c r="B192" t="s">
        <v>66</v>
      </c>
      <c r="C192">
        <v>16</v>
      </c>
      <c r="D192" s="1">
        <v>40737</v>
      </c>
      <c r="E192" t="s">
        <v>37</v>
      </c>
      <c r="F192">
        <f>VLOOKUP(B192,[1]Items!$1:$1048576,5,FALSE)</f>
        <v>135</v>
      </c>
      <c r="G192">
        <f t="shared" si="2"/>
        <v>2160</v>
      </c>
      <c r="H192" t="str">
        <f>VLOOKUP(B192,[1]Items!$1:$1048576,4,FALSE)</f>
        <v>Pilot</v>
      </c>
    </row>
    <row r="193" spans="1:8">
      <c r="A193" t="s">
        <v>85</v>
      </c>
      <c r="B193" t="s">
        <v>73</v>
      </c>
      <c r="C193">
        <v>21</v>
      </c>
      <c r="D193" s="1">
        <v>40737</v>
      </c>
      <c r="E193" t="s">
        <v>37</v>
      </c>
      <c r="F193">
        <f>VLOOKUP(B193,[1]Items!$1:$1048576,5,FALSE)</f>
        <v>300</v>
      </c>
      <c r="G193">
        <f t="shared" si="2"/>
        <v>6300</v>
      </c>
      <c r="H193" t="str">
        <f>VLOOKUP(B193,[1]Items!$1:$1048576,4,FALSE)</f>
        <v>Pierre Cardin</v>
      </c>
    </row>
    <row r="194" spans="1:8">
      <c r="A194" t="s">
        <v>86</v>
      </c>
      <c r="B194" t="s">
        <v>57</v>
      </c>
      <c r="C194">
        <v>42</v>
      </c>
      <c r="D194" s="1">
        <v>40769</v>
      </c>
      <c r="E194" t="s">
        <v>23</v>
      </c>
      <c r="F194">
        <f>VLOOKUP(B194,[1]Items!$1:$1048576,5,FALSE)</f>
        <v>100</v>
      </c>
      <c r="G194">
        <f t="shared" si="2"/>
        <v>4200</v>
      </c>
      <c r="H194" t="str">
        <f>VLOOKUP(B194,[1]Items!$1:$1048576,4,FALSE)</f>
        <v>Camlin</v>
      </c>
    </row>
    <row r="195" spans="1:8">
      <c r="A195" t="s">
        <v>86</v>
      </c>
      <c r="B195" t="s">
        <v>63</v>
      </c>
      <c r="C195">
        <v>31</v>
      </c>
      <c r="D195" s="1">
        <v>40769</v>
      </c>
      <c r="E195" t="s">
        <v>23</v>
      </c>
      <c r="F195">
        <f>VLOOKUP(B195,[1]Items!$1:$1048576,5,FALSE)</f>
        <v>316</v>
      </c>
      <c r="G195">
        <f t="shared" ref="G195:G258" si="3">SUM(F195*C195)</f>
        <v>9796</v>
      </c>
      <c r="H195" t="str">
        <f>VLOOKUP(B195,[1]Items!$1:$1048576,4,FALSE)</f>
        <v>Parker</v>
      </c>
    </row>
    <row r="196" spans="1:8">
      <c r="A196" t="s">
        <v>86</v>
      </c>
      <c r="B196" t="s">
        <v>60</v>
      </c>
      <c r="C196">
        <v>7</v>
      </c>
      <c r="D196" s="1">
        <v>40769</v>
      </c>
      <c r="E196" t="s">
        <v>23</v>
      </c>
      <c r="F196">
        <f>VLOOKUP(B196,[1]Items!$1:$1048576,5,FALSE)</f>
        <v>175</v>
      </c>
      <c r="G196">
        <f t="shared" si="3"/>
        <v>1225</v>
      </c>
      <c r="H196" t="str">
        <f>VLOOKUP(B196,[1]Items!$1:$1048576,4,FALSE)</f>
        <v>Sheaffer</v>
      </c>
    </row>
    <row r="197" spans="1:8">
      <c r="A197" t="s">
        <v>86</v>
      </c>
      <c r="B197" t="s">
        <v>73</v>
      </c>
      <c r="C197">
        <v>19</v>
      </c>
      <c r="D197" s="1">
        <v>40769</v>
      </c>
      <c r="E197" t="s">
        <v>23</v>
      </c>
      <c r="F197">
        <f>VLOOKUP(B197,[1]Items!$1:$1048576,5,FALSE)</f>
        <v>300</v>
      </c>
      <c r="G197">
        <f t="shared" si="3"/>
        <v>5700</v>
      </c>
      <c r="H197" t="str">
        <f>VLOOKUP(B197,[1]Items!$1:$1048576,4,FALSE)</f>
        <v>Pierre Cardin</v>
      </c>
    </row>
    <row r="198" spans="1:8">
      <c r="A198" t="s">
        <v>86</v>
      </c>
      <c r="B198" t="s">
        <v>67</v>
      </c>
      <c r="C198">
        <v>17</v>
      </c>
      <c r="D198" s="1">
        <v>40769</v>
      </c>
      <c r="E198" t="s">
        <v>23</v>
      </c>
      <c r="F198">
        <f>VLOOKUP(B198,[1]Items!$1:$1048576,5,FALSE)</f>
        <v>50</v>
      </c>
      <c r="G198">
        <f t="shared" si="3"/>
        <v>850</v>
      </c>
      <c r="H198" t="str">
        <f>VLOOKUP(B198,[1]Items!$1:$1048576,4,FALSE)</f>
        <v>Reynolds</v>
      </c>
    </row>
    <row r="199" spans="1:8">
      <c r="A199" t="s">
        <v>86</v>
      </c>
      <c r="B199" t="s">
        <v>50</v>
      </c>
      <c r="C199">
        <v>50</v>
      </c>
      <c r="D199" s="1">
        <v>40769</v>
      </c>
      <c r="E199" t="s">
        <v>23</v>
      </c>
      <c r="F199">
        <f>VLOOKUP(B199,[1]Items!$1:$1048576,5,FALSE)</f>
        <v>310</v>
      </c>
      <c r="G199">
        <f t="shared" si="3"/>
        <v>15500</v>
      </c>
      <c r="H199" t="str">
        <f>VLOOKUP(B199,[1]Items!$1:$1048576,4,FALSE)</f>
        <v>Lamy</v>
      </c>
    </row>
    <row r="200" spans="1:8">
      <c r="A200" t="s">
        <v>86</v>
      </c>
      <c r="B200" t="s">
        <v>57</v>
      </c>
      <c r="C200">
        <v>43</v>
      </c>
      <c r="D200" s="1">
        <v>40769</v>
      </c>
      <c r="E200" t="s">
        <v>23</v>
      </c>
      <c r="F200">
        <f>VLOOKUP(B200,[1]Items!$1:$1048576,5,FALSE)</f>
        <v>100</v>
      </c>
      <c r="G200">
        <f t="shared" si="3"/>
        <v>4300</v>
      </c>
      <c r="H200" t="str">
        <f>VLOOKUP(B200,[1]Items!$1:$1048576,4,FALSE)</f>
        <v>Camlin</v>
      </c>
    </row>
    <row r="201" spans="1:8">
      <c r="A201" t="s">
        <v>86</v>
      </c>
      <c r="B201" t="s">
        <v>68</v>
      </c>
      <c r="C201">
        <v>30</v>
      </c>
      <c r="D201" s="1">
        <v>40769</v>
      </c>
      <c r="E201" t="s">
        <v>23</v>
      </c>
      <c r="F201">
        <f>VLOOKUP(B201,[1]Items!$1:$1048576,5,FALSE)</f>
        <v>92</v>
      </c>
      <c r="G201">
        <f t="shared" si="3"/>
        <v>2760</v>
      </c>
      <c r="H201" t="str">
        <f>VLOOKUP(B201,[1]Items!$1:$1048576,4,FALSE)</f>
        <v>Parker</v>
      </c>
    </row>
    <row r="202" spans="1:8">
      <c r="A202" t="s">
        <v>86</v>
      </c>
      <c r="B202" t="s">
        <v>73</v>
      </c>
      <c r="C202">
        <v>16</v>
      </c>
      <c r="D202" s="1">
        <v>40769</v>
      </c>
      <c r="E202" t="s">
        <v>23</v>
      </c>
      <c r="F202">
        <f>VLOOKUP(B202,[1]Items!$1:$1048576,5,FALSE)</f>
        <v>300</v>
      </c>
      <c r="G202">
        <f t="shared" si="3"/>
        <v>4800</v>
      </c>
      <c r="H202" t="str">
        <f>VLOOKUP(B202,[1]Items!$1:$1048576,4,FALSE)</f>
        <v>Pierre Cardin</v>
      </c>
    </row>
    <row r="203" spans="1:8">
      <c r="A203" t="s">
        <v>86</v>
      </c>
      <c r="B203" t="s">
        <v>68</v>
      </c>
      <c r="C203">
        <v>44</v>
      </c>
      <c r="D203" s="1">
        <v>40769</v>
      </c>
      <c r="E203" t="s">
        <v>23</v>
      </c>
      <c r="F203">
        <f>VLOOKUP(B203,[1]Items!$1:$1048576,5,FALSE)</f>
        <v>92</v>
      </c>
      <c r="G203">
        <f t="shared" si="3"/>
        <v>4048</v>
      </c>
      <c r="H203" t="str">
        <f>VLOOKUP(B203,[1]Items!$1:$1048576,4,FALSE)</f>
        <v>Parker</v>
      </c>
    </row>
    <row r="204" spans="1:8">
      <c r="A204" t="s">
        <v>86</v>
      </c>
      <c r="B204" t="s">
        <v>48</v>
      </c>
      <c r="C204">
        <v>42</v>
      </c>
      <c r="D204" s="1">
        <v>40769</v>
      </c>
      <c r="E204" t="s">
        <v>23</v>
      </c>
      <c r="F204">
        <f>VLOOKUP(B204,[1]Items!$1:$1048576,5,FALSE)</f>
        <v>100</v>
      </c>
      <c r="G204">
        <f t="shared" si="3"/>
        <v>4200</v>
      </c>
      <c r="H204" t="str">
        <f>VLOOKUP(B204,[1]Items!$1:$1048576,4,FALSE)</f>
        <v>Camlin</v>
      </c>
    </row>
    <row r="205" spans="1:8">
      <c r="A205" t="s">
        <v>86</v>
      </c>
      <c r="B205" t="s">
        <v>54</v>
      </c>
      <c r="C205">
        <v>26</v>
      </c>
      <c r="D205" s="1">
        <v>40769</v>
      </c>
      <c r="E205" t="s">
        <v>23</v>
      </c>
      <c r="F205">
        <f>VLOOKUP(B205,[1]Items!$1:$1048576,5,FALSE)</f>
        <v>135</v>
      </c>
      <c r="G205">
        <f t="shared" si="3"/>
        <v>3510</v>
      </c>
      <c r="H205" t="str">
        <f>VLOOKUP(B205,[1]Items!$1:$1048576,4,FALSE)</f>
        <v>Pilot</v>
      </c>
    </row>
    <row r="206" spans="1:8">
      <c r="A206" t="s">
        <v>86</v>
      </c>
      <c r="B206" t="s">
        <v>58</v>
      </c>
      <c r="C206">
        <v>39</v>
      </c>
      <c r="D206" s="1">
        <v>40769</v>
      </c>
      <c r="E206" t="s">
        <v>23</v>
      </c>
      <c r="F206">
        <f>VLOOKUP(B206,[1]Items!$1:$1048576,5,FALSE)</f>
        <v>190</v>
      </c>
      <c r="G206">
        <f t="shared" si="3"/>
        <v>7410</v>
      </c>
      <c r="H206" t="str">
        <f>VLOOKUP(B206,[1]Items!$1:$1048576,4,FALSE)</f>
        <v>Camlin</v>
      </c>
    </row>
    <row r="207" spans="1:8">
      <c r="A207" t="s">
        <v>86</v>
      </c>
      <c r="B207" t="s">
        <v>52</v>
      </c>
      <c r="C207">
        <v>16</v>
      </c>
      <c r="D207" s="1">
        <v>40769</v>
      </c>
      <c r="E207" t="s">
        <v>23</v>
      </c>
      <c r="F207">
        <f>VLOOKUP(B207,[1]Items!$1:$1048576,5,FALSE)</f>
        <v>90</v>
      </c>
      <c r="G207">
        <f t="shared" si="3"/>
        <v>1440</v>
      </c>
      <c r="H207" t="str">
        <f>VLOOKUP(B207,[1]Items!$1:$1048576,4,FALSE)</f>
        <v>Cello</v>
      </c>
    </row>
    <row r="208" spans="1:8">
      <c r="A208" t="s">
        <v>86</v>
      </c>
      <c r="B208" t="s">
        <v>68</v>
      </c>
      <c r="C208">
        <v>34</v>
      </c>
      <c r="D208" s="1">
        <v>40769</v>
      </c>
      <c r="E208" t="s">
        <v>23</v>
      </c>
      <c r="F208">
        <f>VLOOKUP(B208,[1]Items!$1:$1048576,5,FALSE)</f>
        <v>92</v>
      </c>
      <c r="G208">
        <f t="shared" si="3"/>
        <v>3128</v>
      </c>
      <c r="H208" t="str">
        <f>VLOOKUP(B208,[1]Items!$1:$1048576,4,FALSE)</f>
        <v>Parker</v>
      </c>
    </row>
    <row r="209" spans="1:8">
      <c r="A209" t="s">
        <v>87</v>
      </c>
      <c r="B209" t="s">
        <v>63</v>
      </c>
      <c r="C209">
        <v>9</v>
      </c>
      <c r="D209" s="1">
        <v>40774</v>
      </c>
      <c r="E209" t="s">
        <v>30</v>
      </c>
      <c r="F209">
        <f>VLOOKUP(B209,[1]Items!$1:$1048576,5,FALSE)</f>
        <v>316</v>
      </c>
      <c r="G209">
        <f t="shared" si="3"/>
        <v>2844</v>
      </c>
      <c r="H209" t="str">
        <f>VLOOKUP(B209,[1]Items!$1:$1048576,4,FALSE)</f>
        <v>Parker</v>
      </c>
    </row>
    <row r="210" spans="1:8">
      <c r="A210" t="s">
        <v>87</v>
      </c>
      <c r="B210" t="s">
        <v>45</v>
      </c>
      <c r="C210">
        <v>7</v>
      </c>
      <c r="D210" s="1">
        <v>40774</v>
      </c>
      <c r="E210" t="s">
        <v>30</v>
      </c>
      <c r="F210">
        <f>VLOOKUP(B210,[1]Items!$1:$1048576,5,FALSE)</f>
        <v>270</v>
      </c>
      <c r="G210">
        <f t="shared" si="3"/>
        <v>1890</v>
      </c>
      <c r="H210" t="str">
        <f>VLOOKUP(B210,[1]Items!$1:$1048576,4,FALSE)</f>
        <v>Artline</v>
      </c>
    </row>
    <row r="211" spans="1:8">
      <c r="A211" t="s">
        <v>87</v>
      </c>
      <c r="B211" t="s">
        <v>65</v>
      </c>
      <c r="C211">
        <v>28</v>
      </c>
      <c r="D211" s="1">
        <v>40774</v>
      </c>
      <c r="E211" t="s">
        <v>30</v>
      </c>
      <c r="F211">
        <f>VLOOKUP(B211,[1]Items!$1:$1048576,5,FALSE)</f>
        <v>60</v>
      </c>
      <c r="G211">
        <f t="shared" si="3"/>
        <v>1680</v>
      </c>
      <c r="H211" t="str">
        <f>VLOOKUP(B211,[1]Items!$1:$1048576,4,FALSE)</f>
        <v>Reynolds</v>
      </c>
    </row>
    <row r="212" spans="1:8">
      <c r="A212" t="s">
        <v>87</v>
      </c>
      <c r="B212" t="s">
        <v>47</v>
      </c>
      <c r="C212">
        <v>38</v>
      </c>
      <c r="D212" s="1">
        <v>40774</v>
      </c>
      <c r="E212" t="s">
        <v>30</v>
      </c>
      <c r="F212">
        <f>VLOOKUP(B212,[1]Items!$1:$1048576,5,FALSE)</f>
        <v>465</v>
      </c>
      <c r="G212">
        <f t="shared" si="3"/>
        <v>17670</v>
      </c>
      <c r="H212" t="str">
        <f>VLOOKUP(B212,[1]Items!$1:$1048576,4,FALSE)</f>
        <v>Pilot</v>
      </c>
    </row>
    <row r="213" spans="1:8">
      <c r="A213" t="s">
        <v>87</v>
      </c>
      <c r="B213" t="s">
        <v>68</v>
      </c>
      <c r="C213">
        <v>17</v>
      </c>
      <c r="D213" s="1">
        <v>40774</v>
      </c>
      <c r="E213" t="s">
        <v>30</v>
      </c>
      <c r="F213">
        <f>VLOOKUP(B213,[1]Items!$1:$1048576,5,FALSE)</f>
        <v>92</v>
      </c>
      <c r="G213">
        <f t="shared" si="3"/>
        <v>1564</v>
      </c>
      <c r="H213" t="str">
        <f>VLOOKUP(B213,[1]Items!$1:$1048576,4,FALSE)</f>
        <v>Parker</v>
      </c>
    </row>
    <row r="214" spans="1:8">
      <c r="A214" t="s">
        <v>87</v>
      </c>
      <c r="B214" t="s">
        <v>61</v>
      </c>
      <c r="C214">
        <v>42</v>
      </c>
      <c r="D214" s="1">
        <v>40774</v>
      </c>
      <c r="E214" t="s">
        <v>30</v>
      </c>
      <c r="F214">
        <f>VLOOKUP(B214,[1]Items!$1:$1048576,5,FALSE)</f>
        <v>300</v>
      </c>
      <c r="G214">
        <f t="shared" si="3"/>
        <v>12600</v>
      </c>
      <c r="H214" t="str">
        <f>VLOOKUP(B214,[1]Items!$1:$1048576,4,FALSE)</f>
        <v>Staedtler</v>
      </c>
    </row>
    <row r="215" spans="1:8">
      <c r="A215" t="s">
        <v>87</v>
      </c>
      <c r="B215" t="s">
        <v>73</v>
      </c>
      <c r="C215">
        <v>32</v>
      </c>
      <c r="D215" s="1">
        <v>40774</v>
      </c>
      <c r="E215" t="s">
        <v>30</v>
      </c>
      <c r="F215">
        <f>VLOOKUP(B215,[1]Items!$1:$1048576,5,FALSE)</f>
        <v>300</v>
      </c>
      <c r="G215">
        <f t="shared" si="3"/>
        <v>9600</v>
      </c>
      <c r="H215" t="str">
        <f>VLOOKUP(B215,[1]Items!$1:$1048576,4,FALSE)</f>
        <v>Pierre Cardin</v>
      </c>
    </row>
    <row r="216" spans="1:8">
      <c r="A216" t="s">
        <v>87</v>
      </c>
      <c r="B216" t="s">
        <v>59</v>
      </c>
      <c r="C216">
        <v>39</v>
      </c>
      <c r="D216" s="1">
        <v>40774</v>
      </c>
      <c r="E216" t="s">
        <v>30</v>
      </c>
      <c r="F216">
        <f>VLOOKUP(B216,[1]Items!$1:$1048576,5,FALSE)</f>
        <v>120</v>
      </c>
      <c r="G216">
        <f t="shared" si="3"/>
        <v>4680</v>
      </c>
      <c r="H216" t="str">
        <f>VLOOKUP(B216,[1]Items!$1:$1048576,4,FALSE)</f>
        <v>Artline</v>
      </c>
    </row>
    <row r="217" spans="1:8">
      <c r="A217" t="s">
        <v>87</v>
      </c>
      <c r="B217" t="s">
        <v>67</v>
      </c>
      <c r="C217">
        <v>30</v>
      </c>
      <c r="D217" s="1">
        <v>40774</v>
      </c>
      <c r="E217" t="s">
        <v>30</v>
      </c>
      <c r="F217">
        <f>VLOOKUP(B217,[1]Items!$1:$1048576,5,FALSE)</f>
        <v>50</v>
      </c>
      <c r="G217">
        <f t="shared" si="3"/>
        <v>1500</v>
      </c>
      <c r="H217" t="str">
        <f>VLOOKUP(B217,[1]Items!$1:$1048576,4,FALSE)</f>
        <v>Reynolds</v>
      </c>
    </row>
    <row r="218" spans="1:8">
      <c r="A218" t="s">
        <v>87</v>
      </c>
      <c r="B218" t="s">
        <v>49</v>
      </c>
      <c r="C218">
        <v>11</v>
      </c>
      <c r="D218" s="1">
        <v>40774</v>
      </c>
      <c r="E218" t="s">
        <v>30</v>
      </c>
      <c r="F218">
        <f>VLOOKUP(B218,[1]Items!$1:$1048576,5,FALSE)</f>
        <v>125</v>
      </c>
      <c r="G218">
        <f t="shared" si="3"/>
        <v>1375</v>
      </c>
      <c r="H218" t="str">
        <f>VLOOKUP(B218,[1]Items!$1:$1048576,4,FALSE)</f>
        <v>Pierre Cardin</v>
      </c>
    </row>
    <row r="219" spans="1:8">
      <c r="A219" t="s">
        <v>87</v>
      </c>
      <c r="B219" t="s">
        <v>47</v>
      </c>
      <c r="C219">
        <v>26</v>
      </c>
      <c r="D219" s="1">
        <v>40774</v>
      </c>
      <c r="E219" t="s">
        <v>30</v>
      </c>
      <c r="F219">
        <f>VLOOKUP(B219,[1]Items!$1:$1048576,5,FALSE)</f>
        <v>465</v>
      </c>
      <c r="G219">
        <f t="shared" si="3"/>
        <v>12090</v>
      </c>
      <c r="H219" t="str">
        <f>VLOOKUP(B219,[1]Items!$1:$1048576,4,FALSE)</f>
        <v>Pilot</v>
      </c>
    </row>
    <row r="220" spans="1:8">
      <c r="A220" t="s">
        <v>87</v>
      </c>
      <c r="B220" t="s">
        <v>49</v>
      </c>
      <c r="C220">
        <v>3</v>
      </c>
      <c r="D220" s="1">
        <v>40774</v>
      </c>
      <c r="E220" t="s">
        <v>30</v>
      </c>
      <c r="F220">
        <f>VLOOKUP(B220,[1]Items!$1:$1048576,5,FALSE)</f>
        <v>125</v>
      </c>
      <c r="G220">
        <f t="shared" si="3"/>
        <v>375</v>
      </c>
      <c r="H220" t="str">
        <f>VLOOKUP(B220,[1]Items!$1:$1048576,4,FALSE)</f>
        <v>Pierre Cardin</v>
      </c>
    </row>
    <row r="221" spans="1:8">
      <c r="A221" t="s">
        <v>87</v>
      </c>
      <c r="B221" t="s">
        <v>50</v>
      </c>
      <c r="C221">
        <v>19</v>
      </c>
      <c r="D221" s="1">
        <v>40774</v>
      </c>
      <c r="E221" t="s">
        <v>30</v>
      </c>
      <c r="F221">
        <f>VLOOKUP(B221,[1]Items!$1:$1048576,5,FALSE)</f>
        <v>310</v>
      </c>
      <c r="G221">
        <f t="shared" si="3"/>
        <v>5890</v>
      </c>
      <c r="H221" t="str">
        <f>VLOOKUP(B221,[1]Items!$1:$1048576,4,FALSE)</f>
        <v>Lamy</v>
      </c>
    </row>
    <row r="222" spans="1:8">
      <c r="A222" t="s">
        <v>87</v>
      </c>
      <c r="B222" t="s">
        <v>45</v>
      </c>
      <c r="C222">
        <v>19</v>
      </c>
      <c r="D222" s="1">
        <v>40774</v>
      </c>
      <c r="E222" t="s">
        <v>30</v>
      </c>
      <c r="F222">
        <f>VLOOKUP(B222,[1]Items!$1:$1048576,5,FALSE)</f>
        <v>270</v>
      </c>
      <c r="G222">
        <f t="shared" si="3"/>
        <v>5130</v>
      </c>
      <c r="H222" t="str">
        <f>VLOOKUP(B222,[1]Items!$1:$1048576,4,FALSE)</f>
        <v>Artline</v>
      </c>
    </row>
    <row r="223" spans="1:8">
      <c r="A223" t="s">
        <v>87</v>
      </c>
      <c r="B223" t="s">
        <v>56</v>
      </c>
      <c r="C223">
        <v>8</v>
      </c>
      <c r="D223" s="1">
        <v>40774</v>
      </c>
      <c r="E223" t="s">
        <v>30</v>
      </c>
      <c r="F223">
        <f>VLOOKUP(B223,[1]Items!$1:$1048576,5,FALSE)</f>
        <v>160</v>
      </c>
      <c r="G223">
        <f t="shared" si="3"/>
        <v>1280</v>
      </c>
      <c r="H223" t="str">
        <f>VLOOKUP(B223,[1]Items!$1:$1048576,4,FALSE)</f>
        <v>Staedtler</v>
      </c>
    </row>
    <row r="224" spans="1:8">
      <c r="A224" t="s">
        <v>87</v>
      </c>
      <c r="B224" t="s">
        <v>48</v>
      </c>
      <c r="C224">
        <v>4</v>
      </c>
      <c r="D224" s="1">
        <v>40774</v>
      </c>
      <c r="E224" t="s">
        <v>30</v>
      </c>
      <c r="F224">
        <f>VLOOKUP(B224,[1]Items!$1:$1048576,5,FALSE)</f>
        <v>100</v>
      </c>
      <c r="G224">
        <f t="shared" si="3"/>
        <v>400</v>
      </c>
      <c r="H224" t="str">
        <f>VLOOKUP(B224,[1]Items!$1:$1048576,4,FALSE)</f>
        <v>Camlin</v>
      </c>
    </row>
    <row r="225" spans="1:8">
      <c r="A225" t="s">
        <v>87</v>
      </c>
      <c r="B225" t="s">
        <v>70</v>
      </c>
      <c r="C225">
        <v>1</v>
      </c>
      <c r="D225" s="1">
        <v>40774</v>
      </c>
      <c r="E225" t="s">
        <v>30</v>
      </c>
      <c r="F225">
        <f>VLOOKUP(B225,[1]Items!$1:$1048576,5,FALSE)</f>
        <v>179</v>
      </c>
      <c r="G225">
        <f t="shared" si="3"/>
        <v>179</v>
      </c>
      <c r="H225" t="str">
        <f>VLOOKUP(B225,[1]Items!$1:$1048576,4,FALSE)</f>
        <v>Puro</v>
      </c>
    </row>
    <row r="226" spans="1:8">
      <c r="A226" t="s">
        <v>88</v>
      </c>
      <c r="B226" t="s">
        <v>49</v>
      </c>
      <c r="C226">
        <v>6</v>
      </c>
      <c r="D226" s="1">
        <v>40774</v>
      </c>
      <c r="E226" t="s">
        <v>29</v>
      </c>
      <c r="F226">
        <f>VLOOKUP(B226,[1]Items!$1:$1048576,5,FALSE)</f>
        <v>125</v>
      </c>
      <c r="G226">
        <f t="shared" si="3"/>
        <v>750</v>
      </c>
      <c r="H226" t="str">
        <f>VLOOKUP(B226,[1]Items!$1:$1048576,4,FALSE)</f>
        <v>Pierre Cardin</v>
      </c>
    </row>
    <row r="227" spans="1:8">
      <c r="A227" t="s">
        <v>88</v>
      </c>
      <c r="B227" t="s">
        <v>61</v>
      </c>
      <c r="C227">
        <v>37</v>
      </c>
      <c r="D227" s="1">
        <v>40774</v>
      </c>
      <c r="E227" t="s">
        <v>29</v>
      </c>
      <c r="F227">
        <f>VLOOKUP(B227,[1]Items!$1:$1048576,5,FALSE)</f>
        <v>300</v>
      </c>
      <c r="G227">
        <f t="shared" si="3"/>
        <v>11100</v>
      </c>
      <c r="H227" t="str">
        <f>VLOOKUP(B227,[1]Items!$1:$1048576,4,FALSE)</f>
        <v>Staedtler</v>
      </c>
    </row>
    <row r="228" spans="1:8">
      <c r="A228" t="s">
        <v>88</v>
      </c>
      <c r="B228" t="s">
        <v>65</v>
      </c>
      <c r="C228">
        <v>45</v>
      </c>
      <c r="D228" s="1">
        <v>40774</v>
      </c>
      <c r="E228" t="s">
        <v>29</v>
      </c>
      <c r="F228">
        <f>VLOOKUP(B228,[1]Items!$1:$1048576,5,FALSE)</f>
        <v>60</v>
      </c>
      <c r="G228">
        <f t="shared" si="3"/>
        <v>2700</v>
      </c>
      <c r="H228" t="str">
        <f>VLOOKUP(B228,[1]Items!$1:$1048576,4,FALSE)</f>
        <v>Reynolds</v>
      </c>
    </row>
    <row r="229" spans="1:8">
      <c r="A229" t="s">
        <v>88</v>
      </c>
      <c r="B229" t="s">
        <v>50</v>
      </c>
      <c r="C229">
        <v>32</v>
      </c>
      <c r="D229" s="1">
        <v>40774</v>
      </c>
      <c r="E229" t="s">
        <v>29</v>
      </c>
      <c r="F229">
        <f>VLOOKUP(B229,[1]Items!$1:$1048576,5,FALSE)</f>
        <v>310</v>
      </c>
      <c r="G229">
        <f t="shared" si="3"/>
        <v>9920</v>
      </c>
      <c r="H229" t="str">
        <f>VLOOKUP(B229,[1]Items!$1:$1048576,4,FALSE)</f>
        <v>Lamy</v>
      </c>
    </row>
    <row r="230" spans="1:8">
      <c r="A230" t="s">
        <v>88</v>
      </c>
      <c r="B230" t="s">
        <v>68</v>
      </c>
      <c r="C230">
        <v>2</v>
      </c>
      <c r="D230" s="1">
        <v>40774</v>
      </c>
      <c r="E230" t="s">
        <v>29</v>
      </c>
      <c r="F230">
        <f>VLOOKUP(B230,[1]Items!$1:$1048576,5,FALSE)</f>
        <v>92</v>
      </c>
      <c r="G230">
        <f t="shared" si="3"/>
        <v>184</v>
      </c>
      <c r="H230" t="str">
        <f>VLOOKUP(B230,[1]Items!$1:$1048576,4,FALSE)</f>
        <v>Parker</v>
      </c>
    </row>
    <row r="231" spans="1:8">
      <c r="A231" t="s">
        <v>88</v>
      </c>
      <c r="B231" t="s">
        <v>63</v>
      </c>
      <c r="C231">
        <v>15</v>
      </c>
      <c r="D231" s="1">
        <v>40774</v>
      </c>
      <c r="E231" t="s">
        <v>29</v>
      </c>
      <c r="F231">
        <f>VLOOKUP(B231,[1]Items!$1:$1048576,5,FALSE)</f>
        <v>316</v>
      </c>
      <c r="G231">
        <f t="shared" si="3"/>
        <v>4740</v>
      </c>
      <c r="H231" t="str">
        <f>VLOOKUP(B231,[1]Items!$1:$1048576,4,FALSE)</f>
        <v>Parker</v>
      </c>
    </row>
    <row r="232" spans="1:8">
      <c r="A232" t="s">
        <v>88</v>
      </c>
      <c r="B232" t="s">
        <v>58</v>
      </c>
      <c r="C232">
        <v>28</v>
      </c>
      <c r="D232" s="1">
        <v>40774</v>
      </c>
      <c r="E232" t="s">
        <v>29</v>
      </c>
      <c r="F232">
        <f>VLOOKUP(B232,[1]Items!$1:$1048576,5,FALSE)</f>
        <v>190</v>
      </c>
      <c r="G232">
        <f t="shared" si="3"/>
        <v>5320</v>
      </c>
      <c r="H232" t="str">
        <f>VLOOKUP(B232,[1]Items!$1:$1048576,4,FALSE)</f>
        <v>Camlin</v>
      </c>
    </row>
    <row r="233" spans="1:8">
      <c r="A233" t="s">
        <v>88</v>
      </c>
      <c r="B233" t="s">
        <v>53</v>
      </c>
      <c r="C233">
        <v>46</v>
      </c>
      <c r="D233" s="1">
        <v>40774</v>
      </c>
      <c r="E233" t="s">
        <v>29</v>
      </c>
      <c r="F233">
        <f>VLOOKUP(B233,[1]Items!$1:$1048576,5,FALSE)</f>
        <v>225</v>
      </c>
      <c r="G233">
        <f t="shared" si="3"/>
        <v>10350</v>
      </c>
      <c r="H233" t="str">
        <f>VLOOKUP(B233,[1]Items!$1:$1048576,4,FALSE)</f>
        <v>Camlin</v>
      </c>
    </row>
    <row r="234" spans="1:8">
      <c r="A234" t="s">
        <v>88</v>
      </c>
      <c r="B234" t="s">
        <v>72</v>
      </c>
      <c r="C234">
        <v>39</v>
      </c>
      <c r="D234" s="1">
        <v>40774</v>
      </c>
      <c r="E234" t="s">
        <v>29</v>
      </c>
      <c r="F234">
        <f>VLOOKUP(B234,[1]Items!$1:$1048576,5,FALSE)</f>
        <v>99</v>
      </c>
      <c r="G234">
        <f t="shared" si="3"/>
        <v>3861</v>
      </c>
      <c r="H234" t="str">
        <f>VLOOKUP(B234,[1]Items!$1:$1048576,4,FALSE)</f>
        <v>Luxor</v>
      </c>
    </row>
    <row r="235" spans="1:8">
      <c r="A235" t="s">
        <v>88</v>
      </c>
      <c r="B235" t="s">
        <v>47</v>
      </c>
      <c r="C235">
        <v>37</v>
      </c>
      <c r="D235" s="1">
        <v>40774</v>
      </c>
      <c r="E235" t="s">
        <v>29</v>
      </c>
      <c r="F235">
        <f>VLOOKUP(B235,[1]Items!$1:$1048576,5,FALSE)</f>
        <v>465</v>
      </c>
      <c r="G235">
        <f t="shared" si="3"/>
        <v>17205</v>
      </c>
      <c r="H235" t="str">
        <f>VLOOKUP(B235,[1]Items!$1:$1048576,4,FALSE)</f>
        <v>Pilot</v>
      </c>
    </row>
    <row r="236" spans="1:8">
      <c r="A236" t="s">
        <v>89</v>
      </c>
      <c r="B236" t="s">
        <v>59</v>
      </c>
      <c r="C236">
        <v>14</v>
      </c>
      <c r="D236" s="1">
        <v>40809</v>
      </c>
      <c r="E236" t="s">
        <v>25</v>
      </c>
      <c r="F236">
        <f>VLOOKUP(B236,[1]Items!$1:$1048576,5,FALSE)</f>
        <v>120</v>
      </c>
      <c r="G236">
        <f t="shared" si="3"/>
        <v>1680</v>
      </c>
      <c r="H236" t="str">
        <f>VLOOKUP(B236,[1]Items!$1:$1048576,4,FALSE)</f>
        <v>Artline</v>
      </c>
    </row>
    <row r="237" spans="1:8">
      <c r="A237" t="s">
        <v>89</v>
      </c>
      <c r="B237" t="s">
        <v>60</v>
      </c>
      <c r="C237">
        <v>47</v>
      </c>
      <c r="D237" s="1">
        <v>40809</v>
      </c>
      <c r="E237" t="s">
        <v>25</v>
      </c>
      <c r="F237">
        <f>VLOOKUP(B237,[1]Items!$1:$1048576,5,FALSE)</f>
        <v>175</v>
      </c>
      <c r="G237">
        <f t="shared" si="3"/>
        <v>8225</v>
      </c>
      <c r="H237" t="str">
        <f>VLOOKUP(B237,[1]Items!$1:$1048576,4,FALSE)</f>
        <v>Sheaffer</v>
      </c>
    </row>
    <row r="238" spans="1:8">
      <c r="A238" t="s">
        <v>89</v>
      </c>
      <c r="B238" t="s">
        <v>59</v>
      </c>
      <c r="C238">
        <v>27</v>
      </c>
      <c r="D238" s="1">
        <v>40809</v>
      </c>
      <c r="E238" t="s">
        <v>25</v>
      </c>
      <c r="F238">
        <f>VLOOKUP(B238,[1]Items!$1:$1048576,5,FALSE)</f>
        <v>120</v>
      </c>
      <c r="G238">
        <f t="shared" si="3"/>
        <v>3240</v>
      </c>
      <c r="H238" t="str">
        <f>VLOOKUP(B238,[1]Items!$1:$1048576,4,FALSE)</f>
        <v>Artline</v>
      </c>
    </row>
    <row r="239" spans="1:8">
      <c r="A239" t="s">
        <v>89</v>
      </c>
      <c r="B239" t="s">
        <v>56</v>
      </c>
      <c r="C239">
        <v>19</v>
      </c>
      <c r="D239" s="1">
        <v>40809</v>
      </c>
      <c r="E239" t="s">
        <v>25</v>
      </c>
      <c r="F239">
        <f>VLOOKUP(B239,[1]Items!$1:$1048576,5,FALSE)</f>
        <v>160</v>
      </c>
      <c r="G239">
        <f t="shared" si="3"/>
        <v>3040</v>
      </c>
      <c r="H239" t="str">
        <f>VLOOKUP(B239,[1]Items!$1:$1048576,4,FALSE)</f>
        <v>Staedtler</v>
      </c>
    </row>
    <row r="240" spans="1:8">
      <c r="A240" t="s">
        <v>89</v>
      </c>
      <c r="B240" t="s">
        <v>72</v>
      </c>
      <c r="C240">
        <v>9</v>
      </c>
      <c r="D240" s="1">
        <v>40809</v>
      </c>
      <c r="E240" t="s">
        <v>25</v>
      </c>
      <c r="F240">
        <f>VLOOKUP(B240,[1]Items!$1:$1048576,5,FALSE)</f>
        <v>99</v>
      </c>
      <c r="G240">
        <f t="shared" si="3"/>
        <v>891</v>
      </c>
      <c r="H240" t="str">
        <f>VLOOKUP(B240,[1]Items!$1:$1048576,4,FALSE)</f>
        <v>Luxor</v>
      </c>
    </row>
    <row r="241" spans="1:8">
      <c r="A241" t="s">
        <v>89</v>
      </c>
      <c r="B241" t="s">
        <v>48</v>
      </c>
      <c r="C241">
        <v>29</v>
      </c>
      <c r="D241" s="1">
        <v>40809</v>
      </c>
      <c r="E241" t="s">
        <v>25</v>
      </c>
      <c r="F241">
        <f>VLOOKUP(B241,[1]Items!$1:$1048576,5,FALSE)</f>
        <v>100</v>
      </c>
      <c r="G241">
        <f t="shared" si="3"/>
        <v>2900</v>
      </c>
      <c r="H241" t="str">
        <f>VLOOKUP(B241,[1]Items!$1:$1048576,4,FALSE)</f>
        <v>Camlin</v>
      </c>
    </row>
    <row r="242" spans="1:8">
      <c r="A242" t="s">
        <v>89</v>
      </c>
      <c r="B242" t="s">
        <v>60</v>
      </c>
      <c r="C242">
        <v>45</v>
      </c>
      <c r="D242" s="1">
        <v>40809</v>
      </c>
      <c r="E242" t="s">
        <v>25</v>
      </c>
      <c r="F242">
        <f>VLOOKUP(B242,[1]Items!$1:$1048576,5,FALSE)</f>
        <v>175</v>
      </c>
      <c r="G242">
        <f t="shared" si="3"/>
        <v>7875</v>
      </c>
      <c r="H242" t="str">
        <f>VLOOKUP(B242,[1]Items!$1:$1048576,4,FALSE)</f>
        <v>Sheaffer</v>
      </c>
    </row>
    <row r="243" spans="1:8">
      <c r="A243" t="s">
        <v>89</v>
      </c>
      <c r="B243" t="s">
        <v>61</v>
      </c>
      <c r="C243">
        <v>15</v>
      </c>
      <c r="D243" s="1">
        <v>40809</v>
      </c>
      <c r="E243" t="s">
        <v>25</v>
      </c>
      <c r="F243">
        <f>VLOOKUP(B243,[1]Items!$1:$1048576,5,FALSE)</f>
        <v>300</v>
      </c>
      <c r="G243">
        <f t="shared" si="3"/>
        <v>4500</v>
      </c>
      <c r="H243" t="str">
        <f>VLOOKUP(B243,[1]Items!$1:$1048576,4,FALSE)</f>
        <v>Staedtler</v>
      </c>
    </row>
    <row r="244" spans="1:8">
      <c r="A244" t="s">
        <v>89</v>
      </c>
      <c r="B244" t="s">
        <v>73</v>
      </c>
      <c r="C244">
        <v>46</v>
      </c>
      <c r="D244" s="1">
        <v>40809</v>
      </c>
      <c r="E244" t="s">
        <v>25</v>
      </c>
      <c r="F244">
        <f>VLOOKUP(B244,[1]Items!$1:$1048576,5,FALSE)</f>
        <v>300</v>
      </c>
      <c r="G244">
        <f t="shared" si="3"/>
        <v>13800</v>
      </c>
      <c r="H244" t="str">
        <f>VLOOKUP(B244,[1]Items!$1:$1048576,4,FALSE)</f>
        <v>Pierre Cardin</v>
      </c>
    </row>
    <row r="245" spans="1:8">
      <c r="A245" t="s">
        <v>90</v>
      </c>
      <c r="B245" t="s">
        <v>52</v>
      </c>
      <c r="C245">
        <v>44</v>
      </c>
      <c r="D245" s="1">
        <v>40814</v>
      </c>
      <c r="E245" t="s">
        <v>35</v>
      </c>
      <c r="F245">
        <f>VLOOKUP(B245,[1]Items!$1:$1048576,5,FALSE)</f>
        <v>90</v>
      </c>
      <c r="G245">
        <f t="shared" si="3"/>
        <v>3960</v>
      </c>
      <c r="H245" t="str">
        <f>VLOOKUP(B245,[1]Items!$1:$1048576,4,FALSE)</f>
        <v>Cello</v>
      </c>
    </row>
    <row r="246" spans="1:8">
      <c r="A246" t="s">
        <v>90</v>
      </c>
      <c r="B246" t="s">
        <v>56</v>
      </c>
      <c r="C246">
        <v>41</v>
      </c>
      <c r="D246" s="1">
        <v>40814</v>
      </c>
      <c r="E246" t="s">
        <v>35</v>
      </c>
      <c r="F246">
        <f>VLOOKUP(B246,[1]Items!$1:$1048576,5,FALSE)</f>
        <v>160</v>
      </c>
      <c r="G246">
        <f t="shared" si="3"/>
        <v>6560</v>
      </c>
      <c r="H246" t="str">
        <f>VLOOKUP(B246,[1]Items!$1:$1048576,4,FALSE)</f>
        <v>Staedtler</v>
      </c>
    </row>
    <row r="247" spans="1:8">
      <c r="A247" t="s">
        <v>90</v>
      </c>
      <c r="B247" t="s">
        <v>50</v>
      </c>
      <c r="C247">
        <v>12</v>
      </c>
      <c r="D247" s="1">
        <v>40814</v>
      </c>
      <c r="E247" t="s">
        <v>35</v>
      </c>
      <c r="F247">
        <f>VLOOKUP(B247,[1]Items!$1:$1048576,5,FALSE)</f>
        <v>310</v>
      </c>
      <c r="G247">
        <f t="shared" si="3"/>
        <v>3720</v>
      </c>
      <c r="H247" t="str">
        <f>VLOOKUP(B247,[1]Items!$1:$1048576,4,FALSE)</f>
        <v>Lamy</v>
      </c>
    </row>
    <row r="248" spans="1:8">
      <c r="A248" t="s">
        <v>90</v>
      </c>
      <c r="B248" t="s">
        <v>50</v>
      </c>
      <c r="C248">
        <v>48</v>
      </c>
      <c r="D248" s="1">
        <v>40814</v>
      </c>
      <c r="E248" t="s">
        <v>35</v>
      </c>
      <c r="F248">
        <f>VLOOKUP(B248,[1]Items!$1:$1048576,5,FALSE)</f>
        <v>310</v>
      </c>
      <c r="G248">
        <f t="shared" si="3"/>
        <v>14880</v>
      </c>
      <c r="H248" t="str">
        <f>VLOOKUP(B248,[1]Items!$1:$1048576,4,FALSE)</f>
        <v>Lamy</v>
      </c>
    </row>
    <row r="249" spans="1:8">
      <c r="A249" t="s">
        <v>90</v>
      </c>
      <c r="B249" t="s">
        <v>72</v>
      </c>
      <c r="C249">
        <v>49</v>
      </c>
      <c r="D249" s="1">
        <v>40814</v>
      </c>
      <c r="E249" t="s">
        <v>35</v>
      </c>
      <c r="F249">
        <f>VLOOKUP(B249,[1]Items!$1:$1048576,5,FALSE)</f>
        <v>99</v>
      </c>
      <c r="G249">
        <f t="shared" si="3"/>
        <v>4851</v>
      </c>
      <c r="H249" t="str">
        <f>VLOOKUP(B249,[1]Items!$1:$1048576,4,FALSE)</f>
        <v>Luxor</v>
      </c>
    </row>
    <row r="250" spans="1:8">
      <c r="A250" t="s">
        <v>90</v>
      </c>
      <c r="B250" t="s">
        <v>61</v>
      </c>
      <c r="C250">
        <v>45</v>
      </c>
      <c r="D250" s="1">
        <v>40814</v>
      </c>
      <c r="E250" t="s">
        <v>35</v>
      </c>
      <c r="F250">
        <f>VLOOKUP(B250,[1]Items!$1:$1048576,5,FALSE)</f>
        <v>300</v>
      </c>
      <c r="G250">
        <f t="shared" si="3"/>
        <v>13500</v>
      </c>
      <c r="H250" t="str">
        <f>VLOOKUP(B250,[1]Items!$1:$1048576,4,FALSE)</f>
        <v>Staedtler</v>
      </c>
    </row>
    <row r="251" spans="1:8">
      <c r="A251" t="s">
        <v>90</v>
      </c>
      <c r="B251" t="s">
        <v>67</v>
      </c>
      <c r="C251">
        <v>48</v>
      </c>
      <c r="D251" s="1">
        <v>40814</v>
      </c>
      <c r="E251" t="s">
        <v>35</v>
      </c>
      <c r="F251">
        <f>VLOOKUP(B251,[1]Items!$1:$1048576,5,FALSE)</f>
        <v>50</v>
      </c>
      <c r="G251">
        <f t="shared" si="3"/>
        <v>2400</v>
      </c>
      <c r="H251" t="str">
        <f>VLOOKUP(B251,[1]Items!$1:$1048576,4,FALSE)</f>
        <v>Reynolds</v>
      </c>
    </row>
    <row r="252" spans="1:8">
      <c r="A252" t="s">
        <v>90</v>
      </c>
      <c r="B252" t="s">
        <v>61</v>
      </c>
      <c r="C252">
        <v>7</v>
      </c>
      <c r="D252" s="1">
        <v>40814</v>
      </c>
      <c r="E252" t="s">
        <v>35</v>
      </c>
      <c r="F252">
        <f>VLOOKUP(B252,[1]Items!$1:$1048576,5,FALSE)</f>
        <v>300</v>
      </c>
      <c r="G252">
        <f t="shared" si="3"/>
        <v>2100</v>
      </c>
      <c r="H252" t="str">
        <f>VLOOKUP(B252,[1]Items!$1:$1048576,4,FALSE)</f>
        <v>Staedtler</v>
      </c>
    </row>
    <row r="253" spans="1:8">
      <c r="A253" t="s">
        <v>90</v>
      </c>
      <c r="B253" t="s">
        <v>51</v>
      </c>
      <c r="C253">
        <v>20</v>
      </c>
      <c r="D253" s="1">
        <v>40814</v>
      </c>
      <c r="E253" t="s">
        <v>35</v>
      </c>
      <c r="F253">
        <f>VLOOKUP(B253,[1]Items!$1:$1048576,5,FALSE)</f>
        <v>69</v>
      </c>
      <c r="G253">
        <f t="shared" si="3"/>
        <v>1380</v>
      </c>
      <c r="H253" t="str">
        <f>VLOOKUP(B253,[1]Items!$1:$1048576,4,FALSE)</f>
        <v>Parker</v>
      </c>
    </row>
    <row r="254" spans="1:8">
      <c r="A254" t="s">
        <v>90</v>
      </c>
      <c r="B254" t="s">
        <v>70</v>
      </c>
      <c r="C254">
        <v>19</v>
      </c>
      <c r="D254" s="1">
        <v>40814</v>
      </c>
      <c r="E254" t="s">
        <v>35</v>
      </c>
      <c r="F254">
        <f>VLOOKUP(B254,[1]Items!$1:$1048576,5,FALSE)</f>
        <v>179</v>
      </c>
      <c r="G254">
        <f t="shared" si="3"/>
        <v>3401</v>
      </c>
      <c r="H254" t="str">
        <f>VLOOKUP(B254,[1]Items!$1:$1048576,4,FALSE)</f>
        <v>Puro</v>
      </c>
    </row>
    <row r="255" spans="1:8">
      <c r="A255" t="s">
        <v>90</v>
      </c>
      <c r="B255" t="s">
        <v>54</v>
      </c>
      <c r="C255">
        <v>28</v>
      </c>
      <c r="D255" s="1">
        <v>40814</v>
      </c>
      <c r="E255" t="s">
        <v>35</v>
      </c>
      <c r="F255">
        <f>VLOOKUP(B255,[1]Items!$1:$1048576,5,FALSE)</f>
        <v>135</v>
      </c>
      <c r="G255">
        <f t="shared" si="3"/>
        <v>3780</v>
      </c>
      <c r="H255" t="str">
        <f>VLOOKUP(B255,[1]Items!$1:$1048576,4,FALSE)</f>
        <v>Pilot</v>
      </c>
    </row>
    <row r="256" spans="1:8">
      <c r="A256" t="s">
        <v>90</v>
      </c>
      <c r="B256" t="s">
        <v>61</v>
      </c>
      <c r="C256">
        <v>12</v>
      </c>
      <c r="D256" s="1">
        <v>40814</v>
      </c>
      <c r="E256" t="s">
        <v>35</v>
      </c>
      <c r="F256">
        <f>VLOOKUP(B256,[1]Items!$1:$1048576,5,FALSE)</f>
        <v>300</v>
      </c>
      <c r="G256">
        <f t="shared" si="3"/>
        <v>3600</v>
      </c>
      <c r="H256" t="str">
        <f>VLOOKUP(B256,[1]Items!$1:$1048576,4,FALSE)</f>
        <v>Staedtler</v>
      </c>
    </row>
    <row r="257" spans="1:8">
      <c r="A257" t="s">
        <v>90</v>
      </c>
      <c r="B257" t="s">
        <v>61</v>
      </c>
      <c r="C257">
        <v>17</v>
      </c>
      <c r="D257" s="1">
        <v>40814</v>
      </c>
      <c r="E257" t="s">
        <v>35</v>
      </c>
      <c r="F257">
        <f>VLOOKUP(B257,[1]Items!$1:$1048576,5,FALSE)</f>
        <v>300</v>
      </c>
      <c r="G257">
        <f t="shared" si="3"/>
        <v>5100</v>
      </c>
      <c r="H257" t="str">
        <f>VLOOKUP(B257,[1]Items!$1:$1048576,4,FALSE)</f>
        <v>Staedtler</v>
      </c>
    </row>
    <row r="258" spans="1:8">
      <c r="A258" t="s">
        <v>91</v>
      </c>
      <c r="B258" t="s">
        <v>57</v>
      </c>
      <c r="C258">
        <v>17</v>
      </c>
      <c r="D258" s="1">
        <v>40828</v>
      </c>
      <c r="E258" t="s">
        <v>34</v>
      </c>
      <c r="F258">
        <f>VLOOKUP(B258,[1]Items!$1:$1048576,5,FALSE)</f>
        <v>100</v>
      </c>
      <c r="G258">
        <f t="shared" si="3"/>
        <v>1700</v>
      </c>
      <c r="H258" t="str">
        <f>VLOOKUP(B258,[1]Items!$1:$1048576,4,FALSE)</f>
        <v>Camlin</v>
      </c>
    </row>
    <row r="259" spans="1:8">
      <c r="A259" t="s">
        <v>91</v>
      </c>
      <c r="B259" t="s">
        <v>51</v>
      </c>
      <c r="C259">
        <v>31</v>
      </c>
      <c r="D259" s="1">
        <v>40828</v>
      </c>
      <c r="E259" t="s">
        <v>34</v>
      </c>
      <c r="F259">
        <f>VLOOKUP(B259,[1]Items!$1:$1048576,5,FALSE)</f>
        <v>69</v>
      </c>
      <c r="G259">
        <f t="shared" ref="G259:G322" si="4">SUM(F259*C259)</f>
        <v>2139</v>
      </c>
      <c r="H259" t="str">
        <f>VLOOKUP(B259,[1]Items!$1:$1048576,4,FALSE)</f>
        <v>Parker</v>
      </c>
    </row>
    <row r="260" spans="1:8">
      <c r="A260" t="s">
        <v>91</v>
      </c>
      <c r="B260" t="s">
        <v>57</v>
      </c>
      <c r="C260">
        <v>43</v>
      </c>
      <c r="D260" s="1">
        <v>40828</v>
      </c>
      <c r="E260" t="s">
        <v>34</v>
      </c>
      <c r="F260">
        <f>VLOOKUP(B260,[1]Items!$1:$1048576,5,FALSE)</f>
        <v>100</v>
      </c>
      <c r="G260">
        <f t="shared" si="4"/>
        <v>4300</v>
      </c>
      <c r="H260" t="str">
        <f>VLOOKUP(B260,[1]Items!$1:$1048576,4,FALSE)</f>
        <v>Camlin</v>
      </c>
    </row>
    <row r="261" spans="1:8">
      <c r="A261" t="s">
        <v>91</v>
      </c>
      <c r="B261" t="s">
        <v>72</v>
      </c>
      <c r="C261">
        <v>15</v>
      </c>
      <c r="D261" s="1">
        <v>40828</v>
      </c>
      <c r="E261" t="s">
        <v>34</v>
      </c>
      <c r="F261">
        <f>VLOOKUP(B261,[1]Items!$1:$1048576,5,FALSE)</f>
        <v>99</v>
      </c>
      <c r="G261">
        <f t="shared" si="4"/>
        <v>1485</v>
      </c>
      <c r="H261" t="str">
        <f>VLOOKUP(B261,[1]Items!$1:$1048576,4,FALSE)</f>
        <v>Luxor</v>
      </c>
    </row>
    <row r="262" spans="1:8">
      <c r="A262" t="s">
        <v>91</v>
      </c>
      <c r="B262" t="s">
        <v>60</v>
      </c>
      <c r="C262">
        <v>18</v>
      </c>
      <c r="D262" s="1">
        <v>40828</v>
      </c>
      <c r="E262" t="s">
        <v>34</v>
      </c>
      <c r="F262">
        <f>VLOOKUP(B262,[1]Items!$1:$1048576,5,FALSE)</f>
        <v>175</v>
      </c>
      <c r="G262">
        <f t="shared" si="4"/>
        <v>3150</v>
      </c>
      <c r="H262" t="str">
        <f>VLOOKUP(B262,[1]Items!$1:$1048576,4,FALSE)</f>
        <v>Sheaffer</v>
      </c>
    </row>
    <row r="263" spans="1:8">
      <c r="A263" t="s">
        <v>92</v>
      </c>
      <c r="B263" t="s">
        <v>70</v>
      </c>
      <c r="C263">
        <v>6</v>
      </c>
      <c r="D263" s="1">
        <v>40848</v>
      </c>
      <c r="E263" t="s">
        <v>38</v>
      </c>
      <c r="F263">
        <f>VLOOKUP(B263,[1]Items!$1:$1048576,5,FALSE)</f>
        <v>179</v>
      </c>
      <c r="G263">
        <f t="shared" si="4"/>
        <v>1074</v>
      </c>
      <c r="H263" t="str">
        <f>VLOOKUP(B263,[1]Items!$1:$1048576,4,FALSE)</f>
        <v>Puro</v>
      </c>
    </row>
    <row r="264" spans="1:8">
      <c r="A264" t="s">
        <v>92</v>
      </c>
      <c r="B264" t="s">
        <v>52</v>
      </c>
      <c r="C264">
        <v>30</v>
      </c>
      <c r="D264" s="1">
        <v>40848</v>
      </c>
      <c r="E264" t="s">
        <v>38</v>
      </c>
      <c r="F264">
        <f>VLOOKUP(B264,[1]Items!$1:$1048576,5,FALSE)</f>
        <v>90</v>
      </c>
      <c r="G264">
        <f t="shared" si="4"/>
        <v>2700</v>
      </c>
      <c r="H264" t="str">
        <f>VLOOKUP(B264,[1]Items!$1:$1048576,4,FALSE)</f>
        <v>Cello</v>
      </c>
    </row>
    <row r="265" spans="1:8">
      <c r="A265" t="s">
        <v>92</v>
      </c>
      <c r="B265" t="s">
        <v>72</v>
      </c>
      <c r="C265">
        <v>3</v>
      </c>
      <c r="D265" s="1">
        <v>40848</v>
      </c>
      <c r="E265" t="s">
        <v>38</v>
      </c>
      <c r="F265">
        <f>VLOOKUP(B265,[1]Items!$1:$1048576,5,FALSE)</f>
        <v>99</v>
      </c>
      <c r="G265">
        <f t="shared" si="4"/>
        <v>297</v>
      </c>
      <c r="H265" t="str">
        <f>VLOOKUP(B265,[1]Items!$1:$1048576,4,FALSE)</f>
        <v>Luxor</v>
      </c>
    </row>
    <row r="266" spans="1:8">
      <c r="A266" t="s">
        <v>92</v>
      </c>
      <c r="B266" t="s">
        <v>61</v>
      </c>
      <c r="C266">
        <v>17</v>
      </c>
      <c r="D266" s="1">
        <v>40848</v>
      </c>
      <c r="E266" t="s">
        <v>38</v>
      </c>
      <c r="F266">
        <f>VLOOKUP(B266,[1]Items!$1:$1048576,5,FALSE)</f>
        <v>300</v>
      </c>
      <c r="G266">
        <f t="shared" si="4"/>
        <v>5100</v>
      </c>
      <c r="H266" t="str">
        <f>VLOOKUP(B266,[1]Items!$1:$1048576,4,FALSE)</f>
        <v>Staedtler</v>
      </c>
    </row>
    <row r="267" spans="1:8">
      <c r="A267" t="s">
        <v>92</v>
      </c>
      <c r="B267" t="s">
        <v>53</v>
      </c>
      <c r="C267">
        <v>42</v>
      </c>
      <c r="D267" s="1">
        <v>40848</v>
      </c>
      <c r="E267" t="s">
        <v>38</v>
      </c>
      <c r="F267">
        <f>VLOOKUP(B267,[1]Items!$1:$1048576,5,FALSE)</f>
        <v>225</v>
      </c>
      <c r="G267">
        <f t="shared" si="4"/>
        <v>9450</v>
      </c>
      <c r="H267" t="str">
        <f>VLOOKUP(B267,[1]Items!$1:$1048576,4,FALSE)</f>
        <v>Camlin</v>
      </c>
    </row>
    <row r="268" spans="1:8">
      <c r="A268" t="s">
        <v>92</v>
      </c>
      <c r="B268" t="s">
        <v>68</v>
      </c>
      <c r="C268">
        <v>6</v>
      </c>
      <c r="D268" s="1">
        <v>40848</v>
      </c>
      <c r="E268" t="s">
        <v>38</v>
      </c>
      <c r="F268">
        <f>VLOOKUP(B268,[1]Items!$1:$1048576,5,FALSE)</f>
        <v>92</v>
      </c>
      <c r="G268">
        <f t="shared" si="4"/>
        <v>552</v>
      </c>
      <c r="H268" t="str">
        <f>VLOOKUP(B268,[1]Items!$1:$1048576,4,FALSE)</f>
        <v>Parker</v>
      </c>
    </row>
    <row r="269" spans="1:8">
      <c r="A269" t="s">
        <v>92</v>
      </c>
      <c r="B269" t="s">
        <v>73</v>
      </c>
      <c r="C269">
        <v>39</v>
      </c>
      <c r="D269" s="1">
        <v>40848</v>
      </c>
      <c r="E269" t="s">
        <v>38</v>
      </c>
      <c r="F269">
        <f>VLOOKUP(B269,[1]Items!$1:$1048576,5,FALSE)</f>
        <v>300</v>
      </c>
      <c r="G269">
        <f t="shared" si="4"/>
        <v>11700</v>
      </c>
      <c r="H269" t="str">
        <f>VLOOKUP(B269,[1]Items!$1:$1048576,4,FALSE)</f>
        <v>Pierre Cardin</v>
      </c>
    </row>
    <row r="270" spans="1:8">
      <c r="A270" t="s">
        <v>92</v>
      </c>
      <c r="B270" t="s">
        <v>63</v>
      </c>
      <c r="C270">
        <v>36</v>
      </c>
      <c r="D270" s="1">
        <v>40848</v>
      </c>
      <c r="E270" t="s">
        <v>38</v>
      </c>
      <c r="F270">
        <f>VLOOKUP(B270,[1]Items!$1:$1048576,5,FALSE)</f>
        <v>316</v>
      </c>
      <c r="G270">
        <f t="shared" si="4"/>
        <v>11376</v>
      </c>
      <c r="H270" t="str">
        <f>VLOOKUP(B270,[1]Items!$1:$1048576,4,FALSE)</f>
        <v>Parker</v>
      </c>
    </row>
    <row r="271" spans="1:8">
      <c r="A271" t="s">
        <v>92</v>
      </c>
      <c r="B271" t="s">
        <v>58</v>
      </c>
      <c r="C271">
        <v>36</v>
      </c>
      <c r="D271" s="1">
        <v>40848</v>
      </c>
      <c r="E271" t="s">
        <v>38</v>
      </c>
      <c r="F271">
        <f>VLOOKUP(B271,[1]Items!$1:$1048576,5,FALSE)</f>
        <v>190</v>
      </c>
      <c r="G271">
        <f t="shared" si="4"/>
        <v>6840</v>
      </c>
      <c r="H271" t="str">
        <f>VLOOKUP(B271,[1]Items!$1:$1048576,4,FALSE)</f>
        <v>Camlin</v>
      </c>
    </row>
    <row r="272" spans="1:8">
      <c r="A272" t="s">
        <v>92</v>
      </c>
      <c r="B272" t="s">
        <v>54</v>
      </c>
      <c r="C272">
        <v>30</v>
      </c>
      <c r="D272" s="1">
        <v>40848</v>
      </c>
      <c r="E272" t="s">
        <v>38</v>
      </c>
      <c r="F272">
        <f>VLOOKUP(B272,[1]Items!$1:$1048576,5,FALSE)</f>
        <v>135</v>
      </c>
      <c r="G272">
        <f t="shared" si="4"/>
        <v>4050</v>
      </c>
      <c r="H272" t="str">
        <f>VLOOKUP(B272,[1]Items!$1:$1048576,4,FALSE)</f>
        <v>Pilot</v>
      </c>
    </row>
    <row r="273" spans="1:8">
      <c r="A273" t="s">
        <v>93</v>
      </c>
      <c r="B273" t="s">
        <v>49</v>
      </c>
      <c r="C273">
        <v>10</v>
      </c>
      <c r="D273" s="1">
        <v>40860</v>
      </c>
      <c r="E273" t="s">
        <v>31</v>
      </c>
      <c r="F273">
        <f>VLOOKUP(B273,[1]Items!$1:$1048576,5,FALSE)</f>
        <v>125</v>
      </c>
      <c r="G273">
        <f t="shared" si="4"/>
        <v>1250</v>
      </c>
      <c r="H273" t="str">
        <f>VLOOKUP(B273,[1]Items!$1:$1048576,4,FALSE)</f>
        <v>Pierre Cardin</v>
      </c>
    </row>
    <row r="274" spans="1:8">
      <c r="A274" t="s">
        <v>93</v>
      </c>
      <c r="B274" t="s">
        <v>64</v>
      </c>
      <c r="C274">
        <v>39</v>
      </c>
      <c r="D274" s="1">
        <v>40860</v>
      </c>
      <c r="E274" t="s">
        <v>31</v>
      </c>
      <c r="F274">
        <f>VLOOKUP(B274,[1]Items!$1:$1048576,5,FALSE)</f>
        <v>320</v>
      </c>
      <c r="G274">
        <f t="shared" si="4"/>
        <v>12480</v>
      </c>
      <c r="H274" t="str">
        <f>VLOOKUP(B274,[1]Items!$1:$1048576,4,FALSE)</f>
        <v>Staedtler</v>
      </c>
    </row>
    <row r="275" spans="1:8">
      <c r="A275" t="s">
        <v>93</v>
      </c>
      <c r="B275" t="s">
        <v>49</v>
      </c>
      <c r="C275">
        <v>10</v>
      </c>
      <c r="D275" s="1">
        <v>40860</v>
      </c>
      <c r="E275" t="s">
        <v>31</v>
      </c>
      <c r="F275">
        <f>VLOOKUP(B275,[1]Items!$1:$1048576,5,FALSE)</f>
        <v>125</v>
      </c>
      <c r="G275">
        <f t="shared" si="4"/>
        <v>1250</v>
      </c>
      <c r="H275" t="str">
        <f>VLOOKUP(B275,[1]Items!$1:$1048576,4,FALSE)</f>
        <v>Pierre Cardin</v>
      </c>
    </row>
    <row r="276" spans="1:8">
      <c r="A276" t="s">
        <v>93</v>
      </c>
      <c r="B276" t="s">
        <v>48</v>
      </c>
      <c r="C276">
        <v>38</v>
      </c>
      <c r="D276" s="1">
        <v>40860</v>
      </c>
      <c r="E276" t="s">
        <v>31</v>
      </c>
      <c r="F276">
        <f>VLOOKUP(B276,[1]Items!$1:$1048576,5,FALSE)</f>
        <v>100</v>
      </c>
      <c r="G276">
        <f t="shared" si="4"/>
        <v>3800</v>
      </c>
      <c r="H276" t="str">
        <f>VLOOKUP(B276,[1]Items!$1:$1048576,4,FALSE)</f>
        <v>Camlin</v>
      </c>
    </row>
    <row r="277" spans="1:8">
      <c r="A277" t="s">
        <v>93</v>
      </c>
      <c r="B277" t="s">
        <v>66</v>
      </c>
      <c r="C277">
        <v>45</v>
      </c>
      <c r="D277" s="1">
        <v>40860</v>
      </c>
      <c r="E277" t="s">
        <v>31</v>
      </c>
      <c r="F277">
        <f>VLOOKUP(B277,[1]Items!$1:$1048576,5,FALSE)</f>
        <v>135</v>
      </c>
      <c r="G277">
        <f t="shared" si="4"/>
        <v>6075</v>
      </c>
      <c r="H277" t="str">
        <f>VLOOKUP(B277,[1]Items!$1:$1048576,4,FALSE)</f>
        <v>Pilot</v>
      </c>
    </row>
    <row r="278" spans="1:8">
      <c r="A278" t="s">
        <v>93</v>
      </c>
      <c r="B278" t="s">
        <v>61</v>
      </c>
      <c r="C278">
        <v>41</v>
      </c>
      <c r="D278" s="1">
        <v>40860</v>
      </c>
      <c r="E278" t="s">
        <v>31</v>
      </c>
      <c r="F278">
        <f>VLOOKUP(B278,[1]Items!$1:$1048576,5,FALSE)</f>
        <v>300</v>
      </c>
      <c r="G278">
        <f t="shared" si="4"/>
        <v>12300</v>
      </c>
      <c r="H278" t="str">
        <f>VLOOKUP(B278,[1]Items!$1:$1048576,4,FALSE)</f>
        <v>Staedtler</v>
      </c>
    </row>
    <row r="279" spans="1:8">
      <c r="A279" t="s">
        <v>93</v>
      </c>
      <c r="B279" t="s">
        <v>59</v>
      </c>
      <c r="C279">
        <v>1</v>
      </c>
      <c r="D279" s="1">
        <v>40860</v>
      </c>
      <c r="E279" t="s">
        <v>31</v>
      </c>
      <c r="F279">
        <f>VLOOKUP(B279,[1]Items!$1:$1048576,5,FALSE)</f>
        <v>120</v>
      </c>
      <c r="G279">
        <f t="shared" si="4"/>
        <v>120</v>
      </c>
      <c r="H279" t="str">
        <f>VLOOKUP(B279,[1]Items!$1:$1048576,4,FALSE)</f>
        <v>Artline</v>
      </c>
    </row>
    <row r="280" spans="1:8">
      <c r="A280" t="s">
        <v>93</v>
      </c>
      <c r="B280" t="s">
        <v>51</v>
      </c>
      <c r="C280">
        <v>46</v>
      </c>
      <c r="D280" s="1">
        <v>40860</v>
      </c>
      <c r="E280" t="s">
        <v>31</v>
      </c>
      <c r="F280">
        <f>VLOOKUP(B280,[1]Items!$1:$1048576,5,FALSE)</f>
        <v>69</v>
      </c>
      <c r="G280">
        <f t="shared" si="4"/>
        <v>3174</v>
      </c>
      <c r="H280" t="str">
        <f>VLOOKUP(B280,[1]Items!$1:$1048576,4,FALSE)</f>
        <v>Parker</v>
      </c>
    </row>
    <row r="281" spans="1:8">
      <c r="A281" t="s">
        <v>93</v>
      </c>
      <c r="B281" t="s">
        <v>46</v>
      </c>
      <c r="C281">
        <v>45</v>
      </c>
      <c r="D281" s="1">
        <v>40860</v>
      </c>
      <c r="E281" t="s">
        <v>31</v>
      </c>
      <c r="F281">
        <f>VLOOKUP(B281,[1]Items!$1:$1048576,5,FALSE)</f>
        <v>125</v>
      </c>
      <c r="G281">
        <f t="shared" si="4"/>
        <v>5625</v>
      </c>
      <c r="H281" t="str">
        <f>VLOOKUP(B281,[1]Items!$1:$1048576,4,FALSE)</f>
        <v>Parker</v>
      </c>
    </row>
    <row r="282" spans="1:8">
      <c r="A282" t="s">
        <v>93</v>
      </c>
      <c r="B282" t="s">
        <v>52</v>
      </c>
      <c r="C282">
        <v>29</v>
      </c>
      <c r="D282" s="1">
        <v>40860</v>
      </c>
      <c r="E282" t="s">
        <v>31</v>
      </c>
      <c r="F282">
        <f>VLOOKUP(B282,[1]Items!$1:$1048576,5,FALSE)</f>
        <v>90</v>
      </c>
      <c r="G282">
        <f t="shared" si="4"/>
        <v>2610</v>
      </c>
      <c r="H282" t="str">
        <f>VLOOKUP(B282,[1]Items!$1:$1048576,4,FALSE)</f>
        <v>Cello</v>
      </c>
    </row>
    <row r="283" spans="1:8">
      <c r="A283" t="s">
        <v>93</v>
      </c>
      <c r="B283" t="s">
        <v>50</v>
      </c>
      <c r="C283">
        <v>11</v>
      </c>
      <c r="D283" s="1">
        <v>40860</v>
      </c>
      <c r="E283" t="s">
        <v>31</v>
      </c>
      <c r="F283">
        <f>VLOOKUP(B283,[1]Items!$1:$1048576,5,FALSE)</f>
        <v>310</v>
      </c>
      <c r="G283">
        <f t="shared" si="4"/>
        <v>3410</v>
      </c>
      <c r="H283" t="str">
        <f>VLOOKUP(B283,[1]Items!$1:$1048576,4,FALSE)</f>
        <v>Lamy</v>
      </c>
    </row>
    <row r="284" spans="1:8">
      <c r="A284" t="s">
        <v>93</v>
      </c>
      <c r="B284" t="s">
        <v>53</v>
      </c>
      <c r="C284">
        <v>39</v>
      </c>
      <c r="D284" s="1">
        <v>40860</v>
      </c>
      <c r="E284" t="s">
        <v>31</v>
      </c>
      <c r="F284">
        <f>VLOOKUP(B284,[1]Items!$1:$1048576,5,FALSE)</f>
        <v>225</v>
      </c>
      <c r="G284">
        <f t="shared" si="4"/>
        <v>8775</v>
      </c>
      <c r="H284" t="str">
        <f>VLOOKUP(B284,[1]Items!$1:$1048576,4,FALSE)</f>
        <v>Camlin</v>
      </c>
    </row>
    <row r="285" spans="1:8">
      <c r="A285" t="s">
        <v>93</v>
      </c>
      <c r="B285" t="s">
        <v>72</v>
      </c>
      <c r="C285">
        <v>39</v>
      </c>
      <c r="D285" s="1">
        <v>40860</v>
      </c>
      <c r="E285" t="s">
        <v>31</v>
      </c>
      <c r="F285">
        <f>VLOOKUP(B285,[1]Items!$1:$1048576,5,FALSE)</f>
        <v>99</v>
      </c>
      <c r="G285">
        <f t="shared" si="4"/>
        <v>3861</v>
      </c>
      <c r="H285" t="str">
        <f>VLOOKUP(B285,[1]Items!$1:$1048576,4,FALSE)</f>
        <v>Luxor</v>
      </c>
    </row>
    <row r="286" spans="1:8">
      <c r="A286" t="s">
        <v>93</v>
      </c>
      <c r="B286" t="s">
        <v>65</v>
      </c>
      <c r="C286">
        <v>19</v>
      </c>
      <c r="D286" s="1">
        <v>40860</v>
      </c>
      <c r="E286" t="s">
        <v>31</v>
      </c>
      <c r="F286">
        <f>VLOOKUP(B286,[1]Items!$1:$1048576,5,FALSE)</f>
        <v>60</v>
      </c>
      <c r="G286">
        <f t="shared" si="4"/>
        <v>1140</v>
      </c>
      <c r="H286" t="str">
        <f>VLOOKUP(B286,[1]Items!$1:$1048576,4,FALSE)</f>
        <v>Reynolds</v>
      </c>
    </row>
    <row r="287" spans="1:8">
      <c r="A287" t="s">
        <v>93</v>
      </c>
      <c r="B287" t="s">
        <v>48</v>
      </c>
      <c r="C287">
        <v>23</v>
      </c>
      <c r="D287" s="1">
        <v>40860</v>
      </c>
      <c r="E287" t="s">
        <v>31</v>
      </c>
      <c r="F287">
        <f>VLOOKUP(B287,[1]Items!$1:$1048576,5,FALSE)</f>
        <v>100</v>
      </c>
      <c r="G287">
        <f t="shared" si="4"/>
        <v>2300</v>
      </c>
      <c r="H287" t="str">
        <f>VLOOKUP(B287,[1]Items!$1:$1048576,4,FALSE)</f>
        <v>Camlin</v>
      </c>
    </row>
    <row r="288" spans="1:8">
      <c r="A288" t="s">
        <v>93</v>
      </c>
      <c r="B288" t="s">
        <v>56</v>
      </c>
      <c r="C288">
        <v>43</v>
      </c>
      <c r="D288" s="1">
        <v>40860</v>
      </c>
      <c r="E288" t="s">
        <v>31</v>
      </c>
      <c r="F288">
        <f>VLOOKUP(B288,[1]Items!$1:$1048576,5,FALSE)</f>
        <v>160</v>
      </c>
      <c r="G288">
        <f t="shared" si="4"/>
        <v>6880</v>
      </c>
      <c r="H288" t="str">
        <f>VLOOKUP(B288,[1]Items!$1:$1048576,4,FALSE)</f>
        <v>Staedtler</v>
      </c>
    </row>
    <row r="289" spans="1:8">
      <c r="A289" t="s">
        <v>93</v>
      </c>
      <c r="B289" t="s">
        <v>54</v>
      </c>
      <c r="C289">
        <v>3</v>
      </c>
      <c r="D289" s="1">
        <v>40860</v>
      </c>
      <c r="E289" t="s">
        <v>31</v>
      </c>
      <c r="F289">
        <f>VLOOKUP(B289,[1]Items!$1:$1048576,5,FALSE)</f>
        <v>135</v>
      </c>
      <c r="G289">
        <f t="shared" si="4"/>
        <v>405</v>
      </c>
      <c r="H289" t="str">
        <f>VLOOKUP(B289,[1]Items!$1:$1048576,4,FALSE)</f>
        <v>Pilot</v>
      </c>
    </row>
    <row r="290" spans="1:8">
      <c r="A290" t="s">
        <v>93</v>
      </c>
      <c r="B290" t="s">
        <v>66</v>
      </c>
      <c r="C290">
        <v>17</v>
      </c>
      <c r="D290" s="1">
        <v>40860</v>
      </c>
      <c r="E290" t="s">
        <v>31</v>
      </c>
      <c r="F290">
        <f>VLOOKUP(B290,[1]Items!$1:$1048576,5,FALSE)</f>
        <v>135</v>
      </c>
      <c r="G290">
        <f t="shared" si="4"/>
        <v>2295</v>
      </c>
      <c r="H290" t="str">
        <f>VLOOKUP(B290,[1]Items!$1:$1048576,4,FALSE)</f>
        <v>Pilot</v>
      </c>
    </row>
    <row r="291" spans="1:8">
      <c r="A291" t="s">
        <v>93</v>
      </c>
      <c r="B291" t="s">
        <v>64</v>
      </c>
      <c r="C291">
        <v>25</v>
      </c>
      <c r="D291" s="1">
        <v>40860</v>
      </c>
      <c r="E291" t="s">
        <v>31</v>
      </c>
      <c r="F291">
        <f>VLOOKUP(B291,[1]Items!$1:$1048576,5,FALSE)</f>
        <v>320</v>
      </c>
      <c r="G291">
        <f t="shared" si="4"/>
        <v>8000</v>
      </c>
      <c r="H291" t="str">
        <f>VLOOKUP(B291,[1]Items!$1:$1048576,4,FALSE)</f>
        <v>Staedtler</v>
      </c>
    </row>
    <row r="292" spans="1:8">
      <c r="A292" t="s">
        <v>93</v>
      </c>
      <c r="B292" t="s">
        <v>59</v>
      </c>
      <c r="C292">
        <v>46</v>
      </c>
      <c r="D292" s="1">
        <v>40860</v>
      </c>
      <c r="E292" t="s">
        <v>31</v>
      </c>
      <c r="F292">
        <f>VLOOKUP(B292,[1]Items!$1:$1048576,5,FALSE)</f>
        <v>120</v>
      </c>
      <c r="G292">
        <f t="shared" si="4"/>
        <v>5520</v>
      </c>
      <c r="H292" t="str">
        <f>VLOOKUP(B292,[1]Items!$1:$1048576,4,FALSE)</f>
        <v>Artline</v>
      </c>
    </row>
    <row r="293" spans="1:8">
      <c r="A293" t="s">
        <v>94</v>
      </c>
      <c r="B293" t="s">
        <v>72</v>
      </c>
      <c r="C293">
        <v>47</v>
      </c>
      <c r="D293" s="1">
        <v>40867</v>
      </c>
      <c r="E293" t="s">
        <v>25</v>
      </c>
      <c r="F293">
        <f>VLOOKUP(B293,[1]Items!$1:$1048576,5,FALSE)</f>
        <v>99</v>
      </c>
      <c r="G293">
        <f t="shared" si="4"/>
        <v>4653</v>
      </c>
      <c r="H293" t="str">
        <f>VLOOKUP(B293,[1]Items!$1:$1048576,4,FALSE)</f>
        <v>Luxor</v>
      </c>
    </row>
    <row r="294" spans="1:8">
      <c r="A294" t="s">
        <v>94</v>
      </c>
      <c r="B294" t="s">
        <v>48</v>
      </c>
      <c r="C294">
        <v>14</v>
      </c>
      <c r="D294" s="1">
        <v>40867</v>
      </c>
      <c r="E294" t="s">
        <v>25</v>
      </c>
      <c r="F294">
        <f>VLOOKUP(B294,[1]Items!$1:$1048576,5,FALSE)</f>
        <v>100</v>
      </c>
      <c r="G294">
        <f t="shared" si="4"/>
        <v>1400</v>
      </c>
      <c r="H294" t="str">
        <f>VLOOKUP(B294,[1]Items!$1:$1048576,4,FALSE)</f>
        <v>Camlin</v>
      </c>
    </row>
    <row r="295" spans="1:8">
      <c r="A295" t="s">
        <v>94</v>
      </c>
      <c r="B295" t="s">
        <v>47</v>
      </c>
      <c r="C295">
        <v>43</v>
      </c>
      <c r="D295" s="1">
        <v>40867</v>
      </c>
      <c r="E295" t="s">
        <v>25</v>
      </c>
      <c r="F295">
        <f>VLOOKUP(B295,[1]Items!$1:$1048576,5,FALSE)</f>
        <v>465</v>
      </c>
      <c r="G295">
        <f t="shared" si="4"/>
        <v>19995</v>
      </c>
      <c r="H295" t="str">
        <f>VLOOKUP(B295,[1]Items!$1:$1048576,4,FALSE)</f>
        <v>Pilot</v>
      </c>
    </row>
    <row r="296" spans="1:8">
      <c r="A296" t="s">
        <v>94</v>
      </c>
      <c r="B296" t="s">
        <v>57</v>
      </c>
      <c r="C296">
        <v>4</v>
      </c>
      <c r="D296" s="1">
        <v>40867</v>
      </c>
      <c r="E296" t="s">
        <v>25</v>
      </c>
      <c r="F296">
        <f>VLOOKUP(B296,[1]Items!$1:$1048576,5,FALSE)</f>
        <v>100</v>
      </c>
      <c r="G296">
        <f t="shared" si="4"/>
        <v>400</v>
      </c>
      <c r="H296" t="str">
        <f>VLOOKUP(B296,[1]Items!$1:$1048576,4,FALSE)</f>
        <v>Camlin</v>
      </c>
    </row>
    <row r="297" spans="1:8">
      <c r="A297" t="s">
        <v>94</v>
      </c>
      <c r="B297" t="s">
        <v>53</v>
      </c>
      <c r="C297">
        <v>44</v>
      </c>
      <c r="D297" s="1">
        <v>40867</v>
      </c>
      <c r="E297" t="s">
        <v>25</v>
      </c>
      <c r="F297">
        <f>VLOOKUP(B297,[1]Items!$1:$1048576,5,FALSE)</f>
        <v>225</v>
      </c>
      <c r="G297">
        <f t="shared" si="4"/>
        <v>9900</v>
      </c>
      <c r="H297" t="str">
        <f>VLOOKUP(B297,[1]Items!$1:$1048576,4,FALSE)</f>
        <v>Camlin</v>
      </c>
    </row>
    <row r="298" spans="1:8">
      <c r="A298" t="s">
        <v>94</v>
      </c>
      <c r="B298" t="s">
        <v>60</v>
      </c>
      <c r="C298">
        <v>37</v>
      </c>
      <c r="D298" s="1">
        <v>40867</v>
      </c>
      <c r="E298" t="s">
        <v>25</v>
      </c>
      <c r="F298">
        <f>VLOOKUP(B298,[1]Items!$1:$1048576,5,FALSE)</f>
        <v>175</v>
      </c>
      <c r="G298">
        <f t="shared" si="4"/>
        <v>6475</v>
      </c>
      <c r="H298" t="str">
        <f>VLOOKUP(B298,[1]Items!$1:$1048576,4,FALSE)</f>
        <v>Sheaffer</v>
      </c>
    </row>
    <row r="299" spans="1:8">
      <c r="A299" t="s">
        <v>94</v>
      </c>
      <c r="B299" t="s">
        <v>63</v>
      </c>
      <c r="C299">
        <v>23</v>
      </c>
      <c r="D299" s="1">
        <v>40867</v>
      </c>
      <c r="E299" t="s">
        <v>25</v>
      </c>
      <c r="F299">
        <f>VLOOKUP(B299,[1]Items!$1:$1048576,5,FALSE)</f>
        <v>316</v>
      </c>
      <c r="G299">
        <f t="shared" si="4"/>
        <v>7268</v>
      </c>
      <c r="H299" t="str">
        <f>VLOOKUP(B299,[1]Items!$1:$1048576,4,FALSE)</f>
        <v>Parker</v>
      </c>
    </row>
    <row r="300" spans="1:8">
      <c r="A300" t="s">
        <v>94</v>
      </c>
      <c r="B300" t="s">
        <v>65</v>
      </c>
      <c r="C300">
        <v>17</v>
      </c>
      <c r="D300" s="1">
        <v>40867</v>
      </c>
      <c r="E300" t="s">
        <v>25</v>
      </c>
      <c r="F300">
        <f>VLOOKUP(B300,[1]Items!$1:$1048576,5,FALSE)</f>
        <v>60</v>
      </c>
      <c r="G300">
        <f t="shared" si="4"/>
        <v>1020</v>
      </c>
      <c r="H300" t="str">
        <f>VLOOKUP(B300,[1]Items!$1:$1048576,4,FALSE)</f>
        <v>Reynolds</v>
      </c>
    </row>
    <row r="301" spans="1:8">
      <c r="A301" t="s">
        <v>94</v>
      </c>
      <c r="B301" t="s">
        <v>57</v>
      </c>
      <c r="C301">
        <v>5</v>
      </c>
      <c r="D301" s="1">
        <v>40867</v>
      </c>
      <c r="E301" t="s">
        <v>25</v>
      </c>
      <c r="F301">
        <f>VLOOKUP(B301,[1]Items!$1:$1048576,5,FALSE)</f>
        <v>100</v>
      </c>
      <c r="G301">
        <f t="shared" si="4"/>
        <v>500</v>
      </c>
      <c r="H301" t="str">
        <f>VLOOKUP(B301,[1]Items!$1:$1048576,4,FALSE)</f>
        <v>Camlin</v>
      </c>
    </row>
    <row r="302" spans="1:8">
      <c r="A302" t="s">
        <v>94</v>
      </c>
      <c r="B302" t="s">
        <v>51</v>
      </c>
      <c r="C302">
        <v>3</v>
      </c>
      <c r="D302" s="1">
        <v>40867</v>
      </c>
      <c r="E302" t="s">
        <v>25</v>
      </c>
      <c r="F302">
        <f>VLOOKUP(B302,[1]Items!$1:$1048576,5,FALSE)</f>
        <v>69</v>
      </c>
      <c r="G302">
        <f t="shared" si="4"/>
        <v>207</v>
      </c>
      <c r="H302" t="str">
        <f>VLOOKUP(B302,[1]Items!$1:$1048576,4,FALSE)</f>
        <v>Parker</v>
      </c>
    </row>
    <row r="303" spans="1:8">
      <c r="A303" t="s">
        <v>94</v>
      </c>
      <c r="B303" t="s">
        <v>48</v>
      </c>
      <c r="C303">
        <v>28</v>
      </c>
      <c r="D303" s="1">
        <v>40867</v>
      </c>
      <c r="E303" t="s">
        <v>25</v>
      </c>
      <c r="F303">
        <f>VLOOKUP(B303,[1]Items!$1:$1048576,5,FALSE)</f>
        <v>100</v>
      </c>
      <c r="G303">
        <f t="shared" si="4"/>
        <v>2800</v>
      </c>
      <c r="H303" t="str">
        <f>VLOOKUP(B303,[1]Items!$1:$1048576,4,FALSE)</f>
        <v>Camlin</v>
      </c>
    </row>
    <row r="304" spans="1:8">
      <c r="A304" t="s">
        <v>94</v>
      </c>
      <c r="B304" t="s">
        <v>53</v>
      </c>
      <c r="C304">
        <v>18</v>
      </c>
      <c r="D304" s="1">
        <v>40867</v>
      </c>
      <c r="E304" t="s">
        <v>25</v>
      </c>
      <c r="F304">
        <f>VLOOKUP(B304,[1]Items!$1:$1048576,5,FALSE)</f>
        <v>225</v>
      </c>
      <c r="G304">
        <f t="shared" si="4"/>
        <v>4050</v>
      </c>
      <c r="H304" t="str">
        <f>VLOOKUP(B304,[1]Items!$1:$1048576,4,FALSE)</f>
        <v>Camlin</v>
      </c>
    </row>
    <row r="305" spans="1:8">
      <c r="A305" t="s">
        <v>94</v>
      </c>
      <c r="B305" t="s">
        <v>72</v>
      </c>
      <c r="C305">
        <v>20</v>
      </c>
      <c r="D305" s="1">
        <v>40867</v>
      </c>
      <c r="E305" t="s">
        <v>25</v>
      </c>
      <c r="F305">
        <f>VLOOKUP(B305,[1]Items!$1:$1048576,5,FALSE)</f>
        <v>99</v>
      </c>
      <c r="G305">
        <f t="shared" si="4"/>
        <v>1980</v>
      </c>
      <c r="H305" t="str">
        <f>VLOOKUP(B305,[1]Items!$1:$1048576,4,FALSE)</f>
        <v>Luxor</v>
      </c>
    </row>
    <row r="306" spans="1:8">
      <c r="A306" t="s">
        <v>95</v>
      </c>
      <c r="B306" t="s">
        <v>63</v>
      </c>
      <c r="C306">
        <v>48</v>
      </c>
      <c r="D306" s="1">
        <v>40888</v>
      </c>
      <c r="E306" t="s">
        <v>33</v>
      </c>
      <c r="F306">
        <f>VLOOKUP(B306,[1]Items!$1:$1048576,5,FALSE)</f>
        <v>316</v>
      </c>
      <c r="G306">
        <f t="shared" si="4"/>
        <v>15168</v>
      </c>
      <c r="H306" t="str">
        <f>VLOOKUP(B306,[1]Items!$1:$1048576,4,FALSE)</f>
        <v>Parker</v>
      </c>
    </row>
    <row r="307" spans="1:8">
      <c r="A307" t="s">
        <v>95</v>
      </c>
      <c r="B307" t="s">
        <v>50</v>
      </c>
      <c r="C307">
        <v>28</v>
      </c>
      <c r="D307" s="1">
        <v>40888</v>
      </c>
      <c r="E307" t="s">
        <v>33</v>
      </c>
      <c r="F307">
        <f>VLOOKUP(B307,[1]Items!$1:$1048576,5,FALSE)</f>
        <v>310</v>
      </c>
      <c r="G307">
        <f t="shared" si="4"/>
        <v>8680</v>
      </c>
      <c r="H307" t="str">
        <f>VLOOKUP(B307,[1]Items!$1:$1048576,4,FALSE)</f>
        <v>Lamy</v>
      </c>
    </row>
    <row r="308" spans="1:8">
      <c r="A308" t="s">
        <v>95</v>
      </c>
      <c r="B308" t="s">
        <v>53</v>
      </c>
      <c r="C308">
        <v>24</v>
      </c>
      <c r="D308" s="1">
        <v>40888</v>
      </c>
      <c r="E308" t="s">
        <v>33</v>
      </c>
      <c r="F308">
        <f>VLOOKUP(B308,[1]Items!$1:$1048576,5,FALSE)</f>
        <v>225</v>
      </c>
      <c r="G308">
        <f t="shared" si="4"/>
        <v>5400</v>
      </c>
      <c r="H308" t="str">
        <f>VLOOKUP(B308,[1]Items!$1:$1048576,4,FALSE)</f>
        <v>Camlin</v>
      </c>
    </row>
    <row r="309" spans="1:8">
      <c r="A309" t="s">
        <v>95</v>
      </c>
      <c r="B309" t="s">
        <v>66</v>
      </c>
      <c r="C309">
        <v>43</v>
      </c>
      <c r="D309" s="1">
        <v>40888</v>
      </c>
      <c r="E309" t="s">
        <v>33</v>
      </c>
      <c r="F309">
        <f>VLOOKUP(B309,[1]Items!$1:$1048576,5,FALSE)</f>
        <v>135</v>
      </c>
      <c r="G309">
        <f t="shared" si="4"/>
        <v>5805</v>
      </c>
      <c r="H309" t="str">
        <f>VLOOKUP(B309,[1]Items!$1:$1048576,4,FALSE)</f>
        <v>Pilot</v>
      </c>
    </row>
    <row r="310" spans="1:8">
      <c r="A310" t="s">
        <v>95</v>
      </c>
      <c r="B310" t="s">
        <v>49</v>
      </c>
      <c r="C310">
        <v>15</v>
      </c>
      <c r="D310" s="1">
        <v>40888</v>
      </c>
      <c r="E310" t="s">
        <v>33</v>
      </c>
      <c r="F310">
        <f>VLOOKUP(B310,[1]Items!$1:$1048576,5,FALSE)</f>
        <v>125</v>
      </c>
      <c r="G310">
        <f t="shared" si="4"/>
        <v>1875</v>
      </c>
      <c r="H310" t="str">
        <f>VLOOKUP(B310,[1]Items!$1:$1048576,4,FALSE)</f>
        <v>Pierre Cardin</v>
      </c>
    </row>
    <row r="311" spans="1:8">
      <c r="A311" t="s">
        <v>95</v>
      </c>
      <c r="B311" t="s">
        <v>51</v>
      </c>
      <c r="C311">
        <v>18</v>
      </c>
      <c r="D311" s="1">
        <v>40888</v>
      </c>
      <c r="E311" t="s">
        <v>33</v>
      </c>
      <c r="F311">
        <f>VLOOKUP(B311,[1]Items!$1:$1048576,5,FALSE)</f>
        <v>69</v>
      </c>
      <c r="G311">
        <f t="shared" si="4"/>
        <v>1242</v>
      </c>
      <c r="H311" t="str">
        <f>VLOOKUP(B311,[1]Items!$1:$1048576,4,FALSE)</f>
        <v>Parker</v>
      </c>
    </row>
    <row r="312" spans="1:8">
      <c r="A312" t="s">
        <v>95</v>
      </c>
      <c r="B312" t="s">
        <v>64</v>
      </c>
      <c r="C312">
        <v>40</v>
      </c>
      <c r="D312" s="1">
        <v>40888</v>
      </c>
      <c r="E312" t="s">
        <v>33</v>
      </c>
      <c r="F312">
        <f>VLOOKUP(B312,[1]Items!$1:$1048576,5,FALSE)</f>
        <v>320</v>
      </c>
      <c r="G312">
        <f t="shared" si="4"/>
        <v>12800</v>
      </c>
      <c r="H312" t="str">
        <f>VLOOKUP(B312,[1]Items!$1:$1048576,4,FALSE)</f>
        <v>Staedtler</v>
      </c>
    </row>
    <row r="313" spans="1:8">
      <c r="A313" t="s">
        <v>95</v>
      </c>
      <c r="B313" t="s">
        <v>46</v>
      </c>
      <c r="C313">
        <v>6</v>
      </c>
      <c r="D313" s="1">
        <v>40888</v>
      </c>
      <c r="E313" t="s">
        <v>33</v>
      </c>
      <c r="F313">
        <f>VLOOKUP(B313,[1]Items!$1:$1048576,5,FALSE)</f>
        <v>125</v>
      </c>
      <c r="G313">
        <f t="shared" si="4"/>
        <v>750</v>
      </c>
      <c r="H313" t="str">
        <f>VLOOKUP(B313,[1]Items!$1:$1048576,4,FALSE)</f>
        <v>Parker</v>
      </c>
    </row>
    <row r="314" spans="1:8">
      <c r="A314" t="s">
        <v>96</v>
      </c>
      <c r="B314" t="s">
        <v>73</v>
      </c>
      <c r="C314">
        <v>15</v>
      </c>
      <c r="D314" s="1">
        <v>40891</v>
      </c>
      <c r="E314" t="s">
        <v>28</v>
      </c>
      <c r="F314">
        <f>VLOOKUP(B314,[1]Items!$1:$1048576,5,FALSE)</f>
        <v>300</v>
      </c>
      <c r="G314">
        <f t="shared" si="4"/>
        <v>4500</v>
      </c>
      <c r="H314" t="str">
        <f>VLOOKUP(B314,[1]Items!$1:$1048576,4,FALSE)</f>
        <v>Pierre Cardin</v>
      </c>
    </row>
    <row r="315" spans="1:8">
      <c r="A315" t="s">
        <v>96</v>
      </c>
      <c r="B315" t="s">
        <v>47</v>
      </c>
      <c r="C315">
        <v>10</v>
      </c>
      <c r="D315" s="1">
        <v>40891</v>
      </c>
      <c r="E315" t="s">
        <v>28</v>
      </c>
      <c r="F315">
        <f>VLOOKUP(B315,[1]Items!$1:$1048576,5,FALSE)</f>
        <v>465</v>
      </c>
      <c r="G315">
        <f t="shared" si="4"/>
        <v>4650</v>
      </c>
      <c r="H315" t="str">
        <f>VLOOKUP(B315,[1]Items!$1:$1048576,4,FALSE)</f>
        <v>Pilot</v>
      </c>
    </row>
    <row r="316" spans="1:8">
      <c r="A316" t="s">
        <v>96</v>
      </c>
      <c r="B316" t="s">
        <v>70</v>
      </c>
      <c r="C316">
        <v>25</v>
      </c>
      <c r="D316" s="1">
        <v>40891</v>
      </c>
      <c r="E316" t="s">
        <v>28</v>
      </c>
      <c r="F316">
        <f>VLOOKUP(B316,[1]Items!$1:$1048576,5,FALSE)</f>
        <v>179</v>
      </c>
      <c r="G316">
        <f t="shared" si="4"/>
        <v>4475</v>
      </c>
      <c r="H316" t="str">
        <f>VLOOKUP(B316,[1]Items!$1:$1048576,4,FALSE)</f>
        <v>Puro</v>
      </c>
    </row>
    <row r="317" spans="1:8">
      <c r="A317" t="s">
        <v>96</v>
      </c>
      <c r="B317" t="s">
        <v>61</v>
      </c>
      <c r="C317">
        <v>32</v>
      </c>
      <c r="D317" s="1">
        <v>40891</v>
      </c>
      <c r="E317" t="s">
        <v>28</v>
      </c>
      <c r="F317">
        <f>VLOOKUP(B317,[1]Items!$1:$1048576,5,FALSE)</f>
        <v>300</v>
      </c>
      <c r="G317">
        <f t="shared" si="4"/>
        <v>9600</v>
      </c>
      <c r="H317" t="str">
        <f>VLOOKUP(B317,[1]Items!$1:$1048576,4,FALSE)</f>
        <v>Staedtler</v>
      </c>
    </row>
    <row r="318" spans="1:8">
      <c r="A318" t="s">
        <v>97</v>
      </c>
      <c r="B318" t="s">
        <v>61</v>
      </c>
      <c r="C318">
        <v>5</v>
      </c>
      <c r="D318" s="1">
        <v>40907</v>
      </c>
      <c r="E318" t="s">
        <v>23</v>
      </c>
      <c r="F318">
        <f>VLOOKUP(B318,[1]Items!$1:$1048576,5,FALSE)</f>
        <v>300</v>
      </c>
      <c r="G318">
        <f t="shared" si="4"/>
        <v>1500</v>
      </c>
      <c r="H318" t="str">
        <f>VLOOKUP(B318,[1]Items!$1:$1048576,4,FALSE)</f>
        <v>Staedtler</v>
      </c>
    </row>
    <row r="319" spans="1:8">
      <c r="A319" t="s">
        <v>97</v>
      </c>
      <c r="B319" t="s">
        <v>48</v>
      </c>
      <c r="C319">
        <v>16</v>
      </c>
      <c r="D319" s="1">
        <v>40907</v>
      </c>
      <c r="E319" t="s">
        <v>23</v>
      </c>
      <c r="F319">
        <f>VLOOKUP(B319,[1]Items!$1:$1048576,5,FALSE)</f>
        <v>100</v>
      </c>
      <c r="G319">
        <f t="shared" si="4"/>
        <v>1600</v>
      </c>
      <c r="H319" t="str">
        <f>VLOOKUP(B319,[1]Items!$1:$1048576,4,FALSE)</f>
        <v>Camlin</v>
      </c>
    </row>
    <row r="320" spans="1:8">
      <c r="A320" t="s">
        <v>97</v>
      </c>
      <c r="B320" t="s">
        <v>70</v>
      </c>
      <c r="C320">
        <v>2</v>
      </c>
      <c r="D320" s="1">
        <v>40907</v>
      </c>
      <c r="E320" t="s">
        <v>23</v>
      </c>
      <c r="F320">
        <f>VLOOKUP(B320,[1]Items!$1:$1048576,5,FALSE)</f>
        <v>179</v>
      </c>
      <c r="G320">
        <f t="shared" si="4"/>
        <v>358</v>
      </c>
      <c r="H320" t="str">
        <f>VLOOKUP(B320,[1]Items!$1:$1048576,4,FALSE)</f>
        <v>Puro</v>
      </c>
    </row>
    <row r="321" spans="1:8">
      <c r="A321" t="s">
        <v>97</v>
      </c>
      <c r="B321" t="s">
        <v>61</v>
      </c>
      <c r="C321">
        <v>35</v>
      </c>
      <c r="D321" s="1">
        <v>40907</v>
      </c>
      <c r="E321" t="s">
        <v>23</v>
      </c>
      <c r="F321">
        <f>VLOOKUP(B321,[1]Items!$1:$1048576,5,FALSE)</f>
        <v>300</v>
      </c>
      <c r="G321">
        <f t="shared" si="4"/>
        <v>10500</v>
      </c>
      <c r="H321" t="str">
        <f>VLOOKUP(B321,[1]Items!$1:$1048576,4,FALSE)</f>
        <v>Staedtler</v>
      </c>
    </row>
    <row r="322" spans="1:8">
      <c r="A322" t="s">
        <v>97</v>
      </c>
      <c r="B322" t="s">
        <v>67</v>
      </c>
      <c r="C322">
        <v>4</v>
      </c>
      <c r="D322" s="1">
        <v>40907</v>
      </c>
      <c r="E322" t="s">
        <v>23</v>
      </c>
      <c r="F322">
        <f>VLOOKUP(B322,[1]Items!$1:$1048576,5,FALSE)</f>
        <v>50</v>
      </c>
      <c r="G322">
        <f t="shared" si="4"/>
        <v>200</v>
      </c>
      <c r="H322" t="str">
        <f>VLOOKUP(B322,[1]Items!$1:$1048576,4,FALSE)</f>
        <v>Reynolds</v>
      </c>
    </row>
    <row r="323" spans="1:8">
      <c r="A323" t="s">
        <v>97</v>
      </c>
      <c r="B323" t="s">
        <v>47</v>
      </c>
      <c r="C323">
        <v>21</v>
      </c>
      <c r="D323" s="1">
        <v>40907</v>
      </c>
      <c r="E323" t="s">
        <v>23</v>
      </c>
      <c r="F323">
        <f>VLOOKUP(B323,[1]Items!$1:$1048576,5,FALSE)</f>
        <v>465</v>
      </c>
      <c r="G323">
        <f t="shared" ref="G323:G386" si="5">SUM(F323*C323)</f>
        <v>9765</v>
      </c>
      <c r="H323" t="str">
        <f>VLOOKUP(B323,[1]Items!$1:$1048576,4,FALSE)</f>
        <v>Pilot</v>
      </c>
    </row>
    <row r="324" spans="1:8">
      <c r="A324" t="s">
        <v>97</v>
      </c>
      <c r="B324" t="s">
        <v>52</v>
      </c>
      <c r="C324">
        <v>37</v>
      </c>
      <c r="D324" s="1">
        <v>40907</v>
      </c>
      <c r="E324" t="s">
        <v>23</v>
      </c>
      <c r="F324">
        <f>VLOOKUP(B324,[1]Items!$1:$1048576,5,FALSE)</f>
        <v>90</v>
      </c>
      <c r="G324">
        <f t="shared" si="5"/>
        <v>3330</v>
      </c>
      <c r="H324" t="str">
        <f>VLOOKUP(B324,[1]Items!$1:$1048576,4,FALSE)</f>
        <v>Cello</v>
      </c>
    </row>
    <row r="325" spans="1:8">
      <c r="A325" t="s">
        <v>97</v>
      </c>
      <c r="B325" t="s">
        <v>59</v>
      </c>
      <c r="C325">
        <v>9</v>
      </c>
      <c r="D325" s="1">
        <v>40907</v>
      </c>
      <c r="E325" t="s">
        <v>23</v>
      </c>
      <c r="F325">
        <f>VLOOKUP(B325,[1]Items!$1:$1048576,5,FALSE)</f>
        <v>120</v>
      </c>
      <c r="G325">
        <f t="shared" si="5"/>
        <v>1080</v>
      </c>
      <c r="H325" t="str">
        <f>VLOOKUP(B325,[1]Items!$1:$1048576,4,FALSE)</f>
        <v>Artline</v>
      </c>
    </row>
    <row r="326" spans="1:8">
      <c r="A326" t="s">
        <v>97</v>
      </c>
      <c r="B326" t="s">
        <v>66</v>
      </c>
      <c r="C326">
        <v>44</v>
      </c>
      <c r="D326" s="1">
        <v>40907</v>
      </c>
      <c r="E326" t="s">
        <v>23</v>
      </c>
      <c r="F326">
        <f>VLOOKUP(B326,[1]Items!$1:$1048576,5,FALSE)</f>
        <v>135</v>
      </c>
      <c r="G326">
        <f t="shared" si="5"/>
        <v>5940</v>
      </c>
      <c r="H326" t="str">
        <f>VLOOKUP(B326,[1]Items!$1:$1048576,4,FALSE)</f>
        <v>Pilot</v>
      </c>
    </row>
    <row r="327" spans="1:8">
      <c r="A327" t="s">
        <v>97</v>
      </c>
      <c r="B327" t="s">
        <v>57</v>
      </c>
      <c r="C327">
        <v>13</v>
      </c>
      <c r="D327" s="1">
        <v>40907</v>
      </c>
      <c r="E327" t="s">
        <v>23</v>
      </c>
      <c r="F327">
        <f>VLOOKUP(B327,[1]Items!$1:$1048576,5,FALSE)</f>
        <v>100</v>
      </c>
      <c r="G327">
        <f t="shared" si="5"/>
        <v>1300</v>
      </c>
      <c r="H327" t="str">
        <f>VLOOKUP(B327,[1]Items!$1:$1048576,4,FALSE)</f>
        <v>Camlin</v>
      </c>
    </row>
    <row r="328" spans="1:8">
      <c r="A328" t="s">
        <v>97</v>
      </c>
      <c r="B328" t="s">
        <v>67</v>
      </c>
      <c r="C328">
        <v>45</v>
      </c>
      <c r="D328" s="1">
        <v>40907</v>
      </c>
      <c r="E328" t="s">
        <v>23</v>
      </c>
      <c r="F328">
        <f>VLOOKUP(B328,[1]Items!$1:$1048576,5,FALSE)</f>
        <v>50</v>
      </c>
      <c r="G328">
        <f t="shared" si="5"/>
        <v>2250</v>
      </c>
      <c r="H328" t="str">
        <f>VLOOKUP(B328,[1]Items!$1:$1048576,4,FALSE)</f>
        <v>Reynolds</v>
      </c>
    </row>
    <row r="329" spans="1:8">
      <c r="A329" t="s">
        <v>98</v>
      </c>
      <c r="B329" t="s">
        <v>70</v>
      </c>
      <c r="C329">
        <v>44</v>
      </c>
      <c r="D329" s="1">
        <v>40909</v>
      </c>
      <c r="E329" t="s">
        <v>22</v>
      </c>
      <c r="F329">
        <f>VLOOKUP(B329,[1]Items!$1:$1048576,5,FALSE)</f>
        <v>179</v>
      </c>
      <c r="G329">
        <f t="shared" si="5"/>
        <v>7876</v>
      </c>
      <c r="H329" t="str">
        <f>VLOOKUP(B329,[1]Items!$1:$1048576,4,FALSE)</f>
        <v>Puro</v>
      </c>
    </row>
    <row r="330" spans="1:8">
      <c r="A330" t="s">
        <v>98</v>
      </c>
      <c r="B330" t="s">
        <v>66</v>
      </c>
      <c r="C330">
        <v>10</v>
      </c>
      <c r="D330" s="1">
        <v>40909</v>
      </c>
      <c r="E330" t="s">
        <v>22</v>
      </c>
      <c r="F330">
        <f>VLOOKUP(B330,[1]Items!$1:$1048576,5,FALSE)</f>
        <v>135</v>
      </c>
      <c r="G330">
        <f t="shared" si="5"/>
        <v>1350</v>
      </c>
      <c r="H330" t="str">
        <f>VLOOKUP(B330,[1]Items!$1:$1048576,4,FALSE)</f>
        <v>Pilot</v>
      </c>
    </row>
    <row r="331" spans="1:8">
      <c r="A331" t="s">
        <v>98</v>
      </c>
      <c r="B331" t="s">
        <v>52</v>
      </c>
      <c r="C331">
        <v>49</v>
      </c>
      <c r="D331" s="1">
        <v>40909</v>
      </c>
      <c r="E331" t="s">
        <v>22</v>
      </c>
      <c r="F331">
        <f>VLOOKUP(B331,[1]Items!$1:$1048576,5,FALSE)</f>
        <v>90</v>
      </c>
      <c r="G331">
        <f t="shared" si="5"/>
        <v>4410</v>
      </c>
      <c r="H331" t="str">
        <f>VLOOKUP(B331,[1]Items!$1:$1048576,4,FALSE)</f>
        <v>Cello</v>
      </c>
    </row>
    <row r="332" spans="1:8">
      <c r="A332" t="s">
        <v>98</v>
      </c>
      <c r="B332" t="s">
        <v>58</v>
      </c>
      <c r="C332">
        <v>39</v>
      </c>
      <c r="D332" s="1">
        <v>40909</v>
      </c>
      <c r="E332" t="s">
        <v>22</v>
      </c>
      <c r="F332">
        <f>VLOOKUP(B332,[1]Items!$1:$1048576,5,FALSE)</f>
        <v>190</v>
      </c>
      <c r="G332">
        <f t="shared" si="5"/>
        <v>7410</v>
      </c>
      <c r="H332" t="str">
        <f>VLOOKUP(B332,[1]Items!$1:$1048576,4,FALSE)</f>
        <v>Camlin</v>
      </c>
    </row>
    <row r="333" spans="1:8">
      <c r="A333" t="s">
        <v>98</v>
      </c>
      <c r="B333" t="s">
        <v>70</v>
      </c>
      <c r="C333">
        <v>35</v>
      </c>
      <c r="D333" s="1">
        <v>40909</v>
      </c>
      <c r="E333" t="s">
        <v>22</v>
      </c>
      <c r="F333">
        <f>VLOOKUP(B333,[1]Items!$1:$1048576,5,FALSE)</f>
        <v>179</v>
      </c>
      <c r="G333">
        <f t="shared" si="5"/>
        <v>6265</v>
      </c>
      <c r="H333" t="str">
        <f>VLOOKUP(B333,[1]Items!$1:$1048576,4,FALSE)</f>
        <v>Puro</v>
      </c>
    </row>
    <row r="334" spans="1:8">
      <c r="A334" t="s">
        <v>98</v>
      </c>
      <c r="B334" t="s">
        <v>57</v>
      </c>
      <c r="C334">
        <v>15</v>
      </c>
      <c r="D334" s="1">
        <v>40909</v>
      </c>
      <c r="E334" t="s">
        <v>22</v>
      </c>
      <c r="F334">
        <f>VLOOKUP(B334,[1]Items!$1:$1048576,5,FALSE)</f>
        <v>100</v>
      </c>
      <c r="G334">
        <f t="shared" si="5"/>
        <v>1500</v>
      </c>
      <c r="H334" t="str">
        <f>VLOOKUP(B334,[1]Items!$1:$1048576,4,FALSE)</f>
        <v>Camlin</v>
      </c>
    </row>
    <row r="335" spans="1:8">
      <c r="A335" t="s">
        <v>98</v>
      </c>
      <c r="B335" t="s">
        <v>63</v>
      </c>
      <c r="C335">
        <v>13</v>
      </c>
      <c r="D335" s="1">
        <v>40909</v>
      </c>
      <c r="E335" t="s">
        <v>22</v>
      </c>
      <c r="F335">
        <f>VLOOKUP(B335,[1]Items!$1:$1048576,5,FALSE)</f>
        <v>316</v>
      </c>
      <c r="G335">
        <f t="shared" si="5"/>
        <v>4108</v>
      </c>
      <c r="H335" t="str">
        <f>VLOOKUP(B335,[1]Items!$1:$1048576,4,FALSE)</f>
        <v>Parker</v>
      </c>
    </row>
    <row r="336" spans="1:8">
      <c r="A336" t="s">
        <v>98</v>
      </c>
      <c r="B336" t="s">
        <v>70</v>
      </c>
      <c r="C336">
        <v>17</v>
      </c>
      <c r="D336" s="1">
        <v>40909</v>
      </c>
      <c r="E336" t="s">
        <v>22</v>
      </c>
      <c r="F336">
        <f>VLOOKUP(B336,[1]Items!$1:$1048576,5,FALSE)</f>
        <v>179</v>
      </c>
      <c r="G336">
        <f t="shared" si="5"/>
        <v>3043</v>
      </c>
      <c r="H336" t="str">
        <f>VLOOKUP(B336,[1]Items!$1:$1048576,4,FALSE)</f>
        <v>Puro</v>
      </c>
    </row>
    <row r="337" spans="1:8">
      <c r="A337" t="s">
        <v>98</v>
      </c>
      <c r="B337" t="s">
        <v>60</v>
      </c>
      <c r="C337">
        <v>49</v>
      </c>
      <c r="D337" s="1">
        <v>40909</v>
      </c>
      <c r="E337" t="s">
        <v>22</v>
      </c>
      <c r="F337">
        <f>VLOOKUP(B337,[1]Items!$1:$1048576,5,FALSE)</f>
        <v>175</v>
      </c>
      <c r="G337">
        <f t="shared" si="5"/>
        <v>8575</v>
      </c>
      <c r="H337" t="str">
        <f>VLOOKUP(B337,[1]Items!$1:$1048576,4,FALSE)</f>
        <v>Sheaffer</v>
      </c>
    </row>
    <row r="338" spans="1:8">
      <c r="A338" t="s">
        <v>98</v>
      </c>
      <c r="B338" t="s">
        <v>63</v>
      </c>
      <c r="C338">
        <v>39</v>
      </c>
      <c r="D338" s="1">
        <v>40909</v>
      </c>
      <c r="E338" t="s">
        <v>22</v>
      </c>
      <c r="F338">
        <f>VLOOKUP(B338,[1]Items!$1:$1048576,5,FALSE)</f>
        <v>316</v>
      </c>
      <c r="G338">
        <f t="shared" si="5"/>
        <v>12324</v>
      </c>
      <c r="H338" t="str">
        <f>VLOOKUP(B338,[1]Items!$1:$1048576,4,FALSE)</f>
        <v>Parker</v>
      </c>
    </row>
    <row r="339" spans="1:8">
      <c r="A339" t="s">
        <v>98</v>
      </c>
      <c r="B339" t="s">
        <v>73</v>
      </c>
      <c r="C339">
        <v>4</v>
      </c>
      <c r="D339" s="1">
        <v>40909</v>
      </c>
      <c r="E339" t="s">
        <v>22</v>
      </c>
      <c r="F339">
        <f>VLOOKUP(B339,[1]Items!$1:$1048576,5,FALSE)</f>
        <v>300</v>
      </c>
      <c r="G339">
        <f t="shared" si="5"/>
        <v>1200</v>
      </c>
      <c r="H339" t="str">
        <f>VLOOKUP(B339,[1]Items!$1:$1048576,4,FALSE)</f>
        <v>Pierre Cardin</v>
      </c>
    </row>
    <row r="340" spans="1:8">
      <c r="A340" t="s">
        <v>98</v>
      </c>
      <c r="B340" t="s">
        <v>61</v>
      </c>
      <c r="C340">
        <v>23</v>
      </c>
      <c r="D340" s="1">
        <v>40909</v>
      </c>
      <c r="E340" t="s">
        <v>22</v>
      </c>
      <c r="F340">
        <f>VLOOKUP(B340,[1]Items!$1:$1048576,5,FALSE)</f>
        <v>300</v>
      </c>
      <c r="G340">
        <f t="shared" si="5"/>
        <v>6900</v>
      </c>
      <c r="H340" t="str">
        <f>VLOOKUP(B340,[1]Items!$1:$1048576,4,FALSE)</f>
        <v>Staedtler</v>
      </c>
    </row>
    <row r="341" spans="1:8">
      <c r="A341" t="s">
        <v>98</v>
      </c>
      <c r="B341" t="s">
        <v>47</v>
      </c>
      <c r="C341">
        <v>43</v>
      </c>
      <c r="D341" s="1">
        <v>40909</v>
      </c>
      <c r="E341" t="s">
        <v>22</v>
      </c>
      <c r="F341">
        <f>VLOOKUP(B341,[1]Items!$1:$1048576,5,FALSE)</f>
        <v>465</v>
      </c>
      <c r="G341">
        <f t="shared" si="5"/>
        <v>19995</v>
      </c>
      <c r="H341" t="str">
        <f>VLOOKUP(B341,[1]Items!$1:$1048576,4,FALSE)</f>
        <v>Pilot</v>
      </c>
    </row>
    <row r="342" spans="1:8">
      <c r="A342" t="s">
        <v>98</v>
      </c>
      <c r="B342" t="s">
        <v>67</v>
      </c>
      <c r="C342">
        <v>11</v>
      </c>
      <c r="D342" s="1">
        <v>40909</v>
      </c>
      <c r="E342" t="s">
        <v>22</v>
      </c>
      <c r="F342">
        <f>VLOOKUP(B342,[1]Items!$1:$1048576,5,FALSE)</f>
        <v>50</v>
      </c>
      <c r="G342">
        <f t="shared" si="5"/>
        <v>550</v>
      </c>
      <c r="H342" t="str">
        <f>VLOOKUP(B342,[1]Items!$1:$1048576,4,FALSE)</f>
        <v>Reynolds</v>
      </c>
    </row>
    <row r="343" spans="1:8">
      <c r="A343" t="s">
        <v>99</v>
      </c>
      <c r="B343" t="s">
        <v>60</v>
      </c>
      <c r="C343">
        <v>25</v>
      </c>
      <c r="D343" s="1">
        <v>40931</v>
      </c>
      <c r="E343" t="s">
        <v>35</v>
      </c>
      <c r="F343">
        <f>VLOOKUP(B343,[1]Items!$1:$1048576,5,FALSE)</f>
        <v>175</v>
      </c>
      <c r="G343">
        <f t="shared" si="5"/>
        <v>4375</v>
      </c>
      <c r="H343" t="str">
        <f>VLOOKUP(B343,[1]Items!$1:$1048576,4,FALSE)</f>
        <v>Sheaffer</v>
      </c>
    </row>
    <row r="344" spans="1:8">
      <c r="A344" t="s">
        <v>99</v>
      </c>
      <c r="B344" t="s">
        <v>46</v>
      </c>
      <c r="C344">
        <v>16</v>
      </c>
      <c r="D344" s="1">
        <v>40931</v>
      </c>
      <c r="E344" t="s">
        <v>35</v>
      </c>
      <c r="F344">
        <f>VLOOKUP(B344,[1]Items!$1:$1048576,5,FALSE)</f>
        <v>125</v>
      </c>
      <c r="G344">
        <f t="shared" si="5"/>
        <v>2000</v>
      </c>
      <c r="H344" t="str">
        <f>VLOOKUP(B344,[1]Items!$1:$1048576,4,FALSE)</f>
        <v>Parker</v>
      </c>
    </row>
    <row r="345" spans="1:8">
      <c r="A345" t="s">
        <v>99</v>
      </c>
      <c r="B345" t="s">
        <v>51</v>
      </c>
      <c r="C345">
        <v>19</v>
      </c>
      <c r="D345" s="1">
        <v>40931</v>
      </c>
      <c r="E345" t="s">
        <v>35</v>
      </c>
      <c r="F345">
        <f>VLOOKUP(B345,[1]Items!$1:$1048576,5,FALSE)</f>
        <v>69</v>
      </c>
      <c r="G345">
        <f t="shared" si="5"/>
        <v>1311</v>
      </c>
      <c r="H345" t="str">
        <f>VLOOKUP(B345,[1]Items!$1:$1048576,4,FALSE)</f>
        <v>Parker</v>
      </c>
    </row>
    <row r="346" spans="1:8">
      <c r="A346" t="s">
        <v>99</v>
      </c>
      <c r="B346" t="s">
        <v>49</v>
      </c>
      <c r="C346">
        <v>2</v>
      </c>
      <c r="D346" s="1">
        <v>40931</v>
      </c>
      <c r="E346" t="s">
        <v>35</v>
      </c>
      <c r="F346">
        <f>VLOOKUP(B346,[1]Items!$1:$1048576,5,FALSE)</f>
        <v>125</v>
      </c>
      <c r="G346">
        <f t="shared" si="5"/>
        <v>250</v>
      </c>
      <c r="H346" t="str">
        <f>VLOOKUP(B346,[1]Items!$1:$1048576,4,FALSE)</f>
        <v>Pierre Cardin</v>
      </c>
    </row>
    <row r="347" spans="1:8">
      <c r="A347" t="s">
        <v>99</v>
      </c>
      <c r="B347" t="s">
        <v>58</v>
      </c>
      <c r="C347">
        <v>18</v>
      </c>
      <c r="D347" s="1">
        <v>40931</v>
      </c>
      <c r="E347" t="s">
        <v>35</v>
      </c>
      <c r="F347">
        <f>VLOOKUP(B347,[1]Items!$1:$1048576,5,FALSE)</f>
        <v>190</v>
      </c>
      <c r="G347">
        <f t="shared" si="5"/>
        <v>3420</v>
      </c>
      <c r="H347" t="str">
        <f>VLOOKUP(B347,[1]Items!$1:$1048576,4,FALSE)</f>
        <v>Camlin</v>
      </c>
    </row>
    <row r="348" spans="1:8">
      <c r="A348" t="s">
        <v>99</v>
      </c>
      <c r="B348" t="s">
        <v>66</v>
      </c>
      <c r="C348">
        <v>40</v>
      </c>
      <c r="D348" s="1">
        <v>40931</v>
      </c>
      <c r="E348" t="s">
        <v>35</v>
      </c>
      <c r="F348">
        <f>VLOOKUP(B348,[1]Items!$1:$1048576,5,FALSE)</f>
        <v>135</v>
      </c>
      <c r="G348">
        <f t="shared" si="5"/>
        <v>5400</v>
      </c>
      <c r="H348" t="str">
        <f>VLOOKUP(B348,[1]Items!$1:$1048576,4,FALSE)</f>
        <v>Pilot</v>
      </c>
    </row>
    <row r="349" spans="1:8">
      <c r="A349" t="s">
        <v>99</v>
      </c>
      <c r="B349" t="s">
        <v>70</v>
      </c>
      <c r="C349">
        <v>33</v>
      </c>
      <c r="D349" s="1">
        <v>40931</v>
      </c>
      <c r="E349" t="s">
        <v>35</v>
      </c>
      <c r="F349">
        <f>VLOOKUP(B349,[1]Items!$1:$1048576,5,FALSE)</f>
        <v>179</v>
      </c>
      <c r="G349">
        <f t="shared" si="5"/>
        <v>5907</v>
      </c>
      <c r="H349" t="str">
        <f>VLOOKUP(B349,[1]Items!$1:$1048576,4,FALSE)</f>
        <v>Puro</v>
      </c>
    </row>
    <row r="350" spans="1:8">
      <c r="A350" t="s">
        <v>99</v>
      </c>
      <c r="B350" t="s">
        <v>60</v>
      </c>
      <c r="C350">
        <v>27</v>
      </c>
      <c r="D350" s="1">
        <v>40931</v>
      </c>
      <c r="E350" t="s">
        <v>35</v>
      </c>
      <c r="F350">
        <f>VLOOKUP(B350,[1]Items!$1:$1048576,5,FALSE)</f>
        <v>175</v>
      </c>
      <c r="G350">
        <f t="shared" si="5"/>
        <v>4725</v>
      </c>
      <c r="H350" t="str">
        <f>VLOOKUP(B350,[1]Items!$1:$1048576,4,FALSE)</f>
        <v>Sheaffer</v>
      </c>
    </row>
    <row r="351" spans="1:8">
      <c r="A351" t="s">
        <v>99</v>
      </c>
      <c r="B351" t="s">
        <v>57</v>
      </c>
      <c r="C351">
        <v>18</v>
      </c>
      <c r="D351" s="1">
        <v>40931</v>
      </c>
      <c r="E351" t="s">
        <v>35</v>
      </c>
      <c r="F351">
        <f>VLOOKUP(B351,[1]Items!$1:$1048576,5,FALSE)</f>
        <v>100</v>
      </c>
      <c r="G351">
        <f t="shared" si="5"/>
        <v>1800</v>
      </c>
      <c r="H351" t="str">
        <f>VLOOKUP(B351,[1]Items!$1:$1048576,4,FALSE)</f>
        <v>Camlin</v>
      </c>
    </row>
    <row r="352" spans="1:8">
      <c r="A352" t="s">
        <v>99</v>
      </c>
      <c r="B352" t="s">
        <v>53</v>
      </c>
      <c r="C352">
        <v>29</v>
      </c>
      <c r="D352" s="1">
        <v>40931</v>
      </c>
      <c r="E352" t="s">
        <v>35</v>
      </c>
      <c r="F352">
        <f>VLOOKUP(B352,[1]Items!$1:$1048576,5,FALSE)</f>
        <v>225</v>
      </c>
      <c r="G352">
        <f t="shared" si="5"/>
        <v>6525</v>
      </c>
      <c r="H352" t="str">
        <f>VLOOKUP(B352,[1]Items!$1:$1048576,4,FALSE)</f>
        <v>Camlin</v>
      </c>
    </row>
    <row r="353" spans="1:8">
      <c r="A353" t="s">
        <v>99</v>
      </c>
      <c r="B353" t="s">
        <v>67</v>
      </c>
      <c r="C353">
        <v>13</v>
      </c>
      <c r="D353" s="1">
        <v>40931</v>
      </c>
      <c r="E353" t="s">
        <v>35</v>
      </c>
      <c r="F353">
        <f>VLOOKUP(B353,[1]Items!$1:$1048576,5,FALSE)</f>
        <v>50</v>
      </c>
      <c r="G353">
        <f t="shared" si="5"/>
        <v>650</v>
      </c>
      <c r="H353" t="str">
        <f>VLOOKUP(B353,[1]Items!$1:$1048576,4,FALSE)</f>
        <v>Reynolds</v>
      </c>
    </row>
    <row r="354" spans="1:8">
      <c r="A354" t="s">
        <v>99</v>
      </c>
      <c r="B354" t="s">
        <v>47</v>
      </c>
      <c r="C354">
        <v>44</v>
      </c>
      <c r="D354" s="1">
        <v>40931</v>
      </c>
      <c r="E354" t="s">
        <v>35</v>
      </c>
      <c r="F354">
        <f>VLOOKUP(B354,[1]Items!$1:$1048576,5,FALSE)</f>
        <v>465</v>
      </c>
      <c r="G354">
        <f t="shared" si="5"/>
        <v>20460</v>
      </c>
      <c r="H354" t="str">
        <f>VLOOKUP(B354,[1]Items!$1:$1048576,4,FALSE)</f>
        <v>Pilot</v>
      </c>
    </row>
    <row r="355" spans="1:8">
      <c r="A355" t="s">
        <v>99</v>
      </c>
      <c r="B355" t="s">
        <v>73</v>
      </c>
      <c r="C355">
        <v>18</v>
      </c>
      <c r="D355" s="1">
        <v>40931</v>
      </c>
      <c r="E355" t="s">
        <v>35</v>
      </c>
      <c r="F355">
        <f>VLOOKUP(B355,[1]Items!$1:$1048576,5,FALSE)</f>
        <v>300</v>
      </c>
      <c r="G355">
        <f t="shared" si="5"/>
        <v>5400</v>
      </c>
      <c r="H355" t="str">
        <f>VLOOKUP(B355,[1]Items!$1:$1048576,4,FALSE)</f>
        <v>Pierre Cardin</v>
      </c>
    </row>
    <row r="356" spans="1:8">
      <c r="A356" t="s">
        <v>99</v>
      </c>
      <c r="B356" t="s">
        <v>46</v>
      </c>
      <c r="C356">
        <v>43</v>
      </c>
      <c r="D356" s="1">
        <v>40931</v>
      </c>
      <c r="E356" t="s">
        <v>35</v>
      </c>
      <c r="F356">
        <f>VLOOKUP(B356,[1]Items!$1:$1048576,5,FALSE)</f>
        <v>125</v>
      </c>
      <c r="G356">
        <f t="shared" si="5"/>
        <v>5375</v>
      </c>
      <c r="H356" t="str">
        <f>VLOOKUP(B356,[1]Items!$1:$1048576,4,FALSE)</f>
        <v>Parker</v>
      </c>
    </row>
    <row r="357" spans="1:8">
      <c r="A357" t="s">
        <v>99</v>
      </c>
      <c r="B357" t="s">
        <v>73</v>
      </c>
      <c r="C357">
        <v>45</v>
      </c>
      <c r="D357" s="1">
        <v>40931</v>
      </c>
      <c r="E357" t="s">
        <v>35</v>
      </c>
      <c r="F357">
        <f>VLOOKUP(B357,[1]Items!$1:$1048576,5,FALSE)</f>
        <v>300</v>
      </c>
      <c r="G357">
        <f t="shared" si="5"/>
        <v>13500</v>
      </c>
      <c r="H357" t="str">
        <f>VLOOKUP(B357,[1]Items!$1:$1048576,4,FALSE)</f>
        <v>Pierre Cardin</v>
      </c>
    </row>
    <row r="358" spans="1:8">
      <c r="A358" t="s">
        <v>99</v>
      </c>
      <c r="B358" t="s">
        <v>73</v>
      </c>
      <c r="C358">
        <v>15</v>
      </c>
      <c r="D358" s="1">
        <v>40931</v>
      </c>
      <c r="E358" t="s">
        <v>35</v>
      </c>
      <c r="F358">
        <f>VLOOKUP(B358,[1]Items!$1:$1048576,5,FALSE)</f>
        <v>300</v>
      </c>
      <c r="G358">
        <f t="shared" si="5"/>
        <v>4500</v>
      </c>
      <c r="H358" t="str">
        <f>VLOOKUP(B358,[1]Items!$1:$1048576,4,FALSE)</f>
        <v>Pierre Cardin</v>
      </c>
    </row>
    <row r="359" spans="1:8">
      <c r="A359" t="s">
        <v>99</v>
      </c>
      <c r="B359" t="s">
        <v>45</v>
      </c>
      <c r="C359">
        <v>21</v>
      </c>
      <c r="D359" s="1">
        <v>40931</v>
      </c>
      <c r="E359" t="s">
        <v>35</v>
      </c>
      <c r="F359">
        <f>VLOOKUP(B359,[1]Items!$1:$1048576,5,FALSE)</f>
        <v>270</v>
      </c>
      <c r="G359">
        <f t="shared" si="5"/>
        <v>5670</v>
      </c>
      <c r="H359" t="str">
        <f>VLOOKUP(B359,[1]Items!$1:$1048576,4,FALSE)</f>
        <v>Artline</v>
      </c>
    </row>
    <row r="360" spans="1:8">
      <c r="A360" t="s">
        <v>100</v>
      </c>
      <c r="B360" t="s">
        <v>60</v>
      </c>
      <c r="C360">
        <v>24</v>
      </c>
      <c r="D360" s="1">
        <v>40932</v>
      </c>
      <c r="E360" t="s">
        <v>40</v>
      </c>
      <c r="F360">
        <f>VLOOKUP(B360,[1]Items!$1:$1048576,5,FALSE)</f>
        <v>175</v>
      </c>
      <c r="G360">
        <f t="shared" si="5"/>
        <v>4200</v>
      </c>
      <c r="H360" t="str">
        <f>VLOOKUP(B360,[1]Items!$1:$1048576,4,FALSE)</f>
        <v>Sheaffer</v>
      </c>
    </row>
    <row r="361" spans="1:8">
      <c r="A361" t="s">
        <v>100</v>
      </c>
      <c r="B361" t="s">
        <v>73</v>
      </c>
      <c r="C361">
        <v>37</v>
      </c>
      <c r="D361" s="1">
        <v>40932</v>
      </c>
      <c r="E361" t="s">
        <v>40</v>
      </c>
      <c r="F361">
        <f>VLOOKUP(B361,[1]Items!$1:$1048576,5,FALSE)</f>
        <v>300</v>
      </c>
      <c r="G361">
        <f t="shared" si="5"/>
        <v>11100</v>
      </c>
      <c r="H361" t="str">
        <f>VLOOKUP(B361,[1]Items!$1:$1048576,4,FALSE)</f>
        <v>Pierre Cardin</v>
      </c>
    </row>
    <row r="362" spans="1:8">
      <c r="A362" t="s">
        <v>100</v>
      </c>
      <c r="B362" t="s">
        <v>58</v>
      </c>
      <c r="C362">
        <v>37</v>
      </c>
      <c r="D362" s="1">
        <v>40932</v>
      </c>
      <c r="E362" t="s">
        <v>40</v>
      </c>
      <c r="F362">
        <f>VLOOKUP(B362,[1]Items!$1:$1048576,5,FALSE)</f>
        <v>190</v>
      </c>
      <c r="G362">
        <f t="shared" si="5"/>
        <v>7030</v>
      </c>
      <c r="H362" t="str">
        <f>VLOOKUP(B362,[1]Items!$1:$1048576,4,FALSE)</f>
        <v>Camlin</v>
      </c>
    </row>
    <row r="363" spans="1:8">
      <c r="A363" t="s">
        <v>100</v>
      </c>
      <c r="B363" t="s">
        <v>59</v>
      </c>
      <c r="C363">
        <v>30</v>
      </c>
      <c r="D363" s="1">
        <v>40932</v>
      </c>
      <c r="E363" t="s">
        <v>40</v>
      </c>
      <c r="F363">
        <f>VLOOKUP(B363,[1]Items!$1:$1048576,5,FALSE)</f>
        <v>120</v>
      </c>
      <c r="G363">
        <f t="shared" si="5"/>
        <v>3600</v>
      </c>
      <c r="H363" t="str">
        <f>VLOOKUP(B363,[1]Items!$1:$1048576,4,FALSE)</f>
        <v>Artline</v>
      </c>
    </row>
    <row r="364" spans="1:8">
      <c r="A364" t="s">
        <v>100</v>
      </c>
      <c r="B364" t="s">
        <v>58</v>
      </c>
      <c r="C364">
        <v>6</v>
      </c>
      <c r="D364" s="1">
        <v>40932</v>
      </c>
      <c r="E364" t="s">
        <v>40</v>
      </c>
      <c r="F364">
        <f>VLOOKUP(B364,[1]Items!$1:$1048576,5,FALSE)</f>
        <v>190</v>
      </c>
      <c r="G364">
        <f t="shared" si="5"/>
        <v>1140</v>
      </c>
      <c r="H364" t="str">
        <f>VLOOKUP(B364,[1]Items!$1:$1048576,4,FALSE)</f>
        <v>Camlin</v>
      </c>
    </row>
    <row r="365" spans="1:8">
      <c r="A365" t="s">
        <v>100</v>
      </c>
      <c r="B365" t="s">
        <v>73</v>
      </c>
      <c r="C365">
        <v>45</v>
      </c>
      <c r="D365" s="1">
        <v>40932</v>
      </c>
      <c r="E365" t="s">
        <v>40</v>
      </c>
      <c r="F365">
        <f>VLOOKUP(B365,[1]Items!$1:$1048576,5,FALSE)</f>
        <v>300</v>
      </c>
      <c r="G365">
        <f t="shared" si="5"/>
        <v>13500</v>
      </c>
      <c r="H365" t="str">
        <f>VLOOKUP(B365,[1]Items!$1:$1048576,4,FALSE)</f>
        <v>Pierre Cardin</v>
      </c>
    </row>
    <row r="366" spans="1:8">
      <c r="A366" t="s">
        <v>100</v>
      </c>
      <c r="B366" t="s">
        <v>45</v>
      </c>
      <c r="C366">
        <v>20</v>
      </c>
      <c r="D366" s="1">
        <v>40932</v>
      </c>
      <c r="E366" t="s">
        <v>40</v>
      </c>
      <c r="F366">
        <f>VLOOKUP(B366,[1]Items!$1:$1048576,5,FALSE)</f>
        <v>270</v>
      </c>
      <c r="G366">
        <f t="shared" si="5"/>
        <v>5400</v>
      </c>
      <c r="H366" t="str">
        <f>VLOOKUP(B366,[1]Items!$1:$1048576,4,FALSE)</f>
        <v>Artline</v>
      </c>
    </row>
    <row r="367" spans="1:8">
      <c r="A367" t="s">
        <v>100</v>
      </c>
      <c r="B367" t="s">
        <v>47</v>
      </c>
      <c r="C367">
        <v>48</v>
      </c>
      <c r="D367" s="1">
        <v>40932</v>
      </c>
      <c r="E367" t="s">
        <v>40</v>
      </c>
      <c r="F367">
        <f>VLOOKUP(B367,[1]Items!$1:$1048576,5,FALSE)</f>
        <v>465</v>
      </c>
      <c r="G367">
        <f t="shared" si="5"/>
        <v>22320</v>
      </c>
      <c r="H367" t="str">
        <f>VLOOKUP(B367,[1]Items!$1:$1048576,4,FALSE)</f>
        <v>Pilot</v>
      </c>
    </row>
    <row r="368" spans="1:8">
      <c r="A368" t="s">
        <v>100</v>
      </c>
      <c r="B368" t="s">
        <v>54</v>
      </c>
      <c r="C368">
        <v>22</v>
      </c>
      <c r="D368" s="1">
        <v>40932</v>
      </c>
      <c r="E368" t="s">
        <v>40</v>
      </c>
      <c r="F368">
        <f>VLOOKUP(B368,[1]Items!$1:$1048576,5,FALSE)</f>
        <v>135</v>
      </c>
      <c r="G368">
        <f t="shared" si="5"/>
        <v>2970</v>
      </c>
      <c r="H368" t="str">
        <f>VLOOKUP(B368,[1]Items!$1:$1048576,4,FALSE)</f>
        <v>Pilot</v>
      </c>
    </row>
    <row r="369" spans="1:8">
      <c r="A369" t="s">
        <v>100</v>
      </c>
      <c r="B369" t="s">
        <v>46</v>
      </c>
      <c r="C369">
        <v>22</v>
      </c>
      <c r="D369" s="1">
        <v>40932</v>
      </c>
      <c r="E369" t="s">
        <v>40</v>
      </c>
      <c r="F369">
        <f>VLOOKUP(B369,[1]Items!$1:$1048576,5,FALSE)</f>
        <v>125</v>
      </c>
      <c r="G369">
        <f t="shared" si="5"/>
        <v>2750</v>
      </c>
      <c r="H369" t="str">
        <f>VLOOKUP(B369,[1]Items!$1:$1048576,4,FALSE)</f>
        <v>Parker</v>
      </c>
    </row>
    <row r="370" spans="1:8">
      <c r="A370" t="s">
        <v>100</v>
      </c>
      <c r="B370" t="s">
        <v>48</v>
      </c>
      <c r="C370">
        <v>23</v>
      </c>
      <c r="D370" s="1">
        <v>40932</v>
      </c>
      <c r="E370" t="s">
        <v>40</v>
      </c>
      <c r="F370">
        <f>VLOOKUP(B370,[1]Items!$1:$1048576,5,FALSE)</f>
        <v>100</v>
      </c>
      <c r="G370">
        <f t="shared" si="5"/>
        <v>2300</v>
      </c>
      <c r="H370" t="str">
        <f>VLOOKUP(B370,[1]Items!$1:$1048576,4,FALSE)</f>
        <v>Camlin</v>
      </c>
    </row>
    <row r="371" spans="1:8">
      <c r="A371" t="s">
        <v>100</v>
      </c>
      <c r="B371" t="s">
        <v>64</v>
      </c>
      <c r="C371">
        <v>5</v>
      </c>
      <c r="D371" s="1">
        <v>40932</v>
      </c>
      <c r="E371" t="s">
        <v>40</v>
      </c>
      <c r="F371">
        <f>VLOOKUP(B371,[1]Items!$1:$1048576,5,FALSE)</f>
        <v>320</v>
      </c>
      <c r="G371">
        <f t="shared" si="5"/>
        <v>1600</v>
      </c>
      <c r="H371" t="str">
        <f>VLOOKUP(B371,[1]Items!$1:$1048576,4,FALSE)</f>
        <v>Staedtler</v>
      </c>
    </row>
    <row r="372" spans="1:8">
      <c r="A372" t="s">
        <v>100</v>
      </c>
      <c r="B372" t="s">
        <v>48</v>
      </c>
      <c r="C372">
        <v>19</v>
      </c>
      <c r="D372" s="1">
        <v>40932</v>
      </c>
      <c r="E372" t="s">
        <v>40</v>
      </c>
      <c r="F372">
        <f>VLOOKUP(B372,[1]Items!$1:$1048576,5,FALSE)</f>
        <v>100</v>
      </c>
      <c r="G372">
        <f t="shared" si="5"/>
        <v>1900</v>
      </c>
      <c r="H372" t="str">
        <f>VLOOKUP(B372,[1]Items!$1:$1048576,4,FALSE)</f>
        <v>Camlin</v>
      </c>
    </row>
    <row r="373" spans="1:8">
      <c r="A373" t="s">
        <v>100</v>
      </c>
      <c r="B373" t="s">
        <v>64</v>
      </c>
      <c r="C373">
        <v>39</v>
      </c>
      <c r="D373" s="1">
        <v>40932</v>
      </c>
      <c r="E373" t="s">
        <v>40</v>
      </c>
      <c r="F373">
        <f>VLOOKUP(B373,[1]Items!$1:$1048576,5,FALSE)</f>
        <v>320</v>
      </c>
      <c r="G373">
        <f t="shared" si="5"/>
        <v>12480</v>
      </c>
      <c r="H373" t="str">
        <f>VLOOKUP(B373,[1]Items!$1:$1048576,4,FALSE)</f>
        <v>Staedtler</v>
      </c>
    </row>
    <row r="374" spans="1:8">
      <c r="A374" t="s">
        <v>101</v>
      </c>
      <c r="B374" t="s">
        <v>47</v>
      </c>
      <c r="C374">
        <v>17</v>
      </c>
      <c r="D374" s="1">
        <v>40981</v>
      </c>
      <c r="E374" t="s">
        <v>40</v>
      </c>
      <c r="F374">
        <f>VLOOKUP(B374,[1]Items!$1:$1048576,5,FALSE)</f>
        <v>465</v>
      </c>
      <c r="G374">
        <f t="shared" si="5"/>
        <v>7905</v>
      </c>
      <c r="H374" t="str">
        <f>VLOOKUP(B374,[1]Items!$1:$1048576,4,FALSE)</f>
        <v>Pilot</v>
      </c>
    </row>
    <row r="375" spans="1:8">
      <c r="A375" t="s">
        <v>101</v>
      </c>
      <c r="B375" t="s">
        <v>53</v>
      </c>
      <c r="C375">
        <v>22</v>
      </c>
      <c r="D375" s="1">
        <v>40981</v>
      </c>
      <c r="E375" t="s">
        <v>40</v>
      </c>
      <c r="F375">
        <f>VLOOKUP(B375,[1]Items!$1:$1048576,5,FALSE)</f>
        <v>225</v>
      </c>
      <c r="G375">
        <f t="shared" si="5"/>
        <v>4950</v>
      </c>
      <c r="H375" t="str">
        <f>VLOOKUP(B375,[1]Items!$1:$1048576,4,FALSE)</f>
        <v>Camlin</v>
      </c>
    </row>
    <row r="376" spans="1:8">
      <c r="A376" t="s">
        <v>101</v>
      </c>
      <c r="B376" t="s">
        <v>61</v>
      </c>
      <c r="C376">
        <v>24</v>
      </c>
      <c r="D376" s="1">
        <v>40981</v>
      </c>
      <c r="E376" t="s">
        <v>40</v>
      </c>
      <c r="F376">
        <f>VLOOKUP(B376,[1]Items!$1:$1048576,5,FALSE)</f>
        <v>300</v>
      </c>
      <c r="G376">
        <f t="shared" si="5"/>
        <v>7200</v>
      </c>
      <c r="H376" t="str">
        <f>VLOOKUP(B376,[1]Items!$1:$1048576,4,FALSE)</f>
        <v>Staedtler</v>
      </c>
    </row>
    <row r="377" spans="1:8">
      <c r="A377" t="s">
        <v>101</v>
      </c>
      <c r="B377" t="s">
        <v>72</v>
      </c>
      <c r="C377">
        <v>48</v>
      </c>
      <c r="D377" s="1">
        <v>40981</v>
      </c>
      <c r="E377" t="s">
        <v>40</v>
      </c>
      <c r="F377">
        <f>VLOOKUP(B377,[1]Items!$1:$1048576,5,FALSE)</f>
        <v>99</v>
      </c>
      <c r="G377">
        <f t="shared" si="5"/>
        <v>4752</v>
      </c>
      <c r="H377" t="str">
        <f>VLOOKUP(B377,[1]Items!$1:$1048576,4,FALSE)</f>
        <v>Luxor</v>
      </c>
    </row>
    <row r="378" spans="1:8">
      <c r="A378" t="s">
        <v>101</v>
      </c>
      <c r="B378" t="s">
        <v>56</v>
      </c>
      <c r="C378">
        <v>14</v>
      </c>
      <c r="D378" s="1">
        <v>40981</v>
      </c>
      <c r="E378" t="s">
        <v>40</v>
      </c>
      <c r="F378">
        <f>VLOOKUP(B378,[1]Items!$1:$1048576,5,FALSE)</f>
        <v>160</v>
      </c>
      <c r="G378">
        <f t="shared" si="5"/>
        <v>2240</v>
      </c>
      <c r="H378" t="str">
        <f>VLOOKUP(B378,[1]Items!$1:$1048576,4,FALSE)</f>
        <v>Staedtler</v>
      </c>
    </row>
    <row r="379" spans="1:8">
      <c r="A379" t="s">
        <v>101</v>
      </c>
      <c r="B379" t="s">
        <v>49</v>
      </c>
      <c r="C379">
        <v>7</v>
      </c>
      <c r="D379" s="1">
        <v>40981</v>
      </c>
      <c r="E379" t="s">
        <v>40</v>
      </c>
      <c r="F379">
        <f>VLOOKUP(B379,[1]Items!$1:$1048576,5,FALSE)</f>
        <v>125</v>
      </c>
      <c r="G379">
        <f t="shared" si="5"/>
        <v>875</v>
      </c>
      <c r="H379" t="str">
        <f>VLOOKUP(B379,[1]Items!$1:$1048576,4,FALSE)</f>
        <v>Pierre Cardin</v>
      </c>
    </row>
    <row r="380" spans="1:8">
      <c r="A380" t="s">
        <v>101</v>
      </c>
      <c r="B380" t="s">
        <v>60</v>
      </c>
      <c r="C380">
        <v>49</v>
      </c>
      <c r="D380" s="1">
        <v>40981</v>
      </c>
      <c r="E380" t="s">
        <v>40</v>
      </c>
      <c r="F380">
        <f>VLOOKUP(B380,[1]Items!$1:$1048576,5,FALSE)</f>
        <v>175</v>
      </c>
      <c r="G380">
        <f t="shared" si="5"/>
        <v>8575</v>
      </c>
      <c r="H380" t="str">
        <f>VLOOKUP(B380,[1]Items!$1:$1048576,4,FALSE)</f>
        <v>Sheaffer</v>
      </c>
    </row>
    <row r="381" spans="1:8">
      <c r="A381" t="s">
        <v>101</v>
      </c>
      <c r="B381" t="s">
        <v>58</v>
      </c>
      <c r="C381">
        <v>11</v>
      </c>
      <c r="D381" s="1">
        <v>40981</v>
      </c>
      <c r="E381" t="s">
        <v>40</v>
      </c>
      <c r="F381">
        <f>VLOOKUP(B381,[1]Items!$1:$1048576,5,FALSE)</f>
        <v>190</v>
      </c>
      <c r="G381">
        <f t="shared" si="5"/>
        <v>2090</v>
      </c>
      <c r="H381" t="str">
        <f>VLOOKUP(B381,[1]Items!$1:$1048576,4,FALSE)</f>
        <v>Camlin</v>
      </c>
    </row>
    <row r="382" spans="1:8">
      <c r="A382" t="s">
        <v>101</v>
      </c>
      <c r="B382" t="s">
        <v>52</v>
      </c>
      <c r="C382">
        <v>28</v>
      </c>
      <c r="D382" s="1">
        <v>40981</v>
      </c>
      <c r="E382" t="s">
        <v>40</v>
      </c>
      <c r="F382">
        <f>VLOOKUP(B382,[1]Items!$1:$1048576,5,FALSE)</f>
        <v>90</v>
      </c>
      <c r="G382">
        <f t="shared" si="5"/>
        <v>2520</v>
      </c>
      <c r="H382" t="str">
        <f>VLOOKUP(B382,[1]Items!$1:$1048576,4,FALSE)</f>
        <v>Cello</v>
      </c>
    </row>
    <row r="383" spans="1:8">
      <c r="A383" t="s">
        <v>101</v>
      </c>
      <c r="B383" t="s">
        <v>49</v>
      </c>
      <c r="C383">
        <v>26</v>
      </c>
      <c r="D383" s="1">
        <v>40981</v>
      </c>
      <c r="E383" t="s">
        <v>40</v>
      </c>
      <c r="F383">
        <f>VLOOKUP(B383,[1]Items!$1:$1048576,5,FALSE)</f>
        <v>125</v>
      </c>
      <c r="G383">
        <f t="shared" si="5"/>
        <v>3250</v>
      </c>
      <c r="H383" t="str">
        <f>VLOOKUP(B383,[1]Items!$1:$1048576,4,FALSE)</f>
        <v>Pierre Cardin</v>
      </c>
    </row>
    <row r="384" spans="1:8">
      <c r="A384" t="s">
        <v>101</v>
      </c>
      <c r="B384" t="s">
        <v>50</v>
      </c>
      <c r="C384">
        <v>5</v>
      </c>
      <c r="D384" s="1">
        <v>40981</v>
      </c>
      <c r="E384" t="s">
        <v>40</v>
      </c>
      <c r="F384">
        <f>VLOOKUP(B384,[1]Items!$1:$1048576,5,FALSE)</f>
        <v>310</v>
      </c>
      <c r="G384">
        <f t="shared" si="5"/>
        <v>1550</v>
      </c>
      <c r="H384" t="str">
        <f>VLOOKUP(B384,[1]Items!$1:$1048576,4,FALSE)</f>
        <v>Lamy</v>
      </c>
    </row>
    <row r="385" spans="1:8">
      <c r="A385" t="s">
        <v>101</v>
      </c>
      <c r="B385" t="s">
        <v>47</v>
      </c>
      <c r="C385">
        <v>37</v>
      </c>
      <c r="D385" s="1">
        <v>40981</v>
      </c>
      <c r="E385" t="s">
        <v>40</v>
      </c>
      <c r="F385">
        <f>VLOOKUP(B385,[1]Items!$1:$1048576,5,FALSE)</f>
        <v>465</v>
      </c>
      <c r="G385">
        <f t="shared" si="5"/>
        <v>17205</v>
      </c>
      <c r="H385" t="str">
        <f>VLOOKUP(B385,[1]Items!$1:$1048576,4,FALSE)</f>
        <v>Pilot</v>
      </c>
    </row>
    <row r="386" spans="1:8">
      <c r="A386" t="s">
        <v>101</v>
      </c>
      <c r="B386" t="s">
        <v>70</v>
      </c>
      <c r="C386">
        <v>48</v>
      </c>
      <c r="D386" s="1">
        <v>40981</v>
      </c>
      <c r="E386" t="s">
        <v>40</v>
      </c>
      <c r="F386">
        <f>VLOOKUP(B386,[1]Items!$1:$1048576,5,FALSE)</f>
        <v>179</v>
      </c>
      <c r="G386">
        <f t="shared" si="5"/>
        <v>8592</v>
      </c>
      <c r="H386" t="str">
        <f>VLOOKUP(B386,[1]Items!$1:$1048576,4,FALSE)</f>
        <v>Puro</v>
      </c>
    </row>
    <row r="387" spans="1:8">
      <c r="A387" t="s">
        <v>101</v>
      </c>
      <c r="B387" t="s">
        <v>46</v>
      </c>
      <c r="C387">
        <v>29</v>
      </c>
      <c r="D387" s="1">
        <v>40981</v>
      </c>
      <c r="E387" t="s">
        <v>40</v>
      </c>
      <c r="F387">
        <f>VLOOKUP(B387,[1]Items!$1:$1048576,5,FALSE)</f>
        <v>125</v>
      </c>
      <c r="G387">
        <f t="shared" ref="G387:G450" si="6">SUM(F387*C387)</f>
        <v>3625</v>
      </c>
      <c r="H387" t="str">
        <f>VLOOKUP(B387,[1]Items!$1:$1048576,4,FALSE)</f>
        <v>Parker</v>
      </c>
    </row>
    <row r="388" spans="1:8">
      <c r="A388" t="s">
        <v>101</v>
      </c>
      <c r="B388" t="s">
        <v>51</v>
      </c>
      <c r="C388">
        <v>14</v>
      </c>
      <c r="D388" s="1">
        <v>40981</v>
      </c>
      <c r="E388" t="s">
        <v>40</v>
      </c>
      <c r="F388">
        <f>VLOOKUP(B388,[1]Items!$1:$1048576,5,FALSE)</f>
        <v>69</v>
      </c>
      <c r="G388">
        <f t="shared" si="6"/>
        <v>966</v>
      </c>
      <c r="H388" t="str">
        <f>VLOOKUP(B388,[1]Items!$1:$1048576,4,FALSE)</f>
        <v>Parker</v>
      </c>
    </row>
    <row r="389" spans="1:8">
      <c r="A389" t="s">
        <v>101</v>
      </c>
      <c r="B389" t="s">
        <v>65</v>
      </c>
      <c r="C389">
        <v>37</v>
      </c>
      <c r="D389" s="1">
        <v>40981</v>
      </c>
      <c r="E389" t="s">
        <v>40</v>
      </c>
      <c r="F389">
        <f>VLOOKUP(B389,[1]Items!$1:$1048576,5,FALSE)</f>
        <v>60</v>
      </c>
      <c r="G389">
        <f t="shared" si="6"/>
        <v>2220</v>
      </c>
      <c r="H389" t="str">
        <f>VLOOKUP(B389,[1]Items!$1:$1048576,4,FALSE)</f>
        <v>Reynolds</v>
      </c>
    </row>
    <row r="390" spans="1:8">
      <c r="A390" t="s">
        <v>102</v>
      </c>
      <c r="B390" t="s">
        <v>65</v>
      </c>
      <c r="C390">
        <v>11</v>
      </c>
      <c r="D390" s="1">
        <v>40986</v>
      </c>
      <c r="E390" t="s">
        <v>35</v>
      </c>
      <c r="F390">
        <f>VLOOKUP(B390,[1]Items!$1:$1048576,5,FALSE)</f>
        <v>60</v>
      </c>
      <c r="G390">
        <f t="shared" si="6"/>
        <v>660</v>
      </c>
      <c r="H390" t="str">
        <f>VLOOKUP(B390,[1]Items!$1:$1048576,4,FALSE)</f>
        <v>Reynolds</v>
      </c>
    </row>
    <row r="391" spans="1:8">
      <c r="A391" t="s">
        <v>102</v>
      </c>
      <c r="B391" t="s">
        <v>46</v>
      </c>
      <c r="C391">
        <v>4</v>
      </c>
      <c r="D391" s="1">
        <v>40986</v>
      </c>
      <c r="E391" t="s">
        <v>35</v>
      </c>
      <c r="F391">
        <f>VLOOKUP(B391,[1]Items!$1:$1048576,5,FALSE)</f>
        <v>125</v>
      </c>
      <c r="G391">
        <f t="shared" si="6"/>
        <v>500</v>
      </c>
      <c r="H391" t="str">
        <f>VLOOKUP(B391,[1]Items!$1:$1048576,4,FALSE)</f>
        <v>Parker</v>
      </c>
    </row>
    <row r="392" spans="1:8">
      <c r="A392" t="s">
        <v>102</v>
      </c>
      <c r="B392" t="s">
        <v>46</v>
      </c>
      <c r="C392">
        <v>16</v>
      </c>
      <c r="D392" s="1">
        <v>40986</v>
      </c>
      <c r="E392" t="s">
        <v>35</v>
      </c>
      <c r="F392">
        <f>VLOOKUP(B392,[1]Items!$1:$1048576,5,FALSE)</f>
        <v>125</v>
      </c>
      <c r="G392">
        <f t="shared" si="6"/>
        <v>2000</v>
      </c>
      <c r="H392" t="str">
        <f>VLOOKUP(B392,[1]Items!$1:$1048576,4,FALSE)</f>
        <v>Parker</v>
      </c>
    </row>
    <row r="393" spans="1:8">
      <c r="A393" t="s">
        <v>102</v>
      </c>
      <c r="B393" t="s">
        <v>73</v>
      </c>
      <c r="C393">
        <v>3</v>
      </c>
      <c r="D393" s="1">
        <v>40986</v>
      </c>
      <c r="E393" t="s">
        <v>35</v>
      </c>
      <c r="F393">
        <f>VLOOKUP(B393,[1]Items!$1:$1048576,5,FALSE)</f>
        <v>300</v>
      </c>
      <c r="G393">
        <f t="shared" si="6"/>
        <v>900</v>
      </c>
      <c r="H393" t="str">
        <f>VLOOKUP(B393,[1]Items!$1:$1048576,4,FALSE)</f>
        <v>Pierre Cardin</v>
      </c>
    </row>
    <row r="394" spans="1:8">
      <c r="A394" t="s">
        <v>102</v>
      </c>
      <c r="B394" t="s">
        <v>47</v>
      </c>
      <c r="C394">
        <v>4</v>
      </c>
      <c r="D394" s="1">
        <v>40986</v>
      </c>
      <c r="E394" t="s">
        <v>35</v>
      </c>
      <c r="F394">
        <f>VLOOKUP(B394,[1]Items!$1:$1048576,5,FALSE)</f>
        <v>465</v>
      </c>
      <c r="G394">
        <f t="shared" si="6"/>
        <v>1860</v>
      </c>
      <c r="H394" t="str">
        <f>VLOOKUP(B394,[1]Items!$1:$1048576,4,FALSE)</f>
        <v>Pilot</v>
      </c>
    </row>
    <row r="395" spans="1:8">
      <c r="A395" t="s">
        <v>102</v>
      </c>
      <c r="B395" t="s">
        <v>57</v>
      </c>
      <c r="C395">
        <v>17</v>
      </c>
      <c r="D395" s="1">
        <v>40986</v>
      </c>
      <c r="E395" t="s">
        <v>35</v>
      </c>
      <c r="F395">
        <f>VLOOKUP(B395,[1]Items!$1:$1048576,5,FALSE)</f>
        <v>100</v>
      </c>
      <c r="G395">
        <f t="shared" si="6"/>
        <v>1700</v>
      </c>
      <c r="H395" t="str">
        <f>VLOOKUP(B395,[1]Items!$1:$1048576,4,FALSE)</f>
        <v>Camlin</v>
      </c>
    </row>
    <row r="396" spans="1:8">
      <c r="A396" t="s">
        <v>102</v>
      </c>
      <c r="B396" t="s">
        <v>52</v>
      </c>
      <c r="C396">
        <v>16</v>
      </c>
      <c r="D396" s="1">
        <v>40986</v>
      </c>
      <c r="E396" t="s">
        <v>35</v>
      </c>
      <c r="F396">
        <f>VLOOKUP(B396,[1]Items!$1:$1048576,5,FALSE)</f>
        <v>90</v>
      </c>
      <c r="G396">
        <f t="shared" si="6"/>
        <v>1440</v>
      </c>
      <c r="H396" t="str">
        <f>VLOOKUP(B396,[1]Items!$1:$1048576,4,FALSE)</f>
        <v>Cello</v>
      </c>
    </row>
    <row r="397" spans="1:8">
      <c r="A397" t="s">
        <v>102</v>
      </c>
      <c r="B397" t="s">
        <v>61</v>
      </c>
      <c r="C397">
        <v>18</v>
      </c>
      <c r="D397" s="1">
        <v>40986</v>
      </c>
      <c r="E397" t="s">
        <v>35</v>
      </c>
      <c r="F397">
        <f>VLOOKUP(B397,[1]Items!$1:$1048576,5,FALSE)</f>
        <v>300</v>
      </c>
      <c r="G397">
        <f t="shared" si="6"/>
        <v>5400</v>
      </c>
      <c r="H397" t="str">
        <f>VLOOKUP(B397,[1]Items!$1:$1048576,4,FALSE)</f>
        <v>Staedtler</v>
      </c>
    </row>
    <row r="398" spans="1:8">
      <c r="A398" t="s">
        <v>102</v>
      </c>
      <c r="B398" t="s">
        <v>58</v>
      </c>
      <c r="C398">
        <v>49</v>
      </c>
      <c r="D398" s="1">
        <v>40986</v>
      </c>
      <c r="E398" t="s">
        <v>35</v>
      </c>
      <c r="F398">
        <f>VLOOKUP(B398,[1]Items!$1:$1048576,5,FALSE)</f>
        <v>190</v>
      </c>
      <c r="G398">
        <f t="shared" si="6"/>
        <v>9310</v>
      </c>
      <c r="H398" t="str">
        <f>VLOOKUP(B398,[1]Items!$1:$1048576,4,FALSE)</f>
        <v>Camlin</v>
      </c>
    </row>
    <row r="399" spans="1:8">
      <c r="A399" t="s">
        <v>102</v>
      </c>
      <c r="B399" t="s">
        <v>47</v>
      </c>
      <c r="C399">
        <v>23</v>
      </c>
      <c r="D399" s="1">
        <v>40986</v>
      </c>
      <c r="E399" t="s">
        <v>35</v>
      </c>
      <c r="F399">
        <f>VLOOKUP(B399,[1]Items!$1:$1048576,5,FALSE)</f>
        <v>465</v>
      </c>
      <c r="G399">
        <f t="shared" si="6"/>
        <v>10695</v>
      </c>
      <c r="H399" t="str">
        <f>VLOOKUP(B399,[1]Items!$1:$1048576,4,FALSE)</f>
        <v>Pilot</v>
      </c>
    </row>
    <row r="400" spans="1:8">
      <c r="A400" t="s">
        <v>102</v>
      </c>
      <c r="B400" t="s">
        <v>73</v>
      </c>
      <c r="C400">
        <v>48</v>
      </c>
      <c r="D400" s="1">
        <v>40986</v>
      </c>
      <c r="E400" t="s">
        <v>35</v>
      </c>
      <c r="F400">
        <f>VLOOKUP(B400,[1]Items!$1:$1048576,5,FALSE)</f>
        <v>300</v>
      </c>
      <c r="G400">
        <f t="shared" si="6"/>
        <v>14400</v>
      </c>
      <c r="H400" t="str">
        <f>VLOOKUP(B400,[1]Items!$1:$1048576,4,FALSE)</f>
        <v>Pierre Cardin</v>
      </c>
    </row>
    <row r="401" spans="1:8">
      <c r="A401" t="s">
        <v>103</v>
      </c>
      <c r="B401" t="s">
        <v>58</v>
      </c>
      <c r="C401">
        <v>45</v>
      </c>
      <c r="D401" s="1">
        <v>40998</v>
      </c>
      <c r="E401" t="s">
        <v>34</v>
      </c>
      <c r="F401">
        <f>VLOOKUP(B401,[1]Items!$1:$1048576,5,FALSE)</f>
        <v>190</v>
      </c>
      <c r="G401">
        <f t="shared" si="6"/>
        <v>8550</v>
      </c>
      <c r="H401" t="str">
        <f>VLOOKUP(B401,[1]Items!$1:$1048576,4,FALSE)</f>
        <v>Camlin</v>
      </c>
    </row>
    <row r="402" spans="1:8">
      <c r="A402" t="s">
        <v>103</v>
      </c>
      <c r="B402" t="s">
        <v>70</v>
      </c>
      <c r="C402">
        <v>46</v>
      </c>
      <c r="D402" s="1">
        <v>40998</v>
      </c>
      <c r="E402" t="s">
        <v>34</v>
      </c>
      <c r="F402">
        <f>VLOOKUP(B402,[1]Items!$1:$1048576,5,FALSE)</f>
        <v>179</v>
      </c>
      <c r="G402">
        <f t="shared" si="6"/>
        <v>8234</v>
      </c>
      <c r="H402" t="str">
        <f>VLOOKUP(B402,[1]Items!$1:$1048576,4,FALSE)</f>
        <v>Puro</v>
      </c>
    </row>
    <row r="403" spans="1:8">
      <c r="A403" t="s">
        <v>103</v>
      </c>
      <c r="B403" t="s">
        <v>57</v>
      </c>
      <c r="C403">
        <v>47</v>
      </c>
      <c r="D403" s="1">
        <v>40998</v>
      </c>
      <c r="E403" t="s">
        <v>34</v>
      </c>
      <c r="F403">
        <f>VLOOKUP(B403,[1]Items!$1:$1048576,5,FALSE)</f>
        <v>100</v>
      </c>
      <c r="G403">
        <f t="shared" si="6"/>
        <v>4700</v>
      </c>
      <c r="H403" t="str">
        <f>VLOOKUP(B403,[1]Items!$1:$1048576,4,FALSE)</f>
        <v>Camlin</v>
      </c>
    </row>
    <row r="404" spans="1:8">
      <c r="A404" t="s">
        <v>103</v>
      </c>
      <c r="B404" t="s">
        <v>46</v>
      </c>
      <c r="C404">
        <v>1</v>
      </c>
      <c r="D404" s="1">
        <v>40998</v>
      </c>
      <c r="E404" t="s">
        <v>34</v>
      </c>
      <c r="F404">
        <f>VLOOKUP(B404,[1]Items!$1:$1048576,5,FALSE)</f>
        <v>125</v>
      </c>
      <c r="G404">
        <f t="shared" si="6"/>
        <v>125</v>
      </c>
      <c r="H404" t="str">
        <f>VLOOKUP(B404,[1]Items!$1:$1048576,4,FALSE)</f>
        <v>Parker</v>
      </c>
    </row>
    <row r="405" spans="1:8">
      <c r="A405" t="s">
        <v>103</v>
      </c>
      <c r="B405" t="s">
        <v>59</v>
      </c>
      <c r="C405">
        <v>35</v>
      </c>
      <c r="D405" s="1">
        <v>40998</v>
      </c>
      <c r="E405" t="s">
        <v>34</v>
      </c>
      <c r="F405">
        <f>VLOOKUP(B405,[1]Items!$1:$1048576,5,FALSE)</f>
        <v>120</v>
      </c>
      <c r="G405">
        <f t="shared" si="6"/>
        <v>4200</v>
      </c>
      <c r="H405" t="str">
        <f>VLOOKUP(B405,[1]Items!$1:$1048576,4,FALSE)</f>
        <v>Artline</v>
      </c>
    </row>
    <row r="406" spans="1:8">
      <c r="A406" t="s">
        <v>103</v>
      </c>
      <c r="B406" t="s">
        <v>61</v>
      </c>
      <c r="C406">
        <v>9</v>
      </c>
      <c r="D406" s="1">
        <v>40998</v>
      </c>
      <c r="E406" t="s">
        <v>34</v>
      </c>
      <c r="F406">
        <f>VLOOKUP(B406,[1]Items!$1:$1048576,5,FALSE)</f>
        <v>300</v>
      </c>
      <c r="G406">
        <f t="shared" si="6"/>
        <v>2700</v>
      </c>
      <c r="H406" t="str">
        <f>VLOOKUP(B406,[1]Items!$1:$1048576,4,FALSE)</f>
        <v>Staedtler</v>
      </c>
    </row>
    <row r="407" spans="1:8">
      <c r="A407" t="s">
        <v>103</v>
      </c>
      <c r="B407" t="s">
        <v>45</v>
      </c>
      <c r="C407">
        <v>45</v>
      </c>
      <c r="D407" s="1">
        <v>40998</v>
      </c>
      <c r="E407" t="s">
        <v>34</v>
      </c>
      <c r="F407">
        <f>VLOOKUP(B407,[1]Items!$1:$1048576,5,FALSE)</f>
        <v>270</v>
      </c>
      <c r="G407">
        <f t="shared" si="6"/>
        <v>12150</v>
      </c>
      <c r="H407" t="str">
        <f>VLOOKUP(B407,[1]Items!$1:$1048576,4,FALSE)</f>
        <v>Artline</v>
      </c>
    </row>
    <row r="408" spans="1:8">
      <c r="A408" t="s">
        <v>103</v>
      </c>
      <c r="B408" t="s">
        <v>57</v>
      </c>
      <c r="C408">
        <v>41</v>
      </c>
      <c r="D408" s="1">
        <v>40998</v>
      </c>
      <c r="E408" t="s">
        <v>34</v>
      </c>
      <c r="F408">
        <f>VLOOKUP(B408,[1]Items!$1:$1048576,5,FALSE)</f>
        <v>100</v>
      </c>
      <c r="G408">
        <f t="shared" si="6"/>
        <v>4100</v>
      </c>
      <c r="H408" t="str">
        <f>VLOOKUP(B408,[1]Items!$1:$1048576,4,FALSE)</f>
        <v>Camlin</v>
      </c>
    </row>
    <row r="409" spans="1:8">
      <c r="A409" t="s">
        <v>104</v>
      </c>
      <c r="B409" t="s">
        <v>59</v>
      </c>
      <c r="C409">
        <v>6</v>
      </c>
      <c r="D409" s="1">
        <v>41020</v>
      </c>
      <c r="E409" t="s">
        <v>38</v>
      </c>
      <c r="F409">
        <f>VLOOKUP(B409,[1]Items!$1:$1048576,5,FALSE)</f>
        <v>120</v>
      </c>
      <c r="G409">
        <f t="shared" si="6"/>
        <v>720</v>
      </c>
      <c r="H409" t="str">
        <f>VLOOKUP(B409,[1]Items!$1:$1048576,4,FALSE)</f>
        <v>Artline</v>
      </c>
    </row>
    <row r="410" spans="1:8">
      <c r="A410" t="s">
        <v>104</v>
      </c>
      <c r="B410" t="s">
        <v>61</v>
      </c>
      <c r="C410">
        <v>20</v>
      </c>
      <c r="D410" s="1">
        <v>41020</v>
      </c>
      <c r="E410" t="s">
        <v>38</v>
      </c>
      <c r="F410">
        <f>VLOOKUP(B410,[1]Items!$1:$1048576,5,FALSE)</f>
        <v>300</v>
      </c>
      <c r="G410">
        <f t="shared" si="6"/>
        <v>6000</v>
      </c>
      <c r="H410" t="str">
        <f>VLOOKUP(B410,[1]Items!$1:$1048576,4,FALSE)</f>
        <v>Staedtler</v>
      </c>
    </row>
    <row r="411" spans="1:8">
      <c r="A411" t="s">
        <v>104</v>
      </c>
      <c r="B411" t="s">
        <v>67</v>
      </c>
      <c r="C411">
        <v>49</v>
      </c>
      <c r="D411" s="1">
        <v>41020</v>
      </c>
      <c r="E411" t="s">
        <v>38</v>
      </c>
      <c r="F411">
        <f>VLOOKUP(B411,[1]Items!$1:$1048576,5,FALSE)</f>
        <v>50</v>
      </c>
      <c r="G411">
        <f t="shared" si="6"/>
        <v>2450</v>
      </c>
      <c r="H411" t="str">
        <f>VLOOKUP(B411,[1]Items!$1:$1048576,4,FALSE)</f>
        <v>Reynolds</v>
      </c>
    </row>
    <row r="412" spans="1:8">
      <c r="A412" t="s">
        <v>104</v>
      </c>
      <c r="B412" t="s">
        <v>45</v>
      </c>
      <c r="C412">
        <v>33</v>
      </c>
      <c r="D412" s="1">
        <v>41020</v>
      </c>
      <c r="E412" t="s">
        <v>38</v>
      </c>
      <c r="F412">
        <f>VLOOKUP(B412,[1]Items!$1:$1048576,5,FALSE)</f>
        <v>270</v>
      </c>
      <c r="G412">
        <f t="shared" si="6"/>
        <v>8910</v>
      </c>
      <c r="H412" t="str">
        <f>VLOOKUP(B412,[1]Items!$1:$1048576,4,FALSE)</f>
        <v>Artline</v>
      </c>
    </row>
    <row r="413" spans="1:8">
      <c r="A413" t="s">
        <v>104</v>
      </c>
      <c r="B413" t="s">
        <v>46</v>
      </c>
      <c r="C413">
        <v>23</v>
      </c>
      <c r="D413" s="1">
        <v>41020</v>
      </c>
      <c r="E413" t="s">
        <v>38</v>
      </c>
      <c r="F413">
        <f>VLOOKUP(B413,[1]Items!$1:$1048576,5,FALSE)</f>
        <v>125</v>
      </c>
      <c r="G413">
        <f t="shared" si="6"/>
        <v>2875</v>
      </c>
      <c r="H413" t="str">
        <f>VLOOKUP(B413,[1]Items!$1:$1048576,4,FALSE)</f>
        <v>Parker</v>
      </c>
    </row>
    <row r="414" spans="1:8">
      <c r="A414" t="s">
        <v>104</v>
      </c>
      <c r="B414" t="s">
        <v>52</v>
      </c>
      <c r="C414">
        <v>43</v>
      </c>
      <c r="D414" s="1">
        <v>41020</v>
      </c>
      <c r="E414" t="s">
        <v>38</v>
      </c>
      <c r="F414">
        <f>VLOOKUP(B414,[1]Items!$1:$1048576,5,FALSE)</f>
        <v>90</v>
      </c>
      <c r="G414">
        <f t="shared" si="6"/>
        <v>3870</v>
      </c>
      <c r="H414" t="str">
        <f>VLOOKUP(B414,[1]Items!$1:$1048576,4,FALSE)</f>
        <v>Cello</v>
      </c>
    </row>
    <row r="415" spans="1:8">
      <c r="A415" t="s">
        <v>104</v>
      </c>
      <c r="B415" t="s">
        <v>53</v>
      </c>
      <c r="C415">
        <v>22</v>
      </c>
      <c r="D415" s="1">
        <v>41020</v>
      </c>
      <c r="E415" t="s">
        <v>38</v>
      </c>
      <c r="F415">
        <f>VLOOKUP(B415,[1]Items!$1:$1048576,5,FALSE)</f>
        <v>225</v>
      </c>
      <c r="G415">
        <f t="shared" si="6"/>
        <v>4950</v>
      </c>
      <c r="H415" t="str">
        <f>VLOOKUP(B415,[1]Items!$1:$1048576,4,FALSE)</f>
        <v>Camlin</v>
      </c>
    </row>
    <row r="416" spans="1:8">
      <c r="A416" t="s">
        <v>104</v>
      </c>
      <c r="B416" t="s">
        <v>63</v>
      </c>
      <c r="C416">
        <v>25</v>
      </c>
      <c r="D416" s="1">
        <v>41020</v>
      </c>
      <c r="E416" t="s">
        <v>38</v>
      </c>
      <c r="F416">
        <f>VLOOKUP(B416,[1]Items!$1:$1048576,5,FALSE)</f>
        <v>316</v>
      </c>
      <c r="G416">
        <f t="shared" si="6"/>
        <v>7900</v>
      </c>
      <c r="H416" t="str">
        <f>VLOOKUP(B416,[1]Items!$1:$1048576,4,FALSE)</f>
        <v>Parker</v>
      </c>
    </row>
    <row r="417" spans="1:8">
      <c r="A417" t="s">
        <v>104</v>
      </c>
      <c r="B417" t="s">
        <v>54</v>
      </c>
      <c r="C417">
        <v>9</v>
      </c>
      <c r="D417" s="1">
        <v>41020</v>
      </c>
      <c r="E417" t="s">
        <v>38</v>
      </c>
      <c r="F417">
        <f>VLOOKUP(B417,[1]Items!$1:$1048576,5,FALSE)</f>
        <v>135</v>
      </c>
      <c r="G417">
        <f t="shared" si="6"/>
        <v>1215</v>
      </c>
      <c r="H417" t="str">
        <f>VLOOKUP(B417,[1]Items!$1:$1048576,4,FALSE)</f>
        <v>Pilot</v>
      </c>
    </row>
    <row r="418" spans="1:8">
      <c r="A418" t="s">
        <v>104</v>
      </c>
      <c r="B418" t="s">
        <v>60</v>
      </c>
      <c r="C418">
        <v>7</v>
      </c>
      <c r="D418" s="1">
        <v>41020</v>
      </c>
      <c r="E418" t="s">
        <v>38</v>
      </c>
      <c r="F418">
        <f>VLOOKUP(B418,[1]Items!$1:$1048576,5,FALSE)</f>
        <v>175</v>
      </c>
      <c r="G418">
        <f t="shared" si="6"/>
        <v>1225</v>
      </c>
      <c r="H418" t="str">
        <f>VLOOKUP(B418,[1]Items!$1:$1048576,4,FALSE)</f>
        <v>Sheaffer</v>
      </c>
    </row>
    <row r="419" spans="1:8">
      <c r="A419" t="s">
        <v>104</v>
      </c>
      <c r="B419" t="s">
        <v>67</v>
      </c>
      <c r="C419">
        <v>43</v>
      </c>
      <c r="D419" s="1">
        <v>41020</v>
      </c>
      <c r="E419" t="s">
        <v>38</v>
      </c>
      <c r="F419">
        <f>VLOOKUP(B419,[1]Items!$1:$1048576,5,FALSE)</f>
        <v>50</v>
      </c>
      <c r="G419">
        <f t="shared" si="6"/>
        <v>2150</v>
      </c>
      <c r="H419" t="str">
        <f>VLOOKUP(B419,[1]Items!$1:$1048576,4,FALSE)</f>
        <v>Reynolds</v>
      </c>
    </row>
    <row r="420" spans="1:8">
      <c r="A420" t="s">
        <v>104</v>
      </c>
      <c r="B420" t="s">
        <v>65</v>
      </c>
      <c r="C420">
        <v>26</v>
      </c>
      <c r="D420" s="1">
        <v>41020</v>
      </c>
      <c r="E420" t="s">
        <v>38</v>
      </c>
      <c r="F420">
        <f>VLOOKUP(B420,[1]Items!$1:$1048576,5,FALSE)</f>
        <v>60</v>
      </c>
      <c r="G420">
        <f t="shared" si="6"/>
        <v>1560</v>
      </c>
      <c r="H420" t="str">
        <f>VLOOKUP(B420,[1]Items!$1:$1048576,4,FALSE)</f>
        <v>Reynolds</v>
      </c>
    </row>
    <row r="421" spans="1:8">
      <c r="A421" t="s">
        <v>104</v>
      </c>
      <c r="B421" t="s">
        <v>46</v>
      </c>
      <c r="C421">
        <v>47</v>
      </c>
      <c r="D421" s="1">
        <v>41020</v>
      </c>
      <c r="E421" t="s">
        <v>38</v>
      </c>
      <c r="F421">
        <f>VLOOKUP(B421,[1]Items!$1:$1048576,5,FALSE)</f>
        <v>125</v>
      </c>
      <c r="G421">
        <f t="shared" si="6"/>
        <v>5875</v>
      </c>
      <c r="H421" t="str">
        <f>VLOOKUP(B421,[1]Items!$1:$1048576,4,FALSE)</f>
        <v>Parker</v>
      </c>
    </row>
    <row r="422" spans="1:8">
      <c r="A422" t="s">
        <v>104</v>
      </c>
      <c r="B422" t="s">
        <v>48</v>
      </c>
      <c r="C422">
        <v>16</v>
      </c>
      <c r="D422" s="1">
        <v>41020</v>
      </c>
      <c r="E422" t="s">
        <v>38</v>
      </c>
      <c r="F422">
        <f>VLOOKUP(B422,[1]Items!$1:$1048576,5,FALSE)</f>
        <v>100</v>
      </c>
      <c r="G422">
        <f t="shared" si="6"/>
        <v>1600</v>
      </c>
      <c r="H422" t="str">
        <f>VLOOKUP(B422,[1]Items!$1:$1048576,4,FALSE)</f>
        <v>Camlin</v>
      </c>
    </row>
    <row r="423" spans="1:8">
      <c r="A423" t="s">
        <v>104</v>
      </c>
      <c r="B423" t="s">
        <v>63</v>
      </c>
      <c r="C423">
        <v>18</v>
      </c>
      <c r="D423" s="1">
        <v>41020</v>
      </c>
      <c r="E423" t="s">
        <v>38</v>
      </c>
      <c r="F423">
        <f>VLOOKUP(B423,[1]Items!$1:$1048576,5,FALSE)</f>
        <v>316</v>
      </c>
      <c r="G423">
        <f t="shared" si="6"/>
        <v>5688</v>
      </c>
      <c r="H423" t="str">
        <f>VLOOKUP(B423,[1]Items!$1:$1048576,4,FALSE)</f>
        <v>Parker</v>
      </c>
    </row>
    <row r="424" spans="1:8">
      <c r="A424" t="s">
        <v>105</v>
      </c>
      <c r="B424" t="s">
        <v>72</v>
      </c>
      <c r="C424">
        <v>29</v>
      </c>
      <c r="D424" s="1">
        <v>41021</v>
      </c>
      <c r="E424" t="s">
        <v>26</v>
      </c>
      <c r="F424">
        <f>VLOOKUP(B424,[1]Items!$1:$1048576,5,FALSE)</f>
        <v>99</v>
      </c>
      <c r="G424">
        <f t="shared" si="6"/>
        <v>2871</v>
      </c>
      <c r="H424" t="str">
        <f>VLOOKUP(B424,[1]Items!$1:$1048576,4,FALSE)</f>
        <v>Luxor</v>
      </c>
    </row>
    <row r="425" spans="1:8">
      <c r="A425" t="s">
        <v>105</v>
      </c>
      <c r="B425" t="s">
        <v>68</v>
      </c>
      <c r="C425">
        <v>39</v>
      </c>
      <c r="D425" s="1">
        <v>41021</v>
      </c>
      <c r="E425" t="s">
        <v>26</v>
      </c>
      <c r="F425">
        <f>VLOOKUP(B425,[1]Items!$1:$1048576,5,FALSE)</f>
        <v>92</v>
      </c>
      <c r="G425">
        <f t="shared" si="6"/>
        <v>3588</v>
      </c>
      <c r="H425" t="str">
        <f>VLOOKUP(B425,[1]Items!$1:$1048576,4,FALSE)</f>
        <v>Parker</v>
      </c>
    </row>
    <row r="426" spans="1:8">
      <c r="A426" t="s">
        <v>105</v>
      </c>
      <c r="B426" t="s">
        <v>53</v>
      </c>
      <c r="C426">
        <v>41</v>
      </c>
      <c r="D426" s="1">
        <v>41021</v>
      </c>
      <c r="E426" t="s">
        <v>26</v>
      </c>
      <c r="F426">
        <f>VLOOKUP(B426,[1]Items!$1:$1048576,5,FALSE)</f>
        <v>225</v>
      </c>
      <c r="G426">
        <f t="shared" si="6"/>
        <v>9225</v>
      </c>
      <c r="H426" t="str">
        <f>VLOOKUP(B426,[1]Items!$1:$1048576,4,FALSE)</f>
        <v>Camlin</v>
      </c>
    </row>
    <row r="427" spans="1:8">
      <c r="A427" t="s">
        <v>105</v>
      </c>
      <c r="B427" t="s">
        <v>68</v>
      </c>
      <c r="C427">
        <v>44</v>
      </c>
      <c r="D427" s="1">
        <v>41021</v>
      </c>
      <c r="E427" t="s">
        <v>26</v>
      </c>
      <c r="F427">
        <f>VLOOKUP(B427,[1]Items!$1:$1048576,5,FALSE)</f>
        <v>92</v>
      </c>
      <c r="G427">
        <f t="shared" si="6"/>
        <v>4048</v>
      </c>
      <c r="H427" t="str">
        <f>VLOOKUP(B427,[1]Items!$1:$1048576,4,FALSE)</f>
        <v>Parker</v>
      </c>
    </row>
    <row r="428" spans="1:8">
      <c r="A428" t="s">
        <v>105</v>
      </c>
      <c r="B428" t="s">
        <v>72</v>
      </c>
      <c r="C428">
        <v>24</v>
      </c>
      <c r="D428" s="1">
        <v>41021</v>
      </c>
      <c r="E428" t="s">
        <v>26</v>
      </c>
      <c r="F428">
        <f>VLOOKUP(B428,[1]Items!$1:$1048576,5,FALSE)</f>
        <v>99</v>
      </c>
      <c r="G428">
        <f t="shared" si="6"/>
        <v>2376</v>
      </c>
      <c r="H428" t="str">
        <f>VLOOKUP(B428,[1]Items!$1:$1048576,4,FALSE)</f>
        <v>Luxor</v>
      </c>
    </row>
    <row r="429" spans="1:8">
      <c r="A429" t="s">
        <v>105</v>
      </c>
      <c r="B429" t="s">
        <v>51</v>
      </c>
      <c r="C429">
        <v>15</v>
      </c>
      <c r="D429" s="1">
        <v>41021</v>
      </c>
      <c r="E429" t="s">
        <v>26</v>
      </c>
      <c r="F429">
        <f>VLOOKUP(B429,[1]Items!$1:$1048576,5,FALSE)</f>
        <v>69</v>
      </c>
      <c r="G429">
        <f t="shared" si="6"/>
        <v>1035</v>
      </c>
      <c r="H429" t="str">
        <f>VLOOKUP(B429,[1]Items!$1:$1048576,4,FALSE)</f>
        <v>Parker</v>
      </c>
    </row>
    <row r="430" spans="1:8">
      <c r="A430" t="s">
        <v>105</v>
      </c>
      <c r="B430" t="s">
        <v>60</v>
      </c>
      <c r="C430">
        <v>35</v>
      </c>
      <c r="D430" s="1">
        <v>41021</v>
      </c>
      <c r="E430" t="s">
        <v>26</v>
      </c>
      <c r="F430">
        <f>VLOOKUP(B430,[1]Items!$1:$1048576,5,FALSE)</f>
        <v>175</v>
      </c>
      <c r="G430">
        <f t="shared" si="6"/>
        <v>6125</v>
      </c>
      <c r="H430" t="str">
        <f>VLOOKUP(B430,[1]Items!$1:$1048576,4,FALSE)</f>
        <v>Sheaffer</v>
      </c>
    </row>
    <row r="431" spans="1:8">
      <c r="A431" t="s">
        <v>105</v>
      </c>
      <c r="B431" t="s">
        <v>54</v>
      </c>
      <c r="C431">
        <v>36</v>
      </c>
      <c r="D431" s="1">
        <v>41021</v>
      </c>
      <c r="E431" t="s">
        <v>26</v>
      </c>
      <c r="F431">
        <f>VLOOKUP(B431,[1]Items!$1:$1048576,5,FALSE)</f>
        <v>135</v>
      </c>
      <c r="G431">
        <f t="shared" si="6"/>
        <v>4860</v>
      </c>
      <c r="H431" t="str">
        <f>VLOOKUP(B431,[1]Items!$1:$1048576,4,FALSE)</f>
        <v>Pilot</v>
      </c>
    </row>
    <row r="432" spans="1:8">
      <c r="A432" t="s">
        <v>105</v>
      </c>
      <c r="B432" t="s">
        <v>56</v>
      </c>
      <c r="C432">
        <v>39</v>
      </c>
      <c r="D432" s="1">
        <v>41021</v>
      </c>
      <c r="E432" t="s">
        <v>26</v>
      </c>
      <c r="F432">
        <f>VLOOKUP(B432,[1]Items!$1:$1048576,5,FALSE)</f>
        <v>160</v>
      </c>
      <c r="G432">
        <f t="shared" si="6"/>
        <v>6240</v>
      </c>
      <c r="H432" t="str">
        <f>VLOOKUP(B432,[1]Items!$1:$1048576,4,FALSE)</f>
        <v>Staedtler</v>
      </c>
    </row>
    <row r="433" spans="1:8">
      <c r="A433" t="s">
        <v>105</v>
      </c>
      <c r="B433" t="s">
        <v>60</v>
      </c>
      <c r="C433">
        <v>10</v>
      </c>
      <c r="D433" s="1">
        <v>41021</v>
      </c>
      <c r="E433" t="s">
        <v>26</v>
      </c>
      <c r="F433">
        <f>VLOOKUP(B433,[1]Items!$1:$1048576,5,FALSE)</f>
        <v>175</v>
      </c>
      <c r="G433">
        <f t="shared" si="6"/>
        <v>1750</v>
      </c>
      <c r="H433" t="str">
        <f>VLOOKUP(B433,[1]Items!$1:$1048576,4,FALSE)</f>
        <v>Sheaffer</v>
      </c>
    </row>
    <row r="434" spans="1:8">
      <c r="A434" t="s">
        <v>105</v>
      </c>
      <c r="B434" t="s">
        <v>58</v>
      </c>
      <c r="C434">
        <v>42</v>
      </c>
      <c r="D434" s="1">
        <v>41021</v>
      </c>
      <c r="E434" t="s">
        <v>26</v>
      </c>
      <c r="F434">
        <f>VLOOKUP(B434,[1]Items!$1:$1048576,5,FALSE)</f>
        <v>190</v>
      </c>
      <c r="G434">
        <f t="shared" si="6"/>
        <v>7980</v>
      </c>
      <c r="H434" t="str">
        <f>VLOOKUP(B434,[1]Items!$1:$1048576,4,FALSE)</f>
        <v>Camlin</v>
      </c>
    </row>
    <row r="435" spans="1:8">
      <c r="A435" t="s">
        <v>105</v>
      </c>
      <c r="B435" t="s">
        <v>52</v>
      </c>
      <c r="C435">
        <v>48</v>
      </c>
      <c r="D435" s="1">
        <v>41021</v>
      </c>
      <c r="E435" t="s">
        <v>26</v>
      </c>
      <c r="F435">
        <f>VLOOKUP(B435,[1]Items!$1:$1048576,5,FALSE)</f>
        <v>90</v>
      </c>
      <c r="G435">
        <f t="shared" si="6"/>
        <v>4320</v>
      </c>
      <c r="H435" t="str">
        <f>VLOOKUP(B435,[1]Items!$1:$1048576,4,FALSE)</f>
        <v>Cello</v>
      </c>
    </row>
    <row r="436" spans="1:8">
      <c r="A436" t="s">
        <v>105</v>
      </c>
      <c r="B436" t="s">
        <v>51</v>
      </c>
      <c r="C436">
        <v>21</v>
      </c>
      <c r="D436" s="1">
        <v>41021</v>
      </c>
      <c r="E436" t="s">
        <v>26</v>
      </c>
      <c r="F436">
        <f>VLOOKUP(B436,[1]Items!$1:$1048576,5,FALSE)</f>
        <v>69</v>
      </c>
      <c r="G436">
        <f t="shared" si="6"/>
        <v>1449</v>
      </c>
      <c r="H436" t="str">
        <f>VLOOKUP(B436,[1]Items!$1:$1048576,4,FALSE)</f>
        <v>Parker</v>
      </c>
    </row>
    <row r="437" spans="1:8">
      <c r="A437" t="s">
        <v>106</v>
      </c>
      <c r="B437" t="s">
        <v>49</v>
      </c>
      <c r="C437">
        <v>33</v>
      </c>
      <c r="D437" s="1">
        <v>41043</v>
      </c>
      <c r="E437" t="s">
        <v>39</v>
      </c>
      <c r="F437">
        <f>VLOOKUP(B437,[1]Items!$1:$1048576,5,FALSE)</f>
        <v>125</v>
      </c>
      <c r="G437">
        <f t="shared" si="6"/>
        <v>4125</v>
      </c>
      <c r="H437" t="str">
        <f>VLOOKUP(B437,[1]Items!$1:$1048576,4,FALSE)</f>
        <v>Pierre Cardin</v>
      </c>
    </row>
    <row r="438" spans="1:8">
      <c r="A438" t="s">
        <v>106</v>
      </c>
      <c r="B438" t="s">
        <v>47</v>
      </c>
      <c r="C438">
        <v>42</v>
      </c>
      <c r="D438" s="1">
        <v>41043</v>
      </c>
      <c r="E438" t="s">
        <v>39</v>
      </c>
      <c r="F438">
        <f>VLOOKUP(B438,[1]Items!$1:$1048576,5,FALSE)</f>
        <v>465</v>
      </c>
      <c r="G438">
        <f t="shared" si="6"/>
        <v>19530</v>
      </c>
      <c r="H438" t="str">
        <f>VLOOKUP(B438,[1]Items!$1:$1048576,4,FALSE)</f>
        <v>Pilot</v>
      </c>
    </row>
    <row r="439" spans="1:8">
      <c r="A439" t="s">
        <v>106</v>
      </c>
      <c r="B439" t="s">
        <v>45</v>
      </c>
      <c r="C439">
        <v>27</v>
      </c>
      <c r="D439" s="1">
        <v>41043</v>
      </c>
      <c r="E439" t="s">
        <v>39</v>
      </c>
      <c r="F439">
        <f>VLOOKUP(B439,[1]Items!$1:$1048576,5,FALSE)</f>
        <v>270</v>
      </c>
      <c r="G439">
        <f t="shared" si="6"/>
        <v>7290</v>
      </c>
      <c r="H439" t="str">
        <f>VLOOKUP(B439,[1]Items!$1:$1048576,4,FALSE)</f>
        <v>Artline</v>
      </c>
    </row>
    <row r="440" spans="1:8">
      <c r="A440" t="s">
        <v>106</v>
      </c>
      <c r="B440" t="s">
        <v>70</v>
      </c>
      <c r="C440">
        <v>46</v>
      </c>
      <c r="D440" s="1">
        <v>41043</v>
      </c>
      <c r="E440" t="s">
        <v>39</v>
      </c>
      <c r="F440">
        <f>VLOOKUP(B440,[1]Items!$1:$1048576,5,FALSE)</f>
        <v>179</v>
      </c>
      <c r="G440">
        <f t="shared" si="6"/>
        <v>8234</v>
      </c>
      <c r="H440" t="str">
        <f>VLOOKUP(B440,[1]Items!$1:$1048576,4,FALSE)</f>
        <v>Puro</v>
      </c>
    </row>
    <row r="441" spans="1:8">
      <c r="A441" t="s">
        <v>106</v>
      </c>
      <c r="B441" t="s">
        <v>72</v>
      </c>
      <c r="C441">
        <v>47</v>
      </c>
      <c r="D441" s="1">
        <v>41043</v>
      </c>
      <c r="E441" t="s">
        <v>39</v>
      </c>
      <c r="F441">
        <f>VLOOKUP(B441,[1]Items!$1:$1048576,5,FALSE)</f>
        <v>99</v>
      </c>
      <c r="G441">
        <f t="shared" si="6"/>
        <v>4653</v>
      </c>
      <c r="H441" t="str">
        <f>VLOOKUP(B441,[1]Items!$1:$1048576,4,FALSE)</f>
        <v>Luxor</v>
      </c>
    </row>
    <row r="442" spans="1:8">
      <c r="A442" t="s">
        <v>106</v>
      </c>
      <c r="B442" t="s">
        <v>65</v>
      </c>
      <c r="C442">
        <v>47</v>
      </c>
      <c r="D442" s="1">
        <v>41043</v>
      </c>
      <c r="E442" t="s">
        <v>39</v>
      </c>
      <c r="F442">
        <f>VLOOKUP(B442,[1]Items!$1:$1048576,5,FALSE)</f>
        <v>60</v>
      </c>
      <c r="G442">
        <f t="shared" si="6"/>
        <v>2820</v>
      </c>
      <c r="H442" t="str">
        <f>VLOOKUP(B442,[1]Items!$1:$1048576,4,FALSE)</f>
        <v>Reynolds</v>
      </c>
    </row>
    <row r="443" spans="1:8">
      <c r="A443" t="s">
        <v>106</v>
      </c>
      <c r="B443" t="s">
        <v>60</v>
      </c>
      <c r="C443">
        <v>14</v>
      </c>
      <c r="D443" s="1">
        <v>41043</v>
      </c>
      <c r="E443" t="s">
        <v>39</v>
      </c>
      <c r="F443">
        <f>VLOOKUP(B443,[1]Items!$1:$1048576,5,FALSE)</f>
        <v>175</v>
      </c>
      <c r="G443">
        <f t="shared" si="6"/>
        <v>2450</v>
      </c>
      <c r="H443" t="str">
        <f>VLOOKUP(B443,[1]Items!$1:$1048576,4,FALSE)</f>
        <v>Sheaffer</v>
      </c>
    </row>
    <row r="444" spans="1:8">
      <c r="A444" t="s">
        <v>106</v>
      </c>
      <c r="B444" t="s">
        <v>50</v>
      </c>
      <c r="C444">
        <v>15</v>
      </c>
      <c r="D444" s="1">
        <v>41043</v>
      </c>
      <c r="E444" t="s">
        <v>39</v>
      </c>
      <c r="F444">
        <f>VLOOKUP(B444,[1]Items!$1:$1048576,5,FALSE)</f>
        <v>310</v>
      </c>
      <c r="G444">
        <f t="shared" si="6"/>
        <v>4650</v>
      </c>
      <c r="H444" t="str">
        <f>VLOOKUP(B444,[1]Items!$1:$1048576,4,FALSE)</f>
        <v>Lamy</v>
      </c>
    </row>
    <row r="445" spans="1:8">
      <c r="A445" t="s">
        <v>106</v>
      </c>
      <c r="B445" t="s">
        <v>70</v>
      </c>
      <c r="C445">
        <v>12</v>
      </c>
      <c r="D445" s="1">
        <v>41043</v>
      </c>
      <c r="E445" t="s">
        <v>39</v>
      </c>
      <c r="F445">
        <f>VLOOKUP(B445,[1]Items!$1:$1048576,5,FALSE)</f>
        <v>179</v>
      </c>
      <c r="G445">
        <f t="shared" si="6"/>
        <v>2148</v>
      </c>
      <c r="H445" t="str">
        <f>VLOOKUP(B445,[1]Items!$1:$1048576,4,FALSE)</f>
        <v>Puro</v>
      </c>
    </row>
    <row r="446" spans="1:8">
      <c r="A446" t="s">
        <v>106</v>
      </c>
      <c r="B446" t="s">
        <v>60</v>
      </c>
      <c r="C446">
        <v>7</v>
      </c>
      <c r="D446" s="1">
        <v>41043</v>
      </c>
      <c r="E446" t="s">
        <v>39</v>
      </c>
      <c r="F446">
        <f>VLOOKUP(B446,[1]Items!$1:$1048576,5,FALSE)</f>
        <v>175</v>
      </c>
      <c r="G446">
        <f t="shared" si="6"/>
        <v>1225</v>
      </c>
      <c r="H446" t="str">
        <f>VLOOKUP(B446,[1]Items!$1:$1048576,4,FALSE)</f>
        <v>Sheaffer</v>
      </c>
    </row>
    <row r="447" spans="1:8">
      <c r="A447" t="s">
        <v>107</v>
      </c>
      <c r="B447" t="s">
        <v>58</v>
      </c>
      <c r="C447">
        <v>48</v>
      </c>
      <c r="D447" s="1">
        <v>41044</v>
      </c>
      <c r="E447" t="s">
        <v>36</v>
      </c>
      <c r="F447">
        <f>VLOOKUP(B447,[1]Items!$1:$1048576,5,FALSE)</f>
        <v>190</v>
      </c>
      <c r="G447">
        <f t="shared" si="6"/>
        <v>9120</v>
      </c>
      <c r="H447" t="str">
        <f>VLOOKUP(B447,[1]Items!$1:$1048576,4,FALSE)</f>
        <v>Camlin</v>
      </c>
    </row>
    <row r="448" spans="1:8">
      <c r="A448" t="s">
        <v>107</v>
      </c>
      <c r="B448" t="s">
        <v>72</v>
      </c>
      <c r="C448">
        <v>16</v>
      </c>
      <c r="D448" s="1">
        <v>41044</v>
      </c>
      <c r="E448" t="s">
        <v>36</v>
      </c>
      <c r="F448">
        <f>VLOOKUP(B448,[1]Items!$1:$1048576,5,FALSE)</f>
        <v>99</v>
      </c>
      <c r="G448">
        <f t="shared" si="6"/>
        <v>1584</v>
      </c>
      <c r="H448" t="str">
        <f>VLOOKUP(B448,[1]Items!$1:$1048576,4,FALSE)</f>
        <v>Luxor</v>
      </c>
    </row>
    <row r="449" spans="1:8">
      <c r="A449" t="s">
        <v>107</v>
      </c>
      <c r="B449" t="s">
        <v>50</v>
      </c>
      <c r="C449">
        <v>47</v>
      </c>
      <c r="D449" s="1">
        <v>41044</v>
      </c>
      <c r="E449" t="s">
        <v>36</v>
      </c>
      <c r="F449">
        <f>VLOOKUP(B449,[1]Items!$1:$1048576,5,FALSE)</f>
        <v>310</v>
      </c>
      <c r="G449">
        <f t="shared" si="6"/>
        <v>14570</v>
      </c>
      <c r="H449" t="str">
        <f>VLOOKUP(B449,[1]Items!$1:$1048576,4,FALSE)</f>
        <v>Lamy</v>
      </c>
    </row>
    <row r="450" spans="1:8">
      <c r="A450" t="s">
        <v>107</v>
      </c>
      <c r="B450" t="s">
        <v>73</v>
      </c>
      <c r="C450">
        <v>2</v>
      </c>
      <c r="D450" s="1">
        <v>41044</v>
      </c>
      <c r="E450" t="s">
        <v>36</v>
      </c>
      <c r="F450">
        <f>VLOOKUP(B450,[1]Items!$1:$1048576,5,FALSE)</f>
        <v>300</v>
      </c>
      <c r="G450">
        <f t="shared" si="6"/>
        <v>600</v>
      </c>
      <c r="H450" t="str">
        <f>VLOOKUP(B450,[1]Items!$1:$1048576,4,FALSE)</f>
        <v>Pierre Cardin</v>
      </c>
    </row>
    <row r="451" spans="1:8">
      <c r="A451" t="s">
        <v>107</v>
      </c>
      <c r="B451" t="s">
        <v>72</v>
      </c>
      <c r="C451">
        <v>2</v>
      </c>
      <c r="D451" s="1">
        <v>41044</v>
      </c>
      <c r="E451" t="s">
        <v>36</v>
      </c>
      <c r="F451">
        <f>VLOOKUP(B451,[1]Items!$1:$1048576,5,FALSE)</f>
        <v>99</v>
      </c>
      <c r="G451">
        <f t="shared" ref="G451:G514" si="7">SUM(F451*C451)</f>
        <v>198</v>
      </c>
      <c r="H451" t="str">
        <f>VLOOKUP(B451,[1]Items!$1:$1048576,4,FALSE)</f>
        <v>Luxor</v>
      </c>
    </row>
    <row r="452" spans="1:8">
      <c r="A452" t="s">
        <v>108</v>
      </c>
      <c r="B452" t="s">
        <v>65</v>
      </c>
      <c r="C452">
        <v>45</v>
      </c>
      <c r="D452" s="1">
        <v>41079</v>
      </c>
      <c r="E452" t="s">
        <v>37</v>
      </c>
      <c r="F452">
        <f>VLOOKUP(B452,[1]Items!$1:$1048576,5,FALSE)</f>
        <v>60</v>
      </c>
      <c r="G452">
        <f t="shared" si="7"/>
        <v>2700</v>
      </c>
      <c r="H452" t="str">
        <f>VLOOKUP(B452,[1]Items!$1:$1048576,4,FALSE)</f>
        <v>Reynolds</v>
      </c>
    </row>
    <row r="453" spans="1:8">
      <c r="A453" t="s">
        <v>108</v>
      </c>
      <c r="B453" t="s">
        <v>56</v>
      </c>
      <c r="C453">
        <v>25</v>
      </c>
      <c r="D453" s="1">
        <v>41079</v>
      </c>
      <c r="E453" t="s">
        <v>37</v>
      </c>
      <c r="F453">
        <f>VLOOKUP(B453,[1]Items!$1:$1048576,5,FALSE)</f>
        <v>160</v>
      </c>
      <c r="G453">
        <f t="shared" si="7"/>
        <v>4000</v>
      </c>
      <c r="H453" t="str">
        <f>VLOOKUP(B453,[1]Items!$1:$1048576,4,FALSE)</f>
        <v>Staedtler</v>
      </c>
    </row>
    <row r="454" spans="1:8">
      <c r="A454" t="s">
        <v>108</v>
      </c>
      <c r="B454" t="s">
        <v>57</v>
      </c>
      <c r="C454">
        <v>38</v>
      </c>
      <c r="D454" s="1">
        <v>41079</v>
      </c>
      <c r="E454" t="s">
        <v>37</v>
      </c>
      <c r="F454">
        <f>VLOOKUP(B454,[1]Items!$1:$1048576,5,FALSE)</f>
        <v>100</v>
      </c>
      <c r="G454">
        <f t="shared" si="7"/>
        <v>3800</v>
      </c>
      <c r="H454" t="str">
        <f>VLOOKUP(B454,[1]Items!$1:$1048576,4,FALSE)</f>
        <v>Camlin</v>
      </c>
    </row>
    <row r="455" spans="1:8">
      <c r="A455" t="s">
        <v>108</v>
      </c>
      <c r="B455" t="s">
        <v>54</v>
      </c>
      <c r="C455">
        <v>24</v>
      </c>
      <c r="D455" s="1">
        <v>41079</v>
      </c>
      <c r="E455" t="s">
        <v>37</v>
      </c>
      <c r="F455">
        <f>VLOOKUP(B455,[1]Items!$1:$1048576,5,FALSE)</f>
        <v>135</v>
      </c>
      <c r="G455">
        <f t="shared" si="7"/>
        <v>3240</v>
      </c>
      <c r="H455" t="str">
        <f>VLOOKUP(B455,[1]Items!$1:$1048576,4,FALSE)</f>
        <v>Pilot</v>
      </c>
    </row>
    <row r="456" spans="1:8">
      <c r="A456" t="s">
        <v>108</v>
      </c>
      <c r="B456" t="s">
        <v>63</v>
      </c>
      <c r="C456">
        <v>19</v>
      </c>
      <c r="D456" s="1">
        <v>41079</v>
      </c>
      <c r="E456" t="s">
        <v>37</v>
      </c>
      <c r="F456">
        <f>VLOOKUP(B456,[1]Items!$1:$1048576,5,FALSE)</f>
        <v>316</v>
      </c>
      <c r="G456">
        <f t="shared" si="7"/>
        <v>6004</v>
      </c>
      <c r="H456" t="str">
        <f>VLOOKUP(B456,[1]Items!$1:$1048576,4,FALSE)</f>
        <v>Parker</v>
      </c>
    </row>
    <row r="457" spans="1:8">
      <c r="A457" t="s">
        <v>108</v>
      </c>
      <c r="B457" t="s">
        <v>49</v>
      </c>
      <c r="C457">
        <v>5</v>
      </c>
      <c r="D457" s="1">
        <v>41079</v>
      </c>
      <c r="E457" t="s">
        <v>37</v>
      </c>
      <c r="F457">
        <f>VLOOKUP(B457,[1]Items!$1:$1048576,5,FALSE)</f>
        <v>125</v>
      </c>
      <c r="G457">
        <f t="shared" si="7"/>
        <v>625</v>
      </c>
      <c r="H457" t="str">
        <f>VLOOKUP(B457,[1]Items!$1:$1048576,4,FALSE)</f>
        <v>Pierre Cardin</v>
      </c>
    </row>
    <row r="458" spans="1:8">
      <c r="A458" t="s">
        <v>108</v>
      </c>
      <c r="B458" t="s">
        <v>70</v>
      </c>
      <c r="C458">
        <v>21</v>
      </c>
      <c r="D458" s="1">
        <v>41079</v>
      </c>
      <c r="E458" t="s">
        <v>37</v>
      </c>
      <c r="F458">
        <f>VLOOKUP(B458,[1]Items!$1:$1048576,5,FALSE)</f>
        <v>179</v>
      </c>
      <c r="G458">
        <f t="shared" si="7"/>
        <v>3759</v>
      </c>
      <c r="H458" t="str">
        <f>VLOOKUP(B458,[1]Items!$1:$1048576,4,FALSE)</f>
        <v>Puro</v>
      </c>
    </row>
    <row r="459" spans="1:8">
      <c r="A459" t="s">
        <v>108</v>
      </c>
      <c r="B459" t="s">
        <v>63</v>
      </c>
      <c r="C459">
        <v>17</v>
      </c>
      <c r="D459" s="1">
        <v>41079</v>
      </c>
      <c r="E459" t="s">
        <v>37</v>
      </c>
      <c r="F459">
        <f>VLOOKUP(B459,[1]Items!$1:$1048576,5,FALSE)</f>
        <v>316</v>
      </c>
      <c r="G459">
        <f t="shared" si="7"/>
        <v>5372</v>
      </c>
      <c r="H459" t="str">
        <f>VLOOKUP(B459,[1]Items!$1:$1048576,4,FALSE)</f>
        <v>Parker</v>
      </c>
    </row>
    <row r="460" spans="1:8">
      <c r="A460" t="s">
        <v>109</v>
      </c>
      <c r="B460" t="s">
        <v>72</v>
      </c>
      <c r="C460">
        <v>16</v>
      </c>
      <c r="D460" s="1">
        <v>41113</v>
      </c>
      <c r="E460" t="s">
        <v>23</v>
      </c>
      <c r="F460">
        <f>VLOOKUP(B460,[1]Items!$1:$1048576,5,FALSE)</f>
        <v>99</v>
      </c>
      <c r="G460">
        <f t="shared" si="7"/>
        <v>1584</v>
      </c>
      <c r="H460" t="str">
        <f>VLOOKUP(B460,[1]Items!$1:$1048576,4,FALSE)</f>
        <v>Luxor</v>
      </c>
    </row>
    <row r="461" spans="1:8">
      <c r="A461" t="s">
        <v>109</v>
      </c>
      <c r="B461" t="s">
        <v>60</v>
      </c>
      <c r="C461">
        <v>2</v>
      </c>
      <c r="D461" s="1">
        <v>41113</v>
      </c>
      <c r="E461" t="s">
        <v>23</v>
      </c>
      <c r="F461">
        <f>VLOOKUP(B461,[1]Items!$1:$1048576,5,FALSE)</f>
        <v>175</v>
      </c>
      <c r="G461">
        <f t="shared" si="7"/>
        <v>350</v>
      </c>
      <c r="H461" t="str">
        <f>VLOOKUP(B461,[1]Items!$1:$1048576,4,FALSE)</f>
        <v>Sheaffer</v>
      </c>
    </row>
    <row r="462" spans="1:8">
      <c r="A462" t="s">
        <v>109</v>
      </c>
      <c r="B462" t="s">
        <v>48</v>
      </c>
      <c r="C462">
        <v>11</v>
      </c>
      <c r="D462" s="1">
        <v>41113</v>
      </c>
      <c r="E462" t="s">
        <v>23</v>
      </c>
      <c r="F462">
        <f>VLOOKUP(B462,[1]Items!$1:$1048576,5,FALSE)</f>
        <v>100</v>
      </c>
      <c r="G462">
        <f t="shared" si="7"/>
        <v>1100</v>
      </c>
      <c r="H462" t="str">
        <f>VLOOKUP(B462,[1]Items!$1:$1048576,4,FALSE)</f>
        <v>Camlin</v>
      </c>
    </row>
    <row r="463" spans="1:8">
      <c r="A463" t="s">
        <v>109</v>
      </c>
      <c r="B463" t="s">
        <v>49</v>
      </c>
      <c r="C463">
        <v>10</v>
      </c>
      <c r="D463" s="1">
        <v>41113</v>
      </c>
      <c r="E463" t="s">
        <v>23</v>
      </c>
      <c r="F463">
        <f>VLOOKUP(B463,[1]Items!$1:$1048576,5,FALSE)</f>
        <v>125</v>
      </c>
      <c r="G463">
        <f t="shared" si="7"/>
        <v>1250</v>
      </c>
      <c r="H463" t="str">
        <f>VLOOKUP(B463,[1]Items!$1:$1048576,4,FALSE)</f>
        <v>Pierre Cardin</v>
      </c>
    </row>
    <row r="464" spans="1:8">
      <c r="A464" t="s">
        <v>109</v>
      </c>
      <c r="B464" t="s">
        <v>60</v>
      </c>
      <c r="C464">
        <v>43</v>
      </c>
      <c r="D464" s="1">
        <v>41113</v>
      </c>
      <c r="E464" t="s">
        <v>23</v>
      </c>
      <c r="F464">
        <f>VLOOKUP(B464,[1]Items!$1:$1048576,5,FALSE)</f>
        <v>175</v>
      </c>
      <c r="G464">
        <f t="shared" si="7"/>
        <v>7525</v>
      </c>
      <c r="H464" t="str">
        <f>VLOOKUP(B464,[1]Items!$1:$1048576,4,FALSE)</f>
        <v>Sheaffer</v>
      </c>
    </row>
    <row r="465" spans="1:8">
      <c r="A465" t="s">
        <v>109</v>
      </c>
      <c r="B465" t="s">
        <v>67</v>
      </c>
      <c r="C465">
        <v>35</v>
      </c>
      <c r="D465" s="1">
        <v>41113</v>
      </c>
      <c r="E465" t="s">
        <v>23</v>
      </c>
      <c r="F465">
        <f>VLOOKUP(B465,[1]Items!$1:$1048576,5,FALSE)</f>
        <v>50</v>
      </c>
      <c r="G465">
        <f t="shared" si="7"/>
        <v>1750</v>
      </c>
      <c r="H465" t="str">
        <f>VLOOKUP(B465,[1]Items!$1:$1048576,4,FALSE)</f>
        <v>Reynolds</v>
      </c>
    </row>
    <row r="466" spans="1:8">
      <c r="A466" t="s">
        <v>109</v>
      </c>
      <c r="B466" t="s">
        <v>68</v>
      </c>
      <c r="C466">
        <v>7</v>
      </c>
      <c r="D466" s="1">
        <v>41113</v>
      </c>
      <c r="E466" t="s">
        <v>23</v>
      </c>
      <c r="F466">
        <f>VLOOKUP(B466,[1]Items!$1:$1048576,5,FALSE)</f>
        <v>92</v>
      </c>
      <c r="G466">
        <f t="shared" si="7"/>
        <v>644</v>
      </c>
      <c r="H466" t="str">
        <f>VLOOKUP(B466,[1]Items!$1:$1048576,4,FALSE)</f>
        <v>Parker</v>
      </c>
    </row>
    <row r="467" spans="1:8">
      <c r="A467" t="s">
        <v>109</v>
      </c>
      <c r="B467" t="s">
        <v>73</v>
      </c>
      <c r="C467">
        <v>47</v>
      </c>
      <c r="D467" s="1">
        <v>41113</v>
      </c>
      <c r="E467" t="s">
        <v>23</v>
      </c>
      <c r="F467">
        <f>VLOOKUP(B467,[1]Items!$1:$1048576,5,FALSE)</f>
        <v>300</v>
      </c>
      <c r="G467">
        <f t="shared" si="7"/>
        <v>14100</v>
      </c>
      <c r="H467" t="str">
        <f>VLOOKUP(B467,[1]Items!$1:$1048576,4,FALSE)</f>
        <v>Pierre Cardin</v>
      </c>
    </row>
    <row r="468" spans="1:8">
      <c r="A468" t="s">
        <v>109</v>
      </c>
      <c r="B468" t="s">
        <v>57</v>
      </c>
      <c r="C468">
        <v>26</v>
      </c>
      <c r="D468" s="1">
        <v>41113</v>
      </c>
      <c r="E468" t="s">
        <v>23</v>
      </c>
      <c r="F468">
        <f>VLOOKUP(B468,[1]Items!$1:$1048576,5,FALSE)</f>
        <v>100</v>
      </c>
      <c r="G468">
        <f t="shared" si="7"/>
        <v>2600</v>
      </c>
      <c r="H468" t="str">
        <f>VLOOKUP(B468,[1]Items!$1:$1048576,4,FALSE)</f>
        <v>Camlin</v>
      </c>
    </row>
    <row r="469" spans="1:8">
      <c r="A469" t="s">
        <v>109</v>
      </c>
      <c r="B469" t="s">
        <v>70</v>
      </c>
      <c r="C469">
        <v>41</v>
      </c>
      <c r="D469" s="1">
        <v>41113</v>
      </c>
      <c r="E469" t="s">
        <v>23</v>
      </c>
      <c r="F469">
        <f>VLOOKUP(B469,[1]Items!$1:$1048576,5,FALSE)</f>
        <v>179</v>
      </c>
      <c r="G469">
        <f t="shared" si="7"/>
        <v>7339</v>
      </c>
      <c r="H469" t="str">
        <f>VLOOKUP(B469,[1]Items!$1:$1048576,4,FALSE)</f>
        <v>Puro</v>
      </c>
    </row>
    <row r="470" spans="1:8">
      <c r="A470" t="s">
        <v>110</v>
      </c>
      <c r="B470" t="s">
        <v>46</v>
      </c>
      <c r="C470">
        <v>15</v>
      </c>
      <c r="D470" s="1">
        <v>41120</v>
      </c>
      <c r="E470" t="s">
        <v>30</v>
      </c>
      <c r="F470">
        <f>VLOOKUP(B470,[1]Items!$1:$1048576,5,FALSE)</f>
        <v>125</v>
      </c>
      <c r="G470">
        <f t="shared" si="7"/>
        <v>1875</v>
      </c>
      <c r="H470" t="str">
        <f>VLOOKUP(B470,[1]Items!$1:$1048576,4,FALSE)</f>
        <v>Parker</v>
      </c>
    </row>
    <row r="471" spans="1:8">
      <c r="A471" t="s">
        <v>110</v>
      </c>
      <c r="B471" t="s">
        <v>57</v>
      </c>
      <c r="C471">
        <v>3</v>
      </c>
      <c r="D471" s="1">
        <v>41120</v>
      </c>
      <c r="E471" t="s">
        <v>30</v>
      </c>
      <c r="F471">
        <f>VLOOKUP(B471,[1]Items!$1:$1048576,5,FALSE)</f>
        <v>100</v>
      </c>
      <c r="G471">
        <f t="shared" si="7"/>
        <v>300</v>
      </c>
      <c r="H471" t="str">
        <f>VLOOKUP(B471,[1]Items!$1:$1048576,4,FALSE)</f>
        <v>Camlin</v>
      </c>
    </row>
    <row r="472" spans="1:8">
      <c r="A472" t="s">
        <v>110</v>
      </c>
      <c r="B472" t="s">
        <v>48</v>
      </c>
      <c r="C472">
        <v>6</v>
      </c>
      <c r="D472" s="1">
        <v>41120</v>
      </c>
      <c r="E472" t="s">
        <v>30</v>
      </c>
      <c r="F472">
        <f>VLOOKUP(B472,[1]Items!$1:$1048576,5,FALSE)</f>
        <v>100</v>
      </c>
      <c r="G472">
        <f t="shared" si="7"/>
        <v>600</v>
      </c>
      <c r="H472" t="str">
        <f>VLOOKUP(B472,[1]Items!$1:$1048576,4,FALSE)</f>
        <v>Camlin</v>
      </c>
    </row>
    <row r="473" spans="1:8">
      <c r="A473" t="s">
        <v>110</v>
      </c>
      <c r="B473" t="s">
        <v>56</v>
      </c>
      <c r="C473">
        <v>6</v>
      </c>
      <c r="D473" s="1">
        <v>41120</v>
      </c>
      <c r="E473" t="s">
        <v>30</v>
      </c>
      <c r="F473">
        <f>VLOOKUP(B473,[1]Items!$1:$1048576,5,FALSE)</f>
        <v>160</v>
      </c>
      <c r="G473">
        <f t="shared" si="7"/>
        <v>960</v>
      </c>
      <c r="H473" t="str">
        <f>VLOOKUP(B473,[1]Items!$1:$1048576,4,FALSE)</f>
        <v>Staedtler</v>
      </c>
    </row>
    <row r="474" spans="1:8">
      <c r="A474" t="s">
        <v>110</v>
      </c>
      <c r="B474" t="s">
        <v>72</v>
      </c>
      <c r="C474">
        <v>32</v>
      </c>
      <c r="D474" s="1">
        <v>41120</v>
      </c>
      <c r="E474" t="s">
        <v>30</v>
      </c>
      <c r="F474">
        <f>VLOOKUP(B474,[1]Items!$1:$1048576,5,FALSE)</f>
        <v>99</v>
      </c>
      <c r="G474">
        <f t="shared" si="7"/>
        <v>3168</v>
      </c>
      <c r="H474" t="str">
        <f>VLOOKUP(B474,[1]Items!$1:$1048576,4,FALSE)</f>
        <v>Luxor</v>
      </c>
    </row>
    <row r="475" spans="1:8">
      <c r="A475" t="s">
        <v>110</v>
      </c>
      <c r="B475" t="s">
        <v>73</v>
      </c>
      <c r="C475">
        <v>4</v>
      </c>
      <c r="D475" s="1">
        <v>41120</v>
      </c>
      <c r="E475" t="s">
        <v>30</v>
      </c>
      <c r="F475">
        <f>VLOOKUP(B475,[1]Items!$1:$1048576,5,FALSE)</f>
        <v>300</v>
      </c>
      <c r="G475">
        <f t="shared" si="7"/>
        <v>1200</v>
      </c>
      <c r="H475" t="str">
        <f>VLOOKUP(B475,[1]Items!$1:$1048576,4,FALSE)</f>
        <v>Pierre Cardin</v>
      </c>
    </row>
    <row r="476" spans="1:8">
      <c r="A476" t="s">
        <v>110</v>
      </c>
      <c r="B476" t="s">
        <v>66</v>
      </c>
      <c r="C476">
        <v>26</v>
      </c>
      <c r="D476" s="1">
        <v>41120</v>
      </c>
      <c r="E476" t="s">
        <v>30</v>
      </c>
      <c r="F476">
        <f>VLOOKUP(B476,[1]Items!$1:$1048576,5,FALSE)</f>
        <v>135</v>
      </c>
      <c r="G476">
        <f t="shared" si="7"/>
        <v>3510</v>
      </c>
      <c r="H476" t="str">
        <f>VLOOKUP(B476,[1]Items!$1:$1048576,4,FALSE)</f>
        <v>Pilot</v>
      </c>
    </row>
    <row r="477" spans="1:8">
      <c r="A477" t="s">
        <v>110</v>
      </c>
      <c r="B477" t="s">
        <v>64</v>
      </c>
      <c r="C477">
        <v>19</v>
      </c>
      <c r="D477" s="1">
        <v>41120</v>
      </c>
      <c r="E477" t="s">
        <v>30</v>
      </c>
      <c r="F477">
        <f>VLOOKUP(B477,[1]Items!$1:$1048576,5,FALSE)</f>
        <v>320</v>
      </c>
      <c r="G477">
        <f t="shared" si="7"/>
        <v>6080</v>
      </c>
      <c r="H477" t="str">
        <f>VLOOKUP(B477,[1]Items!$1:$1048576,4,FALSE)</f>
        <v>Staedtler</v>
      </c>
    </row>
    <row r="478" spans="1:8">
      <c r="A478" t="s">
        <v>111</v>
      </c>
      <c r="B478" t="s">
        <v>56</v>
      </c>
      <c r="C478">
        <v>2</v>
      </c>
      <c r="D478" s="1">
        <v>41102</v>
      </c>
      <c r="E478" t="s">
        <v>29</v>
      </c>
      <c r="F478">
        <f>VLOOKUP(B478,[1]Items!$1:$1048576,5,FALSE)</f>
        <v>160</v>
      </c>
      <c r="G478">
        <f t="shared" si="7"/>
        <v>320</v>
      </c>
      <c r="H478" t="str">
        <f>VLOOKUP(B478,[1]Items!$1:$1048576,4,FALSE)</f>
        <v>Staedtler</v>
      </c>
    </row>
    <row r="479" spans="1:8">
      <c r="A479" t="s">
        <v>111</v>
      </c>
      <c r="B479" t="s">
        <v>73</v>
      </c>
      <c r="C479">
        <v>44</v>
      </c>
      <c r="D479" s="1">
        <v>41102</v>
      </c>
      <c r="E479" t="s">
        <v>29</v>
      </c>
      <c r="F479">
        <f>VLOOKUP(B479,[1]Items!$1:$1048576,5,FALSE)</f>
        <v>300</v>
      </c>
      <c r="G479">
        <f t="shared" si="7"/>
        <v>13200</v>
      </c>
      <c r="H479" t="str">
        <f>VLOOKUP(B479,[1]Items!$1:$1048576,4,FALSE)</f>
        <v>Pierre Cardin</v>
      </c>
    </row>
    <row r="480" spans="1:8">
      <c r="A480" t="s">
        <v>111</v>
      </c>
      <c r="B480" t="s">
        <v>45</v>
      </c>
      <c r="C480">
        <v>42</v>
      </c>
      <c r="D480" s="1">
        <v>41102</v>
      </c>
      <c r="E480" t="s">
        <v>29</v>
      </c>
      <c r="F480">
        <f>VLOOKUP(B480,[1]Items!$1:$1048576,5,FALSE)</f>
        <v>270</v>
      </c>
      <c r="G480">
        <f t="shared" si="7"/>
        <v>11340</v>
      </c>
      <c r="H480" t="str">
        <f>VLOOKUP(B480,[1]Items!$1:$1048576,4,FALSE)</f>
        <v>Artline</v>
      </c>
    </row>
    <row r="481" spans="1:8">
      <c r="A481" t="s">
        <v>111</v>
      </c>
      <c r="B481" t="s">
        <v>59</v>
      </c>
      <c r="C481">
        <v>35</v>
      </c>
      <c r="D481" s="1">
        <v>41102</v>
      </c>
      <c r="E481" t="s">
        <v>29</v>
      </c>
      <c r="F481">
        <f>VLOOKUP(B481,[1]Items!$1:$1048576,5,FALSE)</f>
        <v>120</v>
      </c>
      <c r="G481">
        <f t="shared" si="7"/>
        <v>4200</v>
      </c>
      <c r="H481" t="str">
        <f>VLOOKUP(B481,[1]Items!$1:$1048576,4,FALSE)</f>
        <v>Artline</v>
      </c>
    </row>
    <row r="482" spans="1:8">
      <c r="A482" t="s">
        <v>111</v>
      </c>
      <c r="B482" t="s">
        <v>50</v>
      </c>
      <c r="C482">
        <v>50</v>
      </c>
      <c r="D482" s="1">
        <v>41102</v>
      </c>
      <c r="E482" t="s">
        <v>29</v>
      </c>
      <c r="F482">
        <f>VLOOKUP(B482,[1]Items!$1:$1048576,5,FALSE)</f>
        <v>310</v>
      </c>
      <c r="G482">
        <f t="shared" si="7"/>
        <v>15500</v>
      </c>
      <c r="H482" t="str">
        <f>VLOOKUP(B482,[1]Items!$1:$1048576,4,FALSE)</f>
        <v>Lamy</v>
      </c>
    </row>
    <row r="483" spans="1:8">
      <c r="A483" t="s">
        <v>111</v>
      </c>
      <c r="B483" t="s">
        <v>61</v>
      </c>
      <c r="C483">
        <v>40</v>
      </c>
      <c r="D483" s="1">
        <v>41102</v>
      </c>
      <c r="E483" t="s">
        <v>29</v>
      </c>
      <c r="F483">
        <f>VLOOKUP(B483,[1]Items!$1:$1048576,5,FALSE)</f>
        <v>300</v>
      </c>
      <c r="G483">
        <f t="shared" si="7"/>
        <v>12000</v>
      </c>
      <c r="H483" t="str">
        <f>VLOOKUP(B483,[1]Items!$1:$1048576,4,FALSE)</f>
        <v>Staedtler</v>
      </c>
    </row>
    <row r="484" spans="1:8">
      <c r="A484" t="s">
        <v>111</v>
      </c>
      <c r="B484" t="s">
        <v>54</v>
      </c>
      <c r="C484">
        <v>14</v>
      </c>
      <c r="D484" s="1">
        <v>41102</v>
      </c>
      <c r="E484" t="s">
        <v>29</v>
      </c>
      <c r="F484">
        <f>VLOOKUP(B484,[1]Items!$1:$1048576,5,FALSE)</f>
        <v>135</v>
      </c>
      <c r="G484">
        <f t="shared" si="7"/>
        <v>1890</v>
      </c>
      <c r="H484" t="str">
        <f>VLOOKUP(B484,[1]Items!$1:$1048576,4,FALSE)</f>
        <v>Pilot</v>
      </c>
    </row>
    <row r="485" spans="1:8">
      <c r="A485" t="s">
        <v>111</v>
      </c>
      <c r="B485" t="s">
        <v>61</v>
      </c>
      <c r="C485">
        <v>21</v>
      </c>
      <c r="D485" s="1">
        <v>41102</v>
      </c>
      <c r="E485" t="s">
        <v>29</v>
      </c>
      <c r="F485">
        <f>VLOOKUP(B485,[1]Items!$1:$1048576,5,FALSE)</f>
        <v>300</v>
      </c>
      <c r="G485">
        <f t="shared" si="7"/>
        <v>6300</v>
      </c>
      <c r="H485" t="str">
        <f>VLOOKUP(B485,[1]Items!$1:$1048576,4,FALSE)</f>
        <v>Staedtler</v>
      </c>
    </row>
    <row r="486" spans="1:8">
      <c r="A486" t="s">
        <v>111</v>
      </c>
      <c r="B486" t="s">
        <v>56</v>
      </c>
      <c r="C486">
        <v>30</v>
      </c>
      <c r="D486" s="1">
        <v>41102</v>
      </c>
      <c r="E486" t="s">
        <v>29</v>
      </c>
      <c r="F486">
        <f>VLOOKUP(B486,[1]Items!$1:$1048576,5,FALSE)</f>
        <v>160</v>
      </c>
      <c r="G486">
        <f t="shared" si="7"/>
        <v>4800</v>
      </c>
      <c r="H486" t="str">
        <f>VLOOKUP(B486,[1]Items!$1:$1048576,4,FALSE)</f>
        <v>Staedtler</v>
      </c>
    </row>
    <row r="487" spans="1:8">
      <c r="A487" t="s">
        <v>111</v>
      </c>
      <c r="B487" t="s">
        <v>70</v>
      </c>
      <c r="C487">
        <v>12</v>
      </c>
      <c r="D487" s="1">
        <v>41102</v>
      </c>
      <c r="E487" t="s">
        <v>29</v>
      </c>
      <c r="F487">
        <f>VLOOKUP(B487,[1]Items!$1:$1048576,5,FALSE)</f>
        <v>179</v>
      </c>
      <c r="G487">
        <f t="shared" si="7"/>
        <v>2148</v>
      </c>
      <c r="H487" t="str">
        <f>VLOOKUP(B487,[1]Items!$1:$1048576,4,FALSE)</f>
        <v>Puro</v>
      </c>
    </row>
    <row r="488" spans="1:8">
      <c r="A488" t="s">
        <v>111</v>
      </c>
      <c r="B488" t="s">
        <v>47</v>
      </c>
      <c r="C488">
        <v>3</v>
      </c>
      <c r="D488" s="1">
        <v>41102</v>
      </c>
      <c r="E488" t="s">
        <v>29</v>
      </c>
      <c r="F488">
        <f>VLOOKUP(B488,[1]Items!$1:$1048576,5,FALSE)</f>
        <v>465</v>
      </c>
      <c r="G488">
        <f t="shared" si="7"/>
        <v>1395</v>
      </c>
      <c r="H488" t="str">
        <f>VLOOKUP(B488,[1]Items!$1:$1048576,4,FALSE)</f>
        <v>Pilot</v>
      </c>
    </row>
    <row r="489" spans="1:8">
      <c r="A489" t="s">
        <v>111</v>
      </c>
      <c r="B489" t="s">
        <v>58</v>
      </c>
      <c r="C489">
        <v>21</v>
      </c>
      <c r="D489" s="1">
        <v>41102</v>
      </c>
      <c r="E489" t="s">
        <v>29</v>
      </c>
      <c r="F489">
        <f>VLOOKUP(B489,[1]Items!$1:$1048576,5,FALSE)</f>
        <v>190</v>
      </c>
      <c r="G489">
        <f t="shared" si="7"/>
        <v>3990</v>
      </c>
      <c r="H489" t="str">
        <f>VLOOKUP(B489,[1]Items!$1:$1048576,4,FALSE)</f>
        <v>Camlin</v>
      </c>
    </row>
    <row r="490" spans="1:8">
      <c r="A490" t="s">
        <v>111</v>
      </c>
      <c r="B490" t="s">
        <v>63</v>
      </c>
      <c r="C490">
        <v>24</v>
      </c>
      <c r="D490" s="1">
        <v>41102</v>
      </c>
      <c r="E490" t="s">
        <v>29</v>
      </c>
      <c r="F490">
        <f>VLOOKUP(B490,[1]Items!$1:$1048576,5,FALSE)</f>
        <v>316</v>
      </c>
      <c r="G490">
        <f t="shared" si="7"/>
        <v>7584</v>
      </c>
      <c r="H490" t="str">
        <f>VLOOKUP(B490,[1]Items!$1:$1048576,4,FALSE)</f>
        <v>Parker</v>
      </c>
    </row>
    <row r="491" spans="1:8">
      <c r="A491" t="s">
        <v>111</v>
      </c>
      <c r="B491" t="s">
        <v>57</v>
      </c>
      <c r="C491">
        <v>38</v>
      </c>
      <c r="D491" s="1">
        <v>41102</v>
      </c>
      <c r="E491" t="s">
        <v>29</v>
      </c>
      <c r="F491">
        <f>VLOOKUP(B491,[1]Items!$1:$1048576,5,FALSE)</f>
        <v>100</v>
      </c>
      <c r="G491">
        <f t="shared" si="7"/>
        <v>3800</v>
      </c>
      <c r="H491" t="str">
        <f>VLOOKUP(B491,[1]Items!$1:$1048576,4,FALSE)</f>
        <v>Camlin</v>
      </c>
    </row>
    <row r="492" spans="1:8">
      <c r="A492" t="s">
        <v>111</v>
      </c>
      <c r="B492" t="s">
        <v>48</v>
      </c>
      <c r="C492">
        <v>13</v>
      </c>
      <c r="D492" s="1">
        <v>41102</v>
      </c>
      <c r="E492" t="s">
        <v>29</v>
      </c>
      <c r="F492">
        <f>VLOOKUP(B492,[1]Items!$1:$1048576,5,FALSE)</f>
        <v>100</v>
      </c>
      <c r="G492">
        <f t="shared" si="7"/>
        <v>1300</v>
      </c>
      <c r="H492" t="str">
        <f>VLOOKUP(B492,[1]Items!$1:$1048576,4,FALSE)</f>
        <v>Camlin</v>
      </c>
    </row>
    <row r="493" spans="1:8">
      <c r="A493" t="s">
        <v>111</v>
      </c>
      <c r="B493" t="s">
        <v>50</v>
      </c>
      <c r="C493">
        <v>45</v>
      </c>
      <c r="D493" s="1">
        <v>41102</v>
      </c>
      <c r="E493" t="s">
        <v>29</v>
      </c>
      <c r="F493">
        <f>VLOOKUP(B493,[1]Items!$1:$1048576,5,FALSE)</f>
        <v>310</v>
      </c>
      <c r="G493">
        <f t="shared" si="7"/>
        <v>13950</v>
      </c>
      <c r="H493" t="str">
        <f>VLOOKUP(B493,[1]Items!$1:$1048576,4,FALSE)</f>
        <v>Lamy</v>
      </c>
    </row>
    <row r="494" spans="1:8">
      <c r="A494" t="s">
        <v>111</v>
      </c>
      <c r="B494" t="s">
        <v>50</v>
      </c>
      <c r="C494">
        <v>29</v>
      </c>
      <c r="D494" s="1">
        <v>41102</v>
      </c>
      <c r="E494" t="s">
        <v>29</v>
      </c>
      <c r="F494">
        <f>VLOOKUP(B494,[1]Items!$1:$1048576,5,FALSE)</f>
        <v>310</v>
      </c>
      <c r="G494">
        <f t="shared" si="7"/>
        <v>8990</v>
      </c>
      <c r="H494" t="str">
        <f>VLOOKUP(B494,[1]Items!$1:$1048576,4,FALSE)</f>
        <v>Lamy</v>
      </c>
    </row>
    <row r="495" spans="1:8">
      <c r="A495" t="s">
        <v>111</v>
      </c>
      <c r="B495" t="s">
        <v>53</v>
      </c>
      <c r="C495">
        <v>26</v>
      </c>
      <c r="D495" s="1">
        <v>41102</v>
      </c>
      <c r="E495" t="s">
        <v>29</v>
      </c>
      <c r="F495">
        <f>VLOOKUP(B495,[1]Items!$1:$1048576,5,FALSE)</f>
        <v>225</v>
      </c>
      <c r="G495">
        <f t="shared" si="7"/>
        <v>5850</v>
      </c>
      <c r="H495" t="str">
        <f>VLOOKUP(B495,[1]Items!$1:$1048576,4,FALSE)</f>
        <v>Camlin</v>
      </c>
    </row>
    <row r="496" spans="1:8">
      <c r="A496" t="s">
        <v>112</v>
      </c>
      <c r="B496" t="s">
        <v>61</v>
      </c>
      <c r="C496">
        <v>1</v>
      </c>
      <c r="D496" s="1">
        <v>41135</v>
      </c>
      <c r="E496" t="s">
        <v>25</v>
      </c>
      <c r="F496">
        <f>VLOOKUP(B496,[1]Items!$1:$1048576,5,FALSE)</f>
        <v>300</v>
      </c>
      <c r="G496">
        <f t="shared" si="7"/>
        <v>300</v>
      </c>
      <c r="H496" t="str">
        <f>VLOOKUP(B496,[1]Items!$1:$1048576,4,FALSE)</f>
        <v>Staedtler</v>
      </c>
    </row>
    <row r="497" spans="1:8">
      <c r="A497" t="s">
        <v>112</v>
      </c>
      <c r="B497" t="s">
        <v>73</v>
      </c>
      <c r="C497">
        <v>9</v>
      </c>
      <c r="D497" s="1">
        <v>41135</v>
      </c>
      <c r="E497" t="s">
        <v>25</v>
      </c>
      <c r="F497">
        <f>VLOOKUP(B497,[1]Items!$1:$1048576,5,FALSE)</f>
        <v>300</v>
      </c>
      <c r="G497">
        <f t="shared" si="7"/>
        <v>2700</v>
      </c>
      <c r="H497" t="str">
        <f>VLOOKUP(B497,[1]Items!$1:$1048576,4,FALSE)</f>
        <v>Pierre Cardin</v>
      </c>
    </row>
    <row r="498" spans="1:8">
      <c r="A498" t="s">
        <v>112</v>
      </c>
      <c r="B498" t="s">
        <v>60</v>
      </c>
      <c r="C498">
        <v>17</v>
      </c>
      <c r="D498" s="1">
        <v>41135</v>
      </c>
      <c r="E498" t="s">
        <v>25</v>
      </c>
      <c r="F498">
        <f>VLOOKUP(B498,[1]Items!$1:$1048576,5,FALSE)</f>
        <v>175</v>
      </c>
      <c r="G498">
        <f t="shared" si="7"/>
        <v>2975</v>
      </c>
      <c r="H498" t="str">
        <f>VLOOKUP(B498,[1]Items!$1:$1048576,4,FALSE)</f>
        <v>Sheaffer</v>
      </c>
    </row>
    <row r="499" spans="1:8">
      <c r="A499" t="s">
        <v>112</v>
      </c>
      <c r="B499" t="s">
        <v>73</v>
      </c>
      <c r="C499">
        <v>6</v>
      </c>
      <c r="D499" s="1">
        <v>41135</v>
      </c>
      <c r="E499" t="s">
        <v>25</v>
      </c>
      <c r="F499">
        <f>VLOOKUP(B499,[1]Items!$1:$1048576,5,FALSE)</f>
        <v>300</v>
      </c>
      <c r="G499">
        <f t="shared" si="7"/>
        <v>1800</v>
      </c>
      <c r="H499" t="str">
        <f>VLOOKUP(B499,[1]Items!$1:$1048576,4,FALSE)</f>
        <v>Pierre Cardin</v>
      </c>
    </row>
    <row r="500" spans="1:8">
      <c r="A500" t="s">
        <v>112</v>
      </c>
      <c r="B500" t="s">
        <v>56</v>
      </c>
      <c r="C500">
        <v>32</v>
      </c>
      <c r="D500" s="1">
        <v>41135</v>
      </c>
      <c r="E500" t="s">
        <v>25</v>
      </c>
      <c r="F500">
        <f>VLOOKUP(B500,[1]Items!$1:$1048576,5,FALSE)</f>
        <v>160</v>
      </c>
      <c r="G500">
        <f t="shared" si="7"/>
        <v>5120</v>
      </c>
      <c r="H500" t="str">
        <f>VLOOKUP(B500,[1]Items!$1:$1048576,4,FALSE)</f>
        <v>Staedtler</v>
      </c>
    </row>
    <row r="501" spans="1:8">
      <c r="A501" t="s">
        <v>112</v>
      </c>
      <c r="B501" t="s">
        <v>54</v>
      </c>
      <c r="C501">
        <v>12</v>
      </c>
      <c r="D501" s="1">
        <v>41135</v>
      </c>
      <c r="E501" t="s">
        <v>25</v>
      </c>
      <c r="F501">
        <f>VLOOKUP(B501,[1]Items!$1:$1048576,5,FALSE)</f>
        <v>135</v>
      </c>
      <c r="G501">
        <f t="shared" si="7"/>
        <v>1620</v>
      </c>
      <c r="H501" t="str">
        <f>VLOOKUP(B501,[1]Items!$1:$1048576,4,FALSE)</f>
        <v>Pilot</v>
      </c>
    </row>
    <row r="502" spans="1:8">
      <c r="A502" t="s">
        <v>112</v>
      </c>
      <c r="B502" t="s">
        <v>58</v>
      </c>
      <c r="C502">
        <v>43</v>
      </c>
      <c r="D502" s="1">
        <v>41135</v>
      </c>
      <c r="E502" t="s">
        <v>25</v>
      </c>
      <c r="F502">
        <f>VLOOKUP(B502,[1]Items!$1:$1048576,5,FALSE)</f>
        <v>190</v>
      </c>
      <c r="G502">
        <f t="shared" si="7"/>
        <v>8170</v>
      </c>
      <c r="H502" t="str">
        <f>VLOOKUP(B502,[1]Items!$1:$1048576,4,FALSE)</f>
        <v>Camlin</v>
      </c>
    </row>
    <row r="503" spans="1:8">
      <c r="A503" t="s">
        <v>113</v>
      </c>
      <c r="B503" t="s">
        <v>54</v>
      </c>
      <c r="C503">
        <v>5</v>
      </c>
      <c r="D503" s="1">
        <v>41192</v>
      </c>
      <c r="E503" t="s">
        <v>35</v>
      </c>
      <c r="F503">
        <f>VLOOKUP(B503,[1]Items!$1:$1048576,5,FALSE)</f>
        <v>135</v>
      </c>
      <c r="G503">
        <f t="shared" si="7"/>
        <v>675</v>
      </c>
      <c r="H503" t="str">
        <f>VLOOKUP(B503,[1]Items!$1:$1048576,4,FALSE)</f>
        <v>Pilot</v>
      </c>
    </row>
    <row r="504" spans="1:8">
      <c r="A504" t="s">
        <v>113</v>
      </c>
      <c r="B504" t="s">
        <v>59</v>
      </c>
      <c r="C504">
        <v>15</v>
      </c>
      <c r="D504" s="1">
        <v>41192</v>
      </c>
      <c r="E504" t="s">
        <v>35</v>
      </c>
      <c r="F504">
        <f>VLOOKUP(B504,[1]Items!$1:$1048576,5,FALSE)</f>
        <v>120</v>
      </c>
      <c r="G504">
        <f t="shared" si="7"/>
        <v>1800</v>
      </c>
      <c r="H504" t="str">
        <f>VLOOKUP(B504,[1]Items!$1:$1048576,4,FALSE)</f>
        <v>Artline</v>
      </c>
    </row>
    <row r="505" spans="1:8">
      <c r="A505" t="s">
        <v>113</v>
      </c>
      <c r="B505" t="s">
        <v>48</v>
      </c>
      <c r="C505">
        <v>17</v>
      </c>
      <c r="D505" s="1">
        <v>41192</v>
      </c>
      <c r="E505" t="s">
        <v>35</v>
      </c>
      <c r="F505">
        <f>VLOOKUP(B505,[1]Items!$1:$1048576,5,FALSE)</f>
        <v>100</v>
      </c>
      <c r="G505">
        <f t="shared" si="7"/>
        <v>1700</v>
      </c>
      <c r="H505" t="str">
        <f>VLOOKUP(B505,[1]Items!$1:$1048576,4,FALSE)</f>
        <v>Camlin</v>
      </c>
    </row>
    <row r="506" spans="1:8">
      <c r="A506" t="s">
        <v>113</v>
      </c>
      <c r="B506" t="s">
        <v>59</v>
      </c>
      <c r="C506">
        <v>30</v>
      </c>
      <c r="D506" s="1">
        <v>41192</v>
      </c>
      <c r="E506" t="s">
        <v>35</v>
      </c>
      <c r="F506">
        <f>VLOOKUP(B506,[1]Items!$1:$1048576,5,FALSE)</f>
        <v>120</v>
      </c>
      <c r="G506">
        <f t="shared" si="7"/>
        <v>3600</v>
      </c>
      <c r="H506" t="str">
        <f>VLOOKUP(B506,[1]Items!$1:$1048576,4,FALSE)</f>
        <v>Artline</v>
      </c>
    </row>
    <row r="507" spans="1:8">
      <c r="A507" t="s">
        <v>113</v>
      </c>
      <c r="B507" t="s">
        <v>61</v>
      </c>
      <c r="C507">
        <v>25</v>
      </c>
      <c r="D507" s="1">
        <v>41192</v>
      </c>
      <c r="E507" t="s">
        <v>35</v>
      </c>
      <c r="F507">
        <f>VLOOKUP(B507,[1]Items!$1:$1048576,5,FALSE)</f>
        <v>300</v>
      </c>
      <c r="G507">
        <f t="shared" si="7"/>
        <v>7500</v>
      </c>
      <c r="H507" t="str">
        <f>VLOOKUP(B507,[1]Items!$1:$1048576,4,FALSE)</f>
        <v>Staedtler</v>
      </c>
    </row>
    <row r="508" spans="1:8">
      <c r="A508" t="s">
        <v>113</v>
      </c>
      <c r="B508" t="s">
        <v>64</v>
      </c>
      <c r="C508">
        <v>14</v>
      </c>
      <c r="D508" s="1">
        <v>41192</v>
      </c>
      <c r="E508" t="s">
        <v>35</v>
      </c>
      <c r="F508">
        <f>VLOOKUP(B508,[1]Items!$1:$1048576,5,FALSE)</f>
        <v>320</v>
      </c>
      <c r="G508">
        <f t="shared" si="7"/>
        <v>4480</v>
      </c>
      <c r="H508" t="str">
        <f>VLOOKUP(B508,[1]Items!$1:$1048576,4,FALSE)</f>
        <v>Staedtler</v>
      </c>
    </row>
    <row r="509" spans="1:8">
      <c r="A509" t="s">
        <v>113</v>
      </c>
      <c r="B509" t="s">
        <v>52</v>
      </c>
      <c r="C509">
        <v>25</v>
      </c>
      <c r="D509" s="1">
        <v>41192</v>
      </c>
      <c r="E509" t="s">
        <v>35</v>
      </c>
      <c r="F509">
        <f>VLOOKUP(B509,[1]Items!$1:$1048576,5,FALSE)</f>
        <v>90</v>
      </c>
      <c r="G509">
        <f t="shared" si="7"/>
        <v>2250</v>
      </c>
      <c r="H509" t="str">
        <f>VLOOKUP(B509,[1]Items!$1:$1048576,4,FALSE)</f>
        <v>Cello</v>
      </c>
    </row>
    <row r="510" spans="1:8">
      <c r="A510" t="s">
        <v>113</v>
      </c>
      <c r="B510" t="s">
        <v>64</v>
      </c>
      <c r="C510">
        <v>10</v>
      </c>
      <c r="D510" s="1">
        <v>41192</v>
      </c>
      <c r="E510" t="s">
        <v>35</v>
      </c>
      <c r="F510">
        <f>VLOOKUP(B510,[1]Items!$1:$1048576,5,FALSE)</f>
        <v>320</v>
      </c>
      <c r="G510">
        <f t="shared" si="7"/>
        <v>3200</v>
      </c>
      <c r="H510" t="str">
        <f>VLOOKUP(B510,[1]Items!$1:$1048576,4,FALSE)</f>
        <v>Staedtler</v>
      </c>
    </row>
    <row r="511" spans="1:8">
      <c r="A511" t="s">
        <v>113</v>
      </c>
      <c r="B511" t="s">
        <v>66</v>
      </c>
      <c r="C511">
        <v>15</v>
      </c>
      <c r="D511" s="1">
        <v>41192</v>
      </c>
      <c r="E511" t="s">
        <v>35</v>
      </c>
      <c r="F511">
        <f>VLOOKUP(B511,[1]Items!$1:$1048576,5,FALSE)</f>
        <v>135</v>
      </c>
      <c r="G511">
        <f t="shared" si="7"/>
        <v>2025</v>
      </c>
      <c r="H511" t="str">
        <f>VLOOKUP(B511,[1]Items!$1:$1048576,4,FALSE)</f>
        <v>Pilot</v>
      </c>
    </row>
    <row r="512" spans="1:8">
      <c r="A512" t="s">
        <v>113</v>
      </c>
      <c r="B512" t="s">
        <v>68</v>
      </c>
      <c r="C512">
        <v>45</v>
      </c>
      <c r="D512" s="1">
        <v>41192</v>
      </c>
      <c r="E512" t="s">
        <v>35</v>
      </c>
      <c r="F512">
        <f>VLOOKUP(B512,[1]Items!$1:$1048576,5,FALSE)</f>
        <v>92</v>
      </c>
      <c r="G512">
        <f t="shared" si="7"/>
        <v>4140</v>
      </c>
      <c r="H512" t="str">
        <f>VLOOKUP(B512,[1]Items!$1:$1048576,4,FALSE)</f>
        <v>Parker</v>
      </c>
    </row>
    <row r="513" spans="1:8">
      <c r="A513" t="s">
        <v>113</v>
      </c>
      <c r="B513" t="s">
        <v>56</v>
      </c>
      <c r="C513">
        <v>50</v>
      </c>
      <c r="D513" s="1">
        <v>41192</v>
      </c>
      <c r="E513" t="s">
        <v>35</v>
      </c>
      <c r="F513">
        <f>VLOOKUP(B513,[1]Items!$1:$1048576,5,FALSE)</f>
        <v>160</v>
      </c>
      <c r="G513">
        <f t="shared" si="7"/>
        <v>8000</v>
      </c>
      <c r="H513" t="str">
        <f>VLOOKUP(B513,[1]Items!$1:$1048576,4,FALSE)</f>
        <v>Staedtler</v>
      </c>
    </row>
    <row r="514" spans="1:8">
      <c r="A514" t="s">
        <v>113</v>
      </c>
      <c r="B514" t="s">
        <v>51</v>
      </c>
      <c r="C514">
        <v>36</v>
      </c>
      <c r="D514" s="1">
        <v>41192</v>
      </c>
      <c r="E514" t="s">
        <v>35</v>
      </c>
      <c r="F514">
        <f>VLOOKUP(B514,[1]Items!$1:$1048576,5,FALSE)</f>
        <v>69</v>
      </c>
      <c r="G514">
        <f t="shared" si="7"/>
        <v>2484</v>
      </c>
      <c r="H514" t="str">
        <f>VLOOKUP(B514,[1]Items!$1:$1048576,4,FALSE)</f>
        <v>Parker</v>
      </c>
    </row>
    <row r="515" spans="1:8">
      <c r="A515" t="s">
        <v>114</v>
      </c>
      <c r="B515" t="s">
        <v>51</v>
      </c>
      <c r="C515">
        <v>41</v>
      </c>
      <c r="D515" s="1">
        <v>41225</v>
      </c>
      <c r="E515" t="s">
        <v>34</v>
      </c>
      <c r="F515">
        <f>VLOOKUP(B515,[1]Items!$1:$1048576,5,FALSE)</f>
        <v>69</v>
      </c>
      <c r="G515">
        <f t="shared" ref="G515:G578" si="8">SUM(F515*C515)</f>
        <v>2829</v>
      </c>
      <c r="H515" t="str">
        <f>VLOOKUP(B515,[1]Items!$1:$1048576,4,FALSE)</f>
        <v>Parker</v>
      </c>
    </row>
    <row r="516" spans="1:8">
      <c r="A516" t="s">
        <v>114</v>
      </c>
      <c r="B516" t="s">
        <v>60</v>
      </c>
      <c r="C516">
        <v>27</v>
      </c>
      <c r="D516" s="1">
        <v>41225</v>
      </c>
      <c r="E516" t="s">
        <v>34</v>
      </c>
      <c r="F516">
        <f>VLOOKUP(B516,[1]Items!$1:$1048576,5,FALSE)</f>
        <v>175</v>
      </c>
      <c r="G516">
        <f t="shared" si="8"/>
        <v>4725</v>
      </c>
      <c r="H516" t="str">
        <f>VLOOKUP(B516,[1]Items!$1:$1048576,4,FALSE)</f>
        <v>Sheaffer</v>
      </c>
    </row>
    <row r="517" spans="1:8">
      <c r="A517" t="s">
        <v>114</v>
      </c>
      <c r="B517" t="s">
        <v>50</v>
      </c>
      <c r="C517">
        <v>40</v>
      </c>
      <c r="D517" s="1">
        <v>41225</v>
      </c>
      <c r="E517" t="s">
        <v>34</v>
      </c>
      <c r="F517">
        <f>VLOOKUP(B517,[1]Items!$1:$1048576,5,FALSE)</f>
        <v>310</v>
      </c>
      <c r="G517">
        <f t="shared" si="8"/>
        <v>12400</v>
      </c>
      <c r="H517" t="str">
        <f>VLOOKUP(B517,[1]Items!$1:$1048576,4,FALSE)</f>
        <v>Lamy</v>
      </c>
    </row>
    <row r="518" spans="1:8">
      <c r="A518" t="s">
        <v>114</v>
      </c>
      <c r="B518" t="s">
        <v>61</v>
      </c>
      <c r="C518">
        <v>16</v>
      </c>
      <c r="D518" s="1">
        <v>41225</v>
      </c>
      <c r="E518" t="s">
        <v>34</v>
      </c>
      <c r="F518">
        <f>VLOOKUP(B518,[1]Items!$1:$1048576,5,FALSE)</f>
        <v>300</v>
      </c>
      <c r="G518">
        <f t="shared" si="8"/>
        <v>4800</v>
      </c>
      <c r="H518" t="str">
        <f>VLOOKUP(B518,[1]Items!$1:$1048576,4,FALSE)</f>
        <v>Staedtler</v>
      </c>
    </row>
    <row r="519" spans="1:8">
      <c r="A519" t="s">
        <v>114</v>
      </c>
      <c r="B519" t="s">
        <v>67</v>
      </c>
      <c r="C519">
        <v>4</v>
      </c>
      <c r="D519" s="1">
        <v>41225</v>
      </c>
      <c r="E519" t="s">
        <v>34</v>
      </c>
      <c r="F519">
        <f>VLOOKUP(B519,[1]Items!$1:$1048576,5,FALSE)</f>
        <v>50</v>
      </c>
      <c r="G519">
        <f t="shared" si="8"/>
        <v>200</v>
      </c>
      <c r="H519" t="str">
        <f>VLOOKUP(B519,[1]Items!$1:$1048576,4,FALSE)</f>
        <v>Reynolds</v>
      </c>
    </row>
    <row r="520" spans="1:8">
      <c r="A520" t="s">
        <v>114</v>
      </c>
      <c r="B520" t="s">
        <v>51</v>
      </c>
      <c r="C520">
        <v>38</v>
      </c>
      <c r="D520" s="1">
        <v>41225</v>
      </c>
      <c r="E520" t="s">
        <v>34</v>
      </c>
      <c r="F520">
        <f>VLOOKUP(B520,[1]Items!$1:$1048576,5,FALSE)</f>
        <v>69</v>
      </c>
      <c r="G520">
        <f t="shared" si="8"/>
        <v>2622</v>
      </c>
      <c r="H520" t="str">
        <f>VLOOKUP(B520,[1]Items!$1:$1048576,4,FALSE)</f>
        <v>Parker</v>
      </c>
    </row>
    <row r="521" spans="1:8">
      <c r="A521" t="s">
        <v>114</v>
      </c>
      <c r="B521" t="s">
        <v>48</v>
      </c>
      <c r="C521">
        <v>8</v>
      </c>
      <c r="D521" s="1">
        <v>41225</v>
      </c>
      <c r="E521" t="s">
        <v>34</v>
      </c>
      <c r="F521">
        <f>VLOOKUP(B521,[1]Items!$1:$1048576,5,FALSE)</f>
        <v>100</v>
      </c>
      <c r="G521">
        <f t="shared" si="8"/>
        <v>800</v>
      </c>
      <c r="H521" t="str">
        <f>VLOOKUP(B521,[1]Items!$1:$1048576,4,FALSE)</f>
        <v>Camlin</v>
      </c>
    </row>
    <row r="522" spans="1:8">
      <c r="A522" t="s">
        <v>114</v>
      </c>
      <c r="B522" t="s">
        <v>72</v>
      </c>
      <c r="C522">
        <v>15</v>
      </c>
      <c r="D522" s="1">
        <v>41225</v>
      </c>
      <c r="E522" t="s">
        <v>34</v>
      </c>
      <c r="F522">
        <f>VLOOKUP(B522,[1]Items!$1:$1048576,5,FALSE)</f>
        <v>99</v>
      </c>
      <c r="G522">
        <f t="shared" si="8"/>
        <v>1485</v>
      </c>
      <c r="H522" t="str">
        <f>VLOOKUP(B522,[1]Items!$1:$1048576,4,FALSE)</f>
        <v>Luxor</v>
      </c>
    </row>
    <row r="523" spans="1:8">
      <c r="A523" t="s">
        <v>114</v>
      </c>
      <c r="B523" t="s">
        <v>60</v>
      </c>
      <c r="C523">
        <v>15</v>
      </c>
      <c r="D523" s="1">
        <v>41225</v>
      </c>
      <c r="E523" t="s">
        <v>34</v>
      </c>
      <c r="F523">
        <f>VLOOKUP(B523,[1]Items!$1:$1048576,5,FALSE)</f>
        <v>175</v>
      </c>
      <c r="G523">
        <f t="shared" si="8"/>
        <v>2625</v>
      </c>
      <c r="H523" t="str">
        <f>VLOOKUP(B523,[1]Items!$1:$1048576,4,FALSE)</f>
        <v>Sheaffer</v>
      </c>
    </row>
    <row r="524" spans="1:8">
      <c r="A524" t="s">
        <v>114</v>
      </c>
      <c r="B524" t="s">
        <v>48</v>
      </c>
      <c r="C524">
        <v>1</v>
      </c>
      <c r="D524" s="1">
        <v>41225</v>
      </c>
      <c r="E524" t="s">
        <v>34</v>
      </c>
      <c r="F524">
        <f>VLOOKUP(B524,[1]Items!$1:$1048576,5,FALSE)</f>
        <v>100</v>
      </c>
      <c r="G524">
        <f t="shared" si="8"/>
        <v>100</v>
      </c>
      <c r="H524" t="str">
        <f>VLOOKUP(B524,[1]Items!$1:$1048576,4,FALSE)</f>
        <v>Camlin</v>
      </c>
    </row>
    <row r="525" spans="1:8">
      <c r="A525" t="s">
        <v>115</v>
      </c>
      <c r="B525" t="s">
        <v>65</v>
      </c>
      <c r="C525">
        <v>36</v>
      </c>
      <c r="D525" s="1">
        <v>41226</v>
      </c>
      <c r="E525" t="s">
        <v>38</v>
      </c>
      <c r="F525">
        <f>VLOOKUP(B525,[1]Items!$1:$1048576,5,FALSE)</f>
        <v>60</v>
      </c>
      <c r="G525">
        <f t="shared" si="8"/>
        <v>2160</v>
      </c>
      <c r="H525" t="str">
        <f>VLOOKUP(B525,[1]Items!$1:$1048576,4,FALSE)</f>
        <v>Reynolds</v>
      </c>
    </row>
    <row r="526" spans="1:8">
      <c r="A526" t="s">
        <v>115</v>
      </c>
      <c r="B526" t="s">
        <v>70</v>
      </c>
      <c r="C526">
        <v>6</v>
      </c>
      <c r="D526" s="1">
        <v>41226</v>
      </c>
      <c r="E526" t="s">
        <v>38</v>
      </c>
      <c r="F526">
        <f>VLOOKUP(B526,[1]Items!$1:$1048576,5,FALSE)</f>
        <v>179</v>
      </c>
      <c r="G526">
        <f t="shared" si="8"/>
        <v>1074</v>
      </c>
      <c r="H526" t="str">
        <f>VLOOKUP(B526,[1]Items!$1:$1048576,4,FALSE)</f>
        <v>Puro</v>
      </c>
    </row>
    <row r="527" spans="1:8">
      <c r="A527" t="s">
        <v>115</v>
      </c>
      <c r="B527" t="s">
        <v>60</v>
      </c>
      <c r="C527">
        <v>37</v>
      </c>
      <c r="D527" s="1">
        <v>41226</v>
      </c>
      <c r="E527" t="s">
        <v>38</v>
      </c>
      <c r="F527">
        <f>VLOOKUP(B527,[1]Items!$1:$1048576,5,FALSE)</f>
        <v>175</v>
      </c>
      <c r="G527">
        <f t="shared" si="8"/>
        <v>6475</v>
      </c>
      <c r="H527" t="str">
        <f>VLOOKUP(B527,[1]Items!$1:$1048576,4,FALSE)</f>
        <v>Sheaffer</v>
      </c>
    </row>
    <row r="528" spans="1:8">
      <c r="A528" t="s">
        <v>115</v>
      </c>
      <c r="B528" t="s">
        <v>64</v>
      </c>
      <c r="C528">
        <v>46</v>
      </c>
      <c r="D528" s="1">
        <v>41226</v>
      </c>
      <c r="E528" t="s">
        <v>38</v>
      </c>
      <c r="F528">
        <f>VLOOKUP(B528,[1]Items!$1:$1048576,5,FALSE)</f>
        <v>320</v>
      </c>
      <c r="G528">
        <f t="shared" si="8"/>
        <v>14720</v>
      </c>
      <c r="H528" t="str">
        <f>VLOOKUP(B528,[1]Items!$1:$1048576,4,FALSE)</f>
        <v>Staedtler</v>
      </c>
    </row>
    <row r="529" spans="1:8">
      <c r="A529" t="s">
        <v>115</v>
      </c>
      <c r="B529" t="s">
        <v>50</v>
      </c>
      <c r="C529">
        <v>26</v>
      </c>
      <c r="D529" s="1">
        <v>41226</v>
      </c>
      <c r="E529" t="s">
        <v>38</v>
      </c>
      <c r="F529">
        <f>VLOOKUP(B529,[1]Items!$1:$1048576,5,FALSE)</f>
        <v>310</v>
      </c>
      <c r="G529">
        <f t="shared" si="8"/>
        <v>8060</v>
      </c>
      <c r="H529" t="str">
        <f>VLOOKUP(B529,[1]Items!$1:$1048576,4,FALSE)</f>
        <v>Lamy</v>
      </c>
    </row>
    <row r="530" spans="1:8">
      <c r="A530" t="s">
        <v>115</v>
      </c>
      <c r="B530" t="s">
        <v>51</v>
      </c>
      <c r="C530">
        <v>37</v>
      </c>
      <c r="D530" s="1">
        <v>41226</v>
      </c>
      <c r="E530" t="s">
        <v>38</v>
      </c>
      <c r="F530">
        <f>VLOOKUP(B530,[1]Items!$1:$1048576,5,FALSE)</f>
        <v>69</v>
      </c>
      <c r="G530">
        <f t="shared" si="8"/>
        <v>2553</v>
      </c>
      <c r="H530" t="str">
        <f>VLOOKUP(B530,[1]Items!$1:$1048576,4,FALSE)</f>
        <v>Parker</v>
      </c>
    </row>
    <row r="531" spans="1:8">
      <c r="A531" t="s">
        <v>115</v>
      </c>
      <c r="B531" t="s">
        <v>53</v>
      </c>
      <c r="C531">
        <v>15</v>
      </c>
      <c r="D531" s="1">
        <v>41226</v>
      </c>
      <c r="E531" t="s">
        <v>38</v>
      </c>
      <c r="F531">
        <f>VLOOKUP(B531,[1]Items!$1:$1048576,5,FALSE)</f>
        <v>225</v>
      </c>
      <c r="G531">
        <f t="shared" si="8"/>
        <v>3375</v>
      </c>
      <c r="H531" t="str">
        <f>VLOOKUP(B531,[1]Items!$1:$1048576,4,FALSE)</f>
        <v>Camlin</v>
      </c>
    </row>
    <row r="532" spans="1:8">
      <c r="A532" t="s">
        <v>115</v>
      </c>
      <c r="B532" t="s">
        <v>59</v>
      </c>
      <c r="C532">
        <v>2</v>
      </c>
      <c r="D532" s="1">
        <v>41226</v>
      </c>
      <c r="E532" t="s">
        <v>38</v>
      </c>
      <c r="F532">
        <f>VLOOKUP(B532,[1]Items!$1:$1048576,5,FALSE)</f>
        <v>120</v>
      </c>
      <c r="G532">
        <f t="shared" si="8"/>
        <v>240</v>
      </c>
      <c r="H532" t="str">
        <f>VLOOKUP(B532,[1]Items!$1:$1048576,4,FALSE)</f>
        <v>Artline</v>
      </c>
    </row>
    <row r="533" spans="1:8">
      <c r="A533" t="s">
        <v>115</v>
      </c>
      <c r="B533" t="s">
        <v>49</v>
      </c>
      <c r="C533">
        <v>26</v>
      </c>
      <c r="D533" s="1">
        <v>41226</v>
      </c>
      <c r="E533" t="s">
        <v>38</v>
      </c>
      <c r="F533">
        <f>VLOOKUP(B533,[1]Items!$1:$1048576,5,FALSE)</f>
        <v>125</v>
      </c>
      <c r="G533">
        <f t="shared" si="8"/>
        <v>3250</v>
      </c>
      <c r="H533" t="str">
        <f>VLOOKUP(B533,[1]Items!$1:$1048576,4,FALSE)</f>
        <v>Pierre Cardin</v>
      </c>
    </row>
    <row r="534" spans="1:8">
      <c r="A534" t="s">
        <v>115</v>
      </c>
      <c r="B534" t="s">
        <v>68</v>
      </c>
      <c r="C534">
        <v>34</v>
      </c>
      <c r="D534" s="1">
        <v>41226</v>
      </c>
      <c r="E534" t="s">
        <v>38</v>
      </c>
      <c r="F534">
        <f>VLOOKUP(B534,[1]Items!$1:$1048576,5,FALSE)</f>
        <v>92</v>
      </c>
      <c r="G534">
        <f t="shared" si="8"/>
        <v>3128</v>
      </c>
      <c r="H534" t="str">
        <f>VLOOKUP(B534,[1]Items!$1:$1048576,4,FALSE)</f>
        <v>Parker</v>
      </c>
    </row>
    <row r="535" spans="1:8">
      <c r="A535" t="s">
        <v>116</v>
      </c>
      <c r="B535" t="s">
        <v>49</v>
      </c>
      <c r="C535">
        <v>47</v>
      </c>
      <c r="D535" s="1">
        <v>41236</v>
      </c>
      <c r="E535" t="s">
        <v>32</v>
      </c>
      <c r="F535">
        <f>VLOOKUP(B535,[1]Items!$1:$1048576,5,FALSE)</f>
        <v>125</v>
      </c>
      <c r="G535">
        <f t="shared" si="8"/>
        <v>5875</v>
      </c>
      <c r="H535" t="str">
        <f>VLOOKUP(B535,[1]Items!$1:$1048576,4,FALSE)</f>
        <v>Pierre Cardin</v>
      </c>
    </row>
    <row r="536" spans="1:8">
      <c r="A536" t="s">
        <v>116</v>
      </c>
      <c r="B536" t="s">
        <v>50</v>
      </c>
      <c r="C536">
        <v>4</v>
      </c>
      <c r="D536" s="1">
        <v>41236</v>
      </c>
      <c r="E536" t="s">
        <v>32</v>
      </c>
      <c r="F536">
        <f>VLOOKUP(B536,[1]Items!$1:$1048576,5,FALSE)</f>
        <v>310</v>
      </c>
      <c r="G536">
        <f t="shared" si="8"/>
        <v>1240</v>
      </c>
      <c r="H536" t="str">
        <f>VLOOKUP(B536,[1]Items!$1:$1048576,4,FALSE)</f>
        <v>Lamy</v>
      </c>
    </row>
    <row r="537" spans="1:8">
      <c r="A537" t="s">
        <v>116</v>
      </c>
      <c r="B537" t="s">
        <v>47</v>
      </c>
      <c r="C537">
        <v>37</v>
      </c>
      <c r="D537" s="1">
        <v>41236</v>
      </c>
      <c r="E537" t="s">
        <v>32</v>
      </c>
      <c r="F537">
        <f>VLOOKUP(B537,[1]Items!$1:$1048576,5,FALSE)</f>
        <v>465</v>
      </c>
      <c r="G537">
        <f t="shared" si="8"/>
        <v>17205</v>
      </c>
      <c r="H537" t="str">
        <f>VLOOKUP(B537,[1]Items!$1:$1048576,4,FALSE)</f>
        <v>Pilot</v>
      </c>
    </row>
    <row r="538" spans="1:8">
      <c r="A538" t="s">
        <v>116</v>
      </c>
      <c r="B538" t="s">
        <v>52</v>
      </c>
      <c r="C538">
        <v>8</v>
      </c>
      <c r="D538" s="1">
        <v>41236</v>
      </c>
      <c r="E538" t="s">
        <v>32</v>
      </c>
      <c r="F538">
        <f>VLOOKUP(B538,[1]Items!$1:$1048576,5,FALSE)</f>
        <v>90</v>
      </c>
      <c r="G538">
        <f t="shared" si="8"/>
        <v>720</v>
      </c>
      <c r="H538" t="str">
        <f>VLOOKUP(B538,[1]Items!$1:$1048576,4,FALSE)</f>
        <v>Cello</v>
      </c>
    </row>
    <row r="539" spans="1:8">
      <c r="A539" t="s">
        <v>116</v>
      </c>
      <c r="B539" t="s">
        <v>52</v>
      </c>
      <c r="C539">
        <v>40</v>
      </c>
      <c r="D539" s="1">
        <v>41236</v>
      </c>
      <c r="E539" t="s">
        <v>32</v>
      </c>
      <c r="F539">
        <f>VLOOKUP(B539,[1]Items!$1:$1048576,5,FALSE)</f>
        <v>90</v>
      </c>
      <c r="G539">
        <f t="shared" si="8"/>
        <v>3600</v>
      </c>
      <c r="H539" t="str">
        <f>VLOOKUP(B539,[1]Items!$1:$1048576,4,FALSE)</f>
        <v>Cello</v>
      </c>
    </row>
    <row r="540" spans="1:8">
      <c r="A540" t="s">
        <v>116</v>
      </c>
      <c r="B540" t="s">
        <v>61</v>
      </c>
      <c r="C540">
        <v>20</v>
      </c>
      <c r="D540" s="1">
        <v>41236</v>
      </c>
      <c r="E540" t="s">
        <v>32</v>
      </c>
      <c r="F540">
        <f>VLOOKUP(B540,[1]Items!$1:$1048576,5,FALSE)</f>
        <v>300</v>
      </c>
      <c r="G540">
        <f t="shared" si="8"/>
        <v>6000</v>
      </c>
      <c r="H540" t="str">
        <f>VLOOKUP(B540,[1]Items!$1:$1048576,4,FALSE)</f>
        <v>Staedtler</v>
      </c>
    </row>
    <row r="541" spans="1:8">
      <c r="A541" t="s">
        <v>116</v>
      </c>
      <c r="B541" t="s">
        <v>63</v>
      </c>
      <c r="C541">
        <v>2</v>
      </c>
      <c r="D541" s="1">
        <v>41236</v>
      </c>
      <c r="E541" t="s">
        <v>32</v>
      </c>
      <c r="F541">
        <f>VLOOKUP(B541,[1]Items!$1:$1048576,5,FALSE)</f>
        <v>316</v>
      </c>
      <c r="G541">
        <f t="shared" si="8"/>
        <v>632</v>
      </c>
      <c r="H541" t="str">
        <f>VLOOKUP(B541,[1]Items!$1:$1048576,4,FALSE)</f>
        <v>Parker</v>
      </c>
    </row>
    <row r="542" spans="1:8">
      <c r="A542" t="s">
        <v>116</v>
      </c>
      <c r="B542" t="s">
        <v>47</v>
      </c>
      <c r="C542">
        <v>1</v>
      </c>
      <c r="D542" s="1">
        <v>41236</v>
      </c>
      <c r="E542" t="s">
        <v>32</v>
      </c>
      <c r="F542">
        <f>VLOOKUP(B542,[1]Items!$1:$1048576,5,FALSE)</f>
        <v>465</v>
      </c>
      <c r="G542">
        <f t="shared" si="8"/>
        <v>465</v>
      </c>
      <c r="H542" t="str">
        <f>VLOOKUP(B542,[1]Items!$1:$1048576,4,FALSE)</f>
        <v>Pilot</v>
      </c>
    </row>
    <row r="543" spans="1:8">
      <c r="A543" t="s">
        <v>117</v>
      </c>
      <c r="B543" t="s">
        <v>54</v>
      </c>
      <c r="C543">
        <v>24</v>
      </c>
      <c r="D543" s="1">
        <v>41257</v>
      </c>
      <c r="E543" t="s">
        <v>22</v>
      </c>
      <c r="F543">
        <f>VLOOKUP(B543,[1]Items!$1:$1048576,5,FALSE)</f>
        <v>135</v>
      </c>
      <c r="G543">
        <f t="shared" si="8"/>
        <v>3240</v>
      </c>
      <c r="H543" t="str">
        <f>VLOOKUP(B543,[1]Items!$1:$1048576,4,FALSE)</f>
        <v>Pilot</v>
      </c>
    </row>
    <row r="544" spans="1:8">
      <c r="A544" t="s">
        <v>117</v>
      </c>
      <c r="B544" t="s">
        <v>64</v>
      </c>
      <c r="C544">
        <v>28</v>
      </c>
      <c r="D544" s="1">
        <v>41257</v>
      </c>
      <c r="E544" t="s">
        <v>22</v>
      </c>
      <c r="F544">
        <f>VLOOKUP(B544,[1]Items!$1:$1048576,5,FALSE)</f>
        <v>320</v>
      </c>
      <c r="G544">
        <f t="shared" si="8"/>
        <v>8960</v>
      </c>
      <c r="H544" t="str">
        <f>VLOOKUP(B544,[1]Items!$1:$1048576,4,FALSE)</f>
        <v>Staedtler</v>
      </c>
    </row>
    <row r="545" spans="1:8">
      <c r="A545" t="s">
        <v>117</v>
      </c>
      <c r="B545" t="s">
        <v>47</v>
      </c>
      <c r="C545">
        <v>36</v>
      </c>
      <c r="D545" s="1">
        <v>41257</v>
      </c>
      <c r="E545" t="s">
        <v>22</v>
      </c>
      <c r="F545">
        <f>VLOOKUP(B545,[1]Items!$1:$1048576,5,FALSE)</f>
        <v>465</v>
      </c>
      <c r="G545">
        <f t="shared" si="8"/>
        <v>16740</v>
      </c>
      <c r="H545" t="str">
        <f>VLOOKUP(B545,[1]Items!$1:$1048576,4,FALSE)</f>
        <v>Pilot</v>
      </c>
    </row>
    <row r="546" spans="1:8">
      <c r="A546" t="s">
        <v>117</v>
      </c>
      <c r="B546" t="s">
        <v>72</v>
      </c>
      <c r="C546">
        <v>4</v>
      </c>
      <c r="D546" s="1">
        <v>41257</v>
      </c>
      <c r="E546" t="s">
        <v>22</v>
      </c>
      <c r="F546">
        <f>VLOOKUP(B546,[1]Items!$1:$1048576,5,FALSE)</f>
        <v>99</v>
      </c>
      <c r="G546">
        <f t="shared" si="8"/>
        <v>396</v>
      </c>
      <c r="H546" t="str">
        <f>VLOOKUP(B546,[1]Items!$1:$1048576,4,FALSE)</f>
        <v>Luxor</v>
      </c>
    </row>
    <row r="547" spans="1:8">
      <c r="A547" t="s">
        <v>117</v>
      </c>
      <c r="B547" t="s">
        <v>54</v>
      </c>
      <c r="C547">
        <v>21</v>
      </c>
      <c r="D547" s="1">
        <v>41257</v>
      </c>
      <c r="E547" t="s">
        <v>22</v>
      </c>
      <c r="F547">
        <f>VLOOKUP(B547,[1]Items!$1:$1048576,5,FALSE)</f>
        <v>135</v>
      </c>
      <c r="G547">
        <f t="shared" si="8"/>
        <v>2835</v>
      </c>
      <c r="H547" t="str">
        <f>VLOOKUP(B547,[1]Items!$1:$1048576,4,FALSE)</f>
        <v>Pilot</v>
      </c>
    </row>
    <row r="548" spans="1:8">
      <c r="A548" t="s">
        <v>117</v>
      </c>
      <c r="B548" t="s">
        <v>47</v>
      </c>
      <c r="C548">
        <v>45</v>
      </c>
      <c r="D548" s="1">
        <v>41257</v>
      </c>
      <c r="E548" t="s">
        <v>22</v>
      </c>
      <c r="F548">
        <f>VLOOKUP(B548,[1]Items!$1:$1048576,5,FALSE)</f>
        <v>465</v>
      </c>
      <c r="G548">
        <f t="shared" si="8"/>
        <v>20925</v>
      </c>
      <c r="H548" t="str">
        <f>VLOOKUP(B548,[1]Items!$1:$1048576,4,FALSE)</f>
        <v>Pilot</v>
      </c>
    </row>
    <row r="549" spans="1:8">
      <c r="A549" t="s">
        <v>117</v>
      </c>
      <c r="B549" t="s">
        <v>64</v>
      </c>
      <c r="C549">
        <v>26</v>
      </c>
      <c r="D549" s="1">
        <v>41257</v>
      </c>
      <c r="E549" t="s">
        <v>22</v>
      </c>
      <c r="F549">
        <f>VLOOKUP(B549,[1]Items!$1:$1048576,5,FALSE)</f>
        <v>320</v>
      </c>
      <c r="G549">
        <f t="shared" si="8"/>
        <v>8320</v>
      </c>
      <c r="H549" t="str">
        <f>VLOOKUP(B549,[1]Items!$1:$1048576,4,FALSE)</f>
        <v>Staedtler</v>
      </c>
    </row>
    <row r="550" spans="1:8">
      <c r="A550" t="s">
        <v>117</v>
      </c>
      <c r="B550" t="s">
        <v>64</v>
      </c>
      <c r="C550">
        <v>32</v>
      </c>
      <c r="D550" s="1">
        <v>41257</v>
      </c>
      <c r="E550" t="s">
        <v>22</v>
      </c>
      <c r="F550">
        <f>VLOOKUP(B550,[1]Items!$1:$1048576,5,FALSE)</f>
        <v>320</v>
      </c>
      <c r="G550">
        <f t="shared" si="8"/>
        <v>10240</v>
      </c>
      <c r="H550" t="str">
        <f>VLOOKUP(B550,[1]Items!$1:$1048576,4,FALSE)</f>
        <v>Staedtler</v>
      </c>
    </row>
    <row r="551" spans="1:8">
      <c r="A551" t="s">
        <v>117</v>
      </c>
      <c r="B551" t="s">
        <v>50</v>
      </c>
      <c r="C551">
        <v>25</v>
      </c>
      <c r="D551" s="1">
        <v>41257</v>
      </c>
      <c r="E551" t="s">
        <v>22</v>
      </c>
      <c r="F551">
        <f>VLOOKUP(B551,[1]Items!$1:$1048576,5,FALSE)</f>
        <v>310</v>
      </c>
      <c r="G551">
        <f t="shared" si="8"/>
        <v>7750</v>
      </c>
      <c r="H551" t="str">
        <f>VLOOKUP(B551,[1]Items!$1:$1048576,4,FALSE)</f>
        <v>Lamy</v>
      </c>
    </row>
    <row r="552" spans="1:8">
      <c r="A552" t="s">
        <v>117</v>
      </c>
      <c r="B552" t="s">
        <v>64</v>
      </c>
      <c r="C552">
        <v>41</v>
      </c>
      <c r="D552" s="1">
        <v>41257</v>
      </c>
      <c r="E552" t="s">
        <v>22</v>
      </c>
      <c r="F552">
        <f>VLOOKUP(B552,[1]Items!$1:$1048576,5,FALSE)</f>
        <v>320</v>
      </c>
      <c r="G552">
        <f t="shared" si="8"/>
        <v>13120</v>
      </c>
      <c r="H552" t="str">
        <f>VLOOKUP(B552,[1]Items!$1:$1048576,4,FALSE)</f>
        <v>Staedtler</v>
      </c>
    </row>
    <row r="553" spans="1:8">
      <c r="A553" t="s">
        <v>117</v>
      </c>
      <c r="B553" t="s">
        <v>57</v>
      </c>
      <c r="C553">
        <v>4</v>
      </c>
      <c r="D553" s="1">
        <v>41257</v>
      </c>
      <c r="E553" t="s">
        <v>22</v>
      </c>
      <c r="F553">
        <f>VLOOKUP(B553,[1]Items!$1:$1048576,5,FALSE)</f>
        <v>100</v>
      </c>
      <c r="G553">
        <f t="shared" si="8"/>
        <v>400</v>
      </c>
      <c r="H553" t="str">
        <f>VLOOKUP(B553,[1]Items!$1:$1048576,4,FALSE)</f>
        <v>Camlin</v>
      </c>
    </row>
    <row r="554" spans="1:8">
      <c r="A554" t="s">
        <v>117</v>
      </c>
      <c r="B554" t="s">
        <v>65</v>
      </c>
      <c r="C554">
        <v>32</v>
      </c>
      <c r="D554" s="1">
        <v>41257</v>
      </c>
      <c r="E554" t="s">
        <v>22</v>
      </c>
      <c r="F554">
        <f>VLOOKUP(B554,[1]Items!$1:$1048576,5,FALSE)</f>
        <v>60</v>
      </c>
      <c r="G554">
        <f t="shared" si="8"/>
        <v>1920</v>
      </c>
      <c r="H554" t="str">
        <f>VLOOKUP(B554,[1]Items!$1:$1048576,4,FALSE)</f>
        <v>Reynolds</v>
      </c>
    </row>
    <row r="555" spans="1:8">
      <c r="A555" t="s">
        <v>118</v>
      </c>
      <c r="B555" t="s">
        <v>72</v>
      </c>
      <c r="C555">
        <v>26</v>
      </c>
      <c r="D555" s="1">
        <v>41262</v>
      </c>
      <c r="E555" t="s">
        <v>31</v>
      </c>
      <c r="F555">
        <f>VLOOKUP(B555,[1]Items!$1:$1048576,5,FALSE)</f>
        <v>99</v>
      </c>
      <c r="G555">
        <f t="shared" si="8"/>
        <v>2574</v>
      </c>
      <c r="H555" t="str">
        <f>VLOOKUP(B555,[1]Items!$1:$1048576,4,FALSE)</f>
        <v>Luxor</v>
      </c>
    </row>
    <row r="556" spans="1:8">
      <c r="A556" t="s">
        <v>118</v>
      </c>
      <c r="B556" t="s">
        <v>53</v>
      </c>
      <c r="C556">
        <v>39</v>
      </c>
      <c r="D556" s="1">
        <v>41262</v>
      </c>
      <c r="E556" t="s">
        <v>31</v>
      </c>
      <c r="F556">
        <f>VLOOKUP(B556,[1]Items!$1:$1048576,5,FALSE)</f>
        <v>225</v>
      </c>
      <c r="G556">
        <f t="shared" si="8"/>
        <v>8775</v>
      </c>
      <c r="H556" t="str">
        <f>VLOOKUP(B556,[1]Items!$1:$1048576,4,FALSE)</f>
        <v>Camlin</v>
      </c>
    </row>
    <row r="557" spans="1:8">
      <c r="A557" t="s">
        <v>118</v>
      </c>
      <c r="B557" t="s">
        <v>49</v>
      </c>
      <c r="C557">
        <v>15</v>
      </c>
      <c r="D557" s="1">
        <v>41262</v>
      </c>
      <c r="E557" t="s">
        <v>31</v>
      </c>
      <c r="F557">
        <f>VLOOKUP(B557,[1]Items!$1:$1048576,5,FALSE)</f>
        <v>125</v>
      </c>
      <c r="G557">
        <f t="shared" si="8"/>
        <v>1875</v>
      </c>
      <c r="H557" t="str">
        <f>VLOOKUP(B557,[1]Items!$1:$1048576,4,FALSE)</f>
        <v>Pierre Cardin</v>
      </c>
    </row>
    <row r="558" spans="1:8">
      <c r="A558" t="s">
        <v>118</v>
      </c>
      <c r="B558" t="s">
        <v>58</v>
      </c>
      <c r="C558">
        <v>44</v>
      </c>
      <c r="D558" s="1">
        <v>41262</v>
      </c>
      <c r="E558" t="s">
        <v>31</v>
      </c>
      <c r="F558">
        <f>VLOOKUP(B558,[1]Items!$1:$1048576,5,FALSE)</f>
        <v>190</v>
      </c>
      <c r="G558">
        <f t="shared" si="8"/>
        <v>8360</v>
      </c>
      <c r="H558" t="str">
        <f>VLOOKUP(B558,[1]Items!$1:$1048576,4,FALSE)</f>
        <v>Camlin</v>
      </c>
    </row>
    <row r="559" spans="1:8">
      <c r="A559" t="s">
        <v>118</v>
      </c>
      <c r="B559" t="s">
        <v>68</v>
      </c>
      <c r="C559">
        <v>39</v>
      </c>
      <c r="D559" s="1">
        <v>41262</v>
      </c>
      <c r="E559" t="s">
        <v>31</v>
      </c>
      <c r="F559">
        <f>VLOOKUP(B559,[1]Items!$1:$1048576,5,FALSE)</f>
        <v>92</v>
      </c>
      <c r="G559">
        <f t="shared" si="8"/>
        <v>3588</v>
      </c>
      <c r="H559" t="str">
        <f>VLOOKUP(B559,[1]Items!$1:$1048576,4,FALSE)</f>
        <v>Parker</v>
      </c>
    </row>
    <row r="560" spans="1:8">
      <c r="A560" t="s">
        <v>118</v>
      </c>
      <c r="B560" t="s">
        <v>57</v>
      </c>
      <c r="C560">
        <v>35</v>
      </c>
      <c r="D560" s="1">
        <v>41262</v>
      </c>
      <c r="E560" t="s">
        <v>31</v>
      </c>
      <c r="F560">
        <f>VLOOKUP(B560,[1]Items!$1:$1048576,5,FALSE)</f>
        <v>100</v>
      </c>
      <c r="G560">
        <f t="shared" si="8"/>
        <v>3500</v>
      </c>
      <c r="H560" t="str">
        <f>VLOOKUP(B560,[1]Items!$1:$1048576,4,FALSE)</f>
        <v>Camlin</v>
      </c>
    </row>
    <row r="561" spans="1:8">
      <c r="A561" t="s">
        <v>118</v>
      </c>
      <c r="B561" t="s">
        <v>49</v>
      </c>
      <c r="C561">
        <v>39</v>
      </c>
      <c r="D561" s="1">
        <v>41262</v>
      </c>
      <c r="E561" t="s">
        <v>31</v>
      </c>
      <c r="F561">
        <f>VLOOKUP(B561,[1]Items!$1:$1048576,5,FALSE)</f>
        <v>125</v>
      </c>
      <c r="G561">
        <f t="shared" si="8"/>
        <v>4875</v>
      </c>
      <c r="H561" t="str">
        <f>VLOOKUP(B561,[1]Items!$1:$1048576,4,FALSE)</f>
        <v>Pierre Cardin</v>
      </c>
    </row>
    <row r="562" spans="1:8">
      <c r="A562" t="s">
        <v>118</v>
      </c>
      <c r="B562" t="s">
        <v>60</v>
      </c>
      <c r="C562">
        <v>47</v>
      </c>
      <c r="D562" s="1">
        <v>41262</v>
      </c>
      <c r="E562" t="s">
        <v>31</v>
      </c>
      <c r="F562">
        <f>VLOOKUP(B562,[1]Items!$1:$1048576,5,FALSE)</f>
        <v>175</v>
      </c>
      <c r="G562">
        <f t="shared" si="8"/>
        <v>8225</v>
      </c>
      <c r="H562" t="str">
        <f>VLOOKUP(B562,[1]Items!$1:$1048576,4,FALSE)</f>
        <v>Sheaffer</v>
      </c>
    </row>
    <row r="563" spans="1:8">
      <c r="A563" t="s">
        <v>118</v>
      </c>
      <c r="B563" t="s">
        <v>50</v>
      </c>
      <c r="C563">
        <v>17</v>
      </c>
      <c r="D563" s="1">
        <v>41262</v>
      </c>
      <c r="E563" t="s">
        <v>31</v>
      </c>
      <c r="F563">
        <f>VLOOKUP(B563,[1]Items!$1:$1048576,5,FALSE)</f>
        <v>310</v>
      </c>
      <c r="G563">
        <f t="shared" si="8"/>
        <v>5270</v>
      </c>
      <c r="H563" t="str">
        <f>VLOOKUP(B563,[1]Items!$1:$1048576,4,FALSE)</f>
        <v>Lamy</v>
      </c>
    </row>
    <row r="564" spans="1:8">
      <c r="A564" t="s">
        <v>118</v>
      </c>
      <c r="B564" t="s">
        <v>48</v>
      </c>
      <c r="C564">
        <v>6</v>
      </c>
      <c r="D564" s="1">
        <v>41262</v>
      </c>
      <c r="E564" t="s">
        <v>31</v>
      </c>
      <c r="F564">
        <f>VLOOKUP(B564,[1]Items!$1:$1048576,5,FALSE)</f>
        <v>100</v>
      </c>
      <c r="G564">
        <f t="shared" si="8"/>
        <v>600</v>
      </c>
      <c r="H564" t="str">
        <f>VLOOKUP(B564,[1]Items!$1:$1048576,4,FALSE)</f>
        <v>Camlin</v>
      </c>
    </row>
    <row r="565" spans="1:8">
      <c r="A565" t="s">
        <v>118</v>
      </c>
      <c r="B565" t="s">
        <v>60</v>
      </c>
      <c r="C565">
        <v>8</v>
      </c>
      <c r="D565" s="1">
        <v>41262</v>
      </c>
      <c r="E565" t="s">
        <v>31</v>
      </c>
      <c r="F565">
        <f>VLOOKUP(B565,[1]Items!$1:$1048576,5,FALSE)</f>
        <v>175</v>
      </c>
      <c r="G565">
        <f t="shared" si="8"/>
        <v>1400</v>
      </c>
      <c r="H565" t="str">
        <f>VLOOKUP(B565,[1]Items!$1:$1048576,4,FALSE)</f>
        <v>Sheaffer</v>
      </c>
    </row>
    <row r="566" spans="1:8">
      <c r="A566" t="s">
        <v>118</v>
      </c>
      <c r="B566" t="s">
        <v>59</v>
      </c>
      <c r="C566">
        <v>2</v>
      </c>
      <c r="D566" s="1">
        <v>41262</v>
      </c>
      <c r="E566" t="s">
        <v>31</v>
      </c>
      <c r="F566">
        <f>VLOOKUP(B566,[1]Items!$1:$1048576,5,FALSE)</f>
        <v>120</v>
      </c>
      <c r="G566">
        <f t="shared" si="8"/>
        <v>240</v>
      </c>
      <c r="H566" t="str">
        <f>VLOOKUP(B566,[1]Items!$1:$1048576,4,FALSE)</f>
        <v>Artline</v>
      </c>
    </row>
    <row r="567" spans="1:8">
      <c r="A567" t="s">
        <v>118</v>
      </c>
      <c r="B567" t="s">
        <v>68</v>
      </c>
      <c r="C567">
        <v>17</v>
      </c>
      <c r="D567" s="1">
        <v>41262</v>
      </c>
      <c r="E567" t="s">
        <v>31</v>
      </c>
      <c r="F567">
        <f>VLOOKUP(B567,[1]Items!$1:$1048576,5,FALSE)</f>
        <v>92</v>
      </c>
      <c r="G567">
        <f t="shared" si="8"/>
        <v>1564</v>
      </c>
      <c r="H567" t="str">
        <f>VLOOKUP(B567,[1]Items!$1:$1048576,4,FALSE)</f>
        <v>Parker</v>
      </c>
    </row>
    <row r="568" spans="1:8">
      <c r="A568" t="s">
        <v>118</v>
      </c>
      <c r="B568" t="s">
        <v>68</v>
      </c>
      <c r="C568">
        <v>25</v>
      </c>
      <c r="D568" s="1">
        <v>41262</v>
      </c>
      <c r="E568" t="s">
        <v>31</v>
      </c>
      <c r="F568">
        <f>VLOOKUP(B568,[1]Items!$1:$1048576,5,FALSE)</f>
        <v>92</v>
      </c>
      <c r="G568">
        <f t="shared" si="8"/>
        <v>2300</v>
      </c>
      <c r="H568" t="str">
        <f>VLOOKUP(B568,[1]Items!$1:$1048576,4,FALSE)</f>
        <v>Parker</v>
      </c>
    </row>
    <row r="569" spans="1:8">
      <c r="A569" t="s">
        <v>118</v>
      </c>
      <c r="B569" t="s">
        <v>49</v>
      </c>
      <c r="C569">
        <v>25</v>
      </c>
      <c r="D569" s="1">
        <v>41262</v>
      </c>
      <c r="E569" t="s">
        <v>31</v>
      </c>
      <c r="F569">
        <f>VLOOKUP(B569,[1]Items!$1:$1048576,5,FALSE)</f>
        <v>125</v>
      </c>
      <c r="G569">
        <f t="shared" si="8"/>
        <v>3125</v>
      </c>
      <c r="H569" t="str">
        <f>VLOOKUP(B569,[1]Items!$1:$1048576,4,FALSE)</f>
        <v>Pierre Cardin</v>
      </c>
    </row>
    <row r="570" spans="1:8">
      <c r="A570" t="s">
        <v>118</v>
      </c>
      <c r="B570" t="s">
        <v>68</v>
      </c>
      <c r="C570">
        <v>23</v>
      </c>
      <c r="D570" s="1">
        <v>41262</v>
      </c>
      <c r="E570" t="s">
        <v>31</v>
      </c>
      <c r="F570">
        <f>VLOOKUP(B570,[1]Items!$1:$1048576,5,FALSE)</f>
        <v>92</v>
      </c>
      <c r="G570">
        <f t="shared" si="8"/>
        <v>2116</v>
      </c>
      <c r="H570" t="str">
        <f>VLOOKUP(B570,[1]Items!$1:$1048576,4,FALSE)</f>
        <v>Parker</v>
      </c>
    </row>
    <row r="571" spans="1:8">
      <c r="A571" t="s">
        <v>119</v>
      </c>
      <c r="B571" t="s">
        <v>63</v>
      </c>
      <c r="C571">
        <v>12</v>
      </c>
      <c r="D571" s="1">
        <v>41266</v>
      </c>
      <c r="E571" t="s">
        <v>27</v>
      </c>
      <c r="F571">
        <f>VLOOKUP(B571,[1]Items!$1:$1048576,5,FALSE)</f>
        <v>316</v>
      </c>
      <c r="G571">
        <f t="shared" si="8"/>
        <v>3792</v>
      </c>
      <c r="H571" t="str">
        <f>VLOOKUP(B571,[1]Items!$1:$1048576,4,FALSE)</f>
        <v>Parker</v>
      </c>
    </row>
    <row r="572" spans="1:8">
      <c r="A572" t="s">
        <v>119</v>
      </c>
      <c r="B572" t="s">
        <v>65</v>
      </c>
      <c r="C572">
        <v>19</v>
      </c>
      <c r="D572" s="1">
        <v>41266</v>
      </c>
      <c r="E572" t="s">
        <v>27</v>
      </c>
      <c r="F572">
        <f>VLOOKUP(B572,[1]Items!$1:$1048576,5,FALSE)</f>
        <v>60</v>
      </c>
      <c r="G572">
        <f t="shared" si="8"/>
        <v>1140</v>
      </c>
      <c r="H572" t="str">
        <f>VLOOKUP(B572,[1]Items!$1:$1048576,4,FALSE)</f>
        <v>Reynolds</v>
      </c>
    </row>
    <row r="573" spans="1:8">
      <c r="A573" t="s">
        <v>119</v>
      </c>
      <c r="B573" t="s">
        <v>54</v>
      </c>
      <c r="C573">
        <v>34</v>
      </c>
      <c r="D573" s="1">
        <v>41266</v>
      </c>
      <c r="E573" t="s">
        <v>27</v>
      </c>
      <c r="F573">
        <f>VLOOKUP(B573,[1]Items!$1:$1048576,5,FALSE)</f>
        <v>135</v>
      </c>
      <c r="G573">
        <f t="shared" si="8"/>
        <v>4590</v>
      </c>
      <c r="H573" t="str">
        <f>VLOOKUP(B573,[1]Items!$1:$1048576,4,FALSE)</f>
        <v>Pilot</v>
      </c>
    </row>
    <row r="574" spans="1:8">
      <c r="A574" t="s">
        <v>119</v>
      </c>
      <c r="B574" t="s">
        <v>46</v>
      </c>
      <c r="C574">
        <v>37</v>
      </c>
      <c r="D574" s="1">
        <v>41266</v>
      </c>
      <c r="E574" t="s">
        <v>27</v>
      </c>
      <c r="F574">
        <f>VLOOKUP(B574,[1]Items!$1:$1048576,5,FALSE)</f>
        <v>125</v>
      </c>
      <c r="G574">
        <f t="shared" si="8"/>
        <v>4625</v>
      </c>
      <c r="H574" t="str">
        <f>VLOOKUP(B574,[1]Items!$1:$1048576,4,FALSE)</f>
        <v>Parker</v>
      </c>
    </row>
    <row r="575" spans="1:8">
      <c r="A575" t="s">
        <v>119</v>
      </c>
      <c r="B575" t="s">
        <v>64</v>
      </c>
      <c r="C575">
        <v>1</v>
      </c>
      <c r="D575" s="1">
        <v>41266</v>
      </c>
      <c r="E575" t="s">
        <v>27</v>
      </c>
      <c r="F575">
        <f>VLOOKUP(B575,[1]Items!$1:$1048576,5,FALSE)</f>
        <v>320</v>
      </c>
      <c r="G575">
        <f t="shared" si="8"/>
        <v>320</v>
      </c>
      <c r="H575" t="str">
        <f>VLOOKUP(B575,[1]Items!$1:$1048576,4,FALSE)</f>
        <v>Staedtler</v>
      </c>
    </row>
    <row r="576" spans="1:8">
      <c r="A576" t="s">
        <v>119</v>
      </c>
      <c r="B576" t="s">
        <v>73</v>
      </c>
      <c r="C576">
        <v>33</v>
      </c>
      <c r="D576" s="1">
        <v>41266</v>
      </c>
      <c r="E576" t="s">
        <v>27</v>
      </c>
      <c r="F576">
        <f>VLOOKUP(B576,[1]Items!$1:$1048576,5,FALSE)</f>
        <v>300</v>
      </c>
      <c r="G576">
        <f t="shared" si="8"/>
        <v>9900</v>
      </c>
      <c r="H576" t="str">
        <f>VLOOKUP(B576,[1]Items!$1:$1048576,4,FALSE)</f>
        <v>Pierre Cardin</v>
      </c>
    </row>
    <row r="577" spans="1:8">
      <c r="A577" t="s">
        <v>119</v>
      </c>
      <c r="B577" t="s">
        <v>66</v>
      </c>
      <c r="C577">
        <v>3</v>
      </c>
      <c r="D577" s="1">
        <v>41266</v>
      </c>
      <c r="E577" t="s">
        <v>27</v>
      </c>
      <c r="F577">
        <f>VLOOKUP(B577,[1]Items!$1:$1048576,5,FALSE)</f>
        <v>135</v>
      </c>
      <c r="G577">
        <f t="shared" si="8"/>
        <v>405</v>
      </c>
      <c r="H577" t="str">
        <f>VLOOKUP(B577,[1]Items!$1:$1048576,4,FALSE)</f>
        <v>Pilot</v>
      </c>
    </row>
    <row r="578" spans="1:8">
      <c r="A578" t="s">
        <v>119</v>
      </c>
      <c r="B578" t="s">
        <v>47</v>
      </c>
      <c r="C578">
        <v>47</v>
      </c>
      <c r="D578" s="1">
        <v>41266</v>
      </c>
      <c r="E578" t="s">
        <v>27</v>
      </c>
      <c r="F578">
        <f>VLOOKUP(B578,[1]Items!$1:$1048576,5,FALSE)</f>
        <v>465</v>
      </c>
      <c r="G578">
        <f t="shared" si="8"/>
        <v>21855</v>
      </c>
      <c r="H578" t="str">
        <f>VLOOKUP(B578,[1]Items!$1:$1048576,4,FALSE)</f>
        <v>Pilot</v>
      </c>
    </row>
    <row r="579" spans="1:8">
      <c r="A579" t="s">
        <v>119</v>
      </c>
      <c r="B579" t="s">
        <v>48</v>
      </c>
      <c r="C579">
        <v>38</v>
      </c>
      <c r="D579" s="1">
        <v>41266</v>
      </c>
      <c r="E579" t="s">
        <v>27</v>
      </c>
      <c r="F579">
        <f>VLOOKUP(B579,[1]Items!$1:$1048576,5,FALSE)</f>
        <v>100</v>
      </c>
      <c r="G579">
        <f t="shared" ref="G579:G642" si="9">SUM(F579*C579)</f>
        <v>3800</v>
      </c>
      <c r="H579" t="str">
        <f>VLOOKUP(B579,[1]Items!$1:$1048576,4,FALSE)</f>
        <v>Camlin</v>
      </c>
    </row>
    <row r="580" spans="1:8">
      <c r="A580" t="s">
        <v>119</v>
      </c>
      <c r="B580" t="s">
        <v>49</v>
      </c>
      <c r="C580">
        <v>19</v>
      </c>
      <c r="D580" s="1">
        <v>41266</v>
      </c>
      <c r="E580" t="s">
        <v>27</v>
      </c>
      <c r="F580">
        <f>VLOOKUP(B580,[1]Items!$1:$1048576,5,FALSE)</f>
        <v>125</v>
      </c>
      <c r="G580">
        <f t="shared" si="9"/>
        <v>2375</v>
      </c>
      <c r="H580" t="str">
        <f>VLOOKUP(B580,[1]Items!$1:$1048576,4,FALSE)</f>
        <v>Pierre Cardin</v>
      </c>
    </row>
    <row r="581" spans="1:8">
      <c r="A581" t="s">
        <v>119</v>
      </c>
      <c r="B581" t="s">
        <v>67</v>
      </c>
      <c r="C581">
        <v>4</v>
      </c>
      <c r="D581" s="1">
        <v>41266</v>
      </c>
      <c r="E581" t="s">
        <v>27</v>
      </c>
      <c r="F581">
        <f>VLOOKUP(B581,[1]Items!$1:$1048576,5,FALSE)</f>
        <v>50</v>
      </c>
      <c r="G581">
        <f t="shared" si="9"/>
        <v>200</v>
      </c>
      <c r="H581" t="str">
        <f>VLOOKUP(B581,[1]Items!$1:$1048576,4,FALSE)</f>
        <v>Reynolds</v>
      </c>
    </row>
    <row r="582" spans="1:8">
      <c r="A582" t="s">
        <v>119</v>
      </c>
      <c r="B582" t="s">
        <v>53</v>
      </c>
      <c r="C582">
        <v>42</v>
      </c>
      <c r="D582" s="1">
        <v>41266</v>
      </c>
      <c r="E582" t="s">
        <v>27</v>
      </c>
      <c r="F582">
        <f>VLOOKUP(B582,[1]Items!$1:$1048576,5,FALSE)</f>
        <v>225</v>
      </c>
      <c r="G582">
        <f t="shared" si="9"/>
        <v>9450</v>
      </c>
      <c r="H582" t="str">
        <f>VLOOKUP(B582,[1]Items!$1:$1048576,4,FALSE)</f>
        <v>Camlin</v>
      </c>
    </row>
    <row r="583" spans="1:8">
      <c r="A583" t="s">
        <v>119</v>
      </c>
      <c r="B583" t="s">
        <v>47</v>
      </c>
      <c r="C583">
        <v>15</v>
      </c>
      <c r="D583" s="1">
        <v>41266</v>
      </c>
      <c r="E583" t="s">
        <v>27</v>
      </c>
      <c r="F583">
        <f>VLOOKUP(B583,[1]Items!$1:$1048576,5,FALSE)</f>
        <v>465</v>
      </c>
      <c r="G583">
        <f t="shared" si="9"/>
        <v>6975</v>
      </c>
      <c r="H583" t="str">
        <f>VLOOKUP(B583,[1]Items!$1:$1048576,4,FALSE)</f>
        <v>Pilot</v>
      </c>
    </row>
    <row r="584" spans="1:8">
      <c r="A584" t="s">
        <v>119</v>
      </c>
      <c r="B584" t="s">
        <v>59</v>
      </c>
      <c r="C584">
        <v>28</v>
      </c>
      <c r="D584" s="1">
        <v>41266</v>
      </c>
      <c r="E584" t="s">
        <v>27</v>
      </c>
      <c r="F584">
        <f>VLOOKUP(B584,[1]Items!$1:$1048576,5,FALSE)</f>
        <v>120</v>
      </c>
      <c r="G584">
        <f t="shared" si="9"/>
        <v>3360</v>
      </c>
      <c r="H584" t="str">
        <f>VLOOKUP(B584,[1]Items!$1:$1048576,4,FALSE)</f>
        <v>Artline</v>
      </c>
    </row>
    <row r="585" spans="1:8">
      <c r="A585" t="s">
        <v>120</v>
      </c>
      <c r="B585" t="s">
        <v>63</v>
      </c>
      <c r="C585">
        <v>36</v>
      </c>
      <c r="D585" s="1">
        <v>41287</v>
      </c>
      <c r="E585" t="s">
        <v>24</v>
      </c>
      <c r="F585">
        <f>VLOOKUP(B585,[1]Items!$1:$1048576,5,FALSE)</f>
        <v>316</v>
      </c>
      <c r="G585">
        <f t="shared" si="9"/>
        <v>11376</v>
      </c>
      <c r="H585" t="str">
        <f>VLOOKUP(B585,[1]Items!$1:$1048576,4,FALSE)</f>
        <v>Parker</v>
      </c>
    </row>
    <row r="586" spans="1:8">
      <c r="A586" t="s">
        <v>120</v>
      </c>
      <c r="B586" t="s">
        <v>60</v>
      </c>
      <c r="C586">
        <v>23</v>
      </c>
      <c r="D586" s="1">
        <v>41287</v>
      </c>
      <c r="E586" t="s">
        <v>24</v>
      </c>
      <c r="F586">
        <f>VLOOKUP(B586,[1]Items!$1:$1048576,5,FALSE)</f>
        <v>175</v>
      </c>
      <c r="G586">
        <f t="shared" si="9"/>
        <v>4025</v>
      </c>
      <c r="H586" t="str">
        <f>VLOOKUP(B586,[1]Items!$1:$1048576,4,FALSE)</f>
        <v>Sheaffer</v>
      </c>
    </row>
    <row r="587" spans="1:8">
      <c r="A587" t="s">
        <v>120</v>
      </c>
      <c r="B587" t="s">
        <v>66</v>
      </c>
      <c r="C587">
        <v>45</v>
      </c>
      <c r="D587" s="1">
        <v>41287</v>
      </c>
      <c r="E587" t="s">
        <v>24</v>
      </c>
      <c r="F587">
        <f>VLOOKUP(B587,[1]Items!$1:$1048576,5,FALSE)</f>
        <v>135</v>
      </c>
      <c r="G587">
        <f t="shared" si="9"/>
        <v>6075</v>
      </c>
      <c r="H587" t="str">
        <f>VLOOKUP(B587,[1]Items!$1:$1048576,4,FALSE)</f>
        <v>Pilot</v>
      </c>
    </row>
    <row r="588" spans="1:8">
      <c r="A588" t="s">
        <v>120</v>
      </c>
      <c r="B588" t="s">
        <v>63</v>
      </c>
      <c r="C588">
        <v>50</v>
      </c>
      <c r="D588" s="1">
        <v>41287</v>
      </c>
      <c r="E588" t="s">
        <v>24</v>
      </c>
      <c r="F588">
        <f>VLOOKUP(B588,[1]Items!$1:$1048576,5,FALSE)</f>
        <v>316</v>
      </c>
      <c r="G588">
        <f t="shared" si="9"/>
        <v>15800</v>
      </c>
      <c r="H588" t="str">
        <f>VLOOKUP(B588,[1]Items!$1:$1048576,4,FALSE)</f>
        <v>Parker</v>
      </c>
    </row>
    <row r="589" spans="1:8">
      <c r="A589" t="s">
        <v>120</v>
      </c>
      <c r="B589" t="s">
        <v>72</v>
      </c>
      <c r="C589">
        <v>21</v>
      </c>
      <c r="D589" s="1">
        <v>41287</v>
      </c>
      <c r="E589" t="s">
        <v>24</v>
      </c>
      <c r="F589">
        <f>VLOOKUP(B589,[1]Items!$1:$1048576,5,FALSE)</f>
        <v>99</v>
      </c>
      <c r="G589">
        <f t="shared" si="9"/>
        <v>2079</v>
      </c>
      <c r="H589" t="str">
        <f>VLOOKUP(B589,[1]Items!$1:$1048576,4,FALSE)</f>
        <v>Luxor</v>
      </c>
    </row>
    <row r="590" spans="1:8">
      <c r="A590" t="s">
        <v>120</v>
      </c>
      <c r="B590" t="s">
        <v>57</v>
      </c>
      <c r="C590">
        <v>11</v>
      </c>
      <c r="D590" s="1">
        <v>41287</v>
      </c>
      <c r="E590" t="s">
        <v>24</v>
      </c>
      <c r="F590">
        <f>VLOOKUP(B590,[1]Items!$1:$1048576,5,FALSE)</f>
        <v>100</v>
      </c>
      <c r="G590">
        <f t="shared" si="9"/>
        <v>1100</v>
      </c>
      <c r="H590" t="str">
        <f>VLOOKUP(B590,[1]Items!$1:$1048576,4,FALSE)</f>
        <v>Camlin</v>
      </c>
    </row>
    <row r="591" spans="1:8">
      <c r="A591" t="s">
        <v>120</v>
      </c>
      <c r="B591" t="s">
        <v>65</v>
      </c>
      <c r="C591">
        <v>43</v>
      </c>
      <c r="D591" s="1">
        <v>41287</v>
      </c>
      <c r="E591" t="s">
        <v>24</v>
      </c>
      <c r="F591">
        <f>VLOOKUP(B591,[1]Items!$1:$1048576,5,FALSE)</f>
        <v>60</v>
      </c>
      <c r="G591">
        <f t="shared" si="9"/>
        <v>2580</v>
      </c>
      <c r="H591" t="str">
        <f>VLOOKUP(B591,[1]Items!$1:$1048576,4,FALSE)</f>
        <v>Reynolds</v>
      </c>
    </row>
    <row r="592" spans="1:8">
      <c r="A592" t="s">
        <v>120</v>
      </c>
      <c r="B592" t="s">
        <v>52</v>
      </c>
      <c r="C592">
        <v>2</v>
      </c>
      <c r="D592" s="1">
        <v>41287</v>
      </c>
      <c r="E592" t="s">
        <v>24</v>
      </c>
      <c r="F592">
        <f>VLOOKUP(B592,[1]Items!$1:$1048576,5,FALSE)</f>
        <v>90</v>
      </c>
      <c r="G592">
        <f t="shared" si="9"/>
        <v>180</v>
      </c>
      <c r="H592" t="str">
        <f>VLOOKUP(B592,[1]Items!$1:$1048576,4,FALSE)</f>
        <v>Cello</v>
      </c>
    </row>
    <row r="593" spans="1:8">
      <c r="A593" t="s">
        <v>120</v>
      </c>
      <c r="B593" t="s">
        <v>54</v>
      </c>
      <c r="C593">
        <v>35</v>
      </c>
      <c r="D593" s="1">
        <v>41287</v>
      </c>
      <c r="E593" t="s">
        <v>24</v>
      </c>
      <c r="F593">
        <f>VLOOKUP(B593,[1]Items!$1:$1048576,5,FALSE)</f>
        <v>135</v>
      </c>
      <c r="G593">
        <f t="shared" si="9"/>
        <v>4725</v>
      </c>
      <c r="H593" t="str">
        <f>VLOOKUP(B593,[1]Items!$1:$1048576,4,FALSE)</f>
        <v>Pilot</v>
      </c>
    </row>
    <row r="594" spans="1:8">
      <c r="A594" t="s">
        <v>121</v>
      </c>
      <c r="B594" t="s">
        <v>59</v>
      </c>
      <c r="C594">
        <v>23</v>
      </c>
      <c r="D594" s="1">
        <v>41287</v>
      </c>
      <c r="E594" t="s">
        <v>32</v>
      </c>
      <c r="F594">
        <f>VLOOKUP(B594,[1]Items!$1:$1048576,5,FALSE)</f>
        <v>120</v>
      </c>
      <c r="G594">
        <f t="shared" si="9"/>
        <v>2760</v>
      </c>
      <c r="H594" t="str">
        <f>VLOOKUP(B594,[1]Items!$1:$1048576,4,FALSE)</f>
        <v>Artline</v>
      </c>
    </row>
    <row r="595" spans="1:8">
      <c r="A595" t="s">
        <v>121</v>
      </c>
      <c r="B595" t="s">
        <v>52</v>
      </c>
      <c r="C595">
        <v>21</v>
      </c>
      <c r="D595" s="1">
        <v>41287</v>
      </c>
      <c r="E595" t="s">
        <v>32</v>
      </c>
      <c r="F595">
        <f>VLOOKUP(B595,[1]Items!$1:$1048576,5,FALSE)</f>
        <v>90</v>
      </c>
      <c r="G595">
        <f t="shared" si="9"/>
        <v>1890</v>
      </c>
      <c r="H595" t="str">
        <f>VLOOKUP(B595,[1]Items!$1:$1048576,4,FALSE)</f>
        <v>Cello</v>
      </c>
    </row>
    <row r="596" spans="1:8">
      <c r="A596" t="s">
        <v>121</v>
      </c>
      <c r="B596" t="s">
        <v>47</v>
      </c>
      <c r="C596">
        <v>50</v>
      </c>
      <c r="D596" s="1">
        <v>41287</v>
      </c>
      <c r="E596" t="s">
        <v>32</v>
      </c>
      <c r="F596">
        <f>VLOOKUP(B596,[1]Items!$1:$1048576,5,FALSE)</f>
        <v>465</v>
      </c>
      <c r="G596">
        <f t="shared" si="9"/>
        <v>23250</v>
      </c>
      <c r="H596" t="str">
        <f>VLOOKUP(B596,[1]Items!$1:$1048576,4,FALSE)</f>
        <v>Pilot</v>
      </c>
    </row>
    <row r="597" spans="1:8">
      <c r="A597" t="s">
        <v>121</v>
      </c>
      <c r="B597" t="s">
        <v>45</v>
      </c>
      <c r="C597">
        <v>8</v>
      </c>
      <c r="D597" s="1">
        <v>41287</v>
      </c>
      <c r="E597" t="s">
        <v>32</v>
      </c>
      <c r="F597">
        <f>VLOOKUP(B597,[1]Items!$1:$1048576,5,FALSE)</f>
        <v>270</v>
      </c>
      <c r="G597">
        <f t="shared" si="9"/>
        <v>2160</v>
      </c>
      <c r="H597" t="str">
        <f>VLOOKUP(B597,[1]Items!$1:$1048576,4,FALSE)</f>
        <v>Artline</v>
      </c>
    </row>
    <row r="598" spans="1:8">
      <c r="A598" t="s">
        <v>121</v>
      </c>
      <c r="B598" t="s">
        <v>56</v>
      </c>
      <c r="C598">
        <v>33</v>
      </c>
      <c r="D598" s="1">
        <v>41287</v>
      </c>
      <c r="E598" t="s">
        <v>32</v>
      </c>
      <c r="F598">
        <f>VLOOKUP(B598,[1]Items!$1:$1048576,5,FALSE)</f>
        <v>160</v>
      </c>
      <c r="G598">
        <f t="shared" si="9"/>
        <v>5280</v>
      </c>
      <c r="H598" t="str">
        <f>VLOOKUP(B598,[1]Items!$1:$1048576,4,FALSE)</f>
        <v>Staedtler</v>
      </c>
    </row>
    <row r="599" spans="1:8">
      <c r="A599" t="s">
        <v>121</v>
      </c>
      <c r="B599" t="s">
        <v>54</v>
      </c>
      <c r="C599">
        <v>31</v>
      </c>
      <c r="D599" s="1">
        <v>41287</v>
      </c>
      <c r="E599" t="s">
        <v>32</v>
      </c>
      <c r="F599">
        <f>VLOOKUP(B599,[1]Items!$1:$1048576,5,FALSE)</f>
        <v>135</v>
      </c>
      <c r="G599">
        <f t="shared" si="9"/>
        <v>4185</v>
      </c>
      <c r="H599" t="str">
        <f>VLOOKUP(B599,[1]Items!$1:$1048576,4,FALSE)</f>
        <v>Pilot</v>
      </c>
    </row>
    <row r="600" spans="1:8">
      <c r="A600" t="s">
        <v>121</v>
      </c>
      <c r="B600" t="s">
        <v>59</v>
      </c>
      <c r="C600">
        <v>20</v>
      </c>
      <c r="D600" s="1">
        <v>41287</v>
      </c>
      <c r="E600" t="s">
        <v>32</v>
      </c>
      <c r="F600">
        <f>VLOOKUP(B600,[1]Items!$1:$1048576,5,FALSE)</f>
        <v>120</v>
      </c>
      <c r="G600">
        <f t="shared" si="9"/>
        <v>2400</v>
      </c>
      <c r="H600" t="str">
        <f>VLOOKUP(B600,[1]Items!$1:$1048576,4,FALSE)</f>
        <v>Artline</v>
      </c>
    </row>
    <row r="601" spans="1:8">
      <c r="A601" t="s">
        <v>121</v>
      </c>
      <c r="B601" t="s">
        <v>59</v>
      </c>
      <c r="C601">
        <v>2</v>
      </c>
      <c r="D601" s="1">
        <v>41287</v>
      </c>
      <c r="E601" t="s">
        <v>32</v>
      </c>
      <c r="F601">
        <f>VLOOKUP(B601,[1]Items!$1:$1048576,5,FALSE)</f>
        <v>120</v>
      </c>
      <c r="G601">
        <f t="shared" si="9"/>
        <v>240</v>
      </c>
      <c r="H601" t="str">
        <f>VLOOKUP(B601,[1]Items!$1:$1048576,4,FALSE)</f>
        <v>Artline</v>
      </c>
    </row>
    <row r="602" spans="1:8">
      <c r="A602" t="s">
        <v>121</v>
      </c>
      <c r="B602" t="s">
        <v>60</v>
      </c>
      <c r="C602">
        <v>46</v>
      </c>
      <c r="D602" s="1">
        <v>41287</v>
      </c>
      <c r="E602" t="s">
        <v>32</v>
      </c>
      <c r="F602">
        <f>VLOOKUP(B602,[1]Items!$1:$1048576,5,FALSE)</f>
        <v>175</v>
      </c>
      <c r="G602">
        <f t="shared" si="9"/>
        <v>8050</v>
      </c>
      <c r="H602" t="str">
        <f>VLOOKUP(B602,[1]Items!$1:$1048576,4,FALSE)</f>
        <v>Sheaffer</v>
      </c>
    </row>
    <row r="603" spans="1:8">
      <c r="A603" t="s">
        <v>122</v>
      </c>
      <c r="B603" t="s">
        <v>47</v>
      </c>
      <c r="C603">
        <v>5</v>
      </c>
      <c r="D603" s="1">
        <v>41320</v>
      </c>
      <c r="E603" t="s">
        <v>33</v>
      </c>
      <c r="F603">
        <f>VLOOKUP(B603,[1]Items!$1:$1048576,5,FALSE)</f>
        <v>465</v>
      </c>
      <c r="G603">
        <f t="shared" si="9"/>
        <v>2325</v>
      </c>
      <c r="H603" t="str">
        <f>VLOOKUP(B603,[1]Items!$1:$1048576,4,FALSE)</f>
        <v>Pilot</v>
      </c>
    </row>
    <row r="604" spans="1:8">
      <c r="A604" t="s">
        <v>122</v>
      </c>
      <c r="B604" t="s">
        <v>63</v>
      </c>
      <c r="C604">
        <v>46</v>
      </c>
      <c r="D604" s="1">
        <v>41320</v>
      </c>
      <c r="E604" t="s">
        <v>33</v>
      </c>
      <c r="F604">
        <f>VLOOKUP(B604,[1]Items!$1:$1048576,5,FALSE)</f>
        <v>316</v>
      </c>
      <c r="G604">
        <f t="shared" si="9"/>
        <v>14536</v>
      </c>
      <c r="H604" t="str">
        <f>VLOOKUP(B604,[1]Items!$1:$1048576,4,FALSE)</f>
        <v>Parker</v>
      </c>
    </row>
    <row r="605" spans="1:8">
      <c r="A605" t="s">
        <v>122</v>
      </c>
      <c r="B605" t="s">
        <v>50</v>
      </c>
      <c r="C605">
        <v>50</v>
      </c>
      <c r="D605" s="1">
        <v>41320</v>
      </c>
      <c r="E605" t="s">
        <v>33</v>
      </c>
      <c r="F605">
        <f>VLOOKUP(B605,[1]Items!$1:$1048576,5,FALSE)</f>
        <v>310</v>
      </c>
      <c r="G605">
        <f t="shared" si="9"/>
        <v>15500</v>
      </c>
      <c r="H605" t="str">
        <f>VLOOKUP(B605,[1]Items!$1:$1048576,4,FALSE)</f>
        <v>Lamy</v>
      </c>
    </row>
    <row r="606" spans="1:8">
      <c r="A606" t="s">
        <v>122</v>
      </c>
      <c r="B606" t="s">
        <v>57</v>
      </c>
      <c r="C606">
        <v>47</v>
      </c>
      <c r="D606" s="1">
        <v>41320</v>
      </c>
      <c r="E606" t="s">
        <v>33</v>
      </c>
      <c r="F606">
        <f>VLOOKUP(B606,[1]Items!$1:$1048576,5,FALSE)</f>
        <v>100</v>
      </c>
      <c r="G606">
        <f t="shared" si="9"/>
        <v>4700</v>
      </c>
      <c r="H606" t="str">
        <f>VLOOKUP(B606,[1]Items!$1:$1048576,4,FALSE)</f>
        <v>Camlin</v>
      </c>
    </row>
    <row r="607" spans="1:8">
      <c r="A607" t="s">
        <v>122</v>
      </c>
      <c r="B607" t="s">
        <v>59</v>
      </c>
      <c r="C607">
        <v>28</v>
      </c>
      <c r="D607" s="1">
        <v>41320</v>
      </c>
      <c r="E607" t="s">
        <v>33</v>
      </c>
      <c r="F607">
        <f>VLOOKUP(B607,[1]Items!$1:$1048576,5,FALSE)</f>
        <v>120</v>
      </c>
      <c r="G607">
        <f t="shared" si="9"/>
        <v>3360</v>
      </c>
      <c r="H607" t="str">
        <f>VLOOKUP(B607,[1]Items!$1:$1048576,4,FALSE)</f>
        <v>Artline</v>
      </c>
    </row>
    <row r="608" spans="1:8">
      <c r="A608" t="s">
        <v>122</v>
      </c>
      <c r="B608" t="s">
        <v>70</v>
      </c>
      <c r="C608">
        <v>45</v>
      </c>
      <c r="D608" s="1">
        <v>41320</v>
      </c>
      <c r="E608" t="s">
        <v>33</v>
      </c>
      <c r="F608">
        <f>VLOOKUP(B608,[1]Items!$1:$1048576,5,FALSE)</f>
        <v>179</v>
      </c>
      <c r="G608">
        <f t="shared" si="9"/>
        <v>8055</v>
      </c>
      <c r="H608" t="str">
        <f>VLOOKUP(B608,[1]Items!$1:$1048576,4,FALSE)</f>
        <v>Puro</v>
      </c>
    </row>
    <row r="609" spans="1:8">
      <c r="A609" t="s">
        <v>122</v>
      </c>
      <c r="B609" t="s">
        <v>45</v>
      </c>
      <c r="C609">
        <v>12</v>
      </c>
      <c r="D609" s="1">
        <v>41320</v>
      </c>
      <c r="E609" t="s">
        <v>33</v>
      </c>
      <c r="F609">
        <f>VLOOKUP(B609,[1]Items!$1:$1048576,5,FALSE)</f>
        <v>270</v>
      </c>
      <c r="G609">
        <f t="shared" si="9"/>
        <v>3240</v>
      </c>
      <c r="H609" t="str">
        <f>VLOOKUP(B609,[1]Items!$1:$1048576,4,FALSE)</f>
        <v>Artline</v>
      </c>
    </row>
    <row r="610" spans="1:8">
      <c r="A610" t="s">
        <v>122</v>
      </c>
      <c r="B610" t="s">
        <v>59</v>
      </c>
      <c r="C610">
        <v>34</v>
      </c>
      <c r="D610" s="1">
        <v>41320</v>
      </c>
      <c r="E610" t="s">
        <v>33</v>
      </c>
      <c r="F610">
        <f>VLOOKUP(B610,[1]Items!$1:$1048576,5,FALSE)</f>
        <v>120</v>
      </c>
      <c r="G610">
        <f t="shared" si="9"/>
        <v>4080</v>
      </c>
      <c r="H610" t="str">
        <f>VLOOKUP(B610,[1]Items!$1:$1048576,4,FALSE)</f>
        <v>Artline</v>
      </c>
    </row>
    <row r="611" spans="1:8">
      <c r="A611" t="s">
        <v>122</v>
      </c>
      <c r="B611" t="s">
        <v>63</v>
      </c>
      <c r="C611">
        <v>9</v>
      </c>
      <c r="D611" s="1">
        <v>41320</v>
      </c>
      <c r="E611" t="s">
        <v>33</v>
      </c>
      <c r="F611">
        <f>VLOOKUP(B611,[1]Items!$1:$1048576,5,FALSE)</f>
        <v>316</v>
      </c>
      <c r="G611">
        <f t="shared" si="9"/>
        <v>2844</v>
      </c>
      <c r="H611" t="str">
        <f>VLOOKUP(B611,[1]Items!$1:$1048576,4,FALSE)</f>
        <v>Parker</v>
      </c>
    </row>
    <row r="612" spans="1:8">
      <c r="A612" t="s">
        <v>122</v>
      </c>
      <c r="B612" t="s">
        <v>53</v>
      </c>
      <c r="C612">
        <v>4</v>
      </c>
      <c r="D612" s="1">
        <v>41320</v>
      </c>
      <c r="E612" t="s">
        <v>33</v>
      </c>
      <c r="F612">
        <f>VLOOKUP(B612,[1]Items!$1:$1048576,5,FALSE)</f>
        <v>225</v>
      </c>
      <c r="G612">
        <f t="shared" si="9"/>
        <v>900</v>
      </c>
      <c r="H612" t="str">
        <f>VLOOKUP(B612,[1]Items!$1:$1048576,4,FALSE)</f>
        <v>Camlin</v>
      </c>
    </row>
    <row r="613" spans="1:8">
      <c r="A613" t="s">
        <v>122</v>
      </c>
      <c r="B613" t="s">
        <v>72</v>
      </c>
      <c r="C613">
        <v>23</v>
      </c>
      <c r="D613" s="1">
        <v>41320</v>
      </c>
      <c r="E613" t="s">
        <v>33</v>
      </c>
      <c r="F613">
        <f>VLOOKUP(B613,[1]Items!$1:$1048576,5,FALSE)</f>
        <v>99</v>
      </c>
      <c r="G613">
        <f t="shared" si="9"/>
        <v>2277</v>
      </c>
      <c r="H613" t="str">
        <f>VLOOKUP(B613,[1]Items!$1:$1048576,4,FALSE)</f>
        <v>Luxor</v>
      </c>
    </row>
    <row r="614" spans="1:8">
      <c r="A614" t="s">
        <v>122</v>
      </c>
      <c r="B614" t="s">
        <v>61</v>
      </c>
      <c r="C614">
        <v>5</v>
      </c>
      <c r="D614" s="1">
        <v>41320</v>
      </c>
      <c r="E614" t="s">
        <v>33</v>
      </c>
      <c r="F614">
        <f>VLOOKUP(B614,[1]Items!$1:$1048576,5,FALSE)</f>
        <v>300</v>
      </c>
      <c r="G614">
        <f t="shared" si="9"/>
        <v>1500</v>
      </c>
      <c r="H614" t="str">
        <f>VLOOKUP(B614,[1]Items!$1:$1048576,4,FALSE)</f>
        <v>Staedtler</v>
      </c>
    </row>
    <row r="615" spans="1:8">
      <c r="A615" t="s">
        <v>122</v>
      </c>
      <c r="B615" t="s">
        <v>67</v>
      </c>
      <c r="C615">
        <v>33</v>
      </c>
      <c r="D615" s="1">
        <v>41320</v>
      </c>
      <c r="E615" t="s">
        <v>33</v>
      </c>
      <c r="F615">
        <f>VLOOKUP(B615,[1]Items!$1:$1048576,5,FALSE)</f>
        <v>50</v>
      </c>
      <c r="G615">
        <f t="shared" si="9"/>
        <v>1650</v>
      </c>
      <c r="H615" t="str">
        <f>VLOOKUP(B615,[1]Items!$1:$1048576,4,FALSE)</f>
        <v>Reynolds</v>
      </c>
    </row>
    <row r="616" spans="1:8">
      <c r="A616" t="s">
        <v>122</v>
      </c>
      <c r="B616" t="s">
        <v>54</v>
      </c>
      <c r="C616">
        <v>18</v>
      </c>
      <c r="D616" s="1">
        <v>41320</v>
      </c>
      <c r="E616" t="s">
        <v>33</v>
      </c>
      <c r="F616">
        <f>VLOOKUP(B616,[1]Items!$1:$1048576,5,FALSE)</f>
        <v>135</v>
      </c>
      <c r="G616">
        <f t="shared" si="9"/>
        <v>2430</v>
      </c>
      <c r="H616" t="str">
        <f>VLOOKUP(B616,[1]Items!$1:$1048576,4,FALSE)</f>
        <v>Pilot</v>
      </c>
    </row>
    <row r="617" spans="1:8">
      <c r="A617" t="s">
        <v>122</v>
      </c>
      <c r="B617" t="s">
        <v>60</v>
      </c>
      <c r="C617">
        <v>33</v>
      </c>
      <c r="D617" s="1">
        <v>41320</v>
      </c>
      <c r="E617" t="s">
        <v>33</v>
      </c>
      <c r="F617">
        <f>VLOOKUP(B617,[1]Items!$1:$1048576,5,FALSE)</f>
        <v>175</v>
      </c>
      <c r="G617">
        <f t="shared" si="9"/>
        <v>5775</v>
      </c>
      <c r="H617" t="str">
        <f>VLOOKUP(B617,[1]Items!$1:$1048576,4,FALSE)</f>
        <v>Sheaffer</v>
      </c>
    </row>
    <row r="618" spans="1:8">
      <c r="A618" t="s">
        <v>122</v>
      </c>
      <c r="B618" t="s">
        <v>48</v>
      </c>
      <c r="C618">
        <v>9</v>
      </c>
      <c r="D618" s="1">
        <v>41320</v>
      </c>
      <c r="E618" t="s">
        <v>33</v>
      </c>
      <c r="F618">
        <f>VLOOKUP(B618,[1]Items!$1:$1048576,5,FALSE)</f>
        <v>100</v>
      </c>
      <c r="G618">
        <f t="shared" si="9"/>
        <v>900</v>
      </c>
      <c r="H618" t="str">
        <f>VLOOKUP(B618,[1]Items!$1:$1048576,4,FALSE)</f>
        <v>Camlin</v>
      </c>
    </row>
    <row r="619" spans="1:8">
      <c r="A619" t="s">
        <v>123</v>
      </c>
      <c r="B619" t="s">
        <v>47</v>
      </c>
      <c r="C619">
        <v>29</v>
      </c>
      <c r="D619" s="1">
        <v>41316</v>
      </c>
      <c r="E619" t="s">
        <v>28</v>
      </c>
      <c r="F619">
        <f>VLOOKUP(B619,[1]Items!$1:$1048576,5,FALSE)</f>
        <v>465</v>
      </c>
      <c r="G619">
        <f t="shared" si="9"/>
        <v>13485</v>
      </c>
      <c r="H619" t="str">
        <f>VLOOKUP(B619,[1]Items!$1:$1048576,4,FALSE)</f>
        <v>Pilot</v>
      </c>
    </row>
    <row r="620" spans="1:8">
      <c r="A620" t="s">
        <v>123</v>
      </c>
      <c r="B620" t="s">
        <v>57</v>
      </c>
      <c r="C620">
        <v>23</v>
      </c>
      <c r="D620" s="1">
        <v>41316</v>
      </c>
      <c r="E620" t="s">
        <v>28</v>
      </c>
      <c r="F620">
        <f>VLOOKUP(B620,[1]Items!$1:$1048576,5,FALSE)</f>
        <v>100</v>
      </c>
      <c r="G620">
        <f t="shared" si="9"/>
        <v>2300</v>
      </c>
      <c r="H620" t="str">
        <f>VLOOKUP(B620,[1]Items!$1:$1048576,4,FALSE)</f>
        <v>Camlin</v>
      </c>
    </row>
    <row r="621" spans="1:8">
      <c r="A621" t="s">
        <v>123</v>
      </c>
      <c r="B621" t="s">
        <v>54</v>
      </c>
      <c r="C621">
        <v>45</v>
      </c>
      <c r="D621" s="1">
        <v>41316</v>
      </c>
      <c r="E621" t="s">
        <v>28</v>
      </c>
      <c r="F621">
        <f>VLOOKUP(B621,[1]Items!$1:$1048576,5,FALSE)</f>
        <v>135</v>
      </c>
      <c r="G621">
        <f t="shared" si="9"/>
        <v>6075</v>
      </c>
      <c r="H621" t="str">
        <f>VLOOKUP(B621,[1]Items!$1:$1048576,4,FALSE)</f>
        <v>Pilot</v>
      </c>
    </row>
    <row r="622" spans="1:8">
      <c r="A622" t="s">
        <v>123</v>
      </c>
      <c r="B622" t="s">
        <v>52</v>
      </c>
      <c r="C622">
        <v>43</v>
      </c>
      <c r="D622" s="1">
        <v>41316</v>
      </c>
      <c r="E622" t="s">
        <v>28</v>
      </c>
      <c r="F622">
        <f>VLOOKUP(B622,[1]Items!$1:$1048576,5,FALSE)</f>
        <v>90</v>
      </c>
      <c r="G622">
        <f t="shared" si="9"/>
        <v>3870</v>
      </c>
      <c r="H622" t="str">
        <f>VLOOKUP(B622,[1]Items!$1:$1048576,4,FALSE)</f>
        <v>Cello</v>
      </c>
    </row>
    <row r="623" spans="1:8">
      <c r="A623" t="s">
        <v>123</v>
      </c>
      <c r="B623" t="s">
        <v>53</v>
      </c>
      <c r="C623">
        <v>41</v>
      </c>
      <c r="D623" s="1">
        <v>41316</v>
      </c>
      <c r="E623" t="s">
        <v>28</v>
      </c>
      <c r="F623">
        <f>VLOOKUP(B623,[1]Items!$1:$1048576,5,FALSE)</f>
        <v>225</v>
      </c>
      <c r="G623">
        <f t="shared" si="9"/>
        <v>9225</v>
      </c>
      <c r="H623" t="str">
        <f>VLOOKUP(B623,[1]Items!$1:$1048576,4,FALSE)</f>
        <v>Camlin</v>
      </c>
    </row>
    <row r="624" spans="1:8">
      <c r="A624" t="s">
        <v>123</v>
      </c>
      <c r="B624" t="s">
        <v>59</v>
      </c>
      <c r="C624">
        <v>32</v>
      </c>
      <c r="D624" s="1">
        <v>41316</v>
      </c>
      <c r="E624" t="s">
        <v>28</v>
      </c>
      <c r="F624">
        <f>VLOOKUP(B624,[1]Items!$1:$1048576,5,FALSE)</f>
        <v>120</v>
      </c>
      <c r="G624">
        <f t="shared" si="9"/>
        <v>3840</v>
      </c>
      <c r="H624" t="str">
        <f>VLOOKUP(B624,[1]Items!$1:$1048576,4,FALSE)</f>
        <v>Artline</v>
      </c>
    </row>
    <row r="625" spans="1:8">
      <c r="A625" t="s">
        <v>123</v>
      </c>
      <c r="B625" t="s">
        <v>50</v>
      </c>
      <c r="C625">
        <v>24</v>
      </c>
      <c r="D625" s="1">
        <v>41316</v>
      </c>
      <c r="E625" t="s">
        <v>28</v>
      </c>
      <c r="F625">
        <f>VLOOKUP(B625,[1]Items!$1:$1048576,5,FALSE)</f>
        <v>310</v>
      </c>
      <c r="G625">
        <f t="shared" si="9"/>
        <v>7440</v>
      </c>
      <c r="H625" t="str">
        <f>VLOOKUP(B625,[1]Items!$1:$1048576,4,FALSE)</f>
        <v>Lamy</v>
      </c>
    </row>
    <row r="626" spans="1:8">
      <c r="A626" t="s">
        <v>123</v>
      </c>
      <c r="B626" t="s">
        <v>51</v>
      </c>
      <c r="C626">
        <v>49</v>
      </c>
      <c r="D626" s="1">
        <v>41316</v>
      </c>
      <c r="E626" t="s">
        <v>28</v>
      </c>
      <c r="F626">
        <f>VLOOKUP(B626,[1]Items!$1:$1048576,5,FALSE)</f>
        <v>69</v>
      </c>
      <c r="G626">
        <f t="shared" si="9"/>
        <v>3381</v>
      </c>
      <c r="H626" t="str">
        <f>VLOOKUP(B626,[1]Items!$1:$1048576,4,FALSE)</f>
        <v>Parker</v>
      </c>
    </row>
    <row r="627" spans="1:8">
      <c r="A627" t="s">
        <v>123</v>
      </c>
      <c r="B627" t="s">
        <v>68</v>
      </c>
      <c r="C627">
        <v>48</v>
      </c>
      <c r="D627" s="1">
        <v>41316</v>
      </c>
      <c r="E627" t="s">
        <v>28</v>
      </c>
      <c r="F627">
        <f>VLOOKUP(B627,[1]Items!$1:$1048576,5,FALSE)</f>
        <v>92</v>
      </c>
      <c r="G627">
        <f t="shared" si="9"/>
        <v>4416</v>
      </c>
      <c r="H627" t="str">
        <f>VLOOKUP(B627,[1]Items!$1:$1048576,4,FALSE)</f>
        <v>Parker</v>
      </c>
    </row>
    <row r="628" spans="1:8">
      <c r="A628" t="s">
        <v>123</v>
      </c>
      <c r="B628" t="s">
        <v>73</v>
      </c>
      <c r="C628">
        <v>39</v>
      </c>
      <c r="D628" s="1">
        <v>41316</v>
      </c>
      <c r="E628" t="s">
        <v>28</v>
      </c>
      <c r="F628">
        <f>VLOOKUP(B628,[1]Items!$1:$1048576,5,FALSE)</f>
        <v>300</v>
      </c>
      <c r="G628">
        <f t="shared" si="9"/>
        <v>11700</v>
      </c>
      <c r="H628" t="str">
        <f>VLOOKUP(B628,[1]Items!$1:$1048576,4,FALSE)</f>
        <v>Pierre Cardin</v>
      </c>
    </row>
    <row r="629" spans="1:8">
      <c r="A629" t="s">
        <v>123</v>
      </c>
      <c r="B629" t="s">
        <v>50</v>
      </c>
      <c r="C629">
        <v>5</v>
      </c>
      <c r="D629" s="1">
        <v>41316</v>
      </c>
      <c r="E629" t="s">
        <v>28</v>
      </c>
      <c r="F629">
        <f>VLOOKUP(B629,[1]Items!$1:$1048576,5,FALSE)</f>
        <v>310</v>
      </c>
      <c r="G629">
        <f t="shared" si="9"/>
        <v>1550</v>
      </c>
      <c r="H629" t="str">
        <f>VLOOKUP(B629,[1]Items!$1:$1048576,4,FALSE)</f>
        <v>Lamy</v>
      </c>
    </row>
    <row r="630" spans="1:8">
      <c r="A630" t="s">
        <v>123</v>
      </c>
      <c r="B630" t="s">
        <v>63</v>
      </c>
      <c r="C630">
        <v>24</v>
      </c>
      <c r="D630" s="1">
        <v>41316</v>
      </c>
      <c r="E630" t="s">
        <v>28</v>
      </c>
      <c r="F630">
        <f>VLOOKUP(B630,[1]Items!$1:$1048576,5,FALSE)</f>
        <v>316</v>
      </c>
      <c r="G630">
        <f t="shared" si="9"/>
        <v>7584</v>
      </c>
      <c r="H630" t="str">
        <f>VLOOKUP(B630,[1]Items!$1:$1048576,4,FALSE)</f>
        <v>Parker</v>
      </c>
    </row>
    <row r="631" spans="1:8">
      <c r="A631" t="s">
        <v>124</v>
      </c>
      <c r="B631" t="s">
        <v>67</v>
      </c>
      <c r="C631">
        <v>26</v>
      </c>
      <c r="D631" s="1">
        <v>41318</v>
      </c>
      <c r="E631" t="s">
        <v>40</v>
      </c>
      <c r="F631">
        <f>VLOOKUP(B631,[1]Items!$1:$1048576,5,FALSE)</f>
        <v>50</v>
      </c>
      <c r="G631">
        <f t="shared" si="9"/>
        <v>1300</v>
      </c>
      <c r="H631" t="str">
        <f>VLOOKUP(B631,[1]Items!$1:$1048576,4,FALSE)</f>
        <v>Reynolds</v>
      </c>
    </row>
    <row r="632" spans="1:8">
      <c r="A632" t="s">
        <v>124</v>
      </c>
      <c r="B632" t="s">
        <v>50</v>
      </c>
      <c r="C632">
        <v>20</v>
      </c>
      <c r="D632" s="1">
        <v>41318</v>
      </c>
      <c r="E632" t="s">
        <v>40</v>
      </c>
      <c r="F632">
        <f>VLOOKUP(B632,[1]Items!$1:$1048576,5,FALSE)</f>
        <v>310</v>
      </c>
      <c r="G632">
        <f t="shared" si="9"/>
        <v>6200</v>
      </c>
      <c r="H632" t="str">
        <f>VLOOKUP(B632,[1]Items!$1:$1048576,4,FALSE)</f>
        <v>Lamy</v>
      </c>
    </row>
    <row r="633" spans="1:8">
      <c r="A633" t="s">
        <v>124</v>
      </c>
      <c r="B633" t="s">
        <v>59</v>
      </c>
      <c r="C633">
        <v>14</v>
      </c>
      <c r="D633" s="1">
        <v>41318</v>
      </c>
      <c r="E633" t="s">
        <v>40</v>
      </c>
      <c r="F633">
        <f>VLOOKUP(B633,[1]Items!$1:$1048576,5,FALSE)</f>
        <v>120</v>
      </c>
      <c r="G633">
        <f t="shared" si="9"/>
        <v>1680</v>
      </c>
      <c r="H633" t="str">
        <f>VLOOKUP(B633,[1]Items!$1:$1048576,4,FALSE)</f>
        <v>Artline</v>
      </c>
    </row>
    <row r="634" spans="1:8">
      <c r="A634" t="s">
        <v>124</v>
      </c>
      <c r="B634" t="s">
        <v>61</v>
      </c>
      <c r="C634">
        <v>44</v>
      </c>
      <c r="D634" s="1">
        <v>41318</v>
      </c>
      <c r="E634" t="s">
        <v>40</v>
      </c>
      <c r="F634">
        <f>VLOOKUP(B634,[1]Items!$1:$1048576,5,FALSE)</f>
        <v>300</v>
      </c>
      <c r="G634">
        <f t="shared" si="9"/>
        <v>13200</v>
      </c>
      <c r="H634" t="str">
        <f>VLOOKUP(B634,[1]Items!$1:$1048576,4,FALSE)</f>
        <v>Staedtler</v>
      </c>
    </row>
    <row r="635" spans="1:8">
      <c r="A635" t="s">
        <v>124</v>
      </c>
      <c r="B635" t="s">
        <v>63</v>
      </c>
      <c r="C635">
        <v>46</v>
      </c>
      <c r="D635" s="1">
        <v>41318</v>
      </c>
      <c r="E635" t="s">
        <v>40</v>
      </c>
      <c r="F635">
        <f>VLOOKUP(B635,[1]Items!$1:$1048576,5,FALSE)</f>
        <v>316</v>
      </c>
      <c r="G635">
        <f t="shared" si="9"/>
        <v>14536</v>
      </c>
      <c r="H635" t="str">
        <f>VLOOKUP(B635,[1]Items!$1:$1048576,4,FALSE)</f>
        <v>Parker</v>
      </c>
    </row>
    <row r="636" spans="1:8">
      <c r="A636" t="s">
        <v>124</v>
      </c>
      <c r="B636" t="s">
        <v>59</v>
      </c>
      <c r="C636">
        <v>27</v>
      </c>
      <c r="D636" s="1">
        <v>41318</v>
      </c>
      <c r="E636" t="s">
        <v>40</v>
      </c>
      <c r="F636">
        <f>VLOOKUP(B636,[1]Items!$1:$1048576,5,FALSE)</f>
        <v>120</v>
      </c>
      <c r="G636">
        <f t="shared" si="9"/>
        <v>3240</v>
      </c>
      <c r="H636" t="str">
        <f>VLOOKUP(B636,[1]Items!$1:$1048576,4,FALSE)</f>
        <v>Artline</v>
      </c>
    </row>
    <row r="637" spans="1:8">
      <c r="A637" t="s">
        <v>124</v>
      </c>
      <c r="B637" t="s">
        <v>66</v>
      </c>
      <c r="C637">
        <v>39</v>
      </c>
      <c r="D637" s="1">
        <v>41318</v>
      </c>
      <c r="E637" t="s">
        <v>40</v>
      </c>
      <c r="F637">
        <f>VLOOKUP(B637,[1]Items!$1:$1048576,5,FALSE)</f>
        <v>135</v>
      </c>
      <c r="G637">
        <f t="shared" si="9"/>
        <v>5265</v>
      </c>
      <c r="H637" t="str">
        <f>VLOOKUP(B637,[1]Items!$1:$1048576,4,FALSE)</f>
        <v>Pilot</v>
      </c>
    </row>
    <row r="638" spans="1:8">
      <c r="A638" t="s">
        <v>124</v>
      </c>
      <c r="B638" t="s">
        <v>45</v>
      </c>
      <c r="C638">
        <v>5</v>
      </c>
      <c r="D638" s="1">
        <v>41318</v>
      </c>
      <c r="E638" t="s">
        <v>40</v>
      </c>
      <c r="F638">
        <f>VLOOKUP(B638,[1]Items!$1:$1048576,5,FALSE)</f>
        <v>270</v>
      </c>
      <c r="G638">
        <f t="shared" si="9"/>
        <v>1350</v>
      </c>
      <c r="H638" t="str">
        <f>VLOOKUP(B638,[1]Items!$1:$1048576,4,FALSE)</f>
        <v>Artline</v>
      </c>
    </row>
    <row r="639" spans="1:8">
      <c r="A639" t="s">
        <v>124</v>
      </c>
      <c r="B639" t="s">
        <v>53</v>
      </c>
      <c r="C639">
        <v>35</v>
      </c>
      <c r="D639" s="1">
        <v>41318</v>
      </c>
      <c r="E639" t="s">
        <v>40</v>
      </c>
      <c r="F639">
        <f>VLOOKUP(B639,[1]Items!$1:$1048576,5,FALSE)</f>
        <v>225</v>
      </c>
      <c r="G639">
        <f t="shared" si="9"/>
        <v>7875</v>
      </c>
      <c r="H639" t="str">
        <f>VLOOKUP(B639,[1]Items!$1:$1048576,4,FALSE)</f>
        <v>Camlin</v>
      </c>
    </row>
    <row r="640" spans="1:8">
      <c r="A640" t="s">
        <v>124</v>
      </c>
      <c r="B640" t="s">
        <v>58</v>
      </c>
      <c r="C640">
        <v>12</v>
      </c>
      <c r="D640" s="1">
        <v>41318</v>
      </c>
      <c r="E640" t="s">
        <v>40</v>
      </c>
      <c r="F640">
        <f>VLOOKUP(B640,[1]Items!$1:$1048576,5,FALSE)</f>
        <v>190</v>
      </c>
      <c r="G640">
        <f t="shared" si="9"/>
        <v>2280</v>
      </c>
      <c r="H640" t="str">
        <f>VLOOKUP(B640,[1]Items!$1:$1048576,4,FALSE)</f>
        <v>Camlin</v>
      </c>
    </row>
    <row r="641" spans="1:8">
      <c r="A641" t="s">
        <v>124</v>
      </c>
      <c r="B641" t="s">
        <v>45</v>
      </c>
      <c r="C641">
        <v>15</v>
      </c>
      <c r="D641" s="1">
        <v>41318</v>
      </c>
      <c r="E641" t="s">
        <v>40</v>
      </c>
      <c r="F641">
        <f>VLOOKUP(B641,[1]Items!$1:$1048576,5,FALSE)</f>
        <v>270</v>
      </c>
      <c r="G641">
        <f t="shared" si="9"/>
        <v>4050</v>
      </c>
      <c r="H641" t="str">
        <f>VLOOKUP(B641,[1]Items!$1:$1048576,4,FALSE)</f>
        <v>Artline</v>
      </c>
    </row>
    <row r="642" spans="1:8">
      <c r="A642" t="s">
        <v>124</v>
      </c>
      <c r="B642" t="s">
        <v>50</v>
      </c>
      <c r="C642">
        <v>33</v>
      </c>
      <c r="D642" s="1">
        <v>41318</v>
      </c>
      <c r="E642" t="s">
        <v>40</v>
      </c>
      <c r="F642">
        <f>VLOOKUP(B642,[1]Items!$1:$1048576,5,FALSE)</f>
        <v>310</v>
      </c>
      <c r="G642">
        <f t="shared" si="9"/>
        <v>10230</v>
      </c>
      <c r="H642" t="str">
        <f>VLOOKUP(B642,[1]Items!$1:$1048576,4,FALSE)</f>
        <v>Lamy</v>
      </c>
    </row>
    <row r="643" spans="1:8">
      <c r="A643" t="s">
        <v>124</v>
      </c>
      <c r="B643" t="s">
        <v>73</v>
      </c>
      <c r="C643">
        <v>15</v>
      </c>
      <c r="D643" s="1">
        <v>41318</v>
      </c>
      <c r="E643" t="s">
        <v>40</v>
      </c>
      <c r="F643">
        <f>VLOOKUP(B643,[1]Items!$1:$1048576,5,FALSE)</f>
        <v>300</v>
      </c>
      <c r="G643">
        <f t="shared" ref="G643:G706" si="10">SUM(F643*C643)</f>
        <v>4500</v>
      </c>
      <c r="H643" t="str">
        <f>VLOOKUP(B643,[1]Items!$1:$1048576,4,FALSE)</f>
        <v>Pierre Cardin</v>
      </c>
    </row>
    <row r="644" spans="1:8">
      <c r="A644" t="s">
        <v>125</v>
      </c>
      <c r="B644" t="s">
        <v>72</v>
      </c>
      <c r="C644">
        <v>1</v>
      </c>
      <c r="D644" s="1">
        <v>41334</v>
      </c>
      <c r="E644" t="s">
        <v>35</v>
      </c>
      <c r="F644">
        <f>VLOOKUP(B644,[1]Items!$1:$1048576,5,FALSE)</f>
        <v>99</v>
      </c>
      <c r="G644">
        <f t="shared" si="10"/>
        <v>99</v>
      </c>
      <c r="H644" t="str">
        <f>VLOOKUP(B644,[1]Items!$1:$1048576,4,FALSE)</f>
        <v>Luxor</v>
      </c>
    </row>
    <row r="645" spans="1:8">
      <c r="A645" t="s">
        <v>125</v>
      </c>
      <c r="B645" t="s">
        <v>50</v>
      </c>
      <c r="C645">
        <v>14</v>
      </c>
      <c r="D645" s="1">
        <v>41334</v>
      </c>
      <c r="E645" t="s">
        <v>35</v>
      </c>
      <c r="F645">
        <f>VLOOKUP(B645,[1]Items!$1:$1048576,5,FALSE)</f>
        <v>310</v>
      </c>
      <c r="G645">
        <f t="shared" si="10"/>
        <v>4340</v>
      </c>
      <c r="H645" t="str">
        <f>VLOOKUP(B645,[1]Items!$1:$1048576,4,FALSE)</f>
        <v>Lamy</v>
      </c>
    </row>
    <row r="646" spans="1:8">
      <c r="A646" t="s">
        <v>125</v>
      </c>
      <c r="B646" t="s">
        <v>61</v>
      </c>
      <c r="C646">
        <v>46</v>
      </c>
      <c r="D646" s="1">
        <v>41334</v>
      </c>
      <c r="E646" t="s">
        <v>35</v>
      </c>
      <c r="F646">
        <f>VLOOKUP(B646,[1]Items!$1:$1048576,5,FALSE)</f>
        <v>300</v>
      </c>
      <c r="G646">
        <f t="shared" si="10"/>
        <v>13800</v>
      </c>
      <c r="H646" t="str">
        <f>VLOOKUP(B646,[1]Items!$1:$1048576,4,FALSE)</f>
        <v>Staedtler</v>
      </c>
    </row>
    <row r="647" spans="1:8">
      <c r="A647" t="s">
        <v>125</v>
      </c>
      <c r="B647" t="s">
        <v>47</v>
      </c>
      <c r="C647">
        <v>20</v>
      </c>
      <c r="D647" s="1">
        <v>41334</v>
      </c>
      <c r="E647" t="s">
        <v>35</v>
      </c>
      <c r="F647">
        <f>VLOOKUP(B647,[1]Items!$1:$1048576,5,FALSE)</f>
        <v>465</v>
      </c>
      <c r="G647">
        <f t="shared" si="10"/>
        <v>9300</v>
      </c>
      <c r="H647" t="str">
        <f>VLOOKUP(B647,[1]Items!$1:$1048576,4,FALSE)</f>
        <v>Pilot</v>
      </c>
    </row>
    <row r="648" spans="1:8">
      <c r="A648" t="s">
        <v>125</v>
      </c>
      <c r="B648" t="s">
        <v>68</v>
      </c>
      <c r="C648">
        <v>22</v>
      </c>
      <c r="D648" s="1">
        <v>41334</v>
      </c>
      <c r="E648" t="s">
        <v>35</v>
      </c>
      <c r="F648">
        <f>VLOOKUP(B648,[1]Items!$1:$1048576,5,FALSE)</f>
        <v>92</v>
      </c>
      <c r="G648">
        <f t="shared" si="10"/>
        <v>2024</v>
      </c>
      <c r="H648" t="str">
        <f>VLOOKUP(B648,[1]Items!$1:$1048576,4,FALSE)</f>
        <v>Parker</v>
      </c>
    </row>
    <row r="649" spans="1:8">
      <c r="A649" t="s">
        <v>125</v>
      </c>
      <c r="B649" t="s">
        <v>59</v>
      </c>
      <c r="C649">
        <v>48</v>
      </c>
      <c r="D649" s="1">
        <v>41334</v>
      </c>
      <c r="E649" t="s">
        <v>35</v>
      </c>
      <c r="F649">
        <f>VLOOKUP(B649,[1]Items!$1:$1048576,5,FALSE)</f>
        <v>120</v>
      </c>
      <c r="G649">
        <f t="shared" si="10"/>
        <v>5760</v>
      </c>
      <c r="H649" t="str">
        <f>VLOOKUP(B649,[1]Items!$1:$1048576,4,FALSE)</f>
        <v>Artline</v>
      </c>
    </row>
    <row r="650" spans="1:8">
      <c r="A650" t="s">
        <v>125</v>
      </c>
      <c r="B650" t="s">
        <v>54</v>
      </c>
      <c r="C650">
        <v>47</v>
      </c>
      <c r="D650" s="1">
        <v>41334</v>
      </c>
      <c r="E650" t="s">
        <v>35</v>
      </c>
      <c r="F650">
        <f>VLOOKUP(B650,[1]Items!$1:$1048576,5,FALSE)</f>
        <v>135</v>
      </c>
      <c r="G650">
        <f t="shared" si="10"/>
        <v>6345</v>
      </c>
      <c r="H650" t="str">
        <f>VLOOKUP(B650,[1]Items!$1:$1048576,4,FALSE)</f>
        <v>Pilot</v>
      </c>
    </row>
    <row r="651" spans="1:8">
      <c r="A651" t="s">
        <v>125</v>
      </c>
      <c r="B651" t="s">
        <v>68</v>
      </c>
      <c r="C651">
        <v>30</v>
      </c>
      <c r="D651" s="1">
        <v>41334</v>
      </c>
      <c r="E651" t="s">
        <v>35</v>
      </c>
      <c r="F651">
        <f>VLOOKUP(B651,[1]Items!$1:$1048576,5,FALSE)</f>
        <v>92</v>
      </c>
      <c r="G651">
        <f t="shared" si="10"/>
        <v>2760</v>
      </c>
      <c r="H651" t="str">
        <f>VLOOKUP(B651,[1]Items!$1:$1048576,4,FALSE)</f>
        <v>Parker</v>
      </c>
    </row>
    <row r="652" spans="1:8">
      <c r="A652" t="s">
        <v>125</v>
      </c>
      <c r="B652" t="s">
        <v>52</v>
      </c>
      <c r="C652">
        <v>15</v>
      </c>
      <c r="D652" s="1">
        <v>41334</v>
      </c>
      <c r="E652" t="s">
        <v>35</v>
      </c>
      <c r="F652">
        <f>VLOOKUP(B652,[1]Items!$1:$1048576,5,FALSE)</f>
        <v>90</v>
      </c>
      <c r="G652">
        <f t="shared" si="10"/>
        <v>1350</v>
      </c>
      <c r="H652" t="str">
        <f>VLOOKUP(B652,[1]Items!$1:$1048576,4,FALSE)</f>
        <v>Cello</v>
      </c>
    </row>
    <row r="653" spans="1:8">
      <c r="A653" t="s">
        <v>125</v>
      </c>
      <c r="B653" t="s">
        <v>61</v>
      </c>
      <c r="C653">
        <v>7</v>
      </c>
      <c r="D653" s="1">
        <v>41334</v>
      </c>
      <c r="E653" t="s">
        <v>35</v>
      </c>
      <c r="F653">
        <f>VLOOKUP(B653,[1]Items!$1:$1048576,5,FALSE)</f>
        <v>300</v>
      </c>
      <c r="G653">
        <f t="shared" si="10"/>
        <v>2100</v>
      </c>
      <c r="H653" t="str">
        <f>VLOOKUP(B653,[1]Items!$1:$1048576,4,FALSE)</f>
        <v>Staedtler</v>
      </c>
    </row>
    <row r="654" spans="1:8">
      <c r="A654" t="s">
        <v>125</v>
      </c>
      <c r="B654" t="s">
        <v>47</v>
      </c>
      <c r="C654">
        <v>38</v>
      </c>
      <c r="D654" s="1">
        <v>41334</v>
      </c>
      <c r="E654" t="s">
        <v>35</v>
      </c>
      <c r="F654">
        <f>VLOOKUP(B654,[1]Items!$1:$1048576,5,FALSE)</f>
        <v>465</v>
      </c>
      <c r="G654">
        <f t="shared" si="10"/>
        <v>17670</v>
      </c>
      <c r="H654" t="str">
        <f>VLOOKUP(B654,[1]Items!$1:$1048576,4,FALSE)</f>
        <v>Pilot</v>
      </c>
    </row>
    <row r="655" spans="1:8">
      <c r="A655" t="s">
        <v>125</v>
      </c>
      <c r="B655" t="s">
        <v>65</v>
      </c>
      <c r="C655">
        <v>35</v>
      </c>
      <c r="D655" s="1">
        <v>41334</v>
      </c>
      <c r="E655" t="s">
        <v>35</v>
      </c>
      <c r="F655">
        <f>VLOOKUP(B655,[1]Items!$1:$1048576,5,FALSE)</f>
        <v>60</v>
      </c>
      <c r="G655">
        <f t="shared" si="10"/>
        <v>2100</v>
      </c>
      <c r="H655" t="str">
        <f>VLOOKUP(B655,[1]Items!$1:$1048576,4,FALSE)</f>
        <v>Reynolds</v>
      </c>
    </row>
    <row r="656" spans="1:8">
      <c r="A656" t="s">
        <v>125</v>
      </c>
      <c r="B656" t="s">
        <v>56</v>
      </c>
      <c r="C656">
        <v>36</v>
      </c>
      <c r="D656" s="1">
        <v>41334</v>
      </c>
      <c r="E656" t="s">
        <v>35</v>
      </c>
      <c r="F656">
        <f>VLOOKUP(B656,[1]Items!$1:$1048576,5,FALSE)</f>
        <v>160</v>
      </c>
      <c r="G656">
        <f t="shared" si="10"/>
        <v>5760</v>
      </c>
      <c r="H656" t="str">
        <f>VLOOKUP(B656,[1]Items!$1:$1048576,4,FALSE)</f>
        <v>Staedtler</v>
      </c>
    </row>
    <row r="657" spans="1:8">
      <c r="A657" t="s">
        <v>126</v>
      </c>
      <c r="B657" t="s">
        <v>60</v>
      </c>
      <c r="C657">
        <v>29</v>
      </c>
      <c r="D657" s="1">
        <v>41346</v>
      </c>
      <c r="E657" t="s">
        <v>34</v>
      </c>
      <c r="F657">
        <f>VLOOKUP(B657,[1]Items!$1:$1048576,5,FALSE)</f>
        <v>175</v>
      </c>
      <c r="G657">
        <f t="shared" si="10"/>
        <v>5075</v>
      </c>
      <c r="H657" t="str">
        <f>VLOOKUP(B657,[1]Items!$1:$1048576,4,FALSE)</f>
        <v>Sheaffer</v>
      </c>
    </row>
    <row r="658" spans="1:8">
      <c r="A658" t="s">
        <v>126</v>
      </c>
      <c r="B658" t="s">
        <v>72</v>
      </c>
      <c r="C658">
        <v>9</v>
      </c>
      <c r="D658" s="1">
        <v>41346</v>
      </c>
      <c r="E658" t="s">
        <v>34</v>
      </c>
      <c r="F658">
        <f>VLOOKUP(B658,[1]Items!$1:$1048576,5,FALSE)</f>
        <v>99</v>
      </c>
      <c r="G658">
        <f t="shared" si="10"/>
        <v>891</v>
      </c>
      <c r="H658" t="str">
        <f>VLOOKUP(B658,[1]Items!$1:$1048576,4,FALSE)</f>
        <v>Luxor</v>
      </c>
    </row>
    <row r="659" spans="1:8">
      <c r="A659" t="s">
        <v>126</v>
      </c>
      <c r="B659" t="s">
        <v>73</v>
      </c>
      <c r="C659">
        <v>18</v>
      </c>
      <c r="D659" s="1">
        <v>41346</v>
      </c>
      <c r="E659" t="s">
        <v>34</v>
      </c>
      <c r="F659">
        <f>VLOOKUP(B659,[1]Items!$1:$1048576,5,FALSE)</f>
        <v>300</v>
      </c>
      <c r="G659">
        <f t="shared" si="10"/>
        <v>5400</v>
      </c>
      <c r="H659" t="str">
        <f>VLOOKUP(B659,[1]Items!$1:$1048576,4,FALSE)</f>
        <v>Pierre Cardin</v>
      </c>
    </row>
    <row r="660" spans="1:8">
      <c r="A660" t="s">
        <v>126</v>
      </c>
      <c r="B660" t="s">
        <v>59</v>
      </c>
      <c r="C660">
        <v>6</v>
      </c>
      <c r="D660" s="1">
        <v>41346</v>
      </c>
      <c r="E660" t="s">
        <v>34</v>
      </c>
      <c r="F660">
        <f>VLOOKUP(B660,[1]Items!$1:$1048576,5,FALSE)</f>
        <v>120</v>
      </c>
      <c r="G660">
        <f t="shared" si="10"/>
        <v>720</v>
      </c>
      <c r="H660" t="str">
        <f>VLOOKUP(B660,[1]Items!$1:$1048576,4,FALSE)</f>
        <v>Artline</v>
      </c>
    </row>
    <row r="661" spans="1:8">
      <c r="A661" t="s">
        <v>126</v>
      </c>
      <c r="B661" t="s">
        <v>65</v>
      </c>
      <c r="C661">
        <v>44</v>
      </c>
      <c r="D661" s="1">
        <v>41346</v>
      </c>
      <c r="E661" t="s">
        <v>34</v>
      </c>
      <c r="F661">
        <f>VLOOKUP(B661,[1]Items!$1:$1048576,5,FALSE)</f>
        <v>60</v>
      </c>
      <c r="G661">
        <f t="shared" si="10"/>
        <v>2640</v>
      </c>
      <c r="H661" t="str">
        <f>VLOOKUP(B661,[1]Items!$1:$1048576,4,FALSE)</f>
        <v>Reynolds</v>
      </c>
    </row>
    <row r="662" spans="1:8">
      <c r="A662" t="s">
        <v>126</v>
      </c>
      <c r="B662" t="s">
        <v>66</v>
      </c>
      <c r="C662">
        <v>7</v>
      </c>
      <c r="D662" s="1">
        <v>41346</v>
      </c>
      <c r="E662" t="s">
        <v>34</v>
      </c>
      <c r="F662">
        <f>VLOOKUP(B662,[1]Items!$1:$1048576,5,FALSE)</f>
        <v>135</v>
      </c>
      <c r="G662">
        <f t="shared" si="10"/>
        <v>945</v>
      </c>
      <c r="H662" t="str">
        <f>VLOOKUP(B662,[1]Items!$1:$1048576,4,FALSE)</f>
        <v>Pilot</v>
      </c>
    </row>
    <row r="663" spans="1:8">
      <c r="A663" t="s">
        <v>126</v>
      </c>
      <c r="B663" t="s">
        <v>70</v>
      </c>
      <c r="C663">
        <v>7</v>
      </c>
      <c r="D663" s="1">
        <v>41346</v>
      </c>
      <c r="E663" t="s">
        <v>34</v>
      </c>
      <c r="F663">
        <f>VLOOKUP(B663,[1]Items!$1:$1048576,5,FALSE)</f>
        <v>179</v>
      </c>
      <c r="G663">
        <f t="shared" si="10"/>
        <v>1253</v>
      </c>
      <c r="H663" t="str">
        <f>VLOOKUP(B663,[1]Items!$1:$1048576,4,FALSE)</f>
        <v>Puro</v>
      </c>
    </row>
    <row r="664" spans="1:8">
      <c r="A664" t="s">
        <v>126</v>
      </c>
      <c r="B664" t="s">
        <v>58</v>
      </c>
      <c r="C664">
        <v>24</v>
      </c>
      <c r="D664" s="1">
        <v>41346</v>
      </c>
      <c r="E664" t="s">
        <v>34</v>
      </c>
      <c r="F664">
        <f>VLOOKUP(B664,[1]Items!$1:$1048576,5,FALSE)</f>
        <v>190</v>
      </c>
      <c r="G664">
        <f t="shared" si="10"/>
        <v>4560</v>
      </c>
      <c r="H664" t="str">
        <f>VLOOKUP(B664,[1]Items!$1:$1048576,4,FALSE)</f>
        <v>Camlin</v>
      </c>
    </row>
    <row r="665" spans="1:8">
      <c r="A665" t="s">
        <v>126</v>
      </c>
      <c r="B665" t="s">
        <v>57</v>
      </c>
      <c r="C665">
        <v>49</v>
      </c>
      <c r="D665" s="1">
        <v>41346</v>
      </c>
      <c r="E665" t="s">
        <v>34</v>
      </c>
      <c r="F665">
        <f>VLOOKUP(B665,[1]Items!$1:$1048576,5,FALSE)</f>
        <v>100</v>
      </c>
      <c r="G665">
        <f t="shared" si="10"/>
        <v>4900</v>
      </c>
      <c r="H665" t="str">
        <f>VLOOKUP(B665,[1]Items!$1:$1048576,4,FALSE)</f>
        <v>Camlin</v>
      </c>
    </row>
    <row r="666" spans="1:8">
      <c r="A666" t="s">
        <v>126</v>
      </c>
      <c r="B666" t="s">
        <v>51</v>
      </c>
      <c r="C666">
        <v>48</v>
      </c>
      <c r="D666" s="1">
        <v>41346</v>
      </c>
      <c r="E666" t="s">
        <v>34</v>
      </c>
      <c r="F666">
        <f>VLOOKUP(B666,[1]Items!$1:$1048576,5,FALSE)</f>
        <v>69</v>
      </c>
      <c r="G666">
        <f t="shared" si="10"/>
        <v>3312</v>
      </c>
      <c r="H666" t="str">
        <f>VLOOKUP(B666,[1]Items!$1:$1048576,4,FALSE)</f>
        <v>Parker</v>
      </c>
    </row>
    <row r="667" spans="1:8">
      <c r="A667" t="s">
        <v>126</v>
      </c>
      <c r="B667" t="s">
        <v>53</v>
      </c>
      <c r="C667">
        <v>49</v>
      </c>
      <c r="D667" s="1">
        <v>41346</v>
      </c>
      <c r="E667" t="s">
        <v>34</v>
      </c>
      <c r="F667">
        <f>VLOOKUP(B667,[1]Items!$1:$1048576,5,FALSE)</f>
        <v>225</v>
      </c>
      <c r="G667">
        <f t="shared" si="10"/>
        <v>11025</v>
      </c>
      <c r="H667" t="str">
        <f>VLOOKUP(B667,[1]Items!$1:$1048576,4,FALSE)</f>
        <v>Camlin</v>
      </c>
    </row>
    <row r="668" spans="1:8">
      <c r="A668" t="s">
        <v>126</v>
      </c>
      <c r="B668" t="s">
        <v>49</v>
      </c>
      <c r="C668">
        <v>10</v>
      </c>
      <c r="D668" s="1">
        <v>41346</v>
      </c>
      <c r="E668" t="s">
        <v>34</v>
      </c>
      <c r="F668">
        <f>VLOOKUP(B668,[1]Items!$1:$1048576,5,FALSE)</f>
        <v>125</v>
      </c>
      <c r="G668">
        <f t="shared" si="10"/>
        <v>1250</v>
      </c>
      <c r="H668" t="str">
        <f>VLOOKUP(B668,[1]Items!$1:$1048576,4,FALSE)</f>
        <v>Pierre Cardin</v>
      </c>
    </row>
    <row r="669" spans="1:8">
      <c r="A669" t="s">
        <v>126</v>
      </c>
      <c r="B669" t="s">
        <v>58</v>
      </c>
      <c r="C669">
        <v>35</v>
      </c>
      <c r="D669" s="1">
        <v>41346</v>
      </c>
      <c r="E669" t="s">
        <v>34</v>
      </c>
      <c r="F669">
        <f>VLOOKUP(B669,[1]Items!$1:$1048576,5,FALSE)</f>
        <v>190</v>
      </c>
      <c r="G669">
        <f t="shared" si="10"/>
        <v>6650</v>
      </c>
      <c r="H669" t="str">
        <f>VLOOKUP(B669,[1]Items!$1:$1048576,4,FALSE)</f>
        <v>Camlin</v>
      </c>
    </row>
    <row r="670" spans="1:8">
      <c r="A670" t="s">
        <v>126</v>
      </c>
      <c r="B670" t="s">
        <v>53</v>
      </c>
      <c r="C670">
        <v>45</v>
      </c>
      <c r="D670" s="1">
        <v>41346</v>
      </c>
      <c r="E670" t="s">
        <v>34</v>
      </c>
      <c r="F670">
        <f>VLOOKUP(B670,[1]Items!$1:$1048576,5,FALSE)</f>
        <v>225</v>
      </c>
      <c r="G670">
        <f t="shared" si="10"/>
        <v>10125</v>
      </c>
      <c r="H670" t="str">
        <f>VLOOKUP(B670,[1]Items!$1:$1048576,4,FALSE)</f>
        <v>Camlin</v>
      </c>
    </row>
    <row r="671" spans="1:8">
      <c r="A671" t="s">
        <v>127</v>
      </c>
      <c r="B671" t="s">
        <v>65</v>
      </c>
      <c r="C671">
        <v>43</v>
      </c>
      <c r="D671" s="1">
        <v>41378</v>
      </c>
      <c r="E671" t="s">
        <v>38</v>
      </c>
      <c r="F671">
        <f>VLOOKUP(B671,[1]Items!$1:$1048576,5,FALSE)</f>
        <v>60</v>
      </c>
      <c r="G671">
        <f t="shared" si="10"/>
        <v>2580</v>
      </c>
      <c r="H671" t="str">
        <f>VLOOKUP(B671,[1]Items!$1:$1048576,4,FALSE)</f>
        <v>Reynolds</v>
      </c>
    </row>
    <row r="672" spans="1:8">
      <c r="A672" t="s">
        <v>127</v>
      </c>
      <c r="B672" t="s">
        <v>66</v>
      </c>
      <c r="C672">
        <v>5</v>
      </c>
      <c r="D672" s="1">
        <v>41378</v>
      </c>
      <c r="E672" t="s">
        <v>38</v>
      </c>
      <c r="F672">
        <f>VLOOKUP(B672,[1]Items!$1:$1048576,5,FALSE)</f>
        <v>135</v>
      </c>
      <c r="G672">
        <f t="shared" si="10"/>
        <v>675</v>
      </c>
      <c r="H672" t="str">
        <f>VLOOKUP(B672,[1]Items!$1:$1048576,4,FALSE)</f>
        <v>Pilot</v>
      </c>
    </row>
    <row r="673" spans="1:8">
      <c r="A673" t="s">
        <v>127</v>
      </c>
      <c r="B673" t="s">
        <v>66</v>
      </c>
      <c r="C673">
        <v>34</v>
      </c>
      <c r="D673" s="1">
        <v>41378</v>
      </c>
      <c r="E673" t="s">
        <v>38</v>
      </c>
      <c r="F673">
        <f>VLOOKUP(B673,[1]Items!$1:$1048576,5,FALSE)</f>
        <v>135</v>
      </c>
      <c r="G673">
        <f t="shared" si="10"/>
        <v>4590</v>
      </c>
      <c r="H673" t="str">
        <f>VLOOKUP(B673,[1]Items!$1:$1048576,4,FALSE)</f>
        <v>Pilot</v>
      </c>
    </row>
    <row r="674" spans="1:8">
      <c r="A674" t="s">
        <v>127</v>
      </c>
      <c r="B674" t="s">
        <v>61</v>
      </c>
      <c r="C674">
        <v>42</v>
      </c>
      <c r="D674" s="1">
        <v>41378</v>
      </c>
      <c r="E674" t="s">
        <v>38</v>
      </c>
      <c r="F674">
        <f>VLOOKUP(B674,[1]Items!$1:$1048576,5,FALSE)</f>
        <v>300</v>
      </c>
      <c r="G674">
        <f t="shared" si="10"/>
        <v>12600</v>
      </c>
      <c r="H674" t="str">
        <f>VLOOKUP(B674,[1]Items!$1:$1048576,4,FALSE)</f>
        <v>Staedtler</v>
      </c>
    </row>
    <row r="675" spans="1:8">
      <c r="A675" t="s">
        <v>127</v>
      </c>
      <c r="B675" t="s">
        <v>61</v>
      </c>
      <c r="C675">
        <v>41</v>
      </c>
      <c r="D675" s="1">
        <v>41378</v>
      </c>
      <c r="E675" t="s">
        <v>38</v>
      </c>
      <c r="F675">
        <f>VLOOKUP(B675,[1]Items!$1:$1048576,5,FALSE)</f>
        <v>300</v>
      </c>
      <c r="G675">
        <f t="shared" si="10"/>
        <v>12300</v>
      </c>
      <c r="H675" t="str">
        <f>VLOOKUP(B675,[1]Items!$1:$1048576,4,FALSE)</f>
        <v>Staedtler</v>
      </c>
    </row>
    <row r="676" spans="1:8">
      <c r="A676" t="s">
        <v>127</v>
      </c>
      <c r="B676" t="s">
        <v>53</v>
      </c>
      <c r="C676">
        <v>36</v>
      </c>
      <c r="D676" s="1">
        <v>41378</v>
      </c>
      <c r="E676" t="s">
        <v>38</v>
      </c>
      <c r="F676">
        <f>VLOOKUP(B676,[1]Items!$1:$1048576,5,FALSE)</f>
        <v>225</v>
      </c>
      <c r="G676">
        <f t="shared" si="10"/>
        <v>8100</v>
      </c>
      <c r="H676" t="str">
        <f>VLOOKUP(B676,[1]Items!$1:$1048576,4,FALSE)</f>
        <v>Camlin</v>
      </c>
    </row>
    <row r="677" spans="1:8">
      <c r="A677" t="s">
        <v>127</v>
      </c>
      <c r="B677" t="s">
        <v>45</v>
      </c>
      <c r="C677">
        <v>49</v>
      </c>
      <c r="D677" s="1">
        <v>41378</v>
      </c>
      <c r="E677" t="s">
        <v>38</v>
      </c>
      <c r="F677">
        <f>VLOOKUP(B677,[1]Items!$1:$1048576,5,FALSE)</f>
        <v>270</v>
      </c>
      <c r="G677">
        <f t="shared" si="10"/>
        <v>13230</v>
      </c>
      <c r="H677" t="str">
        <f>VLOOKUP(B677,[1]Items!$1:$1048576,4,FALSE)</f>
        <v>Artline</v>
      </c>
    </row>
    <row r="678" spans="1:8">
      <c r="A678" t="s">
        <v>127</v>
      </c>
      <c r="B678" t="s">
        <v>68</v>
      </c>
      <c r="C678">
        <v>49</v>
      </c>
      <c r="D678" s="1">
        <v>41378</v>
      </c>
      <c r="E678" t="s">
        <v>38</v>
      </c>
      <c r="F678">
        <f>VLOOKUP(B678,[1]Items!$1:$1048576,5,FALSE)</f>
        <v>92</v>
      </c>
      <c r="G678">
        <f t="shared" si="10"/>
        <v>4508</v>
      </c>
      <c r="H678" t="str">
        <f>VLOOKUP(B678,[1]Items!$1:$1048576,4,FALSE)</f>
        <v>Parker</v>
      </c>
    </row>
    <row r="679" spans="1:8">
      <c r="A679" t="s">
        <v>127</v>
      </c>
      <c r="B679" t="s">
        <v>52</v>
      </c>
      <c r="C679">
        <v>14</v>
      </c>
      <c r="D679" s="1">
        <v>41378</v>
      </c>
      <c r="E679" t="s">
        <v>38</v>
      </c>
      <c r="F679">
        <f>VLOOKUP(B679,[1]Items!$1:$1048576,5,FALSE)</f>
        <v>90</v>
      </c>
      <c r="G679">
        <f t="shared" si="10"/>
        <v>1260</v>
      </c>
      <c r="H679" t="str">
        <f>VLOOKUP(B679,[1]Items!$1:$1048576,4,FALSE)</f>
        <v>Cello</v>
      </c>
    </row>
    <row r="680" spans="1:8">
      <c r="A680" t="s">
        <v>127</v>
      </c>
      <c r="B680" t="s">
        <v>66</v>
      </c>
      <c r="C680">
        <v>11</v>
      </c>
      <c r="D680" s="1">
        <v>41378</v>
      </c>
      <c r="E680" t="s">
        <v>38</v>
      </c>
      <c r="F680">
        <f>VLOOKUP(B680,[1]Items!$1:$1048576,5,FALSE)</f>
        <v>135</v>
      </c>
      <c r="G680">
        <f t="shared" si="10"/>
        <v>1485</v>
      </c>
      <c r="H680" t="str">
        <f>VLOOKUP(B680,[1]Items!$1:$1048576,4,FALSE)</f>
        <v>Pilot</v>
      </c>
    </row>
    <row r="681" spans="1:8">
      <c r="A681" t="s">
        <v>127</v>
      </c>
      <c r="B681" t="s">
        <v>63</v>
      </c>
      <c r="C681">
        <v>7</v>
      </c>
      <c r="D681" s="1">
        <v>41378</v>
      </c>
      <c r="E681" t="s">
        <v>38</v>
      </c>
      <c r="F681">
        <f>VLOOKUP(B681,[1]Items!$1:$1048576,5,FALSE)</f>
        <v>316</v>
      </c>
      <c r="G681">
        <f t="shared" si="10"/>
        <v>2212</v>
      </c>
      <c r="H681" t="str">
        <f>VLOOKUP(B681,[1]Items!$1:$1048576,4,FALSE)</f>
        <v>Parker</v>
      </c>
    </row>
    <row r="682" spans="1:8">
      <c r="A682" t="s">
        <v>127</v>
      </c>
      <c r="B682" t="s">
        <v>45</v>
      </c>
      <c r="C682">
        <v>2</v>
      </c>
      <c r="D682" s="1">
        <v>41378</v>
      </c>
      <c r="E682" t="s">
        <v>38</v>
      </c>
      <c r="F682">
        <f>VLOOKUP(B682,[1]Items!$1:$1048576,5,FALSE)</f>
        <v>270</v>
      </c>
      <c r="G682">
        <f t="shared" si="10"/>
        <v>540</v>
      </c>
      <c r="H682" t="str">
        <f>VLOOKUP(B682,[1]Items!$1:$1048576,4,FALSE)</f>
        <v>Artline</v>
      </c>
    </row>
    <row r="683" spans="1:8">
      <c r="A683" t="s">
        <v>127</v>
      </c>
      <c r="B683" t="s">
        <v>63</v>
      </c>
      <c r="C683">
        <v>23</v>
      </c>
      <c r="D683" s="1">
        <v>41378</v>
      </c>
      <c r="E683" t="s">
        <v>38</v>
      </c>
      <c r="F683">
        <f>VLOOKUP(B683,[1]Items!$1:$1048576,5,FALSE)</f>
        <v>316</v>
      </c>
      <c r="G683">
        <f t="shared" si="10"/>
        <v>7268</v>
      </c>
      <c r="H683" t="str">
        <f>VLOOKUP(B683,[1]Items!$1:$1048576,4,FALSE)</f>
        <v>Parker</v>
      </c>
    </row>
    <row r="684" spans="1:8">
      <c r="A684" t="s">
        <v>128</v>
      </c>
      <c r="B684" t="s">
        <v>59</v>
      </c>
      <c r="C684">
        <v>11</v>
      </c>
      <c r="D684" s="1">
        <v>41378</v>
      </c>
      <c r="E684" t="s">
        <v>26</v>
      </c>
      <c r="F684">
        <f>VLOOKUP(B684,[1]Items!$1:$1048576,5,FALSE)</f>
        <v>120</v>
      </c>
      <c r="G684">
        <f t="shared" si="10"/>
        <v>1320</v>
      </c>
      <c r="H684" t="str">
        <f>VLOOKUP(B684,[1]Items!$1:$1048576,4,FALSE)</f>
        <v>Artline</v>
      </c>
    </row>
    <row r="685" spans="1:8">
      <c r="A685" t="s">
        <v>128</v>
      </c>
      <c r="B685" t="s">
        <v>60</v>
      </c>
      <c r="C685">
        <v>42</v>
      </c>
      <c r="D685" s="1">
        <v>41378</v>
      </c>
      <c r="E685" t="s">
        <v>26</v>
      </c>
      <c r="F685">
        <f>VLOOKUP(B685,[1]Items!$1:$1048576,5,FALSE)</f>
        <v>175</v>
      </c>
      <c r="G685">
        <f t="shared" si="10"/>
        <v>7350</v>
      </c>
      <c r="H685" t="str">
        <f>VLOOKUP(B685,[1]Items!$1:$1048576,4,FALSE)</f>
        <v>Sheaffer</v>
      </c>
    </row>
    <row r="686" spans="1:8">
      <c r="A686" t="s">
        <v>128</v>
      </c>
      <c r="B686" t="s">
        <v>65</v>
      </c>
      <c r="C686">
        <v>18</v>
      </c>
      <c r="D686" s="1">
        <v>41378</v>
      </c>
      <c r="E686" t="s">
        <v>26</v>
      </c>
      <c r="F686">
        <f>VLOOKUP(B686,[1]Items!$1:$1048576,5,FALSE)</f>
        <v>60</v>
      </c>
      <c r="G686">
        <f t="shared" si="10"/>
        <v>1080</v>
      </c>
      <c r="H686" t="str">
        <f>VLOOKUP(B686,[1]Items!$1:$1048576,4,FALSE)</f>
        <v>Reynolds</v>
      </c>
    </row>
    <row r="687" spans="1:8">
      <c r="A687" t="s">
        <v>128</v>
      </c>
      <c r="B687" t="s">
        <v>57</v>
      </c>
      <c r="C687">
        <v>12</v>
      </c>
      <c r="D687" s="1">
        <v>41378</v>
      </c>
      <c r="E687" t="s">
        <v>26</v>
      </c>
      <c r="F687">
        <f>VLOOKUP(B687,[1]Items!$1:$1048576,5,FALSE)</f>
        <v>100</v>
      </c>
      <c r="G687">
        <f t="shared" si="10"/>
        <v>1200</v>
      </c>
      <c r="H687" t="str">
        <f>VLOOKUP(B687,[1]Items!$1:$1048576,4,FALSE)</f>
        <v>Camlin</v>
      </c>
    </row>
    <row r="688" spans="1:8">
      <c r="A688" t="s">
        <v>128</v>
      </c>
      <c r="B688" t="s">
        <v>72</v>
      </c>
      <c r="C688">
        <v>39</v>
      </c>
      <c r="D688" s="1">
        <v>41378</v>
      </c>
      <c r="E688" t="s">
        <v>26</v>
      </c>
      <c r="F688">
        <f>VLOOKUP(B688,[1]Items!$1:$1048576,5,FALSE)</f>
        <v>99</v>
      </c>
      <c r="G688">
        <f t="shared" si="10"/>
        <v>3861</v>
      </c>
      <c r="H688" t="str">
        <f>VLOOKUP(B688,[1]Items!$1:$1048576,4,FALSE)</f>
        <v>Luxor</v>
      </c>
    </row>
    <row r="689" spans="1:8">
      <c r="A689" t="s">
        <v>128</v>
      </c>
      <c r="B689" t="s">
        <v>45</v>
      </c>
      <c r="C689">
        <v>21</v>
      </c>
      <c r="D689" s="1">
        <v>41378</v>
      </c>
      <c r="E689" t="s">
        <v>26</v>
      </c>
      <c r="F689">
        <f>VLOOKUP(B689,[1]Items!$1:$1048576,5,FALSE)</f>
        <v>270</v>
      </c>
      <c r="G689">
        <f t="shared" si="10"/>
        <v>5670</v>
      </c>
      <c r="H689" t="str">
        <f>VLOOKUP(B689,[1]Items!$1:$1048576,4,FALSE)</f>
        <v>Artline</v>
      </c>
    </row>
    <row r="690" spans="1:8">
      <c r="A690" t="s">
        <v>128</v>
      </c>
      <c r="B690" t="s">
        <v>65</v>
      </c>
      <c r="C690">
        <v>14</v>
      </c>
      <c r="D690" s="1">
        <v>41378</v>
      </c>
      <c r="E690" t="s">
        <v>26</v>
      </c>
      <c r="F690">
        <f>VLOOKUP(B690,[1]Items!$1:$1048576,5,FALSE)</f>
        <v>60</v>
      </c>
      <c r="G690">
        <f t="shared" si="10"/>
        <v>840</v>
      </c>
      <c r="H690" t="str">
        <f>VLOOKUP(B690,[1]Items!$1:$1048576,4,FALSE)</f>
        <v>Reynolds</v>
      </c>
    </row>
    <row r="691" spans="1:8">
      <c r="A691" t="s">
        <v>128</v>
      </c>
      <c r="B691" t="s">
        <v>46</v>
      </c>
      <c r="C691">
        <v>1</v>
      </c>
      <c r="D691" s="1">
        <v>41378</v>
      </c>
      <c r="E691" t="s">
        <v>26</v>
      </c>
      <c r="F691">
        <f>VLOOKUP(B691,[1]Items!$1:$1048576,5,FALSE)</f>
        <v>125</v>
      </c>
      <c r="G691">
        <f t="shared" si="10"/>
        <v>125</v>
      </c>
      <c r="H691" t="str">
        <f>VLOOKUP(B691,[1]Items!$1:$1048576,4,FALSE)</f>
        <v>Parker</v>
      </c>
    </row>
    <row r="692" spans="1:8">
      <c r="A692" t="s">
        <v>128</v>
      </c>
      <c r="B692" t="s">
        <v>65</v>
      </c>
      <c r="C692">
        <v>17</v>
      </c>
      <c r="D692" s="1">
        <v>41378</v>
      </c>
      <c r="E692" t="s">
        <v>26</v>
      </c>
      <c r="F692">
        <f>VLOOKUP(B692,[1]Items!$1:$1048576,5,FALSE)</f>
        <v>60</v>
      </c>
      <c r="G692">
        <f t="shared" si="10"/>
        <v>1020</v>
      </c>
      <c r="H692" t="str">
        <f>VLOOKUP(B692,[1]Items!$1:$1048576,4,FALSE)</f>
        <v>Reynolds</v>
      </c>
    </row>
    <row r="693" spans="1:8">
      <c r="A693" t="s">
        <v>128</v>
      </c>
      <c r="B693" t="s">
        <v>67</v>
      </c>
      <c r="C693">
        <v>7</v>
      </c>
      <c r="D693" s="1">
        <v>41378</v>
      </c>
      <c r="E693" t="s">
        <v>26</v>
      </c>
      <c r="F693">
        <f>VLOOKUP(B693,[1]Items!$1:$1048576,5,FALSE)</f>
        <v>50</v>
      </c>
      <c r="G693">
        <f t="shared" si="10"/>
        <v>350</v>
      </c>
      <c r="H693" t="str">
        <f>VLOOKUP(B693,[1]Items!$1:$1048576,4,FALSE)</f>
        <v>Reynolds</v>
      </c>
    </row>
    <row r="694" spans="1:8">
      <c r="A694" t="s">
        <v>129</v>
      </c>
      <c r="B694" t="s">
        <v>58</v>
      </c>
      <c r="C694">
        <v>49</v>
      </c>
      <c r="D694" s="1">
        <v>41388</v>
      </c>
      <c r="E694" t="s">
        <v>39</v>
      </c>
      <c r="F694">
        <f>VLOOKUP(B694,[1]Items!$1:$1048576,5,FALSE)</f>
        <v>190</v>
      </c>
      <c r="G694">
        <f t="shared" si="10"/>
        <v>9310</v>
      </c>
      <c r="H694" t="str">
        <f>VLOOKUP(B694,[1]Items!$1:$1048576,4,FALSE)</f>
        <v>Camlin</v>
      </c>
    </row>
    <row r="695" spans="1:8">
      <c r="A695" t="s">
        <v>129</v>
      </c>
      <c r="B695" t="s">
        <v>65</v>
      </c>
      <c r="C695">
        <v>6</v>
      </c>
      <c r="D695" s="1">
        <v>41388</v>
      </c>
      <c r="E695" t="s">
        <v>39</v>
      </c>
      <c r="F695">
        <f>VLOOKUP(B695,[1]Items!$1:$1048576,5,FALSE)</f>
        <v>60</v>
      </c>
      <c r="G695">
        <f t="shared" si="10"/>
        <v>360</v>
      </c>
      <c r="H695" t="str">
        <f>VLOOKUP(B695,[1]Items!$1:$1048576,4,FALSE)</f>
        <v>Reynolds</v>
      </c>
    </row>
    <row r="696" spans="1:8">
      <c r="A696" t="s">
        <v>129</v>
      </c>
      <c r="B696" t="s">
        <v>45</v>
      </c>
      <c r="C696">
        <v>15</v>
      </c>
      <c r="D696" s="1">
        <v>41388</v>
      </c>
      <c r="E696" t="s">
        <v>39</v>
      </c>
      <c r="F696">
        <f>VLOOKUP(B696,[1]Items!$1:$1048576,5,FALSE)</f>
        <v>270</v>
      </c>
      <c r="G696">
        <f t="shared" si="10"/>
        <v>4050</v>
      </c>
      <c r="H696" t="str">
        <f>VLOOKUP(B696,[1]Items!$1:$1048576,4,FALSE)</f>
        <v>Artline</v>
      </c>
    </row>
    <row r="697" spans="1:8">
      <c r="A697" t="s">
        <v>129</v>
      </c>
      <c r="B697" t="s">
        <v>66</v>
      </c>
      <c r="C697">
        <v>1</v>
      </c>
      <c r="D697" s="1">
        <v>41388</v>
      </c>
      <c r="E697" t="s">
        <v>39</v>
      </c>
      <c r="F697">
        <f>VLOOKUP(B697,[1]Items!$1:$1048576,5,FALSE)</f>
        <v>135</v>
      </c>
      <c r="G697">
        <f t="shared" si="10"/>
        <v>135</v>
      </c>
      <c r="H697" t="str">
        <f>VLOOKUP(B697,[1]Items!$1:$1048576,4,FALSE)</f>
        <v>Pilot</v>
      </c>
    </row>
    <row r="698" spans="1:8">
      <c r="A698" t="s">
        <v>129</v>
      </c>
      <c r="B698" t="s">
        <v>54</v>
      </c>
      <c r="C698">
        <v>9</v>
      </c>
      <c r="D698" s="1">
        <v>41388</v>
      </c>
      <c r="E698" t="s">
        <v>39</v>
      </c>
      <c r="F698">
        <f>VLOOKUP(B698,[1]Items!$1:$1048576,5,FALSE)</f>
        <v>135</v>
      </c>
      <c r="G698">
        <f t="shared" si="10"/>
        <v>1215</v>
      </c>
      <c r="H698" t="str">
        <f>VLOOKUP(B698,[1]Items!$1:$1048576,4,FALSE)</f>
        <v>Pilot</v>
      </c>
    </row>
    <row r="699" spans="1:8">
      <c r="A699" t="s">
        <v>129</v>
      </c>
      <c r="B699" t="s">
        <v>52</v>
      </c>
      <c r="C699">
        <v>2</v>
      </c>
      <c r="D699" s="1">
        <v>41388</v>
      </c>
      <c r="E699" t="s">
        <v>39</v>
      </c>
      <c r="F699">
        <f>VLOOKUP(B699,[1]Items!$1:$1048576,5,FALSE)</f>
        <v>90</v>
      </c>
      <c r="G699">
        <f t="shared" si="10"/>
        <v>180</v>
      </c>
      <c r="H699" t="str">
        <f>VLOOKUP(B699,[1]Items!$1:$1048576,4,FALSE)</f>
        <v>Cello</v>
      </c>
    </row>
    <row r="700" spans="1:8">
      <c r="A700" t="s">
        <v>129</v>
      </c>
      <c r="B700" t="s">
        <v>49</v>
      </c>
      <c r="C700">
        <v>47</v>
      </c>
      <c r="D700" s="1">
        <v>41388</v>
      </c>
      <c r="E700" t="s">
        <v>39</v>
      </c>
      <c r="F700">
        <f>VLOOKUP(B700,[1]Items!$1:$1048576,5,FALSE)</f>
        <v>125</v>
      </c>
      <c r="G700">
        <f t="shared" si="10"/>
        <v>5875</v>
      </c>
      <c r="H700" t="str">
        <f>VLOOKUP(B700,[1]Items!$1:$1048576,4,FALSE)</f>
        <v>Pierre Cardin</v>
      </c>
    </row>
    <row r="701" spans="1:8">
      <c r="A701" t="s">
        <v>129</v>
      </c>
      <c r="B701" t="s">
        <v>54</v>
      </c>
      <c r="C701">
        <v>18</v>
      </c>
      <c r="D701" s="1">
        <v>41388</v>
      </c>
      <c r="E701" t="s">
        <v>39</v>
      </c>
      <c r="F701">
        <f>VLOOKUP(B701,[1]Items!$1:$1048576,5,FALSE)</f>
        <v>135</v>
      </c>
      <c r="G701">
        <f t="shared" si="10"/>
        <v>2430</v>
      </c>
      <c r="H701" t="str">
        <f>VLOOKUP(B701,[1]Items!$1:$1048576,4,FALSE)</f>
        <v>Pilot</v>
      </c>
    </row>
    <row r="702" spans="1:8">
      <c r="A702" t="s">
        <v>129</v>
      </c>
      <c r="B702" t="s">
        <v>53</v>
      </c>
      <c r="C702">
        <v>50</v>
      </c>
      <c r="D702" s="1">
        <v>41388</v>
      </c>
      <c r="E702" t="s">
        <v>39</v>
      </c>
      <c r="F702">
        <f>VLOOKUP(B702,[1]Items!$1:$1048576,5,FALSE)</f>
        <v>225</v>
      </c>
      <c r="G702">
        <f t="shared" si="10"/>
        <v>11250</v>
      </c>
      <c r="H702" t="str">
        <f>VLOOKUP(B702,[1]Items!$1:$1048576,4,FALSE)</f>
        <v>Camlin</v>
      </c>
    </row>
    <row r="703" spans="1:8">
      <c r="A703" t="s">
        <v>130</v>
      </c>
      <c r="B703" t="s">
        <v>53</v>
      </c>
      <c r="C703">
        <v>20</v>
      </c>
      <c r="D703" s="1">
        <v>41407</v>
      </c>
      <c r="E703" t="s">
        <v>36</v>
      </c>
      <c r="F703">
        <f>VLOOKUP(B703,[1]Items!$1:$1048576,5,FALSE)</f>
        <v>225</v>
      </c>
      <c r="G703">
        <f t="shared" si="10"/>
        <v>4500</v>
      </c>
      <c r="H703" t="str">
        <f>VLOOKUP(B703,[1]Items!$1:$1048576,4,FALSE)</f>
        <v>Camlin</v>
      </c>
    </row>
    <row r="704" spans="1:8">
      <c r="A704" t="s">
        <v>130</v>
      </c>
      <c r="B704" t="s">
        <v>57</v>
      </c>
      <c r="C704">
        <v>6</v>
      </c>
      <c r="D704" s="1">
        <v>41407</v>
      </c>
      <c r="E704" t="s">
        <v>36</v>
      </c>
      <c r="F704">
        <f>VLOOKUP(B704,[1]Items!$1:$1048576,5,FALSE)</f>
        <v>100</v>
      </c>
      <c r="G704">
        <f t="shared" si="10"/>
        <v>600</v>
      </c>
      <c r="H704" t="str">
        <f>VLOOKUP(B704,[1]Items!$1:$1048576,4,FALSE)</f>
        <v>Camlin</v>
      </c>
    </row>
    <row r="705" spans="1:8">
      <c r="A705" t="s">
        <v>130</v>
      </c>
      <c r="B705" t="s">
        <v>59</v>
      </c>
      <c r="C705">
        <v>37</v>
      </c>
      <c r="D705" s="1">
        <v>41407</v>
      </c>
      <c r="E705" t="s">
        <v>36</v>
      </c>
      <c r="F705">
        <f>VLOOKUP(B705,[1]Items!$1:$1048576,5,FALSE)</f>
        <v>120</v>
      </c>
      <c r="G705">
        <f t="shared" si="10"/>
        <v>4440</v>
      </c>
      <c r="H705" t="str">
        <f>VLOOKUP(B705,[1]Items!$1:$1048576,4,FALSE)</f>
        <v>Artline</v>
      </c>
    </row>
    <row r="706" spans="1:8">
      <c r="A706" t="s">
        <v>130</v>
      </c>
      <c r="B706" t="s">
        <v>45</v>
      </c>
      <c r="C706">
        <v>2</v>
      </c>
      <c r="D706" s="1">
        <v>41407</v>
      </c>
      <c r="E706" t="s">
        <v>36</v>
      </c>
      <c r="F706">
        <f>VLOOKUP(B706,[1]Items!$1:$1048576,5,FALSE)</f>
        <v>270</v>
      </c>
      <c r="G706">
        <f t="shared" si="10"/>
        <v>540</v>
      </c>
      <c r="H706" t="str">
        <f>VLOOKUP(B706,[1]Items!$1:$1048576,4,FALSE)</f>
        <v>Artline</v>
      </c>
    </row>
    <row r="707" spans="1:8">
      <c r="A707" t="s">
        <v>130</v>
      </c>
      <c r="B707" t="s">
        <v>52</v>
      </c>
      <c r="C707">
        <v>26</v>
      </c>
      <c r="D707" s="1">
        <v>41407</v>
      </c>
      <c r="E707" t="s">
        <v>36</v>
      </c>
      <c r="F707">
        <f>VLOOKUP(B707,[1]Items!$1:$1048576,5,FALSE)</f>
        <v>90</v>
      </c>
      <c r="G707">
        <f t="shared" ref="G707:G770" si="11">SUM(F707*C707)</f>
        <v>2340</v>
      </c>
      <c r="H707" t="str">
        <f>VLOOKUP(B707,[1]Items!$1:$1048576,4,FALSE)</f>
        <v>Cello</v>
      </c>
    </row>
    <row r="708" spans="1:8">
      <c r="A708" t="s">
        <v>130</v>
      </c>
      <c r="B708" t="s">
        <v>51</v>
      </c>
      <c r="C708">
        <v>20</v>
      </c>
      <c r="D708" s="1">
        <v>41407</v>
      </c>
      <c r="E708" t="s">
        <v>36</v>
      </c>
      <c r="F708">
        <f>VLOOKUP(B708,[1]Items!$1:$1048576,5,FALSE)</f>
        <v>69</v>
      </c>
      <c r="G708">
        <f t="shared" si="11"/>
        <v>1380</v>
      </c>
      <c r="H708" t="str">
        <f>VLOOKUP(B708,[1]Items!$1:$1048576,4,FALSE)</f>
        <v>Parker</v>
      </c>
    </row>
    <row r="709" spans="1:8">
      <c r="A709" t="s">
        <v>130</v>
      </c>
      <c r="B709" t="s">
        <v>61</v>
      </c>
      <c r="C709">
        <v>50</v>
      </c>
      <c r="D709" s="1">
        <v>41407</v>
      </c>
      <c r="E709" t="s">
        <v>36</v>
      </c>
      <c r="F709">
        <f>VLOOKUP(B709,[1]Items!$1:$1048576,5,FALSE)</f>
        <v>300</v>
      </c>
      <c r="G709">
        <f t="shared" si="11"/>
        <v>15000</v>
      </c>
      <c r="H709" t="str">
        <f>VLOOKUP(B709,[1]Items!$1:$1048576,4,FALSE)</f>
        <v>Staedtler</v>
      </c>
    </row>
    <row r="710" spans="1:8">
      <c r="A710" t="s">
        <v>131</v>
      </c>
      <c r="B710" t="s">
        <v>58</v>
      </c>
      <c r="C710">
        <v>41</v>
      </c>
      <c r="D710" s="1">
        <v>41408</v>
      </c>
      <c r="E710" t="s">
        <v>37</v>
      </c>
      <c r="F710">
        <f>VLOOKUP(B710,[1]Items!$1:$1048576,5,FALSE)</f>
        <v>190</v>
      </c>
      <c r="G710">
        <f t="shared" si="11"/>
        <v>7790</v>
      </c>
      <c r="H710" t="str">
        <f>VLOOKUP(B710,[1]Items!$1:$1048576,4,FALSE)</f>
        <v>Camlin</v>
      </c>
    </row>
    <row r="711" spans="1:8">
      <c r="A711" t="s">
        <v>131</v>
      </c>
      <c r="B711" t="s">
        <v>53</v>
      </c>
      <c r="C711">
        <v>22</v>
      </c>
      <c r="D711" s="1">
        <v>41408</v>
      </c>
      <c r="E711" t="s">
        <v>37</v>
      </c>
      <c r="F711">
        <f>VLOOKUP(B711,[1]Items!$1:$1048576,5,FALSE)</f>
        <v>225</v>
      </c>
      <c r="G711">
        <f t="shared" si="11"/>
        <v>4950</v>
      </c>
      <c r="H711" t="str">
        <f>VLOOKUP(B711,[1]Items!$1:$1048576,4,FALSE)</f>
        <v>Camlin</v>
      </c>
    </row>
    <row r="712" spans="1:8">
      <c r="A712" t="s">
        <v>131</v>
      </c>
      <c r="B712" t="s">
        <v>53</v>
      </c>
      <c r="C712">
        <v>14</v>
      </c>
      <c r="D712" s="1">
        <v>41408</v>
      </c>
      <c r="E712" t="s">
        <v>37</v>
      </c>
      <c r="F712">
        <f>VLOOKUP(B712,[1]Items!$1:$1048576,5,FALSE)</f>
        <v>225</v>
      </c>
      <c r="G712">
        <f t="shared" si="11"/>
        <v>3150</v>
      </c>
      <c r="H712" t="str">
        <f>VLOOKUP(B712,[1]Items!$1:$1048576,4,FALSE)</f>
        <v>Camlin</v>
      </c>
    </row>
    <row r="713" spans="1:8">
      <c r="A713" t="s">
        <v>131</v>
      </c>
      <c r="B713" t="s">
        <v>47</v>
      </c>
      <c r="C713">
        <v>29</v>
      </c>
      <c r="D713" s="1">
        <v>41408</v>
      </c>
      <c r="E713" t="s">
        <v>37</v>
      </c>
      <c r="F713">
        <f>VLOOKUP(B713,[1]Items!$1:$1048576,5,FALSE)</f>
        <v>465</v>
      </c>
      <c r="G713">
        <f t="shared" si="11"/>
        <v>13485</v>
      </c>
      <c r="H713" t="str">
        <f>VLOOKUP(B713,[1]Items!$1:$1048576,4,FALSE)</f>
        <v>Pilot</v>
      </c>
    </row>
    <row r="714" spans="1:8">
      <c r="A714" t="s">
        <v>131</v>
      </c>
      <c r="B714" t="s">
        <v>49</v>
      </c>
      <c r="C714">
        <v>31</v>
      </c>
      <c r="D714" s="1">
        <v>41408</v>
      </c>
      <c r="E714" t="s">
        <v>37</v>
      </c>
      <c r="F714">
        <f>VLOOKUP(B714,[1]Items!$1:$1048576,5,FALSE)</f>
        <v>125</v>
      </c>
      <c r="G714">
        <f t="shared" si="11"/>
        <v>3875</v>
      </c>
      <c r="H714" t="str">
        <f>VLOOKUP(B714,[1]Items!$1:$1048576,4,FALSE)</f>
        <v>Pierre Cardin</v>
      </c>
    </row>
    <row r="715" spans="1:8">
      <c r="A715" t="s">
        <v>131</v>
      </c>
      <c r="B715" t="s">
        <v>63</v>
      </c>
      <c r="C715">
        <v>41</v>
      </c>
      <c r="D715" s="1">
        <v>41408</v>
      </c>
      <c r="E715" t="s">
        <v>37</v>
      </c>
      <c r="F715">
        <f>VLOOKUP(B715,[1]Items!$1:$1048576,5,FALSE)</f>
        <v>316</v>
      </c>
      <c r="G715">
        <f t="shared" si="11"/>
        <v>12956</v>
      </c>
      <c r="H715" t="str">
        <f>VLOOKUP(B715,[1]Items!$1:$1048576,4,FALSE)</f>
        <v>Parker</v>
      </c>
    </row>
    <row r="716" spans="1:8">
      <c r="A716" t="s">
        <v>131</v>
      </c>
      <c r="B716" t="s">
        <v>57</v>
      </c>
      <c r="C716">
        <v>47</v>
      </c>
      <c r="D716" s="1">
        <v>41408</v>
      </c>
      <c r="E716" t="s">
        <v>37</v>
      </c>
      <c r="F716">
        <f>VLOOKUP(B716,[1]Items!$1:$1048576,5,FALSE)</f>
        <v>100</v>
      </c>
      <c r="G716">
        <f t="shared" si="11"/>
        <v>4700</v>
      </c>
      <c r="H716" t="str">
        <f>VLOOKUP(B716,[1]Items!$1:$1048576,4,FALSE)</f>
        <v>Camlin</v>
      </c>
    </row>
    <row r="717" spans="1:8">
      <c r="A717" t="s">
        <v>131</v>
      </c>
      <c r="B717" t="s">
        <v>52</v>
      </c>
      <c r="C717">
        <v>10</v>
      </c>
      <c r="D717" s="1">
        <v>41408</v>
      </c>
      <c r="E717" t="s">
        <v>37</v>
      </c>
      <c r="F717">
        <f>VLOOKUP(B717,[1]Items!$1:$1048576,5,FALSE)</f>
        <v>90</v>
      </c>
      <c r="G717">
        <f t="shared" si="11"/>
        <v>900</v>
      </c>
      <c r="H717" t="str">
        <f>VLOOKUP(B717,[1]Items!$1:$1048576,4,FALSE)</f>
        <v>Cello</v>
      </c>
    </row>
    <row r="718" spans="1:8">
      <c r="A718" t="s">
        <v>131</v>
      </c>
      <c r="B718" t="s">
        <v>63</v>
      </c>
      <c r="C718">
        <v>28</v>
      </c>
      <c r="D718" s="1">
        <v>41408</v>
      </c>
      <c r="E718" t="s">
        <v>37</v>
      </c>
      <c r="F718">
        <f>VLOOKUP(B718,[1]Items!$1:$1048576,5,FALSE)</f>
        <v>316</v>
      </c>
      <c r="G718">
        <f t="shared" si="11"/>
        <v>8848</v>
      </c>
      <c r="H718" t="str">
        <f>VLOOKUP(B718,[1]Items!$1:$1048576,4,FALSE)</f>
        <v>Parker</v>
      </c>
    </row>
    <row r="719" spans="1:8">
      <c r="A719" t="s">
        <v>132</v>
      </c>
      <c r="B719" t="s">
        <v>52</v>
      </c>
      <c r="C719">
        <v>9</v>
      </c>
      <c r="D719" s="1">
        <v>41437</v>
      </c>
      <c r="E719" t="s">
        <v>23</v>
      </c>
      <c r="F719">
        <f>VLOOKUP(B719,[1]Items!$1:$1048576,5,FALSE)</f>
        <v>90</v>
      </c>
      <c r="G719">
        <f t="shared" si="11"/>
        <v>810</v>
      </c>
      <c r="H719" t="str">
        <f>VLOOKUP(B719,[1]Items!$1:$1048576,4,FALSE)</f>
        <v>Cello</v>
      </c>
    </row>
    <row r="720" spans="1:8">
      <c r="A720" t="s">
        <v>132</v>
      </c>
      <c r="B720" t="s">
        <v>60</v>
      </c>
      <c r="C720">
        <v>30</v>
      </c>
      <c r="D720" s="1">
        <v>41437</v>
      </c>
      <c r="E720" t="s">
        <v>23</v>
      </c>
      <c r="F720">
        <f>VLOOKUP(B720,[1]Items!$1:$1048576,5,FALSE)</f>
        <v>175</v>
      </c>
      <c r="G720">
        <f t="shared" si="11"/>
        <v>5250</v>
      </c>
      <c r="H720" t="str">
        <f>VLOOKUP(B720,[1]Items!$1:$1048576,4,FALSE)</f>
        <v>Sheaffer</v>
      </c>
    </row>
    <row r="721" spans="1:8">
      <c r="A721" t="s">
        <v>132</v>
      </c>
      <c r="B721" t="s">
        <v>53</v>
      </c>
      <c r="C721">
        <v>10</v>
      </c>
      <c r="D721" s="1">
        <v>41437</v>
      </c>
      <c r="E721" t="s">
        <v>23</v>
      </c>
      <c r="F721">
        <f>VLOOKUP(B721,[1]Items!$1:$1048576,5,FALSE)</f>
        <v>225</v>
      </c>
      <c r="G721">
        <f t="shared" si="11"/>
        <v>2250</v>
      </c>
      <c r="H721" t="str">
        <f>VLOOKUP(B721,[1]Items!$1:$1048576,4,FALSE)</f>
        <v>Camlin</v>
      </c>
    </row>
    <row r="722" spans="1:8">
      <c r="A722" t="s">
        <v>132</v>
      </c>
      <c r="B722" t="s">
        <v>56</v>
      </c>
      <c r="C722">
        <v>18</v>
      </c>
      <c r="D722" s="1">
        <v>41437</v>
      </c>
      <c r="E722" t="s">
        <v>23</v>
      </c>
      <c r="F722">
        <f>VLOOKUP(B722,[1]Items!$1:$1048576,5,FALSE)</f>
        <v>160</v>
      </c>
      <c r="G722">
        <f t="shared" si="11"/>
        <v>2880</v>
      </c>
      <c r="H722" t="str">
        <f>VLOOKUP(B722,[1]Items!$1:$1048576,4,FALSE)</f>
        <v>Staedtler</v>
      </c>
    </row>
    <row r="723" spans="1:8">
      <c r="A723" t="s">
        <v>132</v>
      </c>
      <c r="B723" t="s">
        <v>48</v>
      </c>
      <c r="C723">
        <v>33</v>
      </c>
      <c r="D723" s="1">
        <v>41437</v>
      </c>
      <c r="E723" t="s">
        <v>23</v>
      </c>
      <c r="F723">
        <f>VLOOKUP(B723,[1]Items!$1:$1048576,5,FALSE)</f>
        <v>100</v>
      </c>
      <c r="G723">
        <f t="shared" si="11"/>
        <v>3300</v>
      </c>
      <c r="H723" t="str">
        <f>VLOOKUP(B723,[1]Items!$1:$1048576,4,FALSE)</f>
        <v>Camlin</v>
      </c>
    </row>
    <row r="724" spans="1:8">
      <c r="A724" t="s">
        <v>132</v>
      </c>
      <c r="B724" t="s">
        <v>51</v>
      </c>
      <c r="C724">
        <v>26</v>
      </c>
      <c r="D724" s="1">
        <v>41437</v>
      </c>
      <c r="E724" t="s">
        <v>23</v>
      </c>
      <c r="F724">
        <f>VLOOKUP(B724,[1]Items!$1:$1048576,5,FALSE)</f>
        <v>69</v>
      </c>
      <c r="G724">
        <f t="shared" si="11"/>
        <v>1794</v>
      </c>
      <c r="H724" t="str">
        <f>VLOOKUP(B724,[1]Items!$1:$1048576,4,FALSE)</f>
        <v>Parker</v>
      </c>
    </row>
    <row r="725" spans="1:8">
      <c r="A725" t="s">
        <v>132</v>
      </c>
      <c r="B725" t="s">
        <v>63</v>
      </c>
      <c r="C725">
        <v>33</v>
      </c>
      <c r="D725" s="1">
        <v>41437</v>
      </c>
      <c r="E725" t="s">
        <v>23</v>
      </c>
      <c r="F725">
        <f>VLOOKUP(B725,[1]Items!$1:$1048576,5,FALSE)</f>
        <v>316</v>
      </c>
      <c r="G725">
        <f t="shared" si="11"/>
        <v>10428</v>
      </c>
      <c r="H725" t="str">
        <f>VLOOKUP(B725,[1]Items!$1:$1048576,4,FALSE)</f>
        <v>Parker</v>
      </c>
    </row>
    <row r="726" spans="1:8">
      <c r="A726" t="s">
        <v>132</v>
      </c>
      <c r="B726" t="s">
        <v>66</v>
      </c>
      <c r="C726">
        <v>14</v>
      </c>
      <c r="D726" s="1">
        <v>41437</v>
      </c>
      <c r="E726" t="s">
        <v>23</v>
      </c>
      <c r="F726">
        <f>VLOOKUP(B726,[1]Items!$1:$1048576,5,FALSE)</f>
        <v>135</v>
      </c>
      <c r="G726">
        <f t="shared" si="11"/>
        <v>1890</v>
      </c>
      <c r="H726" t="str">
        <f>VLOOKUP(B726,[1]Items!$1:$1048576,4,FALSE)</f>
        <v>Pilot</v>
      </c>
    </row>
    <row r="727" spans="1:8">
      <c r="A727" t="s">
        <v>132</v>
      </c>
      <c r="B727" t="s">
        <v>65</v>
      </c>
      <c r="C727">
        <v>14</v>
      </c>
      <c r="D727" s="1">
        <v>41437</v>
      </c>
      <c r="E727" t="s">
        <v>23</v>
      </c>
      <c r="F727">
        <f>VLOOKUP(B727,[1]Items!$1:$1048576,5,FALSE)</f>
        <v>60</v>
      </c>
      <c r="G727">
        <f t="shared" si="11"/>
        <v>840</v>
      </c>
      <c r="H727" t="str">
        <f>VLOOKUP(B727,[1]Items!$1:$1048576,4,FALSE)</f>
        <v>Reynolds</v>
      </c>
    </row>
    <row r="728" spans="1:8">
      <c r="A728" t="s">
        <v>132</v>
      </c>
      <c r="B728" t="s">
        <v>65</v>
      </c>
      <c r="C728">
        <v>14</v>
      </c>
      <c r="D728" s="1">
        <v>41437</v>
      </c>
      <c r="E728" t="s">
        <v>23</v>
      </c>
      <c r="F728">
        <f>VLOOKUP(B728,[1]Items!$1:$1048576,5,FALSE)</f>
        <v>60</v>
      </c>
      <c r="G728">
        <f t="shared" si="11"/>
        <v>840</v>
      </c>
      <c r="H728" t="str">
        <f>VLOOKUP(B728,[1]Items!$1:$1048576,4,FALSE)</f>
        <v>Reynolds</v>
      </c>
    </row>
    <row r="729" spans="1:8">
      <c r="A729" t="s">
        <v>133</v>
      </c>
      <c r="B729" t="s">
        <v>72</v>
      </c>
      <c r="C729">
        <v>10</v>
      </c>
      <c r="D729" s="1">
        <v>41466</v>
      </c>
      <c r="E729" t="s">
        <v>30</v>
      </c>
      <c r="F729">
        <f>VLOOKUP(B729,[1]Items!$1:$1048576,5,FALSE)</f>
        <v>99</v>
      </c>
      <c r="G729">
        <f t="shared" si="11"/>
        <v>990</v>
      </c>
      <c r="H729" t="str">
        <f>VLOOKUP(B729,[1]Items!$1:$1048576,4,FALSE)</f>
        <v>Luxor</v>
      </c>
    </row>
    <row r="730" spans="1:8">
      <c r="A730" t="s">
        <v>133</v>
      </c>
      <c r="B730" t="s">
        <v>49</v>
      </c>
      <c r="C730">
        <v>29</v>
      </c>
      <c r="D730" s="1">
        <v>41466</v>
      </c>
      <c r="E730" t="s">
        <v>30</v>
      </c>
      <c r="F730">
        <f>VLOOKUP(B730,[1]Items!$1:$1048576,5,FALSE)</f>
        <v>125</v>
      </c>
      <c r="G730">
        <f t="shared" si="11"/>
        <v>3625</v>
      </c>
      <c r="H730" t="str">
        <f>VLOOKUP(B730,[1]Items!$1:$1048576,4,FALSE)</f>
        <v>Pierre Cardin</v>
      </c>
    </row>
    <row r="731" spans="1:8">
      <c r="A731" t="s">
        <v>133</v>
      </c>
      <c r="B731" t="s">
        <v>45</v>
      </c>
      <c r="C731">
        <v>11</v>
      </c>
      <c r="D731" s="1">
        <v>41466</v>
      </c>
      <c r="E731" t="s">
        <v>30</v>
      </c>
      <c r="F731">
        <f>VLOOKUP(B731,[1]Items!$1:$1048576,5,FALSE)</f>
        <v>270</v>
      </c>
      <c r="G731">
        <f t="shared" si="11"/>
        <v>2970</v>
      </c>
      <c r="H731" t="str">
        <f>VLOOKUP(B731,[1]Items!$1:$1048576,4,FALSE)</f>
        <v>Artline</v>
      </c>
    </row>
    <row r="732" spans="1:8">
      <c r="A732" t="s">
        <v>133</v>
      </c>
      <c r="B732" t="s">
        <v>47</v>
      </c>
      <c r="C732">
        <v>33</v>
      </c>
      <c r="D732" s="1">
        <v>41466</v>
      </c>
      <c r="E732" t="s">
        <v>30</v>
      </c>
      <c r="F732">
        <f>VLOOKUP(B732,[1]Items!$1:$1048576,5,FALSE)</f>
        <v>465</v>
      </c>
      <c r="G732">
        <f t="shared" si="11"/>
        <v>15345</v>
      </c>
      <c r="H732" t="str">
        <f>VLOOKUP(B732,[1]Items!$1:$1048576,4,FALSE)</f>
        <v>Pilot</v>
      </c>
    </row>
    <row r="733" spans="1:8">
      <c r="A733" t="s">
        <v>133</v>
      </c>
      <c r="B733" t="s">
        <v>50</v>
      </c>
      <c r="C733">
        <v>14</v>
      </c>
      <c r="D733" s="1">
        <v>41466</v>
      </c>
      <c r="E733" t="s">
        <v>30</v>
      </c>
      <c r="F733">
        <f>VLOOKUP(B733,[1]Items!$1:$1048576,5,FALSE)</f>
        <v>310</v>
      </c>
      <c r="G733">
        <f t="shared" si="11"/>
        <v>4340</v>
      </c>
      <c r="H733" t="str">
        <f>VLOOKUP(B733,[1]Items!$1:$1048576,4,FALSE)</f>
        <v>Lamy</v>
      </c>
    </row>
    <row r="734" spans="1:8">
      <c r="A734" t="s">
        <v>134</v>
      </c>
      <c r="B734" t="s">
        <v>72</v>
      </c>
      <c r="C734">
        <v>34</v>
      </c>
      <c r="D734" s="1">
        <v>41468</v>
      </c>
      <c r="E734" t="s">
        <v>29</v>
      </c>
      <c r="F734">
        <f>VLOOKUP(B734,[1]Items!$1:$1048576,5,FALSE)</f>
        <v>99</v>
      </c>
      <c r="G734">
        <f t="shared" si="11"/>
        <v>3366</v>
      </c>
      <c r="H734" t="str">
        <f>VLOOKUP(B734,[1]Items!$1:$1048576,4,FALSE)</f>
        <v>Luxor</v>
      </c>
    </row>
    <row r="735" spans="1:8">
      <c r="A735" t="s">
        <v>134</v>
      </c>
      <c r="B735" t="s">
        <v>48</v>
      </c>
      <c r="C735">
        <v>36</v>
      </c>
      <c r="D735" s="1">
        <v>41468</v>
      </c>
      <c r="E735" t="s">
        <v>29</v>
      </c>
      <c r="F735">
        <f>VLOOKUP(B735,[1]Items!$1:$1048576,5,FALSE)</f>
        <v>100</v>
      </c>
      <c r="G735">
        <f t="shared" si="11"/>
        <v>3600</v>
      </c>
      <c r="H735" t="str">
        <f>VLOOKUP(B735,[1]Items!$1:$1048576,4,FALSE)</f>
        <v>Camlin</v>
      </c>
    </row>
    <row r="736" spans="1:8">
      <c r="A736" t="s">
        <v>134</v>
      </c>
      <c r="B736" t="s">
        <v>64</v>
      </c>
      <c r="C736">
        <v>32</v>
      </c>
      <c r="D736" s="1">
        <v>41468</v>
      </c>
      <c r="E736" t="s">
        <v>29</v>
      </c>
      <c r="F736">
        <f>VLOOKUP(B736,[1]Items!$1:$1048576,5,FALSE)</f>
        <v>320</v>
      </c>
      <c r="G736">
        <f t="shared" si="11"/>
        <v>10240</v>
      </c>
      <c r="H736" t="str">
        <f>VLOOKUP(B736,[1]Items!$1:$1048576,4,FALSE)</f>
        <v>Staedtler</v>
      </c>
    </row>
    <row r="737" spans="1:8">
      <c r="A737" t="s">
        <v>134</v>
      </c>
      <c r="B737" t="s">
        <v>64</v>
      </c>
      <c r="C737">
        <v>20</v>
      </c>
      <c r="D737" s="1">
        <v>41468</v>
      </c>
      <c r="E737" t="s">
        <v>29</v>
      </c>
      <c r="F737">
        <f>VLOOKUP(B737,[1]Items!$1:$1048576,5,FALSE)</f>
        <v>320</v>
      </c>
      <c r="G737">
        <f t="shared" si="11"/>
        <v>6400</v>
      </c>
      <c r="H737" t="str">
        <f>VLOOKUP(B737,[1]Items!$1:$1048576,4,FALSE)</f>
        <v>Staedtler</v>
      </c>
    </row>
    <row r="738" spans="1:8">
      <c r="A738" t="s">
        <v>134</v>
      </c>
      <c r="B738" t="s">
        <v>45</v>
      </c>
      <c r="C738">
        <v>21</v>
      </c>
      <c r="D738" s="1">
        <v>41468</v>
      </c>
      <c r="E738" t="s">
        <v>29</v>
      </c>
      <c r="F738">
        <f>VLOOKUP(B738,[1]Items!$1:$1048576,5,FALSE)</f>
        <v>270</v>
      </c>
      <c r="G738">
        <f t="shared" si="11"/>
        <v>5670</v>
      </c>
      <c r="H738" t="str">
        <f>VLOOKUP(B738,[1]Items!$1:$1048576,4,FALSE)</f>
        <v>Artline</v>
      </c>
    </row>
    <row r="739" spans="1:8">
      <c r="A739" t="s">
        <v>134</v>
      </c>
      <c r="B739" t="s">
        <v>48</v>
      </c>
      <c r="C739">
        <v>12</v>
      </c>
      <c r="D739" s="1">
        <v>41468</v>
      </c>
      <c r="E739" t="s">
        <v>29</v>
      </c>
      <c r="F739">
        <f>VLOOKUP(B739,[1]Items!$1:$1048576,5,FALSE)</f>
        <v>100</v>
      </c>
      <c r="G739">
        <f t="shared" si="11"/>
        <v>1200</v>
      </c>
      <c r="H739" t="str">
        <f>VLOOKUP(B739,[1]Items!$1:$1048576,4,FALSE)</f>
        <v>Camlin</v>
      </c>
    </row>
    <row r="740" spans="1:8">
      <c r="A740" t="s">
        <v>134</v>
      </c>
      <c r="B740" t="s">
        <v>56</v>
      </c>
      <c r="C740">
        <v>3</v>
      </c>
      <c r="D740" s="1">
        <v>41468</v>
      </c>
      <c r="E740" t="s">
        <v>29</v>
      </c>
      <c r="F740">
        <f>VLOOKUP(B740,[1]Items!$1:$1048576,5,FALSE)</f>
        <v>160</v>
      </c>
      <c r="G740">
        <f t="shared" si="11"/>
        <v>480</v>
      </c>
      <c r="H740" t="str">
        <f>VLOOKUP(B740,[1]Items!$1:$1048576,4,FALSE)</f>
        <v>Staedtler</v>
      </c>
    </row>
    <row r="741" spans="1:8">
      <c r="A741" t="s">
        <v>134</v>
      </c>
      <c r="B741" t="s">
        <v>58</v>
      </c>
      <c r="C741">
        <v>12</v>
      </c>
      <c r="D741" s="1">
        <v>41468</v>
      </c>
      <c r="E741" t="s">
        <v>29</v>
      </c>
      <c r="F741">
        <f>VLOOKUP(B741,[1]Items!$1:$1048576,5,FALSE)</f>
        <v>190</v>
      </c>
      <c r="G741">
        <f t="shared" si="11"/>
        <v>2280</v>
      </c>
      <c r="H741" t="str">
        <f>VLOOKUP(B741,[1]Items!$1:$1048576,4,FALSE)</f>
        <v>Camlin</v>
      </c>
    </row>
    <row r="742" spans="1:8">
      <c r="A742" t="s">
        <v>134</v>
      </c>
      <c r="B742" t="s">
        <v>61</v>
      </c>
      <c r="C742">
        <v>39</v>
      </c>
      <c r="D742" s="1">
        <v>41468</v>
      </c>
      <c r="E742" t="s">
        <v>29</v>
      </c>
      <c r="F742">
        <f>VLOOKUP(B742,[1]Items!$1:$1048576,5,FALSE)</f>
        <v>300</v>
      </c>
      <c r="G742">
        <f t="shared" si="11"/>
        <v>11700</v>
      </c>
      <c r="H742" t="str">
        <f>VLOOKUP(B742,[1]Items!$1:$1048576,4,FALSE)</f>
        <v>Staedtler</v>
      </c>
    </row>
    <row r="743" spans="1:8">
      <c r="A743" t="s">
        <v>135</v>
      </c>
      <c r="B743" t="s">
        <v>59</v>
      </c>
      <c r="C743">
        <v>25</v>
      </c>
      <c r="D743" s="1">
        <v>41478</v>
      </c>
      <c r="E743" t="s">
        <v>25</v>
      </c>
      <c r="F743">
        <f>VLOOKUP(B743,[1]Items!$1:$1048576,5,FALSE)</f>
        <v>120</v>
      </c>
      <c r="G743">
        <f t="shared" si="11"/>
        <v>3000</v>
      </c>
      <c r="H743" t="str">
        <f>VLOOKUP(B743,[1]Items!$1:$1048576,4,FALSE)</f>
        <v>Artline</v>
      </c>
    </row>
    <row r="744" spans="1:8">
      <c r="A744" t="s">
        <v>135</v>
      </c>
      <c r="B744" t="s">
        <v>52</v>
      </c>
      <c r="C744">
        <v>45</v>
      </c>
      <c r="D744" s="1">
        <v>41478</v>
      </c>
      <c r="E744" t="s">
        <v>25</v>
      </c>
      <c r="F744">
        <f>VLOOKUP(B744,[1]Items!$1:$1048576,5,FALSE)</f>
        <v>90</v>
      </c>
      <c r="G744">
        <f t="shared" si="11"/>
        <v>4050</v>
      </c>
      <c r="H744" t="str">
        <f>VLOOKUP(B744,[1]Items!$1:$1048576,4,FALSE)</f>
        <v>Cello</v>
      </c>
    </row>
    <row r="745" spans="1:8">
      <c r="A745" t="s">
        <v>135</v>
      </c>
      <c r="B745" t="s">
        <v>45</v>
      </c>
      <c r="C745">
        <v>2</v>
      </c>
      <c r="D745" s="1">
        <v>41478</v>
      </c>
      <c r="E745" t="s">
        <v>25</v>
      </c>
      <c r="F745">
        <f>VLOOKUP(B745,[1]Items!$1:$1048576,5,FALSE)</f>
        <v>270</v>
      </c>
      <c r="G745">
        <f t="shared" si="11"/>
        <v>540</v>
      </c>
      <c r="H745" t="str">
        <f>VLOOKUP(B745,[1]Items!$1:$1048576,4,FALSE)</f>
        <v>Artline</v>
      </c>
    </row>
    <row r="746" spans="1:8">
      <c r="A746" t="s">
        <v>135</v>
      </c>
      <c r="B746" t="s">
        <v>53</v>
      </c>
      <c r="C746">
        <v>46</v>
      </c>
      <c r="D746" s="1">
        <v>41478</v>
      </c>
      <c r="E746" t="s">
        <v>25</v>
      </c>
      <c r="F746">
        <f>VLOOKUP(B746,[1]Items!$1:$1048576,5,FALSE)</f>
        <v>225</v>
      </c>
      <c r="G746">
        <f t="shared" si="11"/>
        <v>10350</v>
      </c>
      <c r="H746" t="str">
        <f>VLOOKUP(B746,[1]Items!$1:$1048576,4,FALSE)</f>
        <v>Camlin</v>
      </c>
    </row>
    <row r="747" spans="1:8">
      <c r="A747" t="s">
        <v>135</v>
      </c>
      <c r="B747" t="s">
        <v>58</v>
      </c>
      <c r="C747">
        <v>36</v>
      </c>
      <c r="D747" s="1">
        <v>41478</v>
      </c>
      <c r="E747" t="s">
        <v>25</v>
      </c>
      <c r="F747">
        <f>VLOOKUP(B747,[1]Items!$1:$1048576,5,FALSE)</f>
        <v>190</v>
      </c>
      <c r="G747">
        <f t="shared" si="11"/>
        <v>6840</v>
      </c>
      <c r="H747" t="str">
        <f>VLOOKUP(B747,[1]Items!$1:$1048576,4,FALSE)</f>
        <v>Camlin</v>
      </c>
    </row>
    <row r="748" spans="1:8">
      <c r="A748" t="s">
        <v>135</v>
      </c>
      <c r="B748" t="s">
        <v>54</v>
      </c>
      <c r="C748">
        <v>33</v>
      </c>
      <c r="D748" s="1">
        <v>41478</v>
      </c>
      <c r="E748" t="s">
        <v>25</v>
      </c>
      <c r="F748">
        <f>VLOOKUP(B748,[1]Items!$1:$1048576,5,FALSE)</f>
        <v>135</v>
      </c>
      <c r="G748">
        <f t="shared" si="11"/>
        <v>4455</v>
      </c>
      <c r="H748" t="str">
        <f>VLOOKUP(B748,[1]Items!$1:$1048576,4,FALSE)</f>
        <v>Pilot</v>
      </c>
    </row>
    <row r="749" spans="1:8">
      <c r="A749" t="s">
        <v>135</v>
      </c>
      <c r="B749" t="s">
        <v>59</v>
      </c>
      <c r="C749">
        <v>20</v>
      </c>
      <c r="D749" s="1">
        <v>41478</v>
      </c>
      <c r="E749" t="s">
        <v>25</v>
      </c>
      <c r="F749">
        <f>VLOOKUP(B749,[1]Items!$1:$1048576,5,FALSE)</f>
        <v>120</v>
      </c>
      <c r="G749">
        <f t="shared" si="11"/>
        <v>2400</v>
      </c>
      <c r="H749" t="str">
        <f>VLOOKUP(B749,[1]Items!$1:$1048576,4,FALSE)</f>
        <v>Artline</v>
      </c>
    </row>
    <row r="750" spans="1:8">
      <c r="A750" t="s">
        <v>135</v>
      </c>
      <c r="B750" t="s">
        <v>73</v>
      </c>
      <c r="C750">
        <v>34</v>
      </c>
      <c r="D750" s="1">
        <v>41478</v>
      </c>
      <c r="E750" t="s">
        <v>25</v>
      </c>
      <c r="F750">
        <f>VLOOKUP(B750,[1]Items!$1:$1048576,5,FALSE)</f>
        <v>300</v>
      </c>
      <c r="G750">
        <f t="shared" si="11"/>
        <v>10200</v>
      </c>
      <c r="H750" t="str">
        <f>VLOOKUP(B750,[1]Items!$1:$1048576,4,FALSE)</f>
        <v>Pierre Cardin</v>
      </c>
    </row>
    <row r="751" spans="1:8">
      <c r="A751" t="s">
        <v>136</v>
      </c>
      <c r="B751" t="s">
        <v>58</v>
      </c>
      <c r="C751">
        <v>11</v>
      </c>
      <c r="D751" s="1">
        <v>41488</v>
      </c>
      <c r="E751" t="s">
        <v>35</v>
      </c>
      <c r="F751">
        <f>VLOOKUP(B751,[1]Items!$1:$1048576,5,FALSE)</f>
        <v>190</v>
      </c>
      <c r="G751">
        <f t="shared" si="11"/>
        <v>2090</v>
      </c>
      <c r="H751" t="str">
        <f>VLOOKUP(B751,[1]Items!$1:$1048576,4,FALSE)</f>
        <v>Camlin</v>
      </c>
    </row>
    <row r="752" spans="1:8">
      <c r="A752" t="s">
        <v>136</v>
      </c>
      <c r="B752" t="s">
        <v>47</v>
      </c>
      <c r="C752">
        <v>39</v>
      </c>
      <c r="D752" s="1">
        <v>41488</v>
      </c>
      <c r="E752" t="s">
        <v>35</v>
      </c>
      <c r="F752">
        <f>VLOOKUP(B752,[1]Items!$1:$1048576,5,FALSE)</f>
        <v>465</v>
      </c>
      <c r="G752">
        <f t="shared" si="11"/>
        <v>18135</v>
      </c>
      <c r="H752" t="str">
        <f>VLOOKUP(B752,[1]Items!$1:$1048576,4,FALSE)</f>
        <v>Pilot</v>
      </c>
    </row>
    <row r="753" spans="1:8">
      <c r="A753" t="s">
        <v>136</v>
      </c>
      <c r="B753" t="s">
        <v>53</v>
      </c>
      <c r="C753">
        <v>15</v>
      </c>
      <c r="D753" s="1">
        <v>41488</v>
      </c>
      <c r="E753" t="s">
        <v>35</v>
      </c>
      <c r="F753">
        <f>VLOOKUP(B753,[1]Items!$1:$1048576,5,FALSE)</f>
        <v>225</v>
      </c>
      <c r="G753">
        <f t="shared" si="11"/>
        <v>3375</v>
      </c>
      <c r="H753" t="str">
        <f>VLOOKUP(B753,[1]Items!$1:$1048576,4,FALSE)</f>
        <v>Camlin</v>
      </c>
    </row>
    <row r="754" spans="1:8">
      <c r="A754" t="s">
        <v>136</v>
      </c>
      <c r="B754" t="s">
        <v>53</v>
      </c>
      <c r="C754">
        <v>32</v>
      </c>
      <c r="D754" s="1">
        <v>41488</v>
      </c>
      <c r="E754" t="s">
        <v>35</v>
      </c>
      <c r="F754">
        <f>VLOOKUP(B754,[1]Items!$1:$1048576,5,FALSE)</f>
        <v>225</v>
      </c>
      <c r="G754">
        <f t="shared" si="11"/>
        <v>7200</v>
      </c>
      <c r="H754" t="str">
        <f>VLOOKUP(B754,[1]Items!$1:$1048576,4,FALSE)</f>
        <v>Camlin</v>
      </c>
    </row>
    <row r="755" spans="1:8">
      <c r="A755" t="s">
        <v>136</v>
      </c>
      <c r="B755" t="s">
        <v>63</v>
      </c>
      <c r="C755">
        <v>18</v>
      </c>
      <c r="D755" s="1">
        <v>41488</v>
      </c>
      <c r="E755" t="s">
        <v>35</v>
      </c>
      <c r="F755">
        <f>VLOOKUP(B755,[1]Items!$1:$1048576,5,FALSE)</f>
        <v>316</v>
      </c>
      <c r="G755">
        <f t="shared" si="11"/>
        <v>5688</v>
      </c>
      <c r="H755" t="str">
        <f>VLOOKUP(B755,[1]Items!$1:$1048576,4,FALSE)</f>
        <v>Parker</v>
      </c>
    </row>
    <row r="756" spans="1:8">
      <c r="A756" t="s">
        <v>136</v>
      </c>
      <c r="B756" t="s">
        <v>57</v>
      </c>
      <c r="C756">
        <v>15</v>
      </c>
      <c r="D756" s="1">
        <v>41488</v>
      </c>
      <c r="E756" t="s">
        <v>35</v>
      </c>
      <c r="F756">
        <f>VLOOKUP(B756,[1]Items!$1:$1048576,5,FALSE)</f>
        <v>100</v>
      </c>
      <c r="G756">
        <f t="shared" si="11"/>
        <v>1500</v>
      </c>
      <c r="H756" t="str">
        <f>VLOOKUP(B756,[1]Items!$1:$1048576,4,FALSE)</f>
        <v>Camlin</v>
      </c>
    </row>
    <row r="757" spans="1:8">
      <c r="A757" t="s">
        <v>136</v>
      </c>
      <c r="B757" t="s">
        <v>67</v>
      </c>
      <c r="C757">
        <v>37</v>
      </c>
      <c r="D757" s="1">
        <v>41488</v>
      </c>
      <c r="E757" t="s">
        <v>35</v>
      </c>
      <c r="F757">
        <f>VLOOKUP(B757,[1]Items!$1:$1048576,5,FALSE)</f>
        <v>50</v>
      </c>
      <c r="G757">
        <f t="shared" si="11"/>
        <v>1850</v>
      </c>
      <c r="H757" t="str">
        <f>VLOOKUP(B757,[1]Items!$1:$1048576,4,FALSE)</f>
        <v>Reynolds</v>
      </c>
    </row>
    <row r="758" spans="1:8">
      <c r="A758" t="s">
        <v>137</v>
      </c>
      <c r="B758" t="s">
        <v>50</v>
      </c>
      <c r="C758">
        <v>40</v>
      </c>
      <c r="D758" s="1">
        <v>41521</v>
      </c>
      <c r="E758" t="s">
        <v>25</v>
      </c>
      <c r="F758">
        <f>VLOOKUP(B758,[1]Items!$1:$1048576,5,FALSE)</f>
        <v>310</v>
      </c>
      <c r="G758">
        <f t="shared" si="11"/>
        <v>12400</v>
      </c>
      <c r="H758" t="str">
        <f>VLOOKUP(B758,[1]Items!$1:$1048576,4,FALSE)</f>
        <v>Lamy</v>
      </c>
    </row>
    <row r="759" spans="1:8">
      <c r="A759" t="s">
        <v>137</v>
      </c>
      <c r="B759" t="s">
        <v>64</v>
      </c>
      <c r="C759">
        <v>11</v>
      </c>
      <c r="D759" s="1">
        <v>41521</v>
      </c>
      <c r="E759" t="s">
        <v>25</v>
      </c>
      <c r="F759">
        <f>VLOOKUP(B759,[1]Items!$1:$1048576,5,FALSE)</f>
        <v>320</v>
      </c>
      <c r="G759">
        <f t="shared" si="11"/>
        <v>3520</v>
      </c>
      <c r="H759" t="str">
        <f>VLOOKUP(B759,[1]Items!$1:$1048576,4,FALSE)</f>
        <v>Staedtler</v>
      </c>
    </row>
    <row r="760" spans="1:8">
      <c r="A760" t="s">
        <v>137</v>
      </c>
      <c r="B760" t="s">
        <v>64</v>
      </c>
      <c r="C760">
        <v>5</v>
      </c>
      <c r="D760" s="1">
        <v>41521</v>
      </c>
      <c r="E760" t="s">
        <v>25</v>
      </c>
      <c r="F760">
        <f>VLOOKUP(B760,[1]Items!$1:$1048576,5,FALSE)</f>
        <v>320</v>
      </c>
      <c r="G760">
        <f t="shared" si="11"/>
        <v>1600</v>
      </c>
      <c r="H760" t="str">
        <f>VLOOKUP(B760,[1]Items!$1:$1048576,4,FALSE)</f>
        <v>Staedtler</v>
      </c>
    </row>
    <row r="761" spans="1:8">
      <c r="A761" t="s">
        <v>137</v>
      </c>
      <c r="B761" t="s">
        <v>53</v>
      </c>
      <c r="C761">
        <v>37</v>
      </c>
      <c r="D761" s="1">
        <v>41521</v>
      </c>
      <c r="E761" t="s">
        <v>25</v>
      </c>
      <c r="F761">
        <f>VLOOKUP(B761,[1]Items!$1:$1048576,5,FALSE)</f>
        <v>225</v>
      </c>
      <c r="G761">
        <f t="shared" si="11"/>
        <v>8325</v>
      </c>
      <c r="H761" t="str">
        <f>VLOOKUP(B761,[1]Items!$1:$1048576,4,FALSE)</f>
        <v>Camlin</v>
      </c>
    </row>
    <row r="762" spans="1:8">
      <c r="A762" t="s">
        <v>137</v>
      </c>
      <c r="B762" t="s">
        <v>45</v>
      </c>
      <c r="C762">
        <v>1</v>
      </c>
      <c r="D762" s="1">
        <v>41521</v>
      </c>
      <c r="E762" t="s">
        <v>25</v>
      </c>
      <c r="F762">
        <f>VLOOKUP(B762,[1]Items!$1:$1048576,5,FALSE)</f>
        <v>270</v>
      </c>
      <c r="G762">
        <f t="shared" si="11"/>
        <v>270</v>
      </c>
      <c r="H762" t="str">
        <f>VLOOKUP(B762,[1]Items!$1:$1048576,4,FALSE)</f>
        <v>Artline</v>
      </c>
    </row>
    <row r="763" spans="1:8">
      <c r="A763" t="s">
        <v>137</v>
      </c>
      <c r="B763" t="s">
        <v>59</v>
      </c>
      <c r="C763">
        <v>43</v>
      </c>
      <c r="D763" s="1">
        <v>41521</v>
      </c>
      <c r="E763" t="s">
        <v>25</v>
      </c>
      <c r="F763">
        <f>VLOOKUP(B763,[1]Items!$1:$1048576,5,FALSE)</f>
        <v>120</v>
      </c>
      <c r="G763">
        <f t="shared" si="11"/>
        <v>5160</v>
      </c>
      <c r="H763" t="str">
        <f>VLOOKUP(B763,[1]Items!$1:$1048576,4,FALSE)</f>
        <v>Artline</v>
      </c>
    </row>
    <row r="764" spans="1:8">
      <c r="A764" t="s">
        <v>137</v>
      </c>
      <c r="B764" t="s">
        <v>59</v>
      </c>
      <c r="C764">
        <v>28</v>
      </c>
      <c r="D764" s="1">
        <v>41521</v>
      </c>
      <c r="E764" t="s">
        <v>25</v>
      </c>
      <c r="F764">
        <f>VLOOKUP(B764,[1]Items!$1:$1048576,5,FALSE)</f>
        <v>120</v>
      </c>
      <c r="G764">
        <f t="shared" si="11"/>
        <v>3360</v>
      </c>
      <c r="H764" t="str">
        <f>VLOOKUP(B764,[1]Items!$1:$1048576,4,FALSE)</f>
        <v>Artline</v>
      </c>
    </row>
    <row r="765" spans="1:8">
      <c r="A765" t="s">
        <v>137</v>
      </c>
      <c r="B765" t="s">
        <v>60</v>
      </c>
      <c r="C765">
        <v>48</v>
      </c>
      <c r="D765" s="1">
        <v>41521</v>
      </c>
      <c r="E765" t="s">
        <v>25</v>
      </c>
      <c r="F765">
        <f>VLOOKUP(B765,[1]Items!$1:$1048576,5,FALSE)</f>
        <v>175</v>
      </c>
      <c r="G765">
        <f t="shared" si="11"/>
        <v>8400</v>
      </c>
      <c r="H765" t="str">
        <f>VLOOKUP(B765,[1]Items!$1:$1048576,4,FALSE)</f>
        <v>Sheaffer</v>
      </c>
    </row>
    <row r="766" spans="1:8">
      <c r="A766" t="s">
        <v>137</v>
      </c>
      <c r="B766" t="s">
        <v>56</v>
      </c>
      <c r="C766">
        <v>48</v>
      </c>
      <c r="D766" s="1">
        <v>41521</v>
      </c>
      <c r="E766" t="s">
        <v>25</v>
      </c>
      <c r="F766">
        <f>VLOOKUP(B766,[1]Items!$1:$1048576,5,FALSE)</f>
        <v>160</v>
      </c>
      <c r="G766">
        <f t="shared" si="11"/>
        <v>7680</v>
      </c>
      <c r="H766" t="str">
        <f>VLOOKUP(B766,[1]Items!$1:$1048576,4,FALSE)</f>
        <v>Staedtler</v>
      </c>
    </row>
    <row r="767" spans="1:8">
      <c r="A767" t="s">
        <v>138</v>
      </c>
      <c r="B767" t="s">
        <v>56</v>
      </c>
      <c r="C767">
        <v>10</v>
      </c>
      <c r="D767" s="1">
        <v>41524</v>
      </c>
      <c r="E767" t="s">
        <v>35</v>
      </c>
      <c r="F767">
        <f>VLOOKUP(B767,[1]Items!$1:$1048576,5,FALSE)</f>
        <v>160</v>
      </c>
      <c r="G767">
        <f t="shared" si="11"/>
        <v>1600</v>
      </c>
      <c r="H767" t="str">
        <f>VLOOKUP(B767,[1]Items!$1:$1048576,4,FALSE)</f>
        <v>Staedtler</v>
      </c>
    </row>
    <row r="768" spans="1:8">
      <c r="A768" t="s">
        <v>138</v>
      </c>
      <c r="B768" t="s">
        <v>56</v>
      </c>
      <c r="C768">
        <v>48</v>
      </c>
      <c r="D768" s="1">
        <v>41524</v>
      </c>
      <c r="E768" t="s">
        <v>35</v>
      </c>
      <c r="F768">
        <f>VLOOKUP(B768,[1]Items!$1:$1048576,5,FALSE)</f>
        <v>160</v>
      </c>
      <c r="G768">
        <f t="shared" si="11"/>
        <v>7680</v>
      </c>
      <c r="H768" t="str">
        <f>VLOOKUP(B768,[1]Items!$1:$1048576,4,FALSE)</f>
        <v>Staedtler</v>
      </c>
    </row>
    <row r="769" spans="1:8">
      <c r="A769" t="s">
        <v>138</v>
      </c>
      <c r="B769" t="s">
        <v>66</v>
      </c>
      <c r="C769">
        <v>3</v>
      </c>
      <c r="D769" s="1">
        <v>41524</v>
      </c>
      <c r="E769" t="s">
        <v>35</v>
      </c>
      <c r="F769">
        <f>VLOOKUP(B769,[1]Items!$1:$1048576,5,FALSE)</f>
        <v>135</v>
      </c>
      <c r="G769">
        <f t="shared" si="11"/>
        <v>405</v>
      </c>
      <c r="H769" t="str">
        <f>VLOOKUP(B769,[1]Items!$1:$1048576,4,FALSE)</f>
        <v>Pilot</v>
      </c>
    </row>
    <row r="770" spans="1:8">
      <c r="A770" t="s">
        <v>138</v>
      </c>
      <c r="B770" t="s">
        <v>66</v>
      </c>
      <c r="C770">
        <v>40</v>
      </c>
      <c r="D770" s="1">
        <v>41524</v>
      </c>
      <c r="E770" t="s">
        <v>35</v>
      </c>
      <c r="F770">
        <f>VLOOKUP(B770,[1]Items!$1:$1048576,5,FALSE)</f>
        <v>135</v>
      </c>
      <c r="G770">
        <f t="shared" si="11"/>
        <v>5400</v>
      </c>
      <c r="H770" t="str">
        <f>VLOOKUP(B770,[1]Items!$1:$1048576,4,FALSE)</f>
        <v>Pilot</v>
      </c>
    </row>
    <row r="771" spans="1:8">
      <c r="A771" t="s">
        <v>138</v>
      </c>
      <c r="B771" t="s">
        <v>47</v>
      </c>
      <c r="C771">
        <v>46</v>
      </c>
      <c r="D771" s="1">
        <v>41524</v>
      </c>
      <c r="E771" t="s">
        <v>35</v>
      </c>
      <c r="F771">
        <f>VLOOKUP(B771,[1]Items!$1:$1048576,5,FALSE)</f>
        <v>465</v>
      </c>
      <c r="G771">
        <f>SUM(F771*C771)</f>
        <v>21390</v>
      </c>
      <c r="H771" t="str">
        <f>VLOOKUP(B771,[1]Items!$1:$1048576,4,FALSE)</f>
        <v>Pilot</v>
      </c>
    </row>
    <row r="772" spans="1:8">
      <c r="A772" t="s">
        <v>138</v>
      </c>
      <c r="B772" t="s">
        <v>65</v>
      </c>
      <c r="C772">
        <v>45</v>
      </c>
      <c r="D772" s="1">
        <v>41524</v>
      </c>
      <c r="E772" t="s">
        <v>35</v>
      </c>
      <c r="F772">
        <f>VLOOKUP(B772,[1]Items!$1:$1048576,5,FALSE)</f>
        <v>60</v>
      </c>
      <c r="G772">
        <f>SUM(F772*C772)</f>
        <v>2700</v>
      </c>
      <c r="H772" t="str">
        <f>VLOOKUP(B772,[1]Items!$1:$1048576,4,FALSE)</f>
        <v>Reynolds</v>
      </c>
    </row>
    <row r="773" spans="1:8">
      <c r="A773" t="s">
        <v>138</v>
      </c>
      <c r="B773" t="s">
        <v>70</v>
      </c>
      <c r="C773">
        <v>23</v>
      </c>
      <c r="D773" s="1">
        <v>41524</v>
      </c>
      <c r="E773" t="s">
        <v>35</v>
      </c>
      <c r="F773">
        <f>VLOOKUP(B773,[1]Items!$1:$1048576,5,FALSE)</f>
        <v>179</v>
      </c>
      <c r="G773">
        <f>SUM(F773*C773)</f>
        <v>4117</v>
      </c>
      <c r="H773" t="str">
        <f>VLOOKUP(B773,[1]Items!$1:$1048576,4,FALSE)</f>
        <v>Puro</v>
      </c>
    </row>
    <row r="774" spans="1:8">
      <c r="A774" t="s">
        <v>138</v>
      </c>
      <c r="B774" t="s">
        <v>53</v>
      </c>
      <c r="C774">
        <v>14</v>
      </c>
      <c r="D774" s="1">
        <v>41524</v>
      </c>
      <c r="E774" t="s">
        <v>35</v>
      </c>
      <c r="F774">
        <f>VLOOKUP(B774,[1]Items!$1:$1048576,5,FALSE)</f>
        <v>225</v>
      </c>
      <c r="G774">
        <f>SUM(F774*C774)</f>
        <v>3150</v>
      </c>
      <c r="H774" t="str">
        <f>VLOOKUP(B774,[1]Items!$1:$1048576,4,FALSE)</f>
        <v>Camlin</v>
      </c>
    </row>
    <row r="775" spans="1:8">
      <c r="A775" t="s">
        <v>138</v>
      </c>
      <c r="B775" t="s">
        <v>65</v>
      </c>
      <c r="C775">
        <v>13</v>
      </c>
      <c r="D775" s="1">
        <v>41524</v>
      </c>
      <c r="E775" t="s">
        <v>35</v>
      </c>
      <c r="F775">
        <f>VLOOKUP(B775,[1]Items!$1:$1048576,5,FALSE)</f>
        <v>60</v>
      </c>
      <c r="G775">
        <f>SUM(F775*C775)</f>
        <v>780</v>
      </c>
      <c r="H775" t="str">
        <f>VLOOKUP(B775,[1]Items!$1:$1048576,4,FALSE)</f>
        <v>Reynolds</v>
      </c>
    </row>
    <row r="776" spans="1:8">
      <c r="A776" t="s">
        <v>138</v>
      </c>
      <c r="B776" t="s">
        <v>53</v>
      </c>
      <c r="C776">
        <v>36</v>
      </c>
      <c r="D776" s="1">
        <v>41524</v>
      </c>
      <c r="E776" t="s">
        <v>35</v>
      </c>
      <c r="F776">
        <f>VLOOKUP(B776,[1]Items!$1:$1048576,5,FALSE)</f>
        <v>225</v>
      </c>
      <c r="G776">
        <f>SUM(F776*C776)</f>
        <v>8100</v>
      </c>
      <c r="H776" t="str">
        <f>VLOOKUP(B776,[1]Items!$1:$1048576,4,FALSE)</f>
        <v>Camlin</v>
      </c>
    </row>
    <row r="777" spans="1:8">
      <c r="A777" t="s">
        <v>138</v>
      </c>
      <c r="B777" t="s">
        <v>47</v>
      </c>
      <c r="C777">
        <v>6</v>
      </c>
      <c r="D777" s="1">
        <v>41524</v>
      </c>
      <c r="E777" t="s">
        <v>35</v>
      </c>
      <c r="F777">
        <f>VLOOKUP(B777,[1]Items!$1:$1048576,5,FALSE)</f>
        <v>465</v>
      </c>
      <c r="G777">
        <f>SUM(F777*C777)</f>
        <v>2790</v>
      </c>
      <c r="H777" t="str">
        <f>VLOOKUP(B777,[1]Items!$1:$1048576,4,FALSE)</f>
        <v>Pilot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Sheet5</vt:lpstr>
      <vt:lpstr>Sheet8</vt:lpstr>
      <vt:lpstr>Ord_Details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2022-11-14T11:15:24Z</dcterms:created>
  <dcterms:modified xsi:type="dcterms:W3CDTF">2022-11-14T11:52:07Z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74FC7EF57C29479BB9A8F1EC06C2E7C7</vt:lpwstr>
  </property>
  <property fmtid="{D5CDD505-2E9C-101B-9397-08002B2CF9AE}" pid="3" name="KSOProductBuildVer">
    <vt:lpwstr>1033-11.2.0.11380</vt:lpwstr>
  </property>
</Properties>
</file>