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2" r:id="rId1"/>
    <sheet name="Sheet5" sheetId="3" r:id="rId2"/>
    <sheet name="Cars93" sheetId="1" r:id="rId3"/>
  </sheets>
  <definedNames>
    <definedName name="_xlnm._FilterDatabase" localSheetId="2" hidden="1">Cars93!$A$1:$Z$94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<sst xmlns="http://schemas.openxmlformats.org/spreadsheetml/2006/main" count="721" uniqueCount="171">
  <si>
    <t>Type</t>
  </si>
  <si>
    <t>Average of Price</t>
  </si>
  <si>
    <t>Average of Max.Price</t>
  </si>
  <si>
    <t>Average of Min.Price</t>
  </si>
  <si>
    <t>Count of Origin</t>
  </si>
  <si>
    <t>Compact</t>
  </si>
  <si>
    <t>Large</t>
  </si>
  <si>
    <t>Midsize</t>
  </si>
  <si>
    <t>Small</t>
  </si>
  <si>
    <t>Sporty</t>
  </si>
  <si>
    <t>Van</t>
  </si>
  <si>
    <t>Grand Total</t>
  </si>
  <si>
    <t>Count of Type</t>
  </si>
  <si>
    <t>Origin</t>
  </si>
  <si>
    <t>non-USA</t>
  </si>
  <si>
    <t>USA</t>
  </si>
  <si>
    <t>Manufacturer</t>
  </si>
  <si>
    <t>Model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</si>
  <si>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</si>
  <si>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</si>
  <si>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</si>
  <si>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</si>
  <si>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</si>
  <si>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</si>
  <si>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</si>
  <si>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</si>
  <si>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</si>
  <si>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</si>
  <si>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</si>
  <si>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</si>
  <si>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</si>
  <si>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</si>
  <si>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</si>
  <si>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</si>
  <si>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</si>
  <si>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</si>
  <si>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</si>
  <si>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</si>
  <si>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</si>
  <si>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</si>
  <si>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Chrysler</t>
  </si>
  <si>
    <t>LeBaron</t>
  </si>
  <si>
    <t>Driver &amp; Passenger</t>
  </si>
  <si>
    <t>Front</t>
  </si>
  <si>
    <t>No</t>
  </si>
  <si>
    <t>Honda</t>
  </si>
  <si>
    <t>Accord</t>
  </si>
  <si>
    <t>Yes</t>
  </si>
  <si>
    <t>Chevrolet</t>
  </si>
  <si>
    <t>Corsica</t>
  </si>
  <si>
    <t>Driver only</t>
  </si>
  <si>
    <t>Dodge</t>
  </si>
  <si>
    <t>Spirit</t>
  </si>
  <si>
    <t>Nissan</t>
  </si>
  <si>
    <t>Altima</t>
  </si>
  <si>
    <t>Mazda</t>
  </si>
  <si>
    <t>Subaru</t>
  </si>
  <si>
    <t>Legacy</t>
  </si>
  <si>
    <t>4WD</t>
  </si>
  <si>
    <t>Volvo</t>
  </si>
  <si>
    <t>Rear</t>
  </si>
  <si>
    <t>Saab</t>
  </si>
  <si>
    <t>Audi</t>
  </si>
  <si>
    <t>Mercedes-Benz</t>
  </si>
  <si>
    <t>190E</t>
  </si>
  <si>
    <t>Pontiac</t>
  </si>
  <si>
    <t>Sunbird</t>
  </si>
  <si>
    <t>None</t>
  </si>
  <si>
    <t>Ford</t>
  </si>
  <si>
    <t>Tempo</t>
  </si>
  <si>
    <t>Cavalier</t>
  </si>
  <si>
    <t>Oldsmobile</t>
  </si>
  <si>
    <t>Achieva</t>
  </si>
  <si>
    <t>Volkswagen</t>
  </si>
  <si>
    <t>Passat</t>
  </si>
  <si>
    <t>Chrylser</t>
  </si>
  <si>
    <t>Concorde</t>
  </si>
  <si>
    <t>Eagle</t>
  </si>
  <si>
    <t>Vision</t>
  </si>
  <si>
    <t>Bonneville</t>
  </si>
  <si>
    <t>Lincoln</t>
  </si>
  <si>
    <t>Town_Car</t>
  </si>
  <si>
    <t>Caprice</t>
  </si>
  <si>
    <t>Eighty-Eight</t>
  </si>
  <si>
    <t>Buick</t>
  </si>
  <si>
    <t>LeSabre</t>
  </si>
  <si>
    <t>Crown_Victoria</t>
  </si>
  <si>
    <t>Roadmaster</t>
  </si>
  <si>
    <t>Imperial</t>
  </si>
  <si>
    <t>Cadillac</t>
  </si>
  <si>
    <t>DeVille</t>
  </si>
  <si>
    <t>Acura</t>
  </si>
  <si>
    <t>Legend</t>
  </si>
  <si>
    <t>Continental</t>
  </si>
  <si>
    <t>Lexus</t>
  </si>
  <si>
    <t>SC300</t>
  </si>
  <si>
    <t>Seville</t>
  </si>
  <si>
    <t>300E</t>
  </si>
  <si>
    <t>Dynasty</t>
  </si>
  <si>
    <t>Century</t>
  </si>
  <si>
    <t>Cutlass_Ciera</t>
  </si>
  <si>
    <t>Toyota</t>
  </si>
  <si>
    <t>Camry</t>
  </si>
  <si>
    <t>Taurus</t>
  </si>
  <si>
    <t>Maxima</t>
  </si>
  <si>
    <t>Mitsubishi</t>
  </si>
  <si>
    <t>Diamante</t>
  </si>
  <si>
    <t>Riviera</t>
  </si>
  <si>
    <t>ES300</t>
  </si>
  <si>
    <t>BMW</t>
  </si>
  <si>
    <t>535i</t>
  </si>
  <si>
    <t>Infiniti</t>
  </si>
  <si>
    <t>Q45</t>
  </si>
  <si>
    <t>Hyundai</t>
  </si>
  <si>
    <t>Sonata</t>
  </si>
  <si>
    <t>Mercury</t>
  </si>
  <si>
    <t>Cougar</t>
  </si>
  <si>
    <t>Lumina</t>
  </si>
  <si>
    <t>Grand_Prix</t>
  </si>
  <si>
    <t>Tercel</t>
  </si>
  <si>
    <t>Saturn</t>
  </si>
  <si>
    <t>SL</t>
  </si>
  <si>
    <t>Shadow</t>
  </si>
  <si>
    <t>Sentra</t>
  </si>
  <si>
    <t>Civic</t>
  </si>
  <si>
    <t>Festiva</t>
  </si>
  <si>
    <t>Excel</t>
  </si>
  <si>
    <t>Geo</t>
  </si>
  <si>
    <t>Metro</t>
  </si>
  <si>
    <t>Justy</t>
  </si>
  <si>
    <t>Suzuki</t>
  </si>
  <si>
    <t>Swift</t>
  </si>
  <si>
    <t>LeMans</t>
  </si>
  <si>
    <t>Fox</t>
  </si>
  <si>
    <t>Colt</t>
  </si>
  <si>
    <t>Elantra</t>
  </si>
  <si>
    <t>Escort</t>
  </si>
  <si>
    <t>Mirage</t>
  </si>
  <si>
    <t>Loyale</t>
  </si>
  <si>
    <t>Protege</t>
  </si>
  <si>
    <t>Summit</t>
  </si>
  <si>
    <t>Integra</t>
  </si>
  <si>
    <t>Camaro</t>
  </si>
  <si>
    <t>Firebird</t>
  </si>
  <si>
    <t>Prelude</t>
  </si>
  <si>
    <t>Storm</t>
  </si>
  <si>
    <t>Probe</t>
  </si>
  <si>
    <t>Capri</t>
  </si>
  <si>
    <t>Mustang</t>
  </si>
  <si>
    <t>Celica</t>
  </si>
  <si>
    <t>Stealth</t>
  </si>
  <si>
    <t>RX-7</t>
  </si>
  <si>
    <t>rotary</t>
  </si>
  <si>
    <t>NA</t>
  </si>
  <si>
    <t>Corvette</t>
  </si>
  <si>
    <t>Scoupe</t>
  </si>
  <si>
    <t>Plymouth</t>
  </si>
  <si>
    <t>Laser</t>
  </si>
  <si>
    <t>Corrado</t>
  </si>
  <si>
    <t>Caravan</t>
  </si>
  <si>
    <t>Aerostar</t>
  </si>
  <si>
    <t>Previa</t>
  </si>
  <si>
    <t>Lumina_APV</t>
  </si>
  <si>
    <t>Astro</t>
  </si>
  <si>
    <t>MPV</t>
  </si>
  <si>
    <t>Quest</t>
  </si>
  <si>
    <t>Silhouette</t>
  </si>
  <si>
    <t>Eurovan</t>
  </si>
  <si>
    <t xml:space="preserve">Average </t>
  </si>
  <si>
    <t>Count If</t>
  </si>
  <si>
    <t>Average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</si>
</sst>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4" fontId="0" fillId="0" borderId="0" xfId="5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[Cars93.xlsx]Sheet5!PivotTable8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non-USA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6"/>
                <c:pt idx="0">
                  <c:v>Compact</c:v>
                </c:pt>
                <c:pt idx="1">
                  <c:v>Large</c:v>
                </c:pt>
                <c:pt idx="2">
                  <c:v>Midsize</c:v>
                </c:pt>
                <c:pt idx="3">
                  <c:v>Small</c:v>
                </c:pt>
                <c:pt idx="4">
                  <c:v>Sporty</c:v>
                </c:pt>
                <c:pt idx="5">
                  <c:v>Van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0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USA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6"/>
                <c:pt idx="0">
                  <c:v>Compact</c:v>
                </c:pt>
                <c:pt idx="1">
                  <c:v>Large</c:v>
                </c:pt>
                <c:pt idx="2">
                  <c:v>Midsize</c:v>
                </c:pt>
                <c:pt idx="3">
                  <c:v>Small</c:v>
                </c:pt>
                <c:pt idx="4">
                  <c:v>Sporty</c:v>
                </c:pt>
                <c:pt idx="5">
                  <c:v>Van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0537434"/>
        <c:axId val="824204487"/>
      </c:barChart>
      <c:catAx>
        <c:axId val="30537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204487"/>
        <c:crosses val="autoZero"/>
        <c:auto val="1"/>
        <c:lblAlgn val="ctr"/>
        <c:lblOffset val="100"/>
        <c:noMultiLvlLbl val="0"/>
      </c:catAx>
      <c:valAx>
        <c:axId val="824204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7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1</xdr:row>
      <xdr:rowOff>139700</xdr:rowOff>
    </xdr:from>
    <xdr:to>
      <xdr:col>12</xdr:col>
      <xdr:colOff>596900</xdr:colOff>
      <xdr:row>16</xdr:row>
      <xdr:rowOff>25400</xdr:rowOff>
    </xdr:to>
    <xdr:graphicFrame>
      <xdr:nvGraphicFramePr>
        <xdr:cNvPr id="3" name="Chart 2"/>
        <xdr:cNvGraphicFramePr/>
      </xdr:nvGraphicFramePr>
      <xdr:xfrm>
        <a:off x="3883025" y="33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79.6379050926" refreshedBy="admin" recordCount="93">
  <cacheSource type="worksheet">
    <worksheetSource ref="A1:Z94" sheet="Cars93"/>
  </cacheSource>
  <cacheFields count="26">
    <cacheField name="Manufacturer" numFmtId="0">
      <sharedItems count="32">
        <s v="Chrysler"/>
        <s v="Honda"/>
        <s v="Chevrolet"/>
        <s v="Dodge"/>
        <s v="Nissan"/>
        <s v="Mazda"/>
        <s v="Subaru"/>
        <s v="Volvo"/>
        <s v="Saab"/>
        <s v="Audi"/>
        <s v="Mercedes-Benz"/>
        <s v="Pontiac"/>
        <s v="Ford"/>
        <s v="Oldsmobile"/>
        <s v="Volkswagen"/>
        <s v="Chrylser"/>
        <s v="Eagle"/>
        <s v="Lincoln"/>
        <s v="Buick"/>
        <s v="Cadillac"/>
        <s v="Acura"/>
        <s v="Lexus"/>
        <s v="Toyota"/>
        <s v="Mitsubishi"/>
        <s v="BMW"/>
        <s v="Infiniti"/>
        <s v="Hyundai"/>
        <s v="Mercury"/>
        <s v="Saturn"/>
        <s v="Geo"/>
        <s v="Suzuki"/>
        <s v="Plymouth"/>
      </sharedItems>
    </cacheField>
    <cacheField name="Model" numFmtId="0">
      <sharedItems containsNumber="1" containsInteger="1" containsMixedTypes="1" count="93">
        <s v="LeBaron"/>
        <s v="Accord"/>
        <s v="Corsica"/>
        <s v="Spirit"/>
        <s v="Altima"/>
        <n v="626"/>
        <s v="Legacy"/>
        <n v="240"/>
        <n v="900"/>
        <n v="90"/>
        <s v="190E"/>
        <s v="Sunbird"/>
        <s v="Tempo"/>
        <s v="Cavalier"/>
        <s v="Achieva"/>
        <s v="Passat"/>
        <s v="Concorde"/>
        <s v="Vision"/>
        <s v="Bonneville"/>
        <s v="Town_Car"/>
        <s v="Caprice"/>
        <s v="Eighty-Eight"/>
        <s v="LeSabre"/>
        <s v="Crown_Victoria"/>
        <s v="Roadmaster"/>
        <s v="Imperial"/>
        <s v="DeVille"/>
        <n v="850"/>
        <s v="Legend"/>
        <s v="Continental"/>
        <s v="SC300"/>
        <n v="100"/>
        <s v="Seville"/>
        <s v="300E"/>
        <s v="Dynasty"/>
        <s v="Century"/>
        <s v="Cutlass_Ciera"/>
        <s v="Camry"/>
        <s v="Taurus"/>
        <s v="Maxima"/>
        <s v="Diamante"/>
        <s v="Riviera"/>
        <s v="ES300"/>
        <s v="535i"/>
        <s v="Q45"/>
        <s v="Sonata"/>
        <s v="Cougar"/>
        <s v="Lumina"/>
        <s v="Grand_Prix"/>
        <s v="Tercel"/>
        <s v="SL"/>
        <s v="Shadow"/>
        <s v="Sentra"/>
        <s v="Civic"/>
        <s v="Festiva"/>
        <s v="Excel"/>
        <n v="323"/>
        <s v="Metro"/>
        <s v="Justy"/>
        <s v="Swift"/>
        <s v="LeMans"/>
        <s v="Fox"/>
        <s v="Colt"/>
        <s v="Elantra"/>
        <s v="Escort"/>
        <s v="Mirage"/>
        <s v="Loyale"/>
        <s v="Protege"/>
        <s v="Summit"/>
        <s v="Integra"/>
        <s v="Camaro"/>
        <s v="Firebird"/>
        <s v="Prelude"/>
        <s v="Storm"/>
        <s v="Probe"/>
        <s v="Capri"/>
        <s v="Mustang"/>
        <s v="Celica"/>
        <s v="Stealth"/>
        <s v="RX-7"/>
        <s v="Corvette"/>
        <s v="Scoupe"/>
        <s v="Laser"/>
        <s v="Corrado"/>
        <s v="Caravan"/>
        <s v="Aerostar"/>
        <s v="Previa"/>
        <s v="Lumina_APV"/>
        <s v="Astro"/>
        <s v="MPV"/>
        <s v="Quest"/>
        <s v="Silhouette"/>
        <s v="Eurovan"/>
      </sharedItems>
    </cacheField>
    <cacheField name="Type" numFmtId="0">
      <sharedItems count="6">
        <s v="Compact"/>
        <s v="Large"/>
        <s v="Midsize"/>
        <s v="Small"/>
        <s v="Sporty"/>
        <s v="Van"/>
      </sharedItems>
    </cacheField>
    <cacheField name="Min.Price" numFmtId="0">
      <sharedItems containsSemiMixedTypes="0" containsString="0" containsNumber="1" minValue="6.7" maxValue="45.4" count="79">
        <n v="14.5"/>
        <n v="13.8"/>
        <n v="11.4"/>
        <n v="11.9"/>
        <n v="13"/>
        <n v="14.3"/>
        <n v="16.3"/>
        <n v="21.8"/>
        <n v="20.3"/>
        <n v="25.9"/>
        <n v="29"/>
        <n v="9.4"/>
        <n v="10.4"/>
        <n v="8.5"/>
        <n v="17.6"/>
        <n v="18.4"/>
        <n v="17.5"/>
        <n v="19.4"/>
        <n v="34.4"/>
        <n v="18"/>
        <n v="19.5"/>
        <n v="19.9"/>
        <n v="20.1"/>
        <n v="22.6"/>
        <n v="29.5"/>
        <n v="33"/>
        <n v="24.8"/>
        <n v="29.2"/>
        <n v="33.3"/>
        <n v="34.7"/>
        <n v="30.8"/>
        <n v="37.5"/>
        <n v="43.8"/>
        <n v="14.8"/>
        <n v="14.2"/>
        <n v="15.2"/>
        <n v="15.6"/>
        <n v="21"/>
        <n v="22.4"/>
        <n v="26.3"/>
        <n v="27.5"/>
        <n v="23.7"/>
        <n v="45.4"/>
        <n v="12.4"/>
        <n v="14.9"/>
        <n v="13.4"/>
        <n v="15.4"/>
        <n v="7.8"/>
        <n v="9.2"/>
        <n v="8.4"/>
        <n v="8.7"/>
        <n v="6.9"/>
        <n v="6.8"/>
        <n v="7.4"/>
        <n v="6.7"/>
        <n v="7.3"/>
        <n v="8.2"/>
        <n v="7.9"/>
        <n v="9"/>
        <n v="7.7"/>
        <n v="10.5"/>
        <n v="10.9"/>
        <n v="12.9"/>
        <n v="14"/>
        <n v="17"/>
        <n v="11.5"/>
        <n v="12.8"/>
        <n v="13.3"/>
        <n v="10.8"/>
        <n v="18.5"/>
        <n v="32.5"/>
        <n v="34.6"/>
        <n v="9.1"/>
        <n v="22.9"/>
        <n v="13.6"/>
        <n v="18.9"/>
        <n v="14.7"/>
        <n v="16.6"/>
        <n v="16.7"/>
      </sharedItems>
    </cacheField>
    <cacheField name="Price" numFmtId="0">
      <sharedItems containsSemiMixedTypes="0" containsString="0" containsNumber="1" minValue="7.4" maxValue="61.9" count="81">
        <n v="15.8"/>
        <n v="17.5"/>
        <n v="11.4"/>
        <n v="13.3"/>
        <n v="15.7"/>
        <n v="16.5"/>
        <n v="19.5"/>
        <n v="22.7"/>
        <n v="28.7"/>
        <n v="29.1"/>
        <n v="31.9"/>
        <n v="11.1"/>
        <n v="11.3"/>
        <n v="13.4"/>
        <n v="13.5"/>
        <n v="20"/>
        <n v="18.4"/>
        <n v="19.3"/>
        <n v="24.4"/>
        <n v="36.1"/>
        <n v="18.8"/>
        <n v="20.7"/>
        <n v="20.8"/>
        <n v="20.9"/>
        <n v="23.7"/>
        <n v="29.5"/>
        <n v="34.7"/>
        <n v="26.7"/>
        <n v="33.9"/>
        <n v="34.3"/>
        <n v="35.2"/>
        <n v="37.7"/>
        <n v="40.1"/>
        <n v="61.9"/>
        <n v="15.6"/>
        <n v="16.3"/>
        <n v="18.2"/>
        <n v="20.2"/>
        <n v="21.5"/>
        <n v="26.1"/>
        <n v="26.3"/>
        <n v="28"/>
        <n v="30"/>
        <n v="47.9"/>
        <n v="13.9"/>
        <n v="14.9"/>
        <n v="15.9"/>
        <n v="18.5"/>
        <n v="9.8"/>
        <n v="11.8"/>
        <n v="12.1"/>
        <n v="7.4"/>
        <n v="8"/>
        <n v="8.3"/>
        <n v="8.4"/>
        <n v="8.6"/>
        <n v="9"/>
        <n v="9.1"/>
        <n v="9.2"/>
        <n v="10"/>
        <n v="10.1"/>
        <n v="10.3"/>
        <n v="10.9"/>
        <n v="11.6"/>
        <n v="12.2"/>
        <n v="15.1"/>
        <n v="17.7"/>
        <n v="19.8"/>
        <n v="12.5"/>
        <n v="14"/>
        <n v="14.1"/>
        <n v="25.8"/>
        <n v="32.5"/>
        <n v="38"/>
        <n v="14.4"/>
        <n v="23.3"/>
        <n v="19"/>
        <n v="19.9"/>
        <n v="16.6"/>
        <n v="19.1"/>
        <n v="19.7"/>
      </sharedItems>
    </cacheField>
    <cacheField name="Max.Price" numFmtId="0">
      <sharedItems containsSemiMixedTypes="0" containsString="0" containsNumber="1" minValue="7.9" maxValue="80" count="79">
        <n v="17.1"/>
        <n v="21.2"/>
        <n v="11.4"/>
        <n v="14.7"/>
        <n v="18.3"/>
        <n v="18.7"/>
        <n v="22.7"/>
        <n v="23.5"/>
        <n v="37.1"/>
        <n v="32.3"/>
        <n v="34.9"/>
        <n v="12.8"/>
        <n v="12.2"/>
        <n v="14"/>
        <n v="22.4"/>
        <n v="18.4"/>
        <n v="29.4"/>
        <n v="37.8"/>
        <n v="19.6"/>
        <n v="21.9"/>
        <n v="21.7"/>
        <n v="24.9"/>
        <n v="29.5"/>
        <n v="36.3"/>
        <n v="28.5"/>
        <n v="38.7"/>
        <n v="35.3"/>
        <n v="35.6"/>
        <n v="44.6"/>
        <n v="42.7"/>
        <n v="80"/>
        <n v="16.4"/>
        <n v="17.3"/>
        <n v="24.8"/>
        <n v="22"/>
        <n v="29.9"/>
        <n v="26.3"/>
        <n v="28.4"/>
        <n v="36.2"/>
        <n v="50.4"/>
        <n v="15.3"/>
        <n v="14.9"/>
        <n v="21.6"/>
        <n v="11.8"/>
        <n v="12.9"/>
        <n v="14.2"/>
        <n v="15.8"/>
        <n v="7.9"/>
        <n v="9.2"/>
        <n v="9.1"/>
        <n v="10"/>
        <n v="9.5"/>
        <n v="9.9"/>
        <n v="10.6"/>
        <n v="11"/>
        <n v="11.9"/>
        <n v="11.3"/>
        <n v="12.3"/>
        <n v="16.5"/>
        <n v="18.8"/>
        <n v="16.8"/>
        <n v="21.4"/>
        <n v="13.5"/>
        <n v="15.2"/>
        <n v="15"/>
        <n v="21"/>
        <n v="22.6"/>
        <n v="33.1"/>
        <n v="32.5"/>
        <n v="41.5"/>
        <n v="17.4"/>
        <n v="23.7"/>
        <n v="24.4"/>
        <n v="25.3"/>
        <n v="26.6"/>
        <n v="18"/>
        <n v="18.6"/>
        <n v="21.5"/>
        <n v="19.5"/>
      </sharedItems>
    </cacheField>
    <cacheField name="MPG.city" numFmtId="0">
      <sharedItems containsSemiMixedTypes="0" containsString="0" containsNumber="1" containsInteger="1" minValue="15" maxValue="46" count="21">
        <n v="23"/>
        <n v="24"/>
        <n v="25"/>
        <n v="22"/>
        <n v="26"/>
        <n v="21"/>
        <n v="20"/>
        <n v="19"/>
        <n v="18"/>
        <n v="17"/>
        <n v="16"/>
        <n v="32"/>
        <n v="28"/>
        <n v="29"/>
        <n v="42"/>
        <n v="31"/>
        <n v="46"/>
        <n v="33"/>
        <n v="39"/>
        <n v="30"/>
        <n v="15"/>
      </sharedItems>
    </cacheField>
    <cacheField name="MPG.highway" numFmtId="0">
      <sharedItems containsSemiMixedTypes="0" containsString="0" containsNumber="1" containsInteger="1" minValue="20" maxValue="50" count="22">
        <n v="28"/>
        <n v="31"/>
        <n v="34"/>
        <n v="27"/>
        <n v="30"/>
        <n v="26"/>
        <n v="29"/>
        <n v="36"/>
        <n v="25"/>
        <n v="23"/>
        <n v="24"/>
        <n v="22"/>
        <n v="37"/>
        <n v="38"/>
        <n v="33"/>
        <n v="46"/>
        <n v="50"/>
        <n v="43"/>
        <n v="41"/>
        <n v="32"/>
        <n v="21"/>
        <n v="20"/>
      </sharedItems>
    </cacheField>
    <cacheField name="AirBags" numFmtId="0">
      <sharedItems count="3">
        <s v="Driver &amp; Passenger"/>
        <s v="Driver only"/>
        <s v="None"/>
      </sharedItems>
    </cacheField>
    <cacheField name="DriveTrain" numFmtId="0">
      <sharedItems count="3">
        <s v="Front"/>
        <s v="4WD"/>
        <s v="Rear"/>
      </sharedItems>
    </cacheField>
    <cacheField name="Cylinders" numFmtId="0">
      <sharedItems containsNumber="1" containsInteger="1" containsMixedTypes="1" count="6">
        <n v="4"/>
        <n v="6"/>
        <n v="8"/>
        <n v="5"/>
        <n v="3"/>
        <s v="rotary"/>
      </sharedItems>
    </cacheField>
    <cacheField name="EngineSize" numFmtId="0">
      <sharedItems containsSemiMixedTypes="0" containsString="0" containsNumber="1" minValue="1" maxValue="5.7" count="26">
        <n v="3"/>
        <n v="2.2"/>
        <n v="2.5"/>
        <n v="2.4"/>
        <n v="2.3"/>
        <n v="2.1"/>
        <n v="2.8"/>
        <n v="2"/>
        <n v="3.3"/>
        <n v="3.5"/>
        <n v="3.8"/>
        <n v="4.6"/>
        <n v="5"/>
        <n v="5.7"/>
        <n v="4.9"/>
        <n v="3.2"/>
        <n v="4.5"/>
        <n v="3.4"/>
        <n v="1.5"/>
        <n v="1.9"/>
        <n v="1.6"/>
        <n v="1.3"/>
        <n v="1"/>
        <n v="1.2"/>
        <n v="1.8"/>
        <n v="4.3"/>
      </sharedItems>
    </cacheField>
    <cacheField name="Horsepower" numFmtId="0">
      <sharedItems containsSemiMixedTypes="0" containsString="0" containsNumber="1" containsInteger="1" minValue="55" maxValue="300" count="57">
        <n v="141"/>
        <n v="140"/>
        <n v="110"/>
        <n v="100"/>
        <n v="150"/>
        <n v="164"/>
        <n v="130"/>
        <n v="114"/>
        <n v="172"/>
        <n v="96"/>
        <n v="155"/>
        <n v="134"/>
        <n v="153"/>
        <n v="214"/>
        <n v="170"/>
        <n v="210"/>
        <n v="190"/>
        <n v="180"/>
        <n v="147"/>
        <n v="200"/>
        <n v="168"/>
        <n v="160"/>
        <n v="225"/>
        <n v="295"/>
        <n v="217"/>
        <n v="202"/>
        <n v="185"/>
        <n v="208"/>
        <n v="278"/>
        <n v="128"/>
        <n v="82"/>
        <n v="85"/>
        <n v="93"/>
        <n v="102"/>
        <n v="63"/>
        <n v="81"/>
        <n v="55"/>
        <n v="73"/>
        <n v="70"/>
        <n v="74"/>
        <n v="92"/>
        <n v="124"/>
        <n v="127"/>
        <n v="90"/>
        <n v="103"/>
        <n v="115"/>
        <n v="105"/>
        <n v="135"/>
        <n v="300"/>
        <n v="255"/>
        <n v="178"/>
        <n v="142"/>
        <n v="145"/>
        <n v="138"/>
        <n v="165"/>
        <n v="151"/>
        <n v="109"/>
      </sharedItems>
    </cacheField>
    <cacheField name="RPM" numFmtId="0">
      <sharedItems containsSemiMixedTypes="0" containsString="0" containsNumber="1" containsInteger="1" minValue="3800" maxValue="6500" count="24">
        <n v="5000"/>
        <n v="5600"/>
        <n v="5200"/>
        <n v="4800"/>
        <n v="5400"/>
        <n v="6000"/>
        <n v="5500"/>
        <n v="5100"/>
        <n v="4200"/>
        <n v="5800"/>
        <n v="5300"/>
        <n v="4600"/>
        <n v="4000"/>
        <n v="4100"/>
        <n v="6200"/>
        <n v="4400"/>
        <n v="5700"/>
        <n v="3800"/>
        <n v="5900"/>
        <n v="6500"/>
        <n v="6300"/>
        <n v="5750"/>
        <n v="5550"/>
        <n v="4500"/>
      </sharedItems>
    </cacheField>
    <cacheField name="Rev.per.mile" numFmtId="0">
      <sharedItems containsSemiMixedTypes="0" containsString="0" containsNumber="1" containsInteger="1" minValue="1320" maxValue="3755" count="78">
        <n v="2090"/>
        <n v="2610"/>
        <n v="2665"/>
        <n v="2535"/>
        <n v="2130"/>
        <n v="2505"/>
        <n v="2330"/>
        <n v="2215"/>
        <n v="2910"/>
        <n v="2280"/>
        <n v="2425"/>
        <n v="2805"/>
        <n v="2380"/>
        <n v="2685"/>
        <n v="1990"/>
        <n v="1980"/>
        <n v="1565"/>
        <n v="1840"/>
        <n v="1350"/>
        <n v="1570"/>
        <n v="1415"/>
        <n v="1320"/>
        <n v="1785"/>
        <n v="1510"/>
        <n v="2310"/>
        <n v="2335"/>
        <n v="1835"/>
        <n v="2510"/>
        <n v="1985"/>
        <n v="2220"/>
        <n v="2465"/>
        <n v="2565"/>
        <n v="2340"/>
        <n v="1885"/>
        <n v="2045"/>
        <n v="2210"/>
        <n v="1690"/>
        <n v="2325"/>
        <n v="2545"/>
        <n v="1955"/>
        <n v="1730"/>
        <n v="2595"/>
        <n v="1890"/>
        <n v="3505"/>
        <n v="2145"/>
        <n v="2435"/>
        <n v="2650"/>
        <n v="3150"/>
        <n v="2710"/>
        <n v="2370"/>
        <n v="3755"/>
        <n v="2875"/>
        <n v="3360"/>
        <n v="3130"/>
        <n v="2550"/>
        <n v="3285"/>
        <n v="2745"/>
        <n v="2410"/>
        <n v="3375"/>
        <n v="2890"/>
        <n v="1805"/>
        <n v="2855"/>
        <n v="3250"/>
        <n v="2475"/>
        <n v="2285"/>
        <n v="2405"/>
        <n v="2120"/>
        <n v="1450"/>
        <n v="2540"/>
        <n v="2360"/>
        <n v="2385"/>
        <n v="1970"/>
        <n v="2080"/>
        <n v="2515"/>
        <n v="1790"/>
        <n v="2240"/>
        <n v="2065"/>
        <n v="2915"/>
      </sharedItems>
    </cacheField>
    <cacheField name="Man.trans.avail" numFmtId="0">
      <sharedItems count="2">
        <s v="No"/>
        <s v="Yes"/>
      </sharedItems>
    </cacheField>
    <cacheField name="Fuel.tank.capacity" numFmtId="0">
      <sharedItems containsSemiMixedTypes="0" containsString="0" containsNumber="1" minValue="9.2" maxValue="27" count="38">
        <n v="16"/>
        <n v="17"/>
        <n v="15.6"/>
        <n v="15.9"/>
        <n v="15.5"/>
        <n v="15.8"/>
        <n v="18"/>
        <n v="16.9"/>
        <n v="14.5"/>
        <n v="15.2"/>
        <n v="18.5"/>
        <n v="20"/>
        <n v="23"/>
        <n v="19.3"/>
        <n v="18.4"/>
        <n v="20.6"/>
        <n v="21.1"/>
        <n v="16.4"/>
        <n v="16.5"/>
        <n v="19"/>
        <n v="18.8"/>
        <n v="22.5"/>
        <n v="17.2"/>
        <n v="11.9"/>
        <n v="12.8"/>
        <n v="14"/>
        <n v="13.2"/>
        <n v="10"/>
        <n v="10.6"/>
        <n v="9.2"/>
        <n v="12.4"/>
        <n v="13.7"/>
        <n v="11.1"/>
        <n v="15.4"/>
        <n v="19.8"/>
        <n v="21"/>
        <n v="27"/>
        <n v="19.6"/>
      </sharedItems>
    </cacheField>
    <cacheField name="Passengers" numFmtId="0">
      <sharedItems containsSemiMixedTypes="0" containsString="0" containsNumber="1" containsInteger="1" minValue="2" maxValue="8" count="6">
        <n v="6"/>
        <n v="4"/>
        <n v="5"/>
        <n v="2"/>
        <n v="7"/>
        <n v="8"/>
      </sharedItems>
    </cacheField>
    <cacheField name="Length" numFmtId="0">
      <sharedItems containsSemiMixedTypes="0" containsString="0" containsNumber="1" containsInteger="1" minValue="141" maxValue="219" count="51">
        <n v="183"/>
        <n v="185"/>
        <n v="184"/>
        <n v="181"/>
        <n v="179"/>
        <n v="190"/>
        <n v="180"/>
        <n v="175"/>
        <n v="177"/>
        <n v="182"/>
        <n v="188"/>
        <n v="203"/>
        <n v="202"/>
        <n v="219"/>
        <n v="214"/>
        <n v="201"/>
        <n v="200"/>
        <n v="212"/>
        <n v="216"/>
        <n v="206"/>
        <n v="195"/>
        <n v="205"/>
        <n v="191"/>
        <n v="193"/>
        <n v="204"/>
        <n v="187"/>
        <n v="192"/>
        <n v="189"/>
        <n v="198"/>
        <n v="186"/>
        <n v="199"/>
        <n v="162"/>
        <n v="176"/>
        <n v="172"/>
        <n v="170"/>
        <n v="173"/>
        <n v="141"/>
        <n v="168"/>
        <n v="164"/>
        <n v="151"/>
        <n v="146"/>
        <n v="161"/>
        <n v="163"/>
        <n v="174"/>
        <n v="171"/>
        <n v="196"/>
        <n v="166"/>
        <n v="169"/>
        <n v="159"/>
        <n v="178"/>
        <n v="194"/>
      </sharedItems>
    </cacheField>
    <cacheField name="Wheelbase" numFmtId="0">
      <sharedItems containsSemiMixedTypes="0" containsString="0" containsNumber="1" containsInteger="1" minValue="90" maxValue="119" count="27">
        <n v="104"/>
        <n v="107"/>
        <n v="103"/>
        <n v="102"/>
        <n v="99"/>
        <n v="105"/>
        <n v="101"/>
        <n v="100"/>
        <n v="113"/>
        <n v="111"/>
        <n v="117"/>
        <n v="116"/>
        <n v="114"/>
        <n v="110"/>
        <n v="115"/>
        <n v="109"/>
        <n v="106"/>
        <n v="108"/>
        <n v="94"/>
        <n v="97"/>
        <n v="96"/>
        <n v="90"/>
        <n v="93"/>
        <n v="98"/>
        <n v="95"/>
        <n v="112"/>
        <n v="119"/>
      </sharedItems>
    </cacheField>
    <cacheField name="Width" numFmtId="0">
      <sharedItems containsSemiMixedTypes="0" containsString="0" containsNumber="1" containsInteger="1" minValue="60" maxValue="78" count="16">
        <n v="68"/>
        <n v="67"/>
        <n v="69"/>
        <n v="66"/>
        <n v="74"/>
        <n v="77"/>
        <n v="78"/>
        <n v="73"/>
        <n v="71"/>
        <n v="70"/>
        <n v="72"/>
        <n v="65"/>
        <n v="63"/>
        <n v="60"/>
        <n v="75"/>
        <n v="64"/>
      </sharedItems>
    </cacheField>
    <cacheField name="Turn.circle" numFmtId="0">
      <sharedItems containsSemiMixedTypes="0" containsString="0" containsNumber="1" containsInteger="1" minValue="32" maxValue="45" count="14">
        <n v="41"/>
        <n v="39"/>
        <n v="40"/>
        <n v="37"/>
        <n v="34"/>
        <n v="38"/>
        <n v="35"/>
        <n v="43"/>
        <n v="45"/>
        <n v="42"/>
        <n v="44"/>
        <n v="36"/>
        <n v="33"/>
        <n v="32"/>
      </sharedItems>
    </cacheField>
    <cacheField name="Rear.seat.room" numFmtId="0">
      <sharedItems containsNumber="1" containsMixedTypes="1" count="25">
        <n v="30.5"/>
        <n v="28"/>
        <n v="26"/>
        <n v="28.5"/>
        <n v="29.5"/>
        <n v="27"/>
        <n v="26.5"/>
        <n v="25"/>
        <n v="27.5"/>
        <n v="31.5"/>
        <n v="31"/>
        <n v="30"/>
        <n v="36"/>
        <n v="35"/>
        <n v="29"/>
        <n v="24"/>
        <n v="23.5"/>
        <n v="25.5"/>
        <n v="24.5"/>
        <n v="23"/>
        <n v="19"/>
        <n v="20"/>
        <s v="NA"/>
        <n v="33.5"/>
        <n v="34"/>
      </sharedItems>
    </cacheField>
    <cacheField name="Luggage.room" numFmtId="0">
      <sharedItems containsNumber="1" containsInteger="1" containsMixedTypes="1" count="17">
        <n v="14"/>
        <n v="12"/>
        <n v="13"/>
        <n v="15"/>
        <n v="18"/>
        <n v="22"/>
        <n v="20"/>
        <n v="17"/>
        <n v="21"/>
        <n v="19"/>
        <n v="9"/>
        <n v="16"/>
        <n v="11"/>
        <n v="10"/>
        <n v="8"/>
        <n v="6"/>
        <s v="NA"/>
      </sharedItems>
    </cacheField>
    <cacheField name="Weight" numFmtId="0">
      <sharedItems containsSemiMixedTypes="0" containsString="0" containsNumber="1" containsInteger="1" minValue="1695" maxValue="4105" count="81">
        <n v="3085"/>
        <n v="3040"/>
        <n v="2785"/>
        <n v="2970"/>
        <n v="3050"/>
        <n v="2985"/>
        <n v="2775"/>
        <n v="3375"/>
        <n v="2920"/>
        <n v="2575"/>
        <n v="2690"/>
        <n v="2490"/>
        <n v="2910"/>
        <n v="3515"/>
        <n v="3490"/>
        <n v="3495"/>
        <n v="4055"/>
        <n v="3910"/>
        <n v="3470"/>
        <n v="3950"/>
        <n v="4105"/>
        <n v="3570"/>
        <n v="3620"/>
        <n v="3245"/>
        <n v="3560"/>
        <n v="3695"/>
        <n v="3405"/>
        <n v="3935"/>
        <n v="3525"/>
        <n v="3080"/>
        <n v="2880"/>
        <n v="2890"/>
        <n v="3030"/>
        <n v="3325"/>
        <n v="3200"/>
        <n v="3730"/>
        <n v="3510"/>
        <n v="3640"/>
        <n v="4000"/>
        <n v="2885"/>
        <n v="3610"/>
        <n v="3195"/>
        <n v="3450"/>
        <n v="2055"/>
        <n v="2495"/>
        <n v="2670"/>
        <n v="2545"/>
        <n v="2350"/>
        <n v="1845"/>
        <n v="2345"/>
        <n v="2325"/>
        <n v="1695"/>
        <n v="2045"/>
        <n v="1965"/>
        <n v="2240"/>
        <n v="2270"/>
        <n v="2620"/>
        <n v="2530"/>
        <n v="2295"/>
        <n v="2440"/>
        <n v="2705"/>
        <n v="3240"/>
        <n v="2865"/>
        <n v="2475"/>
        <n v="2710"/>
        <n v="2450"/>
        <n v="2850"/>
        <n v="2950"/>
        <n v="3805"/>
        <n v="2895"/>
        <n v="3380"/>
        <n v="2285"/>
        <n v="2640"/>
        <n v="2810"/>
        <n v="3705"/>
        <n v="3735"/>
        <n v="3785"/>
        <n v="3715"/>
        <n v="4025"/>
        <n v="4100"/>
        <n v="3960"/>
      </sharedItems>
    </cacheField>
    <cacheField name="Origin" numFmtId="0">
      <sharedItems count="2">
        <s v="USA"/>
        <s v="non-US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0"/>
    <x v="0"/>
    <x v="0"/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0"/>
    <x v="2"/>
    <x v="2"/>
    <x v="2"/>
    <x v="2"/>
    <x v="2"/>
    <x v="1"/>
    <x v="0"/>
    <x v="0"/>
    <x v="1"/>
    <x v="2"/>
    <x v="2"/>
    <x v="2"/>
    <x v="1"/>
    <x v="2"/>
    <x v="2"/>
    <x v="2"/>
    <x v="2"/>
    <x v="0"/>
    <x v="1"/>
    <x v="2"/>
    <x v="0"/>
    <x v="2"/>
    <x v="0"/>
  </r>
  <r>
    <x v="3"/>
    <x v="3"/>
    <x v="0"/>
    <x v="3"/>
    <x v="3"/>
    <x v="3"/>
    <x v="3"/>
    <x v="3"/>
    <x v="1"/>
    <x v="0"/>
    <x v="0"/>
    <x v="2"/>
    <x v="3"/>
    <x v="3"/>
    <x v="3"/>
    <x v="1"/>
    <x v="0"/>
    <x v="0"/>
    <x v="3"/>
    <x v="0"/>
    <x v="0"/>
    <x v="1"/>
    <x v="0"/>
    <x v="0"/>
    <x v="3"/>
    <x v="0"/>
  </r>
  <r>
    <x v="4"/>
    <x v="4"/>
    <x v="0"/>
    <x v="4"/>
    <x v="4"/>
    <x v="4"/>
    <x v="1"/>
    <x v="4"/>
    <x v="1"/>
    <x v="0"/>
    <x v="0"/>
    <x v="3"/>
    <x v="4"/>
    <x v="1"/>
    <x v="4"/>
    <x v="1"/>
    <x v="3"/>
    <x v="2"/>
    <x v="3"/>
    <x v="2"/>
    <x v="1"/>
    <x v="2"/>
    <x v="3"/>
    <x v="0"/>
    <x v="4"/>
    <x v="1"/>
  </r>
  <r>
    <x v="5"/>
    <x v="5"/>
    <x v="0"/>
    <x v="5"/>
    <x v="5"/>
    <x v="5"/>
    <x v="4"/>
    <x v="2"/>
    <x v="1"/>
    <x v="0"/>
    <x v="0"/>
    <x v="2"/>
    <x v="5"/>
    <x v="1"/>
    <x v="5"/>
    <x v="1"/>
    <x v="4"/>
    <x v="2"/>
    <x v="2"/>
    <x v="2"/>
    <x v="2"/>
    <x v="2"/>
    <x v="4"/>
    <x v="0"/>
    <x v="3"/>
    <x v="1"/>
  </r>
  <r>
    <x v="6"/>
    <x v="6"/>
    <x v="0"/>
    <x v="6"/>
    <x v="6"/>
    <x v="6"/>
    <x v="0"/>
    <x v="4"/>
    <x v="1"/>
    <x v="1"/>
    <x v="0"/>
    <x v="1"/>
    <x v="6"/>
    <x v="1"/>
    <x v="6"/>
    <x v="1"/>
    <x v="3"/>
    <x v="2"/>
    <x v="4"/>
    <x v="3"/>
    <x v="1"/>
    <x v="3"/>
    <x v="5"/>
    <x v="0"/>
    <x v="0"/>
    <x v="1"/>
  </r>
  <r>
    <x v="7"/>
    <x v="7"/>
    <x v="0"/>
    <x v="7"/>
    <x v="7"/>
    <x v="7"/>
    <x v="5"/>
    <x v="0"/>
    <x v="1"/>
    <x v="2"/>
    <x v="0"/>
    <x v="4"/>
    <x v="7"/>
    <x v="4"/>
    <x v="7"/>
    <x v="1"/>
    <x v="5"/>
    <x v="2"/>
    <x v="5"/>
    <x v="0"/>
    <x v="1"/>
    <x v="3"/>
    <x v="4"/>
    <x v="0"/>
    <x v="5"/>
    <x v="1"/>
  </r>
  <r>
    <x v="8"/>
    <x v="8"/>
    <x v="0"/>
    <x v="8"/>
    <x v="8"/>
    <x v="8"/>
    <x v="6"/>
    <x v="5"/>
    <x v="1"/>
    <x v="0"/>
    <x v="0"/>
    <x v="5"/>
    <x v="1"/>
    <x v="5"/>
    <x v="8"/>
    <x v="1"/>
    <x v="6"/>
    <x v="2"/>
    <x v="2"/>
    <x v="4"/>
    <x v="1"/>
    <x v="3"/>
    <x v="6"/>
    <x v="0"/>
    <x v="6"/>
    <x v="1"/>
  </r>
  <r>
    <x v="9"/>
    <x v="9"/>
    <x v="0"/>
    <x v="9"/>
    <x v="9"/>
    <x v="9"/>
    <x v="6"/>
    <x v="5"/>
    <x v="1"/>
    <x v="0"/>
    <x v="1"/>
    <x v="6"/>
    <x v="8"/>
    <x v="6"/>
    <x v="9"/>
    <x v="1"/>
    <x v="7"/>
    <x v="2"/>
    <x v="6"/>
    <x v="3"/>
    <x v="1"/>
    <x v="3"/>
    <x v="1"/>
    <x v="0"/>
    <x v="7"/>
    <x v="1"/>
  </r>
  <r>
    <x v="10"/>
    <x v="10"/>
    <x v="0"/>
    <x v="10"/>
    <x v="10"/>
    <x v="10"/>
    <x v="6"/>
    <x v="6"/>
    <x v="1"/>
    <x v="2"/>
    <x v="0"/>
    <x v="4"/>
    <x v="6"/>
    <x v="7"/>
    <x v="10"/>
    <x v="1"/>
    <x v="8"/>
    <x v="2"/>
    <x v="7"/>
    <x v="5"/>
    <x v="1"/>
    <x v="4"/>
    <x v="2"/>
    <x v="1"/>
    <x v="8"/>
    <x v="1"/>
  </r>
  <r>
    <x v="11"/>
    <x v="11"/>
    <x v="0"/>
    <x v="11"/>
    <x v="11"/>
    <x v="11"/>
    <x v="0"/>
    <x v="1"/>
    <x v="2"/>
    <x v="0"/>
    <x v="0"/>
    <x v="7"/>
    <x v="2"/>
    <x v="2"/>
    <x v="2"/>
    <x v="1"/>
    <x v="9"/>
    <x v="2"/>
    <x v="3"/>
    <x v="6"/>
    <x v="3"/>
    <x v="1"/>
    <x v="7"/>
    <x v="2"/>
    <x v="9"/>
    <x v="0"/>
  </r>
  <r>
    <x v="12"/>
    <x v="12"/>
    <x v="0"/>
    <x v="12"/>
    <x v="12"/>
    <x v="12"/>
    <x v="3"/>
    <x v="3"/>
    <x v="2"/>
    <x v="0"/>
    <x v="0"/>
    <x v="4"/>
    <x v="9"/>
    <x v="8"/>
    <x v="11"/>
    <x v="1"/>
    <x v="3"/>
    <x v="2"/>
    <x v="8"/>
    <x v="7"/>
    <x v="0"/>
    <x v="1"/>
    <x v="8"/>
    <x v="2"/>
    <x v="10"/>
    <x v="0"/>
  </r>
  <r>
    <x v="2"/>
    <x v="13"/>
    <x v="0"/>
    <x v="13"/>
    <x v="13"/>
    <x v="4"/>
    <x v="2"/>
    <x v="7"/>
    <x v="2"/>
    <x v="0"/>
    <x v="0"/>
    <x v="1"/>
    <x v="2"/>
    <x v="2"/>
    <x v="12"/>
    <x v="1"/>
    <x v="9"/>
    <x v="2"/>
    <x v="9"/>
    <x v="6"/>
    <x v="3"/>
    <x v="5"/>
    <x v="7"/>
    <x v="2"/>
    <x v="11"/>
    <x v="0"/>
  </r>
  <r>
    <x v="13"/>
    <x v="14"/>
    <x v="0"/>
    <x v="4"/>
    <x v="14"/>
    <x v="13"/>
    <x v="1"/>
    <x v="1"/>
    <x v="2"/>
    <x v="0"/>
    <x v="0"/>
    <x v="4"/>
    <x v="10"/>
    <x v="5"/>
    <x v="12"/>
    <x v="0"/>
    <x v="9"/>
    <x v="2"/>
    <x v="10"/>
    <x v="2"/>
    <x v="1"/>
    <x v="1"/>
    <x v="1"/>
    <x v="0"/>
    <x v="12"/>
    <x v="0"/>
  </r>
  <r>
    <x v="14"/>
    <x v="15"/>
    <x v="0"/>
    <x v="14"/>
    <x v="15"/>
    <x v="14"/>
    <x v="5"/>
    <x v="4"/>
    <x v="2"/>
    <x v="0"/>
    <x v="0"/>
    <x v="7"/>
    <x v="11"/>
    <x v="9"/>
    <x v="13"/>
    <x v="1"/>
    <x v="10"/>
    <x v="2"/>
    <x v="6"/>
    <x v="2"/>
    <x v="1"/>
    <x v="6"/>
    <x v="9"/>
    <x v="0"/>
    <x v="5"/>
    <x v="1"/>
  </r>
  <r>
    <x v="15"/>
    <x v="16"/>
    <x v="1"/>
    <x v="15"/>
    <x v="16"/>
    <x v="15"/>
    <x v="6"/>
    <x v="0"/>
    <x v="0"/>
    <x v="0"/>
    <x v="1"/>
    <x v="8"/>
    <x v="12"/>
    <x v="10"/>
    <x v="14"/>
    <x v="0"/>
    <x v="6"/>
    <x v="0"/>
    <x v="11"/>
    <x v="8"/>
    <x v="4"/>
    <x v="2"/>
    <x v="10"/>
    <x v="3"/>
    <x v="13"/>
    <x v="0"/>
  </r>
  <r>
    <x v="16"/>
    <x v="17"/>
    <x v="1"/>
    <x v="16"/>
    <x v="17"/>
    <x v="1"/>
    <x v="6"/>
    <x v="0"/>
    <x v="0"/>
    <x v="0"/>
    <x v="1"/>
    <x v="9"/>
    <x v="13"/>
    <x v="9"/>
    <x v="15"/>
    <x v="0"/>
    <x v="6"/>
    <x v="0"/>
    <x v="12"/>
    <x v="8"/>
    <x v="4"/>
    <x v="2"/>
    <x v="11"/>
    <x v="3"/>
    <x v="14"/>
    <x v="0"/>
  </r>
  <r>
    <x v="11"/>
    <x v="18"/>
    <x v="1"/>
    <x v="17"/>
    <x v="18"/>
    <x v="16"/>
    <x v="7"/>
    <x v="0"/>
    <x v="0"/>
    <x v="0"/>
    <x v="1"/>
    <x v="10"/>
    <x v="14"/>
    <x v="3"/>
    <x v="16"/>
    <x v="0"/>
    <x v="6"/>
    <x v="0"/>
    <x v="8"/>
    <x v="9"/>
    <x v="4"/>
    <x v="7"/>
    <x v="0"/>
    <x v="4"/>
    <x v="15"/>
    <x v="0"/>
  </r>
  <r>
    <x v="17"/>
    <x v="19"/>
    <x v="1"/>
    <x v="18"/>
    <x v="19"/>
    <x v="17"/>
    <x v="8"/>
    <x v="5"/>
    <x v="0"/>
    <x v="2"/>
    <x v="2"/>
    <x v="11"/>
    <x v="15"/>
    <x v="11"/>
    <x v="17"/>
    <x v="0"/>
    <x v="11"/>
    <x v="0"/>
    <x v="13"/>
    <x v="10"/>
    <x v="5"/>
    <x v="8"/>
    <x v="9"/>
    <x v="5"/>
    <x v="16"/>
    <x v="0"/>
  </r>
  <r>
    <x v="2"/>
    <x v="20"/>
    <x v="1"/>
    <x v="19"/>
    <x v="20"/>
    <x v="18"/>
    <x v="9"/>
    <x v="5"/>
    <x v="1"/>
    <x v="2"/>
    <x v="2"/>
    <x v="12"/>
    <x v="14"/>
    <x v="8"/>
    <x v="18"/>
    <x v="0"/>
    <x v="12"/>
    <x v="0"/>
    <x v="14"/>
    <x v="11"/>
    <x v="5"/>
    <x v="9"/>
    <x v="4"/>
    <x v="6"/>
    <x v="17"/>
    <x v="0"/>
  </r>
  <r>
    <x v="13"/>
    <x v="21"/>
    <x v="1"/>
    <x v="20"/>
    <x v="21"/>
    <x v="19"/>
    <x v="7"/>
    <x v="0"/>
    <x v="1"/>
    <x v="0"/>
    <x v="1"/>
    <x v="10"/>
    <x v="14"/>
    <x v="3"/>
    <x v="19"/>
    <x v="0"/>
    <x v="6"/>
    <x v="0"/>
    <x v="15"/>
    <x v="9"/>
    <x v="4"/>
    <x v="9"/>
    <x v="9"/>
    <x v="7"/>
    <x v="18"/>
    <x v="0"/>
  </r>
  <r>
    <x v="18"/>
    <x v="22"/>
    <x v="1"/>
    <x v="21"/>
    <x v="22"/>
    <x v="20"/>
    <x v="7"/>
    <x v="0"/>
    <x v="1"/>
    <x v="0"/>
    <x v="1"/>
    <x v="10"/>
    <x v="14"/>
    <x v="3"/>
    <x v="19"/>
    <x v="0"/>
    <x v="6"/>
    <x v="0"/>
    <x v="16"/>
    <x v="9"/>
    <x v="4"/>
    <x v="9"/>
    <x v="0"/>
    <x v="7"/>
    <x v="18"/>
    <x v="0"/>
  </r>
  <r>
    <x v="12"/>
    <x v="23"/>
    <x v="1"/>
    <x v="22"/>
    <x v="23"/>
    <x v="20"/>
    <x v="8"/>
    <x v="5"/>
    <x v="1"/>
    <x v="2"/>
    <x v="2"/>
    <x v="11"/>
    <x v="16"/>
    <x v="8"/>
    <x v="20"/>
    <x v="0"/>
    <x v="11"/>
    <x v="0"/>
    <x v="17"/>
    <x v="12"/>
    <x v="6"/>
    <x v="7"/>
    <x v="11"/>
    <x v="8"/>
    <x v="19"/>
    <x v="0"/>
  </r>
  <r>
    <x v="18"/>
    <x v="24"/>
    <x v="1"/>
    <x v="23"/>
    <x v="24"/>
    <x v="21"/>
    <x v="10"/>
    <x v="8"/>
    <x v="1"/>
    <x v="2"/>
    <x v="1"/>
    <x v="13"/>
    <x v="17"/>
    <x v="12"/>
    <x v="21"/>
    <x v="0"/>
    <x v="12"/>
    <x v="0"/>
    <x v="18"/>
    <x v="11"/>
    <x v="6"/>
    <x v="8"/>
    <x v="0"/>
    <x v="8"/>
    <x v="20"/>
    <x v="0"/>
  </r>
  <r>
    <x v="0"/>
    <x v="25"/>
    <x v="1"/>
    <x v="24"/>
    <x v="25"/>
    <x v="22"/>
    <x v="6"/>
    <x v="5"/>
    <x v="1"/>
    <x v="0"/>
    <x v="1"/>
    <x v="8"/>
    <x v="18"/>
    <x v="3"/>
    <x v="22"/>
    <x v="0"/>
    <x v="0"/>
    <x v="0"/>
    <x v="11"/>
    <x v="13"/>
    <x v="2"/>
    <x v="10"/>
    <x v="12"/>
    <x v="7"/>
    <x v="21"/>
    <x v="0"/>
  </r>
  <r>
    <x v="19"/>
    <x v="26"/>
    <x v="1"/>
    <x v="25"/>
    <x v="26"/>
    <x v="23"/>
    <x v="10"/>
    <x v="8"/>
    <x v="1"/>
    <x v="0"/>
    <x v="2"/>
    <x v="14"/>
    <x v="19"/>
    <x v="13"/>
    <x v="23"/>
    <x v="0"/>
    <x v="6"/>
    <x v="0"/>
    <x v="19"/>
    <x v="12"/>
    <x v="7"/>
    <x v="7"/>
    <x v="13"/>
    <x v="4"/>
    <x v="22"/>
    <x v="0"/>
  </r>
  <r>
    <x v="7"/>
    <x v="27"/>
    <x v="2"/>
    <x v="26"/>
    <x v="27"/>
    <x v="24"/>
    <x v="6"/>
    <x v="0"/>
    <x v="0"/>
    <x v="0"/>
    <x v="3"/>
    <x v="3"/>
    <x v="20"/>
    <x v="14"/>
    <x v="24"/>
    <x v="1"/>
    <x v="13"/>
    <x v="2"/>
    <x v="2"/>
    <x v="5"/>
    <x v="2"/>
    <x v="5"/>
    <x v="11"/>
    <x v="3"/>
    <x v="23"/>
    <x v="1"/>
  </r>
  <r>
    <x v="20"/>
    <x v="28"/>
    <x v="2"/>
    <x v="27"/>
    <x v="28"/>
    <x v="25"/>
    <x v="8"/>
    <x v="8"/>
    <x v="0"/>
    <x v="0"/>
    <x v="1"/>
    <x v="15"/>
    <x v="19"/>
    <x v="6"/>
    <x v="25"/>
    <x v="1"/>
    <x v="6"/>
    <x v="2"/>
    <x v="20"/>
    <x v="14"/>
    <x v="8"/>
    <x v="5"/>
    <x v="11"/>
    <x v="3"/>
    <x v="24"/>
    <x v="1"/>
  </r>
  <r>
    <x v="17"/>
    <x v="29"/>
    <x v="2"/>
    <x v="28"/>
    <x v="29"/>
    <x v="26"/>
    <x v="9"/>
    <x v="5"/>
    <x v="0"/>
    <x v="0"/>
    <x v="1"/>
    <x v="10"/>
    <x v="21"/>
    <x v="15"/>
    <x v="26"/>
    <x v="0"/>
    <x v="14"/>
    <x v="0"/>
    <x v="21"/>
    <x v="15"/>
    <x v="7"/>
    <x v="9"/>
    <x v="11"/>
    <x v="9"/>
    <x v="25"/>
    <x v="0"/>
  </r>
  <r>
    <x v="21"/>
    <x v="30"/>
    <x v="2"/>
    <x v="29"/>
    <x v="30"/>
    <x v="27"/>
    <x v="8"/>
    <x v="9"/>
    <x v="0"/>
    <x v="2"/>
    <x v="1"/>
    <x v="0"/>
    <x v="22"/>
    <x v="5"/>
    <x v="27"/>
    <x v="1"/>
    <x v="15"/>
    <x v="1"/>
    <x v="22"/>
    <x v="16"/>
    <x v="8"/>
    <x v="1"/>
    <x v="7"/>
    <x v="10"/>
    <x v="13"/>
    <x v="1"/>
  </r>
  <r>
    <x v="9"/>
    <x v="31"/>
    <x v="2"/>
    <x v="30"/>
    <x v="31"/>
    <x v="28"/>
    <x v="7"/>
    <x v="5"/>
    <x v="0"/>
    <x v="0"/>
    <x v="1"/>
    <x v="6"/>
    <x v="8"/>
    <x v="6"/>
    <x v="3"/>
    <x v="1"/>
    <x v="16"/>
    <x v="0"/>
    <x v="23"/>
    <x v="16"/>
    <x v="9"/>
    <x v="3"/>
    <x v="10"/>
    <x v="7"/>
    <x v="26"/>
    <x v="1"/>
  </r>
  <r>
    <x v="19"/>
    <x v="32"/>
    <x v="2"/>
    <x v="31"/>
    <x v="32"/>
    <x v="29"/>
    <x v="10"/>
    <x v="8"/>
    <x v="0"/>
    <x v="0"/>
    <x v="2"/>
    <x v="11"/>
    <x v="23"/>
    <x v="5"/>
    <x v="28"/>
    <x v="0"/>
    <x v="11"/>
    <x v="2"/>
    <x v="24"/>
    <x v="9"/>
    <x v="4"/>
    <x v="10"/>
    <x v="10"/>
    <x v="0"/>
    <x v="27"/>
    <x v="0"/>
  </r>
  <r>
    <x v="10"/>
    <x v="33"/>
    <x v="2"/>
    <x v="32"/>
    <x v="33"/>
    <x v="30"/>
    <x v="7"/>
    <x v="8"/>
    <x v="0"/>
    <x v="2"/>
    <x v="1"/>
    <x v="15"/>
    <x v="24"/>
    <x v="6"/>
    <x v="29"/>
    <x v="0"/>
    <x v="10"/>
    <x v="2"/>
    <x v="25"/>
    <x v="13"/>
    <x v="2"/>
    <x v="3"/>
    <x v="5"/>
    <x v="3"/>
    <x v="28"/>
    <x v="1"/>
  </r>
  <r>
    <x v="3"/>
    <x v="34"/>
    <x v="2"/>
    <x v="33"/>
    <x v="34"/>
    <x v="31"/>
    <x v="5"/>
    <x v="3"/>
    <x v="1"/>
    <x v="0"/>
    <x v="0"/>
    <x v="2"/>
    <x v="3"/>
    <x v="3"/>
    <x v="30"/>
    <x v="0"/>
    <x v="0"/>
    <x v="0"/>
    <x v="26"/>
    <x v="5"/>
    <x v="2"/>
    <x v="9"/>
    <x v="0"/>
    <x v="11"/>
    <x v="29"/>
    <x v="0"/>
  </r>
  <r>
    <x v="18"/>
    <x v="35"/>
    <x v="2"/>
    <x v="34"/>
    <x v="4"/>
    <x v="32"/>
    <x v="3"/>
    <x v="1"/>
    <x v="1"/>
    <x v="0"/>
    <x v="0"/>
    <x v="1"/>
    <x v="2"/>
    <x v="2"/>
    <x v="31"/>
    <x v="0"/>
    <x v="17"/>
    <x v="0"/>
    <x v="27"/>
    <x v="5"/>
    <x v="2"/>
    <x v="0"/>
    <x v="1"/>
    <x v="11"/>
    <x v="30"/>
    <x v="0"/>
  </r>
  <r>
    <x v="13"/>
    <x v="36"/>
    <x v="2"/>
    <x v="34"/>
    <x v="35"/>
    <x v="15"/>
    <x v="0"/>
    <x v="1"/>
    <x v="1"/>
    <x v="0"/>
    <x v="0"/>
    <x v="1"/>
    <x v="2"/>
    <x v="2"/>
    <x v="31"/>
    <x v="0"/>
    <x v="18"/>
    <x v="2"/>
    <x v="5"/>
    <x v="5"/>
    <x v="9"/>
    <x v="9"/>
    <x v="1"/>
    <x v="11"/>
    <x v="31"/>
    <x v="0"/>
  </r>
  <r>
    <x v="22"/>
    <x v="37"/>
    <x v="2"/>
    <x v="35"/>
    <x v="36"/>
    <x v="1"/>
    <x v="3"/>
    <x v="6"/>
    <x v="1"/>
    <x v="0"/>
    <x v="0"/>
    <x v="1"/>
    <x v="6"/>
    <x v="4"/>
    <x v="32"/>
    <x v="1"/>
    <x v="10"/>
    <x v="2"/>
    <x v="10"/>
    <x v="2"/>
    <x v="9"/>
    <x v="5"/>
    <x v="3"/>
    <x v="3"/>
    <x v="32"/>
    <x v="1"/>
  </r>
  <r>
    <x v="12"/>
    <x v="38"/>
    <x v="2"/>
    <x v="36"/>
    <x v="37"/>
    <x v="33"/>
    <x v="5"/>
    <x v="4"/>
    <x v="1"/>
    <x v="0"/>
    <x v="1"/>
    <x v="0"/>
    <x v="1"/>
    <x v="3"/>
    <x v="33"/>
    <x v="0"/>
    <x v="0"/>
    <x v="2"/>
    <x v="26"/>
    <x v="16"/>
    <x v="8"/>
    <x v="2"/>
    <x v="8"/>
    <x v="4"/>
    <x v="33"/>
    <x v="0"/>
  </r>
  <r>
    <x v="4"/>
    <x v="39"/>
    <x v="2"/>
    <x v="37"/>
    <x v="38"/>
    <x v="34"/>
    <x v="5"/>
    <x v="5"/>
    <x v="1"/>
    <x v="0"/>
    <x v="1"/>
    <x v="0"/>
    <x v="21"/>
    <x v="2"/>
    <x v="34"/>
    <x v="0"/>
    <x v="10"/>
    <x v="2"/>
    <x v="10"/>
    <x v="0"/>
    <x v="2"/>
    <x v="0"/>
    <x v="3"/>
    <x v="0"/>
    <x v="34"/>
    <x v="1"/>
  </r>
  <r>
    <x v="23"/>
    <x v="40"/>
    <x v="2"/>
    <x v="38"/>
    <x v="39"/>
    <x v="35"/>
    <x v="8"/>
    <x v="10"/>
    <x v="1"/>
    <x v="0"/>
    <x v="1"/>
    <x v="0"/>
    <x v="25"/>
    <x v="5"/>
    <x v="35"/>
    <x v="0"/>
    <x v="19"/>
    <x v="2"/>
    <x v="5"/>
    <x v="1"/>
    <x v="9"/>
    <x v="7"/>
    <x v="8"/>
    <x v="0"/>
    <x v="35"/>
    <x v="1"/>
  </r>
  <r>
    <x v="18"/>
    <x v="41"/>
    <x v="2"/>
    <x v="39"/>
    <x v="40"/>
    <x v="36"/>
    <x v="7"/>
    <x v="3"/>
    <x v="1"/>
    <x v="0"/>
    <x v="1"/>
    <x v="10"/>
    <x v="14"/>
    <x v="3"/>
    <x v="36"/>
    <x v="0"/>
    <x v="20"/>
    <x v="2"/>
    <x v="28"/>
    <x v="17"/>
    <x v="7"/>
    <x v="0"/>
    <x v="6"/>
    <x v="0"/>
    <x v="15"/>
    <x v="0"/>
  </r>
  <r>
    <x v="21"/>
    <x v="42"/>
    <x v="2"/>
    <x v="40"/>
    <x v="41"/>
    <x v="37"/>
    <x v="8"/>
    <x v="10"/>
    <x v="1"/>
    <x v="0"/>
    <x v="1"/>
    <x v="0"/>
    <x v="26"/>
    <x v="2"/>
    <x v="37"/>
    <x v="1"/>
    <x v="10"/>
    <x v="2"/>
    <x v="10"/>
    <x v="2"/>
    <x v="9"/>
    <x v="2"/>
    <x v="8"/>
    <x v="0"/>
    <x v="36"/>
    <x v="1"/>
  </r>
  <r>
    <x v="24"/>
    <x v="43"/>
    <x v="2"/>
    <x v="41"/>
    <x v="42"/>
    <x v="38"/>
    <x v="3"/>
    <x v="4"/>
    <x v="1"/>
    <x v="2"/>
    <x v="0"/>
    <x v="9"/>
    <x v="27"/>
    <x v="16"/>
    <x v="38"/>
    <x v="1"/>
    <x v="16"/>
    <x v="1"/>
    <x v="29"/>
    <x v="15"/>
    <x v="2"/>
    <x v="1"/>
    <x v="5"/>
    <x v="2"/>
    <x v="37"/>
    <x v="1"/>
  </r>
  <r>
    <x v="25"/>
    <x v="44"/>
    <x v="2"/>
    <x v="42"/>
    <x v="43"/>
    <x v="39"/>
    <x v="9"/>
    <x v="11"/>
    <x v="1"/>
    <x v="2"/>
    <x v="2"/>
    <x v="16"/>
    <x v="28"/>
    <x v="5"/>
    <x v="39"/>
    <x v="0"/>
    <x v="21"/>
    <x v="2"/>
    <x v="16"/>
    <x v="8"/>
    <x v="10"/>
    <x v="9"/>
    <x v="14"/>
    <x v="3"/>
    <x v="38"/>
    <x v="1"/>
  </r>
  <r>
    <x v="26"/>
    <x v="45"/>
    <x v="2"/>
    <x v="43"/>
    <x v="44"/>
    <x v="40"/>
    <x v="6"/>
    <x v="3"/>
    <x v="2"/>
    <x v="0"/>
    <x v="0"/>
    <x v="7"/>
    <x v="29"/>
    <x v="5"/>
    <x v="25"/>
    <x v="1"/>
    <x v="22"/>
    <x v="2"/>
    <x v="2"/>
    <x v="0"/>
    <x v="2"/>
    <x v="0"/>
    <x v="10"/>
    <x v="0"/>
    <x v="39"/>
    <x v="1"/>
  </r>
  <r>
    <x v="27"/>
    <x v="46"/>
    <x v="2"/>
    <x v="44"/>
    <x v="45"/>
    <x v="41"/>
    <x v="7"/>
    <x v="5"/>
    <x v="2"/>
    <x v="2"/>
    <x v="1"/>
    <x v="10"/>
    <x v="1"/>
    <x v="17"/>
    <x v="40"/>
    <x v="0"/>
    <x v="6"/>
    <x v="2"/>
    <x v="30"/>
    <x v="8"/>
    <x v="7"/>
    <x v="5"/>
    <x v="1"/>
    <x v="3"/>
    <x v="40"/>
    <x v="0"/>
  </r>
  <r>
    <x v="2"/>
    <x v="47"/>
    <x v="2"/>
    <x v="45"/>
    <x v="46"/>
    <x v="15"/>
    <x v="5"/>
    <x v="6"/>
    <x v="2"/>
    <x v="0"/>
    <x v="0"/>
    <x v="1"/>
    <x v="2"/>
    <x v="2"/>
    <x v="41"/>
    <x v="0"/>
    <x v="18"/>
    <x v="0"/>
    <x v="28"/>
    <x v="17"/>
    <x v="8"/>
    <x v="2"/>
    <x v="3"/>
    <x v="11"/>
    <x v="41"/>
    <x v="0"/>
  </r>
  <r>
    <x v="11"/>
    <x v="48"/>
    <x v="2"/>
    <x v="46"/>
    <x v="47"/>
    <x v="42"/>
    <x v="7"/>
    <x v="3"/>
    <x v="2"/>
    <x v="0"/>
    <x v="1"/>
    <x v="17"/>
    <x v="19"/>
    <x v="0"/>
    <x v="42"/>
    <x v="1"/>
    <x v="18"/>
    <x v="2"/>
    <x v="20"/>
    <x v="17"/>
    <x v="10"/>
    <x v="0"/>
    <x v="3"/>
    <x v="11"/>
    <x v="42"/>
    <x v="0"/>
  </r>
  <r>
    <x v="22"/>
    <x v="49"/>
    <x v="3"/>
    <x v="47"/>
    <x v="48"/>
    <x v="43"/>
    <x v="11"/>
    <x v="12"/>
    <x v="1"/>
    <x v="0"/>
    <x v="0"/>
    <x v="18"/>
    <x v="30"/>
    <x v="2"/>
    <x v="43"/>
    <x v="1"/>
    <x v="23"/>
    <x v="2"/>
    <x v="31"/>
    <x v="18"/>
    <x v="11"/>
    <x v="11"/>
    <x v="15"/>
    <x v="12"/>
    <x v="43"/>
    <x v="1"/>
  </r>
  <r>
    <x v="28"/>
    <x v="50"/>
    <x v="3"/>
    <x v="48"/>
    <x v="11"/>
    <x v="44"/>
    <x v="12"/>
    <x v="13"/>
    <x v="1"/>
    <x v="0"/>
    <x v="0"/>
    <x v="19"/>
    <x v="31"/>
    <x v="0"/>
    <x v="44"/>
    <x v="1"/>
    <x v="24"/>
    <x v="2"/>
    <x v="32"/>
    <x v="3"/>
    <x v="0"/>
    <x v="2"/>
    <x v="6"/>
    <x v="1"/>
    <x v="44"/>
    <x v="0"/>
  </r>
  <r>
    <x v="3"/>
    <x v="51"/>
    <x v="3"/>
    <x v="49"/>
    <x v="12"/>
    <x v="45"/>
    <x v="0"/>
    <x v="6"/>
    <x v="1"/>
    <x v="0"/>
    <x v="0"/>
    <x v="1"/>
    <x v="32"/>
    <x v="3"/>
    <x v="41"/>
    <x v="1"/>
    <x v="25"/>
    <x v="2"/>
    <x v="33"/>
    <x v="19"/>
    <x v="1"/>
    <x v="5"/>
    <x v="6"/>
    <x v="2"/>
    <x v="45"/>
    <x v="0"/>
  </r>
  <r>
    <x v="4"/>
    <x v="52"/>
    <x v="3"/>
    <x v="50"/>
    <x v="49"/>
    <x v="41"/>
    <x v="13"/>
    <x v="14"/>
    <x v="1"/>
    <x v="0"/>
    <x v="0"/>
    <x v="20"/>
    <x v="2"/>
    <x v="5"/>
    <x v="45"/>
    <x v="1"/>
    <x v="26"/>
    <x v="2"/>
    <x v="34"/>
    <x v="20"/>
    <x v="3"/>
    <x v="12"/>
    <x v="2"/>
    <x v="1"/>
    <x v="46"/>
    <x v="1"/>
  </r>
  <r>
    <x v="1"/>
    <x v="53"/>
    <x v="3"/>
    <x v="49"/>
    <x v="50"/>
    <x v="46"/>
    <x v="14"/>
    <x v="15"/>
    <x v="1"/>
    <x v="0"/>
    <x v="0"/>
    <x v="18"/>
    <x v="33"/>
    <x v="18"/>
    <x v="46"/>
    <x v="1"/>
    <x v="23"/>
    <x v="1"/>
    <x v="35"/>
    <x v="2"/>
    <x v="1"/>
    <x v="11"/>
    <x v="1"/>
    <x v="1"/>
    <x v="47"/>
    <x v="1"/>
  </r>
  <r>
    <x v="12"/>
    <x v="54"/>
    <x v="3"/>
    <x v="51"/>
    <x v="51"/>
    <x v="47"/>
    <x v="15"/>
    <x v="14"/>
    <x v="2"/>
    <x v="0"/>
    <x v="0"/>
    <x v="21"/>
    <x v="34"/>
    <x v="0"/>
    <x v="47"/>
    <x v="1"/>
    <x v="27"/>
    <x v="1"/>
    <x v="36"/>
    <x v="21"/>
    <x v="12"/>
    <x v="12"/>
    <x v="2"/>
    <x v="1"/>
    <x v="48"/>
    <x v="0"/>
  </r>
  <r>
    <x v="26"/>
    <x v="55"/>
    <x v="3"/>
    <x v="52"/>
    <x v="52"/>
    <x v="48"/>
    <x v="13"/>
    <x v="14"/>
    <x v="2"/>
    <x v="0"/>
    <x v="0"/>
    <x v="18"/>
    <x v="35"/>
    <x v="6"/>
    <x v="48"/>
    <x v="1"/>
    <x v="23"/>
    <x v="2"/>
    <x v="37"/>
    <x v="18"/>
    <x v="12"/>
    <x v="6"/>
    <x v="2"/>
    <x v="12"/>
    <x v="49"/>
    <x v="1"/>
  </r>
  <r>
    <x v="5"/>
    <x v="56"/>
    <x v="3"/>
    <x v="53"/>
    <x v="53"/>
    <x v="49"/>
    <x v="13"/>
    <x v="12"/>
    <x v="2"/>
    <x v="0"/>
    <x v="0"/>
    <x v="20"/>
    <x v="30"/>
    <x v="0"/>
    <x v="49"/>
    <x v="1"/>
    <x v="26"/>
    <x v="1"/>
    <x v="38"/>
    <x v="19"/>
    <x v="3"/>
    <x v="4"/>
    <x v="5"/>
    <x v="11"/>
    <x v="50"/>
    <x v="1"/>
  </r>
  <r>
    <x v="29"/>
    <x v="57"/>
    <x v="3"/>
    <x v="54"/>
    <x v="54"/>
    <x v="50"/>
    <x v="16"/>
    <x v="16"/>
    <x v="2"/>
    <x v="0"/>
    <x v="4"/>
    <x v="22"/>
    <x v="36"/>
    <x v="16"/>
    <x v="50"/>
    <x v="1"/>
    <x v="28"/>
    <x v="1"/>
    <x v="39"/>
    <x v="22"/>
    <x v="12"/>
    <x v="4"/>
    <x v="8"/>
    <x v="13"/>
    <x v="51"/>
    <x v="1"/>
  </r>
  <r>
    <x v="6"/>
    <x v="58"/>
    <x v="3"/>
    <x v="55"/>
    <x v="54"/>
    <x v="51"/>
    <x v="17"/>
    <x v="12"/>
    <x v="2"/>
    <x v="1"/>
    <x v="4"/>
    <x v="23"/>
    <x v="37"/>
    <x v="1"/>
    <x v="51"/>
    <x v="1"/>
    <x v="29"/>
    <x v="1"/>
    <x v="40"/>
    <x v="21"/>
    <x v="13"/>
    <x v="13"/>
    <x v="16"/>
    <x v="13"/>
    <x v="52"/>
    <x v="1"/>
  </r>
  <r>
    <x v="30"/>
    <x v="59"/>
    <x v="3"/>
    <x v="55"/>
    <x v="55"/>
    <x v="50"/>
    <x v="18"/>
    <x v="17"/>
    <x v="2"/>
    <x v="0"/>
    <x v="4"/>
    <x v="21"/>
    <x v="38"/>
    <x v="5"/>
    <x v="52"/>
    <x v="1"/>
    <x v="28"/>
    <x v="1"/>
    <x v="41"/>
    <x v="22"/>
    <x v="12"/>
    <x v="4"/>
    <x v="8"/>
    <x v="13"/>
    <x v="53"/>
    <x v="1"/>
  </r>
  <r>
    <x v="11"/>
    <x v="60"/>
    <x v="3"/>
    <x v="56"/>
    <x v="56"/>
    <x v="52"/>
    <x v="15"/>
    <x v="18"/>
    <x v="2"/>
    <x v="0"/>
    <x v="0"/>
    <x v="20"/>
    <x v="39"/>
    <x v="1"/>
    <x v="53"/>
    <x v="1"/>
    <x v="26"/>
    <x v="1"/>
    <x v="8"/>
    <x v="4"/>
    <x v="3"/>
    <x v="6"/>
    <x v="17"/>
    <x v="7"/>
    <x v="47"/>
    <x v="0"/>
  </r>
  <r>
    <x v="14"/>
    <x v="61"/>
    <x v="3"/>
    <x v="50"/>
    <x v="57"/>
    <x v="51"/>
    <x v="2"/>
    <x v="14"/>
    <x v="2"/>
    <x v="0"/>
    <x v="0"/>
    <x v="24"/>
    <x v="35"/>
    <x v="6"/>
    <x v="54"/>
    <x v="1"/>
    <x v="30"/>
    <x v="1"/>
    <x v="42"/>
    <x v="22"/>
    <x v="12"/>
    <x v="4"/>
    <x v="2"/>
    <x v="13"/>
    <x v="54"/>
    <x v="1"/>
  </r>
  <r>
    <x v="3"/>
    <x v="62"/>
    <x v="3"/>
    <x v="57"/>
    <x v="58"/>
    <x v="53"/>
    <x v="13"/>
    <x v="14"/>
    <x v="2"/>
    <x v="0"/>
    <x v="0"/>
    <x v="18"/>
    <x v="40"/>
    <x v="5"/>
    <x v="55"/>
    <x v="1"/>
    <x v="26"/>
    <x v="2"/>
    <x v="43"/>
    <x v="23"/>
    <x v="3"/>
    <x v="13"/>
    <x v="6"/>
    <x v="12"/>
    <x v="55"/>
    <x v="0"/>
  </r>
  <r>
    <x v="26"/>
    <x v="63"/>
    <x v="3"/>
    <x v="58"/>
    <x v="59"/>
    <x v="54"/>
    <x v="3"/>
    <x v="6"/>
    <x v="2"/>
    <x v="0"/>
    <x v="0"/>
    <x v="24"/>
    <x v="41"/>
    <x v="5"/>
    <x v="56"/>
    <x v="1"/>
    <x v="31"/>
    <x v="2"/>
    <x v="33"/>
    <x v="23"/>
    <x v="3"/>
    <x v="11"/>
    <x v="1"/>
    <x v="1"/>
    <x v="56"/>
    <x v="1"/>
  </r>
  <r>
    <x v="12"/>
    <x v="64"/>
    <x v="3"/>
    <x v="49"/>
    <x v="60"/>
    <x v="55"/>
    <x v="0"/>
    <x v="4"/>
    <x v="2"/>
    <x v="0"/>
    <x v="0"/>
    <x v="24"/>
    <x v="42"/>
    <x v="19"/>
    <x v="57"/>
    <x v="1"/>
    <x v="26"/>
    <x v="2"/>
    <x v="44"/>
    <x v="23"/>
    <x v="1"/>
    <x v="11"/>
    <x v="1"/>
    <x v="1"/>
    <x v="57"/>
    <x v="0"/>
  </r>
  <r>
    <x v="23"/>
    <x v="65"/>
    <x v="3"/>
    <x v="59"/>
    <x v="61"/>
    <x v="44"/>
    <x v="13"/>
    <x v="14"/>
    <x v="2"/>
    <x v="0"/>
    <x v="0"/>
    <x v="18"/>
    <x v="40"/>
    <x v="5"/>
    <x v="5"/>
    <x v="1"/>
    <x v="26"/>
    <x v="2"/>
    <x v="33"/>
    <x v="23"/>
    <x v="1"/>
    <x v="11"/>
    <x v="2"/>
    <x v="12"/>
    <x v="58"/>
    <x v="1"/>
  </r>
  <r>
    <x v="6"/>
    <x v="66"/>
    <x v="3"/>
    <x v="60"/>
    <x v="62"/>
    <x v="56"/>
    <x v="2"/>
    <x v="4"/>
    <x v="2"/>
    <x v="1"/>
    <x v="0"/>
    <x v="24"/>
    <x v="43"/>
    <x v="2"/>
    <x v="58"/>
    <x v="1"/>
    <x v="3"/>
    <x v="2"/>
    <x v="7"/>
    <x v="19"/>
    <x v="11"/>
    <x v="6"/>
    <x v="8"/>
    <x v="3"/>
    <x v="11"/>
    <x v="1"/>
  </r>
  <r>
    <x v="5"/>
    <x v="67"/>
    <x v="3"/>
    <x v="61"/>
    <x v="63"/>
    <x v="57"/>
    <x v="12"/>
    <x v="7"/>
    <x v="2"/>
    <x v="0"/>
    <x v="0"/>
    <x v="24"/>
    <x v="44"/>
    <x v="6"/>
    <x v="29"/>
    <x v="1"/>
    <x v="8"/>
    <x v="2"/>
    <x v="33"/>
    <x v="23"/>
    <x v="3"/>
    <x v="11"/>
    <x v="6"/>
    <x v="2"/>
    <x v="59"/>
    <x v="1"/>
  </r>
  <r>
    <x v="16"/>
    <x v="68"/>
    <x v="3"/>
    <x v="57"/>
    <x v="64"/>
    <x v="58"/>
    <x v="13"/>
    <x v="14"/>
    <x v="2"/>
    <x v="0"/>
    <x v="0"/>
    <x v="18"/>
    <x v="40"/>
    <x v="5"/>
    <x v="5"/>
    <x v="1"/>
    <x v="26"/>
    <x v="2"/>
    <x v="43"/>
    <x v="23"/>
    <x v="3"/>
    <x v="11"/>
    <x v="6"/>
    <x v="12"/>
    <x v="58"/>
    <x v="0"/>
  </r>
  <r>
    <x v="20"/>
    <x v="69"/>
    <x v="3"/>
    <x v="62"/>
    <x v="46"/>
    <x v="59"/>
    <x v="2"/>
    <x v="1"/>
    <x v="2"/>
    <x v="0"/>
    <x v="0"/>
    <x v="24"/>
    <x v="1"/>
    <x v="20"/>
    <x v="59"/>
    <x v="1"/>
    <x v="26"/>
    <x v="2"/>
    <x v="8"/>
    <x v="3"/>
    <x v="0"/>
    <x v="3"/>
    <x v="6"/>
    <x v="12"/>
    <x v="60"/>
    <x v="1"/>
  </r>
  <r>
    <x v="2"/>
    <x v="70"/>
    <x v="4"/>
    <x v="45"/>
    <x v="65"/>
    <x v="60"/>
    <x v="7"/>
    <x v="0"/>
    <x v="0"/>
    <x v="2"/>
    <x v="1"/>
    <x v="17"/>
    <x v="21"/>
    <x v="11"/>
    <x v="60"/>
    <x v="1"/>
    <x v="4"/>
    <x v="1"/>
    <x v="23"/>
    <x v="6"/>
    <x v="4"/>
    <x v="7"/>
    <x v="7"/>
    <x v="2"/>
    <x v="61"/>
    <x v="0"/>
  </r>
  <r>
    <x v="11"/>
    <x v="71"/>
    <x v="4"/>
    <x v="63"/>
    <x v="66"/>
    <x v="61"/>
    <x v="7"/>
    <x v="0"/>
    <x v="0"/>
    <x v="2"/>
    <x v="1"/>
    <x v="17"/>
    <x v="21"/>
    <x v="11"/>
    <x v="60"/>
    <x v="1"/>
    <x v="4"/>
    <x v="1"/>
    <x v="45"/>
    <x v="6"/>
    <x v="14"/>
    <x v="7"/>
    <x v="7"/>
    <x v="2"/>
    <x v="61"/>
    <x v="0"/>
  </r>
  <r>
    <x v="1"/>
    <x v="72"/>
    <x v="4"/>
    <x v="64"/>
    <x v="67"/>
    <x v="6"/>
    <x v="1"/>
    <x v="1"/>
    <x v="0"/>
    <x v="0"/>
    <x v="0"/>
    <x v="4"/>
    <x v="21"/>
    <x v="9"/>
    <x v="61"/>
    <x v="1"/>
    <x v="3"/>
    <x v="1"/>
    <x v="7"/>
    <x v="7"/>
    <x v="9"/>
    <x v="1"/>
    <x v="16"/>
    <x v="14"/>
    <x v="62"/>
    <x v="1"/>
  </r>
  <r>
    <x v="29"/>
    <x v="73"/>
    <x v="4"/>
    <x v="65"/>
    <x v="68"/>
    <x v="62"/>
    <x v="19"/>
    <x v="7"/>
    <x v="1"/>
    <x v="0"/>
    <x v="0"/>
    <x v="20"/>
    <x v="43"/>
    <x v="4"/>
    <x v="62"/>
    <x v="1"/>
    <x v="30"/>
    <x v="1"/>
    <x v="38"/>
    <x v="19"/>
    <x v="1"/>
    <x v="3"/>
    <x v="18"/>
    <x v="12"/>
    <x v="63"/>
    <x v="1"/>
  </r>
  <r>
    <x v="12"/>
    <x v="74"/>
    <x v="4"/>
    <x v="66"/>
    <x v="69"/>
    <x v="63"/>
    <x v="1"/>
    <x v="4"/>
    <x v="1"/>
    <x v="0"/>
    <x v="0"/>
    <x v="7"/>
    <x v="45"/>
    <x v="6"/>
    <x v="32"/>
    <x v="1"/>
    <x v="4"/>
    <x v="1"/>
    <x v="4"/>
    <x v="2"/>
    <x v="9"/>
    <x v="5"/>
    <x v="19"/>
    <x v="4"/>
    <x v="64"/>
    <x v="0"/>
  </r>
  <r>
    <x v="27"/>
    <x v="75"/>
    <x v="4"/>
    <x v="67"/>
    <x v="70"/>
    <x v="64"/>
    <x v="0"/>
    <x v="5"/>
    <x v="1"/>
    <x v="0"/>
    <x v="0"/>
    <x v="20"/>
    <x v="3"/>
    <x v="21"/>
    <x v="63"/>
    <x v="1"/>
    <x v="32"/>
    <x v="1"/>
    <x v="46"/>
    <x v="24"/>
    <x v="11"/>
    <x v="11"/>
    <x v="20"/>
    <x v="15"/>
    <x v="65"/>
    <x v="0"/>
  </r>
  <r>
    <x v="12"/>
    <x v="76"/>
    <x v="4"/>
    <x v="68"/>
    <x v="46"/>
    <x v="65"/>
    <x v="3"/>
    <x v="6"/>
    <x v="1"/>
    <x v="2"/>
    <x v="0"/>
    <x v="4"/>
    <x v="46"/>
    <x v="11"/>
    <x v="64"/>
    <x v="1"/>
    <x v="33"/>
    <x v="1"/>
    <x v="6"/>
    <x v="6"/>
    <x v="0"/>
    <x v="2"/>
    <x v="15"/>
    <x v="1"/>
    <x v="66"/>
    <x v="0"/>
  </r>
  <r>
    <x v="22"/>
    <x v="77"/>
    <x v="4"/>
    <x v="34"/>
    <x v="16"/>
    <x v="66"/>
    <x v="2"/>
    <x v="19"/>
    <x v="1"/>
    <x v="0"/>
    <x v="0"/>
    <x v="1"/>
    <x v="47"/>
    <x v="4"/>
    <x v="65"/>
    <x v="1"/>
    <x v="3"/>
    <x v="1"/>
    <x v="43"/>
    <x v="4"/>
    <x v="2"/>
    <x v="1"/>
    <x v="19"/>
    <x v="2"/>
    <x v="67"/>
    <x v="1"/>
  </r>
  <r>
    <x v="3"/>
    <x v="78"/>
    <x v="4"/>
    <x v="69"/>
    <x v="71"/>
    <x v="67"/>
    <x v="8"/>
    <x v="10"/>
    <x v="1"/>
    <x v="1"/>
    <x v="1"/>
    <x v="0"/>
    <x v="48"/>
    <x v="5"/>
    <x v="66"/>
    <x v="1"/>
    <x v="34"/>
    <x v="1"/>
    <x v="6"/>
    <x v="19"/>
    <x v="10"/>
    <x v="2"/>
    <x v="21"/>
    <x v="12"/>
    <x v="68"/>
    <x v="0"/>
  </r>
  <r>
    <x v="5"/>
    <x v="79"/>
    <x v="4"/>
    <x v="70"/>
    <x v="72"/>
    <x v="68"/>
    <x v="9"/>
    <x v="8"/>
    <x v="1"/>
    <x v="2"/>
    <x v="5"/>
    <x v="21"/>
    <x v="49"/>
    <x v="19"/>
    <x v="37"/>
    <x v="1"/>
    <x v="11"/>
    <x v="3"/>
    <x v="47"/>
    <x v="20"/>
    <x v="2"/>
    <x v="3"/>
    <x v="22"/>
    <x v="16"/>
    <x v="69"/>
    <x v="1"/>
  </r>
  <r>
    <x v="2"/>
    <x v="80"/>
    <x v="4"/>
    <x v="71"/>
    <x v="73"/>
    <x v="69"/>
    <x v="9"/>
    <x v="8"/>
    <x v="1"/>
    <x v="2"/>
    <x v="2"/>
    <x v="13"/>
    <x v="48"/>
    <x v="0"/>
    <x v="67"/>
    <x v="1"/>
    <x v="11"/>
    <x v="3"/>
    <x v="4"/>
    <x v="20"/>
    <x v="4"/>
    <x v="7"/>
    <x v="22"/>
    <x v="16"/>
    <x v="70"/>
    <x v="0"/>
  </r>
  <r>
    <x v="26"/>
    <x v="81"/>
    <x v="4"/>
    <x v="72"/>
    <x v="59"/>
    <x v="54"/>
    <x v="4"/>
    <x v="2"/>
    <x v="2"/>
    <x v="0"/>
    <x v="0"/>
    <x v="18"/>
    <x v="40"/>
    <x v="22"/>
    <x v="68"/>
    <x v="1"/>
    <x v="23"/>
    <x v="1"/>
    <x v="46"/>
    <x v="18"/>
    <x v="15"/>
    <x v="4"/>
    <x v="16"/>
    <x v="10"/>
    <x v="71"/>
    <x v="1"/>
  </r>
  <r>
    <x v="31"/>
    <x v="82"/>
    <x v="4"/>
    <x v="2"/>
    <x v="74"/>
    <x v="70"/>
    <x v="0"/>
    <x v="4"/>
    <x v="2"/>
    <x v="1"/>
    <x v="0"/>
    <x v="24"/>
    <x v="40"/>
    <x v="0"/>
    <x v="69"/>
    <x v="1"/>
    <x v="3"/>
    <x v="1"/>
    <x v="35"/>
    <x v="19"/>
    <x v="1"/>
    <x v="1"/>
    <x v="18"/>
    <x v="14"/>
    <x v="72"/>
    <x v="0"/>
  </r>
  <r>
    <x v="14"/>
    <x v="83"/>
    <x v="4"/>
    <x v="73"/>
    <x v="75"/>
    <x v="71"/>
    <x v="8"/>
    <x v="8"/>
    <x v="2"/>
    <x v="0"/>
    <x v="1"/>
    <x v="6"/>
    <x v="50"/>
    <x v="9"/>
    <x v="70"/>
    <x v="1"/>
    <x v="10"/>
    <x v="1"/>
    <x v="48"/>
    <x v="19"/>
    <x v="3"/>
    <x v="11"/>
    <x v="2"/>
    <x v="3"/>
    <x v="73"/>
    <x v="1"/>
  </r>
  <r>
    <x v="3"/>
    <x v="84"/>
    <x v="5"/>
    <x v="74"/>
    <x v="76"/>
    <x v="72"/>
    <x v="9"/>
    <x v="20"/>
    <x v="1"/>
    <x v="1"/>
    <x v="1"/>
    <x v="0"/>
    <x v="51"/>
    <x v="0"/>
    <x v="71"/>
    <x v="0"/>
    <x v="11"/>
    <x v="4"/>
    <x v="7"/>
    <x v="25"/>
    <x v="10"/>
    <x v="9"/>
    <x v="6"/>
    <x v="16"/>
    <x v="74"/>
    <x v="0"/>
  </r>
  <r>
    <x v="12"/>
    <x v="85"/>
    <x v="5"/>
    <x v="0"/>
    <x v="77"/>
    <x v="73"/>
    <x v="20"/>
    <x v="21"/>
    <x v="1"/>
    <x v="1"/>
    <x v="1"/>
    <x v="0"/>
    <x v="52"/>
    <x v="3"/>
    <x v="72"/>
    <x v="1"/>
    <x v="35"/>
    <x v="4"/>
    <x v="32"/>
    <x v="26"/>
    <x v="10"/>
    <x v="8"/>
    <x v="11"/>
    <x v="16"/>
    <x v="75"/>
    <x v="0"/>
  </r>
  <r>
    <x v="22"/>
    <x v="86"/>
    <x v="5"/>
    <x v="75"/>
    <x v="7"/>
    <x v="74"/>
    <x v="8"/>
    <x v="11"/>
    <x v="1"/>
    <x v="1"/>
    <x v="0"/>
    <x v="3"/>
    <x v="53"/>
    <x v="0"/>
    <x v="73"/>
    <x v="1"/>
    <x v="34"/>
    <x v="4"/>
    <x v="25"/>
    <x v="8"/>
    <x v="8"/>
    <x v="0"/>
    <x v="13"/>
    <x v="16"/>
    <x v="76"/>
    <x v="1"/>
  </r>
  <r>
    <x v="2"/>
    <x v="87"/>
    <x v="5"/>
    <x v="76"/>
    <x v="35"/>
    <x v="75"/>
    <x v="8"/>
    <x v="9"/>
    <x v="2"/>
    <x v="0"/>
    <x v="1"/>
    <x v="10"/>
    <x v="14"/>
    <x v="3"/>
    <x v="36"/>
    <x v="0"/>
    <x v="11"/>
    <x v="4"/>
    <x v="49"/>
    <x v="13"/>
    <x v="4"/>
    <x v="10"/>
    <x v="0"/>
    <x v="16"/>
    <x v="77"/>
    <x v="0"/>
  </r>
  <r>
    <x v="2"/>
    <x v="88"/>
    <x v="5"/>
    <x v="76"/>
    <x v="78"/>
    <x v="76"/>
    <x v="20"/>
    <x v="21"/>
    <x v="2"/>
    <x v="1"/>
    <x v="1"/>
    <x v="25"/>
    <x v="54"/>
    <x v="12"/>
    <x v="74"/>
    <x v="0"/>
    <x v="36"/>
    <x v="5"/>
    <x v="50"/>
    <x v="9"/>
    <x v="6"/>
    <x v="9"/>
    <x v="23"/>
    <x v="16"/>
    <x v="78"/>
    <x v="0"/>
  </r>
  <r>
    <x v="5"/>
    <x v="89"/>
    <x v="5"/>
    <x v="77"/>
    <x v="79"/>
    <x v="20"/>
    <x v="8"/>
    <x v="10"/>
    <x v="2"/>
    <x v="1"/>
    <x v="1"/>
    <x v="0"/>
    <x v="10"/>
    <x v="0"/>
    <x v="75"/>
    <x v="0"/>
    <x v="37"/>
    <x v="4"/>
    <x v="5"/>
    <x v="13"/>
    <x v="10"/>
    <x v="1"/>
    <x v="8"/>
    <x v="16"/>
    <x v="75"/>
    <x v="1"/>
  </r>
  <r>
    <x v="4"/>
    <x v="90"/>
    <x v="5"/>
    <x v="78"/>
    <x v="79"/>
    <x v="77"/>
    <x v="9"/>
    <x v="9"/>
    <x v="2"/>
    <x v="0"/>
    <x v="1"/>
    <x v="0"/>
    <x v="55"/>
    <x v="3"/>
    <x v="76"/>
    <x v="0"/>
    <x v="11"/>
    <x v="4"/>
    <x v="5"/>
    <x v="25"/>
    <x v="4"/>
    <x v="0"/>
    <x v="5"/>
    <x v="16"/>
    <x v="79"/>
    <x v="1"/>
  </r>
  <r>
    <x v="13"/>
    <x v="91"/>
    <x v="5"/>
    <x v="20"/>
    <x v="6"/>
    <x v="78"/>
    <x v="8"/>
    <x v="9"/>
    <x v="2"/>
    <x v="0"/>
    <x v="1"/>
    <x v="10"/>
    <x v="14"/>
    <x v="3"/>
    <x v="36"/>
    <x v="0"/>
    <x v="11"/>
    <x v="4"/>
    <x v="50"/>
    <x v="13"/>
    <x v="4"/>
    <x v="10"/>
    <x v="0"/>
    <x v="16"/>
    <x v="77"/>
    <x v="0"/>
  </r>
  <r>
    <x v="14"/>
    <x v="92"/>
    <x v="5"/>
    <x v="77"/>
    <x v="80"/>
    <x v="6"/>
    <x v="9"/>
    <x v="20"/>
    <x v="2"/>
    <x v="0"/>
    <x v="3"/>
    <x v="2"/>
    <x v="56"/>
    <x v="23"/>
    <x v="77"/>
    <x v="1"/>
    <x v="16"/>
    <x v="4"/>
    <x v="25"/>
    <x v="14"/>
    <x v="10"/>
    <x v="5"/>
    <x v="24"/>
    <x v="16"/>
    <x v="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10" firstHeaderRow="0" firstDataRow="1" firstDataCol="1"/>
  <pivotFields count="26"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showAll="0"/>
    <pivotField dataField="1" compact="0" showAll="0">
      <items count="82">
        <item x="51"/>
        <item x="52"/>
        <item x="53"/>
        <item x="54"/>
        <item x="55"/>
        <item x="56"/>
        <item x="57"/>
        <item x="58"/>
        <item x="48"/>
        <item x="59"/>
        <item x="60"/>
        <item x="61"/>
        <item x="62"/>
        <item x="11"/>
        <item x="12"/>
        <item x="2"/>
        <item x="63"/>
        <item x="49"/>
        <item x="50"/>
        <item x="64"/>
        <item x="68"/>
        <item x="3"/>
        <item x="13"/>
        <item x="14"/>
        <item x="44"/>
        <item x="69"/>
        <item x="70"/>
        <item x="74"/>
        <item x="45"/>
        <item x="65"/>
        <item x="34"/>
        <item x="4"/>
        <item x="0"/>
        <item x="46"/>
        <item x="35"/>
        <item x="5"/>
        <item x="78"/>
        <item x="1"/>
        <item x="66"/>
        <item x="36"/>
        <item x="16"/>
        <item x="47"/>
        <item x="20"/>
        <item x="76"/>
        <item x="79"/>
        <item x="17"/>
        <item x="6"/>
        <item x="80"/>
        <item x="67"/>
        <item x="77"/>
        <item x="15"/>
        <item x="37"/>
        <item x="21"/>
        <item x="22"/>
        <item x="23"/>
        <item x="38"/>
        <item x="7"/>
        <item x="75"/>
        <item x="24"/>
        <item x="18"/>
        <item x="71"/>
        <item x="39"/>
        <item x="40"/>
        <item x="27"/>
        <item x="41"/>
        <item x="8"/>
        <item x="9"/>
        <item x="25"/>
        <item x="42"/>
        <item x="10"/>
        <item x="72"/>
        <item x="28"/>
        <item x="29"/>
        <item x="26"/>
        <item x="30"/>
        <item x="19"/>
        <item x="31"/>
        <item x="73"/>
        <item x="32"/>
        <item x="43"/>
        <item x="33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ice" fld="4" subtotal="average" baseField="0" baseItem="0"/>
    <dataField name="Average of Max.Price" fld="5" subtotal="average" baseField="0" baseItem="0"/>
    <dataField name="Average of Min.Price" fld="3" subtotal="average" baseField="0" baseItem="0"/>
    <dataField name="Count of Origin" fld="2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1" firstHeaderRow="1" firstDataRow="2" firstDataCol="1"/>
  <pivotFields count="26">
    <pivotField compact="0" showAll="0"/>
    <pivotField compact="0" showAll="0"/>
    <pivotField axis="axisRow" dataField="1" compact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Type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tabSelected="1" workbookViewId="0">
      <selection activeCell="B17" sqref="B17"/>
    </sheetView>
  </sheetViews>
  <sheetFormatPr defaultColWidth="9.14285714285714" defaultRowHeight="15" outlineLevelCol="4"/>
  <cols>
    <col min="1" max="1" width="12.1428571428571"/>
    <col min="2" max="5" width="21.5714285714286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18.2125</v>
      </c>
      <c r="C4">
        <v>20.725</v>
      </c>
      <c r="D4">
        <v>15.69375</v>
      </c>
      <c r="E4">
        <v>16</v>
      </c>
    </row>
    <row r="5" spans="1:5">
      <c r="A5" t="s">
        <v>6</v>
      </c>
      <c r="B5">
        <v>24.3</v>
      </c>
      <c r="C5">
        <v>25.6727272727273</v>
      </c>
      <c r="D5">
        <v>22.9363636363636</v>
      </c>
      <c r="E5">
        <v>11</v>
      </c>
    </row>
    <row r="6" spans="1:5">
      <c r="A6" t="s">
        <v>7</v>
      </c>
      <c r="B6">
        <v>27.2181818181818</v>
      </c>
      <c r="C6">
        <v>30.3136363636364</v>
      </c>
      <c r="D6">
        <v>24.1136363636364</v>
      </c>
      <c r="E6">
        <v>22</v>
      </c>
    </row>
    <row r="7" spans="1:5">
      <c r="A7" t="s">
        <v>8</v>
      </c>
      <c r="B7">
        <v>10.1666666666667</v>
      </c>
      <c r="C7">
        <v>11.9047619047619</v>
      </c>
      <c r="D7">
        <v>8.42857142857143</v>
      </c>
      <c r="E7">
        <v>21</v>
      </c>
    </row>
    <row r="8" spans="1:5">
      <c r="A8" t="s">
        <v>9</v>
      </c>
      <c r="B8">
        <v>19.3928571428571</v>
      </c>
      <c r="C8">
        <v>21.9571428571429</v>
      </c>
      <c r="D8">
        <v>16.8571428571429</v>
      </c>
      <c r="E8">
        <v>14</v>
      </c>
    </row>
    <row r="9" spans="1:5">
      <c r="A9" t="s">
        <v>10</v>
      </c>
      <c r="B9">
        <v>19.1</v>
      </c>
      <c r="C9">
        <v>22.0333333333333</v>
      </c>
      <c r="D9">
        <v>16.2</v>
      </c>
      <c r="E9">
        <v>9</v>
      </c>
    </row>
    <row r="10" spans="1:5">
      <c r="A10" t="s">
        <v>11</v>
      </c>
      <c r="B10">
        <v>19.5096774193548</v>
      </c>
      <c r="C10">
        <v>21.8989247311828</v>
      </c>
      <c r="D10">
        <v>17.1258064516129</v>
      </c>
      <c r="E10">
        <v>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C16" sqref="C16"/>
    </sheetView>
  </sheetViews>
  <sheetFormatPr defaultColWidth="9.14285714285714" defaultRowHeight="15" outlineLevelCol="3"/>
  <cols>
    <col min="1" max="1" width="14.2857142857143"/>
    <col min="2" max="3" width="9.28571428571429"/>
    <col min="4" max="4" width="11.8571428571429"/>
  </cols>
  <sheetData>
    <row r="3" spans="1:2">
      <c r="A3" t="s">
        <v>12</v>
      </c>
      <c r="B3" t="s">
        <v>13</v>
      </c>
    </row>
    <row r="4" spans="1:4">
      <c r="A4" t="s">
        <v>0</v>
      </c>
      <c r="B4" t="s">
        <v>14</v>
      </c>
      <c r="C4" t="s">
        <v>15</v>
      </c>
      <c r="D4" t="s">
        <v>11</v>
      </c>
    </row>
    <row r="5" spans="1:4">
      <c r="A5" t="s">
        <v>5</v>
      </c>
      <c r="B5">
        <v>9</v>
      </c>
      <c r="C5">
        <v>7</v>
      </c>
      <c r="D5">
        <v>16</v>
      </c>
    </row>
    <row r="6" spans="1:4">
      <c r="A6" t="s">
        <v>6</v>
      </c>
      <c r="B6"/>
      <c r="C6">
        <v>11</v>
      </c>
      <c r="D6">
        <v>11</v>
      </c>
    </row>
    <row r="7" spans="1:4">
      <c r="A7" t="s">
        <v>7</v>
      </c>
      <c r="B7">
        <v>12</v>
      </c>
      <c r="C7">
        <v>10</v>
      </c>
      <c r="D7">
        <v>22</v>
      </c>
    </row>
    <row r="8" spans="1:4">
      <c r="A8" t="s">
        <v>8</v>
      </c>
      <c r="B8">
        <v>14</v>
      </c>
      <c r="C8">
        <v>7</v>
      </c>
      <c r="D8">
        <v>21</v>
      </c>
    </row>
    <row r="9" spans="1:4">
      <c r="A9" t="s">
        <v>9</v>
      </c>
      <c r="B9">
        <v>6</v>
      </c>
      <c r="C9">
        <v>8</v>
      </c>
      <c r="D9">
        <v>14</v>
      </c>
    </row>
    <row r="10" spans="1:4">
      <c r="A10" t="s">
        <v>10</v>
      </c>
      <c r="B10">
        <v>4</v>
      </c>
      <c r="C10">
        <v>5</v>
      </c>
      <c r="D10">
        <v>9</v>
      </c>
    </row>
    <row r="11" spans="1:4">
      <c r="A11" t="s">
        <v>11</v>
      </c>
      <c r="B11">
        <v>45</v>
      </c>
      <c r="C11">
        <v>48</v>
      </c>
      <c r="D11">
        <v>93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"/>
  <sheetViews>
    <sheetView zoomScaleSheetLayoutView="60" topLeftCell="A100" workbookViewId="0">
      <selection activeCell="D108" sqref="D108"/>
    </sheetView>
  </sheetViews>
  <sheetFormatPr defaultColWidth="10.2857142857143" defaultRowHeight="15"/>
  <cols>
    <col min="4" max="7" width="12.8571428571429"/>
    <col min="9" max="9" width="19.2857142857143" customWidth="1"/>
    <col min="12" max="13" width="12.8571428571429"/>
  </cols>
  <sheetData>
    <row r="1" spans="1:26">
      <c r="A1" t="s">
        <v>16</v>
      </c>
      <c r="B1" t="s">
        <v>17</v>
      </c>
      <c r="C1" t="s">
        <v>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13</v>
      </c>
    </row>
    <row r="2" spans="1:26">
      <c r="A2" t="s">
        <v>40</v>
      </c>
      <c r="B2" t="s">
        <v>41</v>
      </c>
      <c r="C2" t="s">
        <v>5</v>
      </c>
      <c r="D2">
        <v>14.5</v>
      </c>
      <c r="E2">
        <v>15.8</v>
      </c>
      <c r="F2">
        <v>17.1</v>
      </c>
      <c r="G2">
        <v>23</v>
      </c>
      <c r="H2">
        <v>28</v>
      </c>
      <c r="I2" t="s">
        <v>42</v>
      </c>
      <c r="J2" t="s">
        <v>43</v>
      </c>
      <c r="K2">
        <v>4</v>
      </c>
      <c r="L2">
        <v>3</v>
      </c>
      <c r="M2">
        <v>141</v>
      </c>
      <c r="N2">
        <v>5000</v>
      </c>
      <c r="O2">
        <v>2090</v>
      </c>
      <c r="P2" t="s">
        <v>44</v>
      </c>
      <c r="Q2">
        <v>16</v>
      </c>
      <c r="R2">
        <v>6</v>
      </c>
      <c r="S2">
        <v>183</v>
      </c>
      <c r="T2">
        <v>104</v>
      </c>
      <c r="U2">
        <v>68</v>
      </c>
      <c r="V2">
        <v>41</v>
      </c>
      <c r="W2">
        <v>30.5</v>
      </c>
      <c r="X2">
        <v>14</v>
      </c>
      <c r="Y2">
        <v>3085</v>
      </c>
      <c r="Z2" t="s">
        <v>15</v>
      </c>
    </row>
    <row r="3" spans="1:26">
      <c r="A3" t="s">
        <v>45</v>
      </c>
      <c r="B3" t="s">
        <v>46</v>
      </c>
      <c r="C3" t="s">
        <v>5</v>
      </c>
      <c r="D3">
        <v>13.8</v>
      </c>
      <c r="E3">
        <v>17.5</v>
      </c>
      <c r="F3">
        <v>21.2</v>
      </c>
      <c r="G3">
        <v>24</v>
      </c>
      <c r="H3">
        <v>31</v>
      </c>
      <c r="I3" t="s">
        <v>42</v>
      </c>
      <c r="J3" t="s">
        <v>43</v>
      </c>
      <c r="K3">
        <v>4</v>
      </c>
      <c r="L3">
        <v>2.2</v>
      </c>
      <c r="M3">
        <v>140</v>
      </c>
      <c r="N3">
        <v>5600</v>
      </c>
      <c r="O3">
        <v>2610</v>
      </c>
      <c r="P3" t="s">
        <v>47</v>
      </c>
      <c r="Q3">
        <v>17</v>
      </c>
      <c r="R3">
        <v>4</v>
      </c>
      <c r="S3">
        <v>185</v>
      </c>
      <c r="T3">
        <v>107</v>
      </c>
      <c r="U3">
        <v>67</v>
      </c>
      <c r="V3">
        <v>41</v>
      </c>
      <c r="W3">
        <v>28</v>
      </c>
      <c r="X3">
        <v>14</v>
      </c>
      <c r="Y3">
        <v>3040</v>
      </c>
      <c r="Z3" t="s">
        <v>14</v>
      </c>
    </row>
    <row r="4" spans="1:26">
      <c r="A4" t="s">
        <v>48</v>
      </c>
      <c r="B4" t="s">
        <v>49</v>
      </c>
      <c r="C4" t="s">
        <v>5</v>
      </c>
      <c r="D4">
        <v>11.4</v>
      </c>
      <c r="E4">
        <v>11.4</v>
      </c>
      <c r="F4">
        <v>11.4</v>
      </c>
      <c r="G4">
        <v>25</v>
      </c>
      <c r="H4">
        <v>34</v>
      </c>
      <c r="I4" t="s">
        <v>50</v>
      </c>
      <c r="J4" t="s">
        <v>43</v>
      </c>
      <c r="K4">
        <v>4</v>
      </c>
      <c r="L4">
        <v>2.2</v>
      </c>
      <c r="M4">
        <v>110</v>
      </c>
      <c r="N4">
        <v>5200</v>
      </c>
      <c r="O4">
        <v>2665</v>
      </c>
      <c r="P4" t="s">
        <v>47</v>
      </c>
      <c r="Q4">
        <v>15.6</v>
      </c>
      <c r="R4">
        <v>5</v>
      </c>
      <c r="S4">
        <v>184</v>
      </c>
      <c r="T4">
        <v>103</v>
      </c>
      <c r="U4">
        <v>68</v>
      </c>
      <c r="V4">
        <v>39</v>
      </c>
      <c r="W4">
        <v>26</v>
      </c>
      <c r="X4">
        <v>14</v>
      </c>
      <c r="Y4">
        <v>2785</v>
      </c>
      <c r="Z4" t="s">
        <v>15</v>
      </c>
    </row>
    <row r="5" spans="1:26">
      <c r="A5" t="s">
        <v>51</v>
      </c>
      <c r="B5" t="s">
        <v>52</v>
      </c>
      <c r="C5" t="s">
        <v>5</v>
      </c>
      <c r="D5">
        <v>11.9</v>
      </c>
      <c r="E5">
        <v>13.3</v>
      </c>
      <c r="F5">
        <v>14.7</v>
      </c>
      <c r="G5">
        <v>22</v>
      </c>
      <c r="H5">
        <v>27</v>
      </c>
      <c r="I5" t="s">
        <v>50</v>
      </c>
      <c r="J5" t="s">
        <v>43</v>
      </c>
      <c r="K5">
        <v>4</v>
      </c>
      <c r="L5">
        <v>2.5</v>
      </c>
      <c r="M5">
        <v>100</v>
      </c>
      <c r="N5">
        <v>4800</v>
      </c>
      <c r="O5">
        <v>2535</v>
      </c>
      <c r="P5" t="s">
        <v>47</v>
      </c>
      <c r="Q5">
        <v>16</v>
      </c>
      <c r="R5">
        <v>6</v>
      </c>
      <c r="S5">
        <v>181</v>
      </c>
      <c r="T5">
        <v>104</v>
      </c>
      <c r="U5">
        <v>68</v>
      </c>
      <c r="V5">
        <v>39</v>
      </c>
      <c r="W5">
        <v>30.5</v>
      </c>
      <c r="X5">
        <v>14</v>
      </c>
      <c r="Y5">
        <v>2970</v>
      </c>
      <c r="Z5" t="s">
        <v>15</v>
      </c>
    </row>
    <row r="6" spans="1:26">
      <c r="A6" t="s">
        <v>53</v>
      </c>
      <c r="B6" t="s">
        <v>54</v>
      </c>
      <c r="C6" t="s">
        <v>5</v>
      </c>
      <c r="D6">
        <v>13</v>
      </c>
      <c r="E6">
        <v>15.7</v>
      </c>
      <c r="F6">
        <v>18.3</v>
      </c>
      <c r="G6">
        <v>24</v>
      </c>
      <c r="H6">
        <v>30</v>
      </c>
      <c r="I6" t="s">
        <v>50</v>
      </c>
      <c r="J6" t="s">
        <v>43</v>
      </c>
      <c r="K6">
        <v>4</v>
      </c>
      <c r="L6">
        <v>2.4</v>
      </c>
      <c r="M6">
        <v>150</v>
      </c>
      <c r="N6">
        <v>5600</v>
      </c>
      <c r="O6">
        <v>2130</v>
      </c>
      <c r="P6" t="s">
        <v>47</v>
      </c>
      <c r="Q6">
        <v>15.9</v>
      </c>
      <c r="R6">
        <v>5</v>
      </c>
      <c r="S6">
        <v>181</v>
      </c>
      <c r="T6">
        <v>103</v>
      </c>
      <c r="U6">
        <v>67</v>
      </c>
      <c r="V6">
        <v>40</v>
      </c>
      <c r="W6">
        <v>28.5</v>
      </c>
      <c r="X6">
        <v>14</v>
      </c>
      <c r="Y6">
        <v>3050</v>
      </c>
      <c r="Z6" t="s">
        <v>14</v>
      </c>
    </row>
    <row r="7" spans="1:26">
      <c r="A7" t="s">
        <v>55</v>
      </c>
      <c r="B7">
        <v>626</v>
      </c>
      <c r="C7" t="s">
        <v>5</v>
      </c>
      <c r="D7">
        <v>14.3</v>
      </c>
      <c r="E7">
        <v>16.5</v>
      </c>
      <c r="F7">
        <v>18.7</v>
      </c>
      <c r="G7">
        <v>26</v>
      </c>
      <c r="H7">
        <v>34</v>
      </c>
      <c r="I7" t="s">
        <v>50</v>
      </c>
      <c r="J7" t="s">
        <v>43</v>
      </c>
      <c r="K7">
        <v>4</v>
      </c>
      <c r="L7">
        <v>2.5</v>
      </c>
      <c r="M7">
        <v>164</v>
      </c>
      <c r="N7">
        <v>5600</v>
      </c>
      <c r="O7">
        <v>2505</v>
      </c>
      <c r="P7" t="s">
        <v>47</v>
      </c>
      <c r="Q7">
        <v>15.5</v>
      </c>
      <c r="R7">
        <v>5</v>
      </c>
      <c r="S7">
        <v>184</v>
      </c>
      <c r="T7">
        <v>103</v>
      </c>
      <c r="U7">
        <v>69</v>
      </c>
      <c r="V7">
        <v>40</v>
      </c>
      <c r="W7">
        <v>29.5</v>
      </c>
      <c r="X7">
        <v>14</v>
      </c>
      <c r="Y7">
        <v>2970</v>
      </c>
      <c r="Z7" t="s">
        <v>14</v>
      </c>
    </row>
    <row r="8" spans="1:26">
      <c r="A8" t="s">
        <v>56</v>
      </c>
      <c r="B8" t="s">
        <v>57</v>
      </c>
      <c r="C8" t="s">
        <v>5</v>
      </c>
      <c r="D8">
        <v>16.3</v>
      </c>
      <c r="E8">
        <v>19.5</v>
      </c>
      <c r="F8">
        <v>22.7</v>
      </c>
      <c r="G8">
        <v>23</v>
      </c>
      <c r="H8">
        <v>30</v>
      </c>
      <c r="I8" t="s">
        <v>50</v>
      </c>
      <c r="J8" t="s">
        <v>58</v>
      </c>
      <c r="K8">
        <v>4</v>
      </c>
      <c r="L8">
        <v>2.2</v>
      </c>
      <c r="M8">
        <v>130</v>
      </c>
      <c r="N8">
        <v>5600</v>
      </c>
      <c r="O8">
        <v>2330</v>
      </c>
      <c r="P8" t="s">
        <v>47</v>
      </c>
      <c r="Q8">
        <v>15.9</v>
      </c>
      <c r="R8">
        <v>5</v>
      </c>
      <c r="S8">
        <v>179</v>
      </c>
      <c r="T8">
        <v>102</v>
      </c>
      <c r="U8">
        <v>67</v>
      </c>
      <c r="V8">
        <v>37</v>
      </c>
      <c r="W8">
        <v>27</v>
      </c>
      <c r="X8">
        <v>14</v>
      </c>
      <c r="Y8">
        <v>3085</v>
      </c>
      <c r="Z8" t="s">
        <v>14</v>
      </c>
    </row>
    <row r="9" spans="1:26">
      <c r="A9" t="s">
        <v>59</v>
      </c>
      <c r="B9">
        <v>240</v>
      </c>
      <c r="C9" t="s">
        <v>5</v>
      </c>
      <c r="D9" s="1">
        <v>21.8</v>
      </c>
      <c r="E9">
        <v>22.7</v>
      </c>
      <c r="F9">
        <v>23.5</v>
      </c>
      <c r="G9">
        <v>21</v>
      </c>
      <c r="H9">
        <v>28</v>
      </c>
      <c r="I9" t="s">
        <v>50</v>
      </c>
      <c r="J9" t="s">
        <v>60</v>
      </c>
      <c r="K9">
        <v>4</v>
      </c>
      <c r="L9">
        <v>2.3</v>
      </c>
      <c r="M9">
        <v>114</v>
      </c>
      <c r="N9">
        <v>5400</v>
      </c>
      <c r="O9">
        <v>2215</v>
      </c>
      <c r="P9" t="s">
        <v>47</v>
      </c>
      <c r="Q9">
        <v>15.8</v>
      </c>
      <c r="R9">
        <v>5</v>
      </c>
      <c r="S9">
        <v>190</v>
      </c>
      <c r="T9">
        <v>104</v>
      </c>
      <c r="U9">
        <v>67</v>
      </c>
      <c r="V9">
        <v>37</v>
      </c>
      <c r="W9">
        <v>29.5</v>
      </c>
      <c r="X9">
        <v>14</v>
      </c>
      <c r="Y9">
        <v>2985</v>
      </c>
      <c r="Z9" t="s">
        <v>14</v>
      </c>
    </row>
    <row r="10" spans="1:26">
      <c r="A10" t="s">
        <v>61</v>
      </c>
      <c r="B10">
        <v>900</v>
      </c>
      <c r="C10" t="s">
        <v>5</v>
      </c>
      <c r="D10">
        <v>20.3</v>
      </c>
      <c r="E10">
        <v>28.7</v>
      </c>
      <c r="F10">
        <v>37.1</v>
      </c>
      <c r="G10">
        <v>20</v>
      </c>
      <c r="H10">
        <v>26</v>
      </c>
      <c r="I10" t="s">
        <v>50</v>
      </c>
      <c r="J10" t="s">
        <v>43</v>
      </c>
      <c r="K10">
        <v>4</v>
      </c>
      <c r="L10">
        <v>2.1</v>
      </c>
      <c r="M10">
        <v>140</v>
      </c>
      <c r="N10">
        <v>6000</v>
      </c>
      <c r="O10">
        <v>2910</v>
      </c>
      <c r="P10" t="s">
        <v>47</v>
      </c>
      <c r="Q10">
        <v>18</v>
      </c>
      <c r="R10">
        <v>5</v>
      </c>
      <c r="S10">
        <v>184</v>
      </c>
      <c r="T10">
        <v>99</v>
      </c>
      <c r="U10">
        <v>67</v>
      </c>
      <c r="V10">
        <v>37</v>
      </c>
      <c r="W10">
        <v>26.5</v>
      </c>
      <c r="X10">
        <v>14</v>
      </c>
      <c r="Y10">
        <v>2775</v>
      </c>
      <c r="Z10" t="s">
        <v>14</v>
      </c>
    </row>
    <row r="11" spans="1:26">
      <c r="A11" t="s">
        <v>62</v>
      </c>
      <c r="B11">
        <v>90</v>
      </c>
      <c r="C11" t="s">
        <v>5</v>
      </c>
      <c r="D11">
        <v>25.9</v>
      </c>
      <c r="E11">
        <v>29.1</v>
      </c>
      <c r="F11">
        <v>32.3</v>
      </c>
      <c r="G11">
        <v>20</v>
      </c>
      <c r="H11">
        <v>26</v>
      </c>
      <c r="I11" t="s">
        <v>50</v>
      </c>
      <c r="J11" t="s">
        <v>43</v>
      </c>
      <c r="K11">
        <v>6</v>
      </c>
      <c r="L11">
        <v>2.8</v>
      </c>
      <c r="M11">
        <v>172</v>
      </c>
      <c r="N11">
        <v>5500</v>
      </c>
      <c r="O11">
        <v>2280</v>
      </c>
      <c r="P11" t="s">
        <v>47</v>
      </c>
      <c r="Q11">
        <v>16.9</v>
      </c>
      <c r="R11">
        <v>5</v>
      </c>
      <c r="S11">
        <v>180</v>
      </c>
      <c r="T11">
        <v>102</v>
      </c>
      <c r="U11">
        <v>67</v>
      </c>
      <c r="V11">
        <v>37</v>
      </c>
      <c r="W11">
        <v>28</v>
      </c>
      <c r="X11">
        <v>14</v>
      </c>
      <c r="Y11">
        <v>3375</v>
      </c>
      <c r="Z11" t="s">
        <v>14</v>
      </c>
    </row>
    <row r="12" spans="1:26">
      <c r="A12" t="s">
        <v>63</v>
      </c>
      <c r="B12" t="s">
        <v>64</v>
      </c>
      <c r="C12" t="s">
        <v>5</v>
      </c>
      <c r="D12">
        <v>29</v>
      </c>
      <c r="E12">
        <v>31.9</v>
      </c>
      <c r="F12">
        <v>34.9</v>
      </c>
      <c r="G12">
        <v>20</v>
      </c>
      <c r="H12">
        <v>29</v>
      </c>
      <c r="I12" t="s">
        <v>50</v>
      </c>
      <c r="J12" t="s">
        <v>60</v>
      </c>
      <c r="K12">
        <v>4</v>
      </c>
      <c r="L12">
        <v>2.3</v>
      </c>
      <c r="M12">
        <v>130</v>
      </c>
      <c r="N12">
        <v>5100</v>
      </c>
      <c r="O12">
        <v>2425</v>
      </c>
      <c r="P12" t="s">
        <v>47</v>
      </c>
      <c r="Q12">
        <v>14.5</v>
      </c>
      <c r="R12">
        <v>5</v>
      </c>
      <c r="S12">
        <v>175</v>
      </c>
      <c r="T12">
        <v>105</v>
      </c>
      <c r="U12">
        <v>67</v>
      </c>
      <c r="V12">
        <v>34</v>
      </c>
      <c r="W12">
        <v>26</v>
      </c>
      <c r="X12">
        <v>12</v>
      </c>
      <c r="Y12">
        <v>2920</v>
      </c>
      <c r="Z12" t="s">
        <v>14</v>
      </c>
    </row>
    <row r="13" spans="1:26">
      <c r="A13" t="s">
        <v>65</v>
      </c>
      <c r="B13" t="s">
        <v>66</v>
      </c>
      <c r="C13" t="s">
        <v>5</v>
      </c>
      <c r="D13">
        <v>9.4</v>
      </c>
      <c r="E13">
        <v>11.1</v>
      </c>
      <c r="F13">
        <v>12.8</v>
      </c>
      <c r="G13">
        <v>23</v>
      </c>
      <c r="H13">
        <v>31</v>
      </c>
      <c r="I13" t="s">
        <v>67</v>
      </c>
      <c r="J13" t="s">
        <v>43</v>
      </c>
      <c r="K13">
        <v>4</v>
      </c>
      <c r="L13">
        <v>2</v>
      </c>
      <c r="M13">
        <v>110</v>
      </c>
      <c r="N13">
        <v>5200</v>
      </c>
      <c r="O13">
        <v>2665</v>
      </c>
      <c r="P13" t="s">
        <v>47</v>
      </c>
      <c r="Q13">
        <v>15.2</v>
      </c>
      <c r="R13">
        <v>5</v>
      </c>
      <c r="S13">
        <v>181</v>
      </c>
      <c r="T13">
        <v>101</v>
      </c>
      <c r="U13">
        <v>66</v>
      </c>
      <c r="V13">
        <v>39</v>
      </c>
      <c r="W13">
        <v>25</v>
      </c>
      <c r="X13">
        <v>13</v>
      </c>
      <c r="Y13">
        <v>2575</v>
      </c>
      <c r="Z13" t="s">
        <v>15</v>
      </c>
    </row>
    <row r="14" spans="1:26">
      <c r="A14" t="s">
        <v>68</v>
      </c>
      <c r="B14" t="s">
        <v>69</v>
      </c>
      <c r="C14" t="s">
        <v>5</v>
      </c>
      <c r="D14">
        <v>10.4</v>
      </c>
      <c r="E14">
        <v>11.3</v>
      </c>
      <c r="F14">
        <v>12.2</v>
      </c>
      <c r="G14">
        <v>22</v>
      </c>
      <c r="H14">
        <v>27</v>
      </c>
      <c r="I14" t="s">
        <v>67</v>
      </c>
      <c r="J14" t="s">
        <v>43</v>
      </c>
      <c r="K14">
        <v>4</v>
      </c>
      <c r="L14">
        <v>2.3</v>
      </c>
      <c r="M14">
        <v>96</v>
      </c>
      <c r="N14">
        <v>4200</v>
      </c>
      <c r="O14">
        <v>2805</v>
      </c>
      <c r="P14" t="s">
        <v>47</v>
      </c>
      <c r="Q14">
        <v>15.9</v>
      </c>
      <c r="R14">
        <v>5</v>
      </c>
      <c r="S14">
        <v>177</v>
      </c>
      <c r="T14">
        <v>100</v>
      </c>
      <c r="U14">
        <v>68</v>
      </c>
      <c r="V14">
        <v>39</v>
      </c>
      <c r="W14">
        <v>27.5</v>
      </c>
      <c r="X14">
        <v>13</v>
      </c>
      <c r="Y14">
        <v>2690</v>
      </c>
      <c r="Z14" t="s">
        <v>15</v>
      </c>
    </row>
    <row r="15" spans="1:26">
      <c r="A15" t="s">
        <v>48</v>
      </c>
      <c r="B15" t="s">
        <v>70</v>
      </c>
      <c r="C15" t="s">
        <v>5</v>
      </c>
      <c r="D15">
        <v>8.5</v>
      </c>
      <c r="E15">
        <v>13.4</v>
      </c>
      <c r="F15">
        <v>18.3</v>
      </c>
      <c r="G15">
        <v>25</v>
      </c>
      <c r="H15">
        <v>36</v>
      </c>
      <c r="I15" t="s">
        <v>67</v>
      </c>
      <c r="J15" t="s">
        <v>43</v>
      </c>
      <c r="K15">
        <v>4</v>
      </c>
      <c r="L15">
        <v>2.2</v>
      </c>
      <c r="M15">
        <v>110</v>
      </c>
      <c r="N15">
        <v>5200</v>
      </c>
      <c r="O15">
        <v>2380</v>
      </c>
      <c r="P15" t="s">
        <v>47</v>
      </c>
      <c r="Q15">
        <v>15.2</v>
      </c>
      <c r="R15">
        <v>5</v>
      </c>
      <c r="S15">
        <v>182</v>
      </c>
      <c r="T15">
        <v>101</v>
      </c>
      <c r="U15">
        <v>66</v>
      </c>
      <c r="V15">
        <v>38</v>
      </c>
      <c r="W15">
        <v>25</v>
      </c>
      <c r="X15">
        <v>13</v>
      </c>
      <c r="Y15">
        <v>2490</v>
      </c>
      <c r="Z15" t="s">
        <v>15</v>
      </c>
    </row>
    <row r="16" spans="1:26">
      <c r="A16" t="s">
        <v>71</v>
      </c>
      <c r="B16" t="s">
        <v>72</v>
      </c>
      <c r="C16" t="s">
        <v>5</v>
      </c>
      <c r="D16">
        <v>13</v>
      </c>
      <c r="E16">
        <v>13.5</v>
      </c>
      <c r="F16">
        <v>14</v>
      </c>
      <c r="G16">
        <v>24</v>
      </c>
      <c r="H16">
        <v>31</v>
      </c>
      <c r="I16" t="s">
        <v>67</v>
      </c>
      <c r="J16" t="s">
        <v>43</v>
      </c>
      <c r="K16">
        <v>4</v>
      </c>
      <c r="L16">
        <v>2.3</v>
      </c>
      <c r="M16">
        <v>155</v>
      </c>
      <c r="N16">
        <v>6000</v>
      </c>
      <c r="O16">
        <v>2380</v>
      </c>
      <c r="P16" t="s">
        <v>44</v>
      </c>
      <c r="Q16">
        <v>15.2</v>
      </c>
      <c r="R16">
        <v>5</v>
      </c>
      <c r="S16">
        <v>188</v>
      </c>
      <c r="T16">
        <v>103</v>
      </c>
      <c r="U16">
        <v>67</v>
      </c>
      <c r="V16">
        <v>39</v>
      </c>
      <c r="W16">
        <v>28</v>
      </c>
      <c r="X16">
        <v>14</v>
      </c>
      <c r="Y16">
        <v>2910</v>
      </c>
      <c r="Z16" t="s">
        <v>15</v>
      </c>
    </row>
    <row r="17" spans="1:26">
      <c r="A17" t="s">
        <v>73</v>
      </c>
      <c r="B17" t="s">
        <v>74</v>
      </c>
      <c r="C17" t="s">
        <v>5</v>
      </c>
      <c r="D17">
        <v>17.6</v>
      </c>
      <c r="E17">
        <v>20</v>
      </c>
      <c r="F17">
        <v>22.4</v>
      </c>
      <c r="G17">
        <v>21</v>
      </c>
      <c r="H17">
        <v>30</v>
      </c>
      <c r="I17" t="s">
        <v>67</v>
      </c>
      <c r="J17" t="s">
        <v>43</v>
      </c>
      <c r="K17">
        <v>4</v>
      </c>
      <c r="L17">
        <v>2</v>
      </c>
      <c r="M17">
        <v>134</v>
      </c>
      <c r="N17">
        <v>5800</v>
      </c>
      <c r="O17">
        <v>2685</v>
      </c>
      <c r="P17" t="s">
        <v>47</v>
      </c>
      <c r="Q17">
        <v>18.5</v>
      </c>
      <c r="R17">
        <v>5</v>
      </c>
      <c r="S17">
        <v>180</v>
      </c>
      <c r="T17">
        <v>103</v>
      </c>
      <c r="U17">
        <v>67</v>
      </c>
      <c r="V17">
        <v>35</v>
      </c>
      <c r="W17">
        <v>31.5</v>
      </c>
      <c r="X17">
        <v>14</v>
      </c>
      <c r="Y17">
        <v>2985</v>
      </c>
      <c r="Z17" t="s">
        <v>14</v>
      </c>
    </row>
    <row r="18" spans="1:26">
      <c r="A18" t="s">
        <v>75</v>
      </c>
      <c r="B18" t="s">
        <v>76</v>
      </c>
      <c r="C18" t="s">
        <v>6</v>
      </c>
      <c r="D18">
        <v>18.4</v>
      </c>
      <c r="E18">
        <v>18.4</v>
      </c>
      <c r="F18">
        <v>18.4</v>
      </c>
      <c r="G18">
        <v>20</v>
      </c>
      <c r="H18">
        <v>28</v>
      </c>
      <c r="I18" t="s">
        <v>42</v>
      </c>
      <c r="J18" t="s">
        <v>43</v>
      </c>
      <c r="K18">
        <v>6</v>
      </c>
      <c r="L18">
        <v>3.3</v>
      </c>
      <c r="M18">
        <v>153</v>
      </c>
      <c r="N18">
        <v>5300</v>
      </c>
      <c r="O18">
        <v>1990</v>
      </c>
      <c r="P18" t="s">
        <v>44</v>
      </c>
      <c r="Q18">
        <v>18</v>
      </c>
      <c r="R18">
        <v>6</v>
      </c>
      <c r="S18">
        <v>203</v>
      </c>
      <c r="T18">
        <v>113</v>
      </c>
      <c r="U18">
        <v>74</v>
      </c>
      <c r="V18">
        <v>40</v>
      </c>
      <c r="W18">
        <v>31</v>
      </c>
      <c r="X18">
        <v>15</v>
      </c>
      <c r="Y18">
        <v>3515</v>
      </c>
      <c r="Z18" t="s">
        <v>15</v>
      </c>
    </row>
    <row r="19" spans="1:26">
      <c r="A19" t="s">
        <v>77</v>
      </c>
      <c r="B19" t="s">
        <v>78</v>
      </c>
      <c r="C19" t="s">
        <v>6</v>
      </c>
      <c r="D19">
        <v>17.5</v>
      </c>
      <c r="E19">
        <v>19.3</v>
      </c>
      <c r="F19">
        <v>21.2</v>
      </c>
      <c r="G19">
        <v>20</v>
      </c>
      <c r="H19">
        <v>28</v>
      </c>
      <c r="I19" t="s">
        <v>42</v>
      </c>
      <c r="J19" t="s">
        <v>43</v>
      </c>
      <c r="K19">
        <v>6</v>
      </c>
      <c r="L19">
        <v>3.5</v>
      </c>
      <c r="M19">
        <v>214</v>
      </c>
      <c r="N19">
        <v>5800</v>
      </c>
      <c r="O19">
        <v>1980</v>
      </c>
      <c r="P19" t="s">
        <v>44</v>
      </c>
      <c r="Q19">
        <v>18</v>
      </c>
      <c r="R19">
        <v>6</v>
      </c>
      <c r="S19">
        <v>202</v>
      </c>
      <c r="T19">
        <v>113</v>
      </c>
      <c r="U19">
        <v>74</v>
      </c>
      <c r="V19">
        <v>40</v>
      </c>
      <c r="W19">
        <v>30</v>
      </c>
      <c r="X19">
        <v>15</v>
      </c>
      <c r="Y19">
        <v>3490</v>
      </c>
      <c r="Z19" t="s">
        <v>15</v>
      </c>
    </row>
    <row r="20" spans="1:26">
      <c r="A20" t="s">
        <v>65</v>
      </c>
      <c r="B20" t="s">
        <v>79</v>
      </c>
      <c r="C20" t="s">
        <v>6</v>
      </c>
      <c r="D20">
        <v>19.4</v>
      </c>
      <c r="E20">
        <v>24.4</v>
      </c>
      <c r="F20">
        <v>29.4</v>
      </c>
      <c r="G20">
        <v>19</v>
      </c>
      <c r="H20">
        <v>28</v>
      </c>
      <c r="I20" t="s">
        <v>42</v>
      </c>
      <c r="J20" t="s">
        <v>43</v>
      </c>
      <c r="K20">
        <v>6</v>
      </c>
      <c r="L20">
        <v>3.8</v>
      </c>
      <c r="M20">
        <v>170</v>
      </c>
      <c r="N20">
        <v>4800</v>
      </c>
      <c r="O20">
        <v>1565</v>
      </c>
      <c r="P20" t="s">
        <v>44</v>
      </c>
      <c r="Q20">
        <v>18</v>
      </c>
      <c r="R20">
        <v>6</v>
      </c>
      <c r="S20">
        <v>177</v>
      </c>
      <c r="T20">
        <v>111</v>
      </c>
      <c r="U20">
        <v>74</v>
      </c>
      <c r="V20">
        <v>43</v>
      </c>
      <c r="W20">
        <v>30.5</v>
      </c>
      <c r="X20">
        <v>18</v>
      </c>
      <c r="Y20">
        <v>3495</v>
      </c>
      <c r="Z20" t="s">
        <v>15</v>
      </c>
    </row>
    <row r="21" spans="1:26">
      <c r="A21" t="s">
        <v>80</v>
      </c>
      <c r="B21" t="s">
        <v>81</v>
      </c>
      <c r="C21" t="s">
        <v>6</v>
      </c>
      <c r="D21">
        <v>34.4</v>
      </c>
      <c r="E21">
        <v>36.1</v>
      </c>
      <c r="F21">
        <v>37.8</v>
      </c>
      <c r="G21">
        <v>18</v>
      </c>
      <c r="H21">
        <v>26</v>
      </c>
      <c r="I21" t="s">
        <v>42</v>
      </c>
      <c r="J21" t="s">
        <v>60</v>
      </c>
      <c r="K21">
        <v>8</v>
      </c>
      <c r="L21">
        <v>4.6</v>
      </c>
      <c r="M21">
        <v>210</v>
      </c>
      <c r="N21">
        <v>4600</v>
      </c>
      <c r="O21">
        <v>1840</v>
      </c>
      <c r="P21" t="s">
        <v>44</v>
      </c>
      <c r="Q21">
        <v>20</v>
      </c>
      <c r="R21">
        <v>6</v>
      </c>
      <c r="S21">
        <v>219</v>
      </c>
      <c r="T21">
        <v>117</v>
      </c>
      <c r="U21">
        <v>77</v>
      </c>
      <c r="V21">
        <v>45</v>
      </c>
      <c r="W21">
        <v>31.5</v>
      </c>
      <c r="X21">
        <v>22</v>
      </c>
      <c r="Y21">
        <v>4055</v>
      </c>
      <c r="Z21" t="s">
        <v>15</v>
      </c>
    </row>
    <row r="22" spans="1:26">
      <c r="A22" t="s">
        <v>48</v>
      </c>
      <c r="B22" t="s">
        <v>82</v>
      </c>
      <c r="C22" t="s">
        <v>6</v>
      </c>
      <c r="D22">
        <v>18</v>
      </c>
      <c r="E22">
        <v>18.8</v>
      </c>
      <c r="F22">
        <v>19.6</v>
      </c>
      <c r="G22">
        <v>17</v>
      </c>
      <c r="H22">
        <v>26</v>
      </c>
      <c r="I22" t="s">
        <v>50</v>
      </c>
      <c r="J22" t="s">
        <v>60</v>
      </c>
      <c r="K22">
        <v>8</v>
      </c>
      <c r="L22">
        <v>5</v>
      </c>
      <c r="M22">
        <v>170</v>
      </c>
      <c r="N22">
        <v>4200</v>
      </c>
      <c r="O22">
        <v>1350</v>
      </c>
      <c r="P22" t="s">
        <v>44</v>
      </c>
      <c r="Q22">
        <v>23</v>
      </c>
      <c r="R22">
        <v>6</v>
      </c>
      <c r="S22">
        <v>214</v>
      </c>
      <c r="T22">
        <v>116</v>
      </c>
      <c r="U22">
        <v>77</v>
      </c>
      <c r="V22">
        <v>42</v>
      </c>
      <c r="W22">
        <v>29.5</v>
      </c>
      <c r="X22">
        <v>20</v>
      </c>
      <c r="Y22">
        <v>3910</v>
      </c>
      <c r="Z22" t="s">
        <v>15</v>
      </c>
    </row>
    <row r="23" spans="1:26">
      <c r="A23" t="s">
        <v>71</v>
      </c>
      <c r="B23" t="s">
        <v>83</v>
      </c>
      <c r="C23" t="s">
        <v>6</v>
      </c>
      <c r="D23">
        <v>19.5</v>
      </c>
      <c r="E23">
        <v>20.7</v>
      </c>
      <c r="F23">
        <v>21.9</v>
      </c>
      <c r="G23">
        <v>19</v>
      </c>
      <c r="H23">
        <v>28</v>
      </c>
      <c r="I23" t="s">
        <v>50</v>
      </c>
      <c r="J23" t="s">
        <v>43</v>
      </c>
      <c r="K23">
        <v>6</v>
      </c>
      <c r="L23">
        <v>3.8</v>
      </c>
      <c r="M23">
        <v>170</v>
      </c>
      <c r="N23">
        <v>4800</v>
      </c>
      <c r="O23">
        <v>1570</v>
      </c>
      <c r="P23" t="s">
        <v>44</v>
      </c>
      <c r="Q23">
        <v>18</v>
      </c>
      <c r="R23">
        <v>6</v>
      </c>
      <c r="S23">
        <v>201</v>
      </c>
      <c r="T23">
        <v>111</v>
      </c>
      <c r="U23">
        <v>74</v>
      </c>
      <c r="V23">
        <v>42</v>
      </c>
      <c r="W23">
        <v>31.5</v>
      </c>
      <c r="X23">
        <v>17</v>
      </c>
      <c r="Y23">
        <v>3470</v>
      </c>
      <c r="Z23" t="s">
        <v>15</v>
      </c>
    </row>
    <row r="24" spans="1:26">
      <c r="A24" t="s">
        <v>84</v>
      </c>
      <c r="B24" t="s">
        <v>85</v>
      </c>
      <c r="C24" t="s">
        <v>6</v>
      </c>
      <c r="D24">
        <v>19.9</v>
      </c>
      <c r="E24">
        <v>20.8</v>
      </c>
      <c r="F24">
        <v>21.7</v>
      </c>
      <c r="G24">
        <v>19</v>
      </c>
      <c r="H24">
        <v>28</v>
      </c>
      <c r="I24" t="s">
        <v>50</v>
      </c>
      <c r="J24" t="s">
        <v>43</v>
      </c>
      <c r="K24">
        <v>6</v>
      </c>
      <c r="L24">
        <v>3.8</v>
      </c>
      <c r="M24">
        <v>170</v>
      </c>
      <c r="N24">
        <v>4800</v>
      </c>
      <c r="O24">
        <v>1570</v>
      </c>
      <c r="P24" t="s">
        <v>44</v>
      </c>
      <c r="Q24">
        <v>18</v>
      </c>
      <c r="R24">
        <v>6</v>
      </c>
      <c r="S24">
        <v>200</v>
      </c>
      <c r="T24">
        <v>111</v>
      </c>
      <c r="U24">
        <v>74</v>
      </c>
      <c r="V24">
        <v>42</v>
      </c>
      <c r="W24">
        <v>30.5</v>
      </c>
      <c r="X24">
        <v>17</v>
      </c>
      <c r="Y24">
        <v>3470</v>
      </c>
      <c r="Z24" t="s">
        <v>15</v>
      </c>
    </row>
    <row r="25" spans="1:26">
      <c r="A25" t="s">
        <v>68</v>
      </c>
      <c r="B25" t="s">
        <v>86</v>
      </c>
      <c r="C25" t="s">
        <v>6</v>
      </c>
      <c r="D25">
        <v>20.1</v>
      </c>
      <c r="E25">
        <v>20.9</v>
      </c>
      <c r="F25">
        <v>21.7</v>
      </c>
      <c r="G25">
        <v>18</v>
      </c>
      <c r="H25">
        <v>26</v>
      </c>
      <c r="I25" t="s">
        <v>50</v>
      </c>
      <c r="J25" t="s">
        <v>60</v>
      </c>
      <c r="K25">
        <v>8</v>
      </c>
      <c r="L25">
        <v>4.6</v>
      </c>
      <c r="M25">
        <v>190</v>
      </c>
      <c r="N25">
        <v>4200</v>
      </c>
      <c r="O25">
        <v>1415</v>
      </c>
      <c r="P25" t="s">
        <v>44</v>
      </c>
      <c r="Q25">
        <v>20</v>
      </c>
      <c r="R25">
        <v>6</v>
      </c>
      <c r="S25">
        <v>212</v>
      </c>
      <c r="T25">
        <v>114</v>
      </c>
      <c r="U25">
        <v>78</v>
      </c>
      <c r="V25">
        <v>43</v>
      </c>
      <c r="W25">
        <v>30</v>
      </c>
      <c r="X25">
        <v>21</v>
      </c>
      <c r="Y25">
        <v>3950</v>
      </c>
      <c r="Z25" t="s">
        <v>15</v>
      </c>
    </row>
    <row r="26" spans="1:26">
      <c r="A26" t="s">
        <v>84</v>
      </c>
      <c r="B26" t="s">
        <v>87</v>
      </c>
      <c r="C26" t="s">
        <v>6</v>
      </c>
      <c r="D26">
        <v>22.6</v>
      </c>
      <c r="E26">
        <v>23.7</v>
      </c>
      <c r="F26">
        <v>24.9</v>
      </c>
      <c r="G26">
        <v>16</v>
      </c>
      <c r="H26">
        <v>25</v>
      </c>
      <c r="I26" t="s">
        <v>50</v>
      </c>
      <c r="J26" t="s">
        <v>60</v>
      </c>
      <c r="K26">
        <v>6</v>
      </c>
      <c r="L26">
        <v>5.7</v>
      </c>
      <c r="M26">
        <v>180</v>
      </c>
      <c r="N26">
        <v>4000</v>
      </c>
      <c r="O26">
        <v>1320</v>
      </c>
      <c r="P26" t="s">
        <v>44</v>
      </c>
      <c r="Q26">
        <v>23</v>
      </c>
      <c r="R26">
        <v>6</v>
      </c>
      <c r="S26">
        <v>216</v>
      </c>
      <c r="T26">
        <v>116</v>
      </c>
      <c r="U26">
        <v>78</v>
      </c>
      <c r="V26">
        <v>45</v>
      </c>
      <c r="W26">
        <v>30.5</v>
      </c>
      <c r="X26">
        <v>21</v>
      </c>
      <c r="Y26">
        <v>4105</v>
      </c>
      <c r="Z26" t="s">
        <v>15</v>
      </c>
    </row>
    <row r="27" spans="1:26">
      <c r="A27" t="s">
        <v>40</v>
      </c>
      <c r="B27" t="s">
        <v>88</v>
      </c>
      <c r="C27" t="s">
        <v>6</v>
      </c>
      <c r="D27">
        <v>29.5</v>
      </c>
      <c r="E27">
        <v>29.5</v>
      </c>
      <c r="F27">
        <v>29.5</v>
      </c>
      <c r="G27">
        <v>20</v>
      </c>
      <c r="H27">
        <v>26</v>
      </c>
      <c r="I27" t="s">
        <v>50</v>
      </c>
      <c r="J27" t="s">
        <v>43</v>
      </c>
      <c r="K27">
        <v>6</v>
      </c>
      <c r="L27">
        <v>3.3</v>
      </c>
      <c r="M27">
        <v>147</v>
      </c>
      <c r="N27">
        <v>4800</v>
      </c>
      <c r="O27">
        <v>1785</v>
      </c>
      <c r="P27" t="s">
        <v>44</v>
      </c>
      <c r="Q27">
        <v>16</v>
      </c>
      <c r="R27">
        <v>6</v>
      </c>
      <c r="S27">
        <v>203</v>
      </c>
      <c r="T27">
        <v>110</v>
      </c>
      <c r="U27">
        <v>69</v>
      </c>
      <c r="V27">
        <v>44</v>
      </c>
      <c r="W27">
        <v>36</v>
      </c>
      <c r="X27">
        <v>17</v>
      </c>
      <c r="Y27">
        <v>3570</v>
      </c>
      <c r="Z27" t="s">
        <v>15</v>
      </c>
    </row>
    <row r="28" spans="1:26">
      <c r="A28" t="s">
        <v>89</v>
      </c>
      <c r="B28" t="s">
        <v>90</v>
      </c>
      <c r="C28" t="s">
        <v>6</v>
      </c>
      <c r="D28">
        <v>33</v>
      </c>
      <c r="E28">
        <v>34.7</v>
      </c>
      <c r="F28">
        <v>36.3</v>
      </c>
      <c r="G28">
        <v>16</v>
      </c>
      <c r="H28">
        <v>25</v>
      </c>
      <c r="I28" t="s">
        <v>50</v>
      </c>
      <c r="J28" t="s">
        <v>43</v>
      </c>
      <c r="K28">
        <v>8</v>
      </c>
      <c r="L28">
        <v>4.9</v>
      </c>
      <c r="M28">
        <v>200</v>
      </c>
      <c r="N28">
        <v>4100</v>
      </c>
      <c r="O28">
        <v>1510</v>
      </c>
      <c r="P28" t="s">
        <v>44</v>
      </c>
      <c r="Q28">
        <v>18</v>
      </c>
      <c r="R28">
        <v>6</v>
      </c>
      <c r="S28">
        <v>206</v>
      </c>
      <c r="T28">
        <v>114</v>
      </c>
      <c r="U28">
        <v>73</v>
      </c>
      <c r="V28">
        <v>43</v>
      </c>
      <c r="W28">
        <v>35</v>
      </c>
      <c r="X28">
        <v>18</v>
      </c>
      <c r="Y28">
        <v>3620</v>
      </c>
      <c r="Z28" t="s">
        <v>15</v>
      </c>
    </row>
    <row r="29" spans="1:26">
      <c r="A29" t="s">
        <v>59</v>
      </c>
      <c r="B29">
        <v>850</v>
      </c>
      <c r="C29" t="s">
        <v>7</v>
      </c>
      <c r="D29">
        <v>24.8</v>
      </c>
      <c r="E29">
        <v>26.7</v>
      </c>
      <c r="F29">
        <v>28.5</v>
      </c>
      <c r="G29">
        <v>20</v>
      </c>
      <c r="H29">
        <v>28</v>
      </c>
      <c r="I29" t="s">
        <v>42</v>
      </c>
      <c r="J29" t="s">
        <v>43</v>
      </c>
      <c r="K29">
        <v>5</v>
      </c>
      <c r="L29">
        <v>2.4</v>
      </c>
      <c r="M29">
        <v>168</v>
      </c>
      <c r="N29">
        <v>6200</v>
      </c>
      <c r="O29">
        <v>2310</v>
      </c>
      <c r="P29" t="s">
        <v>47</v>
      </c>
      <c r="Q29">
        <v>19.3</v>
      </c>
      <c r="R29">
        <v>5</v>
      </c>
      <c r="S29">
        <v>184</v>
      </c>
      <c r="T29">
        <v>105</v>
      </c>
      <c r="U29">
        <v>69</v>
      </c>
      <c r="V29">
        <v>38</v>
      </c>
      <c r="W29">
        <v>30</v>
      </c>
      <c r="X29">
        <v>15</v>
      </c>
      <c r="Y29">
        <v>3245</v>
      </c>
      <c r="Z29" t="s">
        <v>14</v>
      </c>
    </row>
    <row r="30" spans="1:26">
      <c r="A30" t="s">
        <v>91</v>
      </c>
      <c r="B30" t="s">
        <v>92</v>
      </c>
      <c r="C30" t="s">
        <v>7</v>
      </c>
      <c r="D30">
        <v>29.2</v>
      </c>
      <c r="E30">
        <v>33.9</v>
      </c>
      <c r="F30">
        <v>38.7</v>
      </c>
      <c r="G30">
        <v>18</v>
      </c>
      <c r="H30">
        <v>25</v>
      </c>
      <c r="I30" t="s">
        <v>42</v>
      </c>
      <c r="J30" t="s">
        <v>43</v>
      </c>
      <c r="K30">
        <v>6</v>
      </c>
      <c r="L30">
        <v>3.2</v>
      </c>
      <c r="M30">
        <v>200</v>
      </c>
      <c r="N30">
        <v>5500</v>
      </c>
      <c r="O30">
        <v>2335</v>
      </c>
      <c r="P30" t="s">
        <v>47</v>
      </c>
      <c r="Q30">
        <v>18</v>
      </c>
      <c r="R30">
        <v>5</v>
      </c>
      <c r="S30">
        <v>195</v>
      </c>
      <c r="T30">
        <v>115</v>
      </c>
      <c r="U30">
        <v>71</v>
      </c>
      <c r="V30">
        <v>38</v>
      </c>
      <c r="W30">
        <v>30</v>
      </c>
      <c r="X30">
        <v>15</v>
      </c>
      <c r="Y30">
        <v>3560</v>
      </c>
      <c r="Z30" t="s">
        <v>14</v>
      </c>
    </row>
    <row r="31" spans="1:26">
      <c r="A31" t="s">
        <v>80</v>
      </c>
      <c r="B31" t="s">
        <v>93</v>
      </c>
      <c r="C31" t="s">
        <v>7</v>
      </c>
      <c r="D31">
        <v>33.3</v>
      </c>
      <c r="E31">
        <v>34.3</v>
      </c>
      <c r="F31">
        <v>35.3</v>
      </c>
      <c r="G31">
        <v>17</v>
      </c>
      <c r="H31">
        <v>26</v>
      </c>
      <c r="I31" t="s">
        <v>42</v>
      </c>
      <c r="J31" t="s">
        <v>43</v>
      </c>
      <c r="K31">
        <v>6</v>
      </c>
      <c r="L31">
        <v>3.8</v>
      </c>
      <c r="M31">
        <v>160</v>
      </c>
      <c r="N31">
        <v>4400</v>
      </c>
      <c r="O31">
        <v>1835</v>
      </c>
      <c r="P31" t="s">
        <v>44</v>
      </c>
      <c r="Q31">
        <v>18.4</v>
      </c>
      <c r="R31">
        <v>6</v>
      </c>
      <c r="S31">
        <v>205</v>
      </c>
      <c r="T31">
        <v>109</v>
      </c>
      <c r="U31">
        <v>73</v>
      </c>
      <c r="V31">
        <v>42</v>
      </c>
      <c r="W31">
        <v>30</v>
      </c>
      <c r="X31">
        <v>19</v>
      </c>
      <c r="Y31">
        <v>3695</v>
      </c>
      <c r="Z31" t="s">
        <v>15</v>
      </c>
    </row>
    <row r="32" spans="1:26">
      <c r="A32" t="s">
        <v>94</v>
      </c>
      <c r="B32" t="s">
        <v>95</v>
      </c>
      <c r="C32" t="s">
        <v>7</v>
      </c>
      <c r="D32">
        <v>34.7</v>
      </c>
      <c r="E32">
        <v>35.2</v>
      </c>
      <c r="F32">
        <v>35.6</v>
      </c>
      <c r="G32">
        <v>18</v>
      </c>
      <c r="H32">
        <v>23</v>
      </c>
      <c r="I32" t="s">
        <v>42</v>
      </c>
      <c r="J32" t="s">
        <v>60</v>
      </c>
      <c r="K32">
        <v>6</v>
      </c>
      <c r="L32">
        <v>3</v>
      </c>
      <c r="M32">
        <v>225</v>
      </c>
      <c r="N32">
        <v>6000</v>
      </c>
      <c r="O32">
        <v>2510</v>
      </c>
      <c r="P32" t="s">
        <v>47</v>
      </c>
      <c r="Q32">
        <v>20.6</v>
      </c>
      <c r="R32">
        <v>4</v>
      </c>
      <c r="S32">
        <v>191</v>
      </c>
      <c r="T32">
        <v>106</v>
      </c>
      <c r="U32">
        <v>71</v>
      </c>
      <c r="V32">
        <v>39</v>
      </c>
      <c r="W32">
        <v>25</v>
      </c>
      <c r="X32">
        <v>9</v>
      </c>
      <c r="Y32">
        <v>3515</v>
      </c>
      <c r="Z32" t="s">
        <v>14</v>
      </c>
    </row>
    <row r="33" spans="1:26">
      <c r="A33" t="s">
        <v>62</v>
      </c>
      <c r="B33">
        <v>100</v>
      </c>
      <c r="C33" t="s">
        <v>7</v>
      </c>
      <c r="D33">
        <v>30.8</v>
      </c>
      <c r="E33">
        <v>37.7</v>
      </c>
      <c r="F33">
        <v>44.6</v>
      </c>
      <c r="G33">
        <v>19</v>
      </c>
      <c r="H33">
        <v>26</v>
      </c>
      <c r="I33" t="s">
        <v>42</v>
      </c>
      <c r="J33" t="s">
        <v>43</v>
      </c>
      <c r="K33">
        <v>6</v>
      </c>
      <c r="L33">
        <v>2.8</v>
      </c>
      <c r="M33">
        <v>172</v>
      </c>
      <c r="N33">
        <v>5500</v>
      </c>
      <c r="O33">
        <v>2535</v>
      </c>
      <c r="P33" t="s">
        <v>47</v>
      </c>
      <c r="Q33">
        <v>21.1</v>
      </c>
      <c r="R33">
        <v>6</v>
      </c>
      <c r="S33">
        <v>193</v>
      </c>
      <c r="T33">
        <v>106</v>
      </c>
      <c r="U33">
        <v>70</v>
      </c>
      <c r="V33">
        <v>37</v>
      </c>
      <c r="W33">
        <v>31</v>
      </c>
      <c r="X33">
        <v>17</v>
      </c>
      <c r="Y33">
        <v>3405</v>
      </c>
      <c r="Z33" t="s">
        <v>14</v>
      </c>
    </row>
    <row r="34" spans="1:26">
      <c r="A34" t="s">
        <v>89</v>
      </c>
      <c r="B34" t="s">
        <v>96</v>
      </c>
      <c r="C34" t="s">
        <v>7</v>
      </c>
      <c r="D34">
        <v>37.5</v>
      </c>
      <c r="E34">
        <v>40.1</v>
      </c>
      <c r="F34">
        <v>42.7</v>
      </c>
      <c r="G34">
        <v>16</v>
      </c>
      <c r="H34">
        <v>25</v>
      </c>
      <c r="I34" t="s">
        <v>42</v>
      </c>
      <c r="J34" t="s">
        <v>43</v>
      </c>
      <c r="K34">
        <v>8</v>
      </c>
      <c r="L34">
        <v>4.6</v>
      </c>
      <c r="M34">
        <v>295</v>
      </c>
      <c r="N34">
        <v>6000</v>
      </c>
      <c r="O34">
        <v>1985</v>
      </c>
      <c r="P34" t="s">
        <v>44</v>
      </c>
      <c r="Q34">
        <v>20</v>
      </c>
      <c r="R34">
        <v>5</v>
      </c>
      <c r="S34">
        <v>204</v>
      </c>
      <c r="T34">
        <v>111</v>
      </c>
      <c r="U34">
        <v>74</v>
      </c>
      <c r="V34">
        <v>44</v>
      </c>
      <c r="W34">
        <v>31</v>
      </c>
      <c r="X34">
        <v>14</v>
      </c>
      <c r="Y34">
        <v>3935</v>
      </c>
      <c r="Z34" t="s">
        <v>15</v>
      </c>
    </row>
    <row r="35" spans="1:26">
      <c r="A35" t="s">
        <v>63</v>
      </c>
      <c r="B35" t="s">
        <v>97</v>
      </c>
      <c r="C35" t="s">
        <v>7</v>
      </c>
      <c r="D35">
        <v>43.8</v>
      </c>
      <c r="E35">
        <v>61.9</v>
      </c>
      <c r="F35">
        <v>80</v>
      </c>
      <c r="G35">
        <v>19</v>
      </c>
      <c r="H35">
        <v>25</v>
      </c>
      <c r="I35" t="s">
        <v>42</v>
      </c>
      <c r="J35" t="s">
        <v>60</v>
      </c>
      <c r="K35">
        <v>6</v>
      </c>
      <c r="L35">
        <v>3.2</v>
      </c>
      <c r="M35">
        <v>217</v>
      </c>
      <c r="N35">
        <v>5500</v>
      </c>
      <c r="O35">
        <v>2220</v>
      </c>
      <c r="P35" t="s">
        <v>44</v>
      </c>
      <c r="Q35">
        <v>18.5</v>
      </c>
      <c r="R35">
        <v>5</v>
      </c>
      <c r="S35">
        <v>187</v>
      </c>
      <c r="T35">
        <v>110</v>
      </c>
      <c r="U35">
        <v>69</v>
      </c>
      <c r="V35">
        <v>37</v>
      </c>
      <c r="W35">
        <v>27</v>
      </c>
      <c r="X35">
        <v>15</v>
      </c>
      <c r="Y35">
        <v>3525</v>
      </c>
      <c r="Z35" t="s">
        <v>14</v>
      </c>
    </row>
    <row r="36" spans="1:26">
      <c r="A36" t="s">
        <v>51</v>
      </c>
      <c r="B36" t="s">
        <v>98</v>
      </c>
      <c r="C36" t="s">
        <v>7</v>
      </c>
      <c r="D36">
        <v>14.8</v>
      </c>
      <c r="E36">
        <v>15.6</v>
      </c>
      <c r="F36">
        <v>16.4</v>
      </c>
      <c r="G36">
        <v>21</v>
      </c>
      <c r="H36">
        <v>27</v>
      </c>
      <c r="I36" t="s">
        <v>50</v>
      </c>
      <c r="J36" t="s">
        <v>43</v>
      </c>
      <c r="K36">
        <v>4</v>
      </c>
      <c r="L36">
        <v>2.5</v>
      </c>
      <c r="M36">
        <v>100</v>
      </c>
      <c r="N36">
        <v>4800</v>
      </c>
      <c r="O36">
        <v>2465</v>
      </c>
      <c r="P36" t="s">
        <v>44</v>
      </c>
      <c r="Q36">
        <v>16</v>
      </c>
      <c r="R36">
        <v>6</v>
      </c>
      <c r="S36">
        <v>192</v>
      </c>
      <c r="T36">
        <v>105</v>
      </c>
      <c r="U36">
        <v>69</v>
      </c>
      <c r="V36">
        <v>42</v>
      </c>
      <c r="W36">
        <v>30.5</v>
      </c>
      <c r="X36">
        <v>16</v>
      </c>
      <c r="Y36">
        <v>3080</v>
      </c>
      <c r="Z36" t="s">
        <v>15</v>
      </c>
    </row>
    <row r="37" spans="1:26">
      <c r="A37" t="s">
        <v>84</v>
      </c>
      <c r="B37" t="s">
        <v>99</v>
      </c>
      <c r="C37" t="s">
        <v>7</v>
      </c>
      <c r="D37">
        <v>14.2</v>
      </c>
      <c r="E37">
        <v>15.7</v>
      </c>
      <c r="F37">
        <v>17.3</v>
      </c>
      <c r="G37">
        <v>22</v>
      </c>
      <c r="H37">
        <v>31</v>
      </c>
      <c r="I37" t="s">
        <v>50</v>
      </c>
      <c r="J37" t="s">
        <v>43</v>
      </c>
      <c r="K37">
        <v>4</v>
      </c>
      <c r="L37">
        <v>2.2</v>
      </c>
      <c r="M37">
        <v>110</v>
      </c>
      <c r="N37">
        <v>5200</v>
      </c>
      <c r="O37">
        <v>2565</v>
      </c>
      <c r="P37" t="s">
        <v>44</v>
      </c>
      <c r="Q37">
        <v>16.4</v>
      </c>
      <c r="R37">
        <v>6</v>
      </c>
      <c r="S37">
        <v>189</v>
      </c>
      <c r="T37">
        <v>105</v>
      </c>
      <c r="U37">
        <v>69</v>
      </c>
      <c r="V37">
        <v>41</v>
      </c>
      <c r="W37">
        <v>28</v>
      </c>
      <c r="X37">
        <v>16</v>
      </c>
      <c r="Y37">
        <v>2880</v>
      </c>
      <c r="Z37" t="s">
        <v>15</v>
      </c>
    </row>
    <row r="38" spans="1:26">
      <c r="A38" t="s">
        <v>71</v>
      </c>
      <c r="B38" t="s">
        <v>100</v>
      </c>
      <c r="C38" t="s">
        <v>7</v>
      </c>
      <c r="D38">
        <v>14.2</v>
      </c>
      <c r="E38">
        <v>16.3</v>
      </c>
      <c r="F38">
        <v>18.4</v>
      </c>
      <c r="G38">
        <v>23</v>
      </c>
      <c r="H38">
        <v>31</v>
      </c>
      <c r="I38" t="s">
        <v>50</v>
      </c>
      <c r="J38" t="s">
        <v>43</v>
      </c>
      <c r="K38">
        <v>4</v>
      </c>
      <c r="L38">
        <v>2.2</v>
      </c>
      <c r="M38">
        <v>110</v>
      </c>
      <c r="N38">
        <v>5200</v>
      </c>
      <c r="O38">
        <v>2565</v>
      </c>
      <c r="P38" t="s">
        <v>44</v>
      </c>
      <c r="Q38">
        <v>16.5</v>
      </c>
      <c r="R38">
        <v>5</v>
      </c>
      <c r="S38">
        <v>190</v>
      </c>
      <c r="T38">
        <v>105</v>
      </c>
      <c r="U38">
        <v>70</v>
      </c>
      <c r="V38">
        <v>42</v>
      </c>
      <c r="W38">
        <v>28</v>
      </c>
      <c r="X38">
        <v>16</v>
      </c>
      <c r="Y38">
        <v>2890</v>
      </c>
      <c r="Z38" t="s">
        <v>15</v>
      </c>
    </row>
    <row r="39" spans="1:26">
      <c r="A39" t="s">
        <v>101</v>
      </c>
      <c r="B39" t="s">
        <v>102</v>
      </c>
      <c r="C39" t="s">
        <v>7</v>
      </c>
      <c r="D39">
        <v>15.2</v>
      </c>
      <c r="E39">
        <v>18.2</v>
      </c>
      <c r="F39">
        <v>21.2</v>
      </c>
      <c r="G39">
        <v>22</v>
      </c>
      <c r="H39">
        <v>29</v>
      </c>
      <c r="I39" t="s">
        <v>50</v>
      </c>
      <c r="J39" t="s">
        <v>43</v>
      </c>
      <c r="K39">
        <v>4</v>
      </c>
      <c r="L39">
        <v>2.2</v>
      </c>
      <c r="M39">
        <v>130</v>
      </c>
      <c r="N39">
        <v>5400</v>
      </c>
      <c r="O39">
        <v>2340</v>
      </c>
      <c r="P39" t="s">
        <v>47</v>
      </c>
      <c r="Q39">
        <v>18.5</v>
      </c>
      <c r="R39">
        <v>5</v>
      </c>
      <c r="S39">
        <v>188</v>
      </c>
      <c r="T39">
        <v>103</v>
      </c>
      <c r="U39">
        <v>70</v>
      </c>
      <c r="V39">
        <v>38</v>
      </c>
      <c r="W39">
        <v>28.5</v>
      </c>
      <c r="X39">
        <v>15</v>
      </c>
      <c r="Y39">
        <v>3030</v>
      </c>
      <c r="Z39" t="s">
        <v>14</v>
      </c>
    </row>
    <row r="40" spans="1:26">
      <c r="A40" t="s">
        <v>68</v>
      </c>
      <c r="B40" t="s">
        <v>103</v>
      </c>
      <c r="C40" t="s">
        <v>7</v>
      </c>
      <c r="D40">
        <v>15.6</v>
      </c>
      <c r="E40">
        <v>20.2</v>
      </c>
      <c r="F40">
        <v>24.8</v>
      </c>
      <c r="G40">
        <v>21</v>
      </c>
      <c r="H40">
        <v>30</v>
      </c>
      <c r="I40" t="s">
        <v>50</v>
      </c>
      <c r="J40" t="s">
        <v>43</v>
      </c>
      <c r="K40">
        <v>6</v>
      </c>
      <c r="L40">
        <v>3</v>
      </c>
      <c r="M40">
        <v>140</v>
      </c>
      <c r="N40">
        <v>4800</v>
      </c>
      <c r="O40">
        <v>1885</v>
      </c>
      <c r="P40" t="s">
        <v>44</v>
      </c>
      <c r="Q40">
        <v>16</v>
      </c>
      <c r="R40">
        <v>5</v>
      </c>
      <c r="S40">
        <v>192</v>
      </c>
      <c r="T40">
        <v>106</v>
      </c>
      <c r="U40">
        <v>71</v>
      </c>
      <c r="V40">
        <v>40</v>
      </c>
      <c r="W40">
        <v>27.5</v>
      </c>
      <c r="X40">
        <v>18</v>
      </c>
      <c r="Y40">
        <v>3325</v>
      </c>
      <c r="Z40" t="s">
        <v>15</v>
      </c>
    </row>
    <row r="41" spans="1:26">
      <c r="A41" t="s">
        <v>53</v>
      </c>
      <c r="B41" t="s">
        <v>104</v>
      </c>
      <c r="C41" t="s">
        <v>7</v>
      </c>
      <c r="D41">
        <v>21</v>
      </c>
      <c r="E41">
        <v>21.5</v>
      </c>
      <c r="F41">
        <v>22</v>
      </c>
      <c r="G41">
        <v>21</v>
      </c>
      <c r="H41">
        <v>26</v>
      </c>
      <c r="I41" t="s">
        <v>50</v>
      </c>
      <c r="J41" t="s">
        <v>43</v>
      </c>
      <c r="K41">
        <v>6</v>
      </c>
      <c r="L41">
        <v>3</v>
      </c>
      <c r="M41">
        <v>160</v>
      </c>
      <c r="N41">
        <v>5200</v>
      </c>
      <c r="O41">
        <v>2045</v>
      </c>
      <c r="P41" t="s">
        <v>44</v>
      </c>
      <c r="Q41">
        <v>18.5</v>
      </c>
      <c r="R41">
        <v>5</v>
      </c>
      <c r="S41">
        <v>188</v>
      </c>
      <c r="T41">
        <v>104</v>
      </c>
      <c r="U41">
        <v>69</v>
      </c>
      <c r="V41">
        <v>41</v>
      </c>
      <c r="W41">
        <v>28.5</v>
      </c>
      <c r="X41">
        <v>14</v>
      </c>
      <c r="Y41">
        <v>3200</v>
      </c>
      <c r="Z41" t="s">
        <v>14</v>
      </c>
    </row>
    <row r="42" spans="1:26">
      <c r="A42" t="s">
        <v>105</v>
      </c>
      <c r="B42" t="s">
        <v>106</v>
      </c>
      <c r="C42" t="s">
        <v>7</v>
      </c>
      <c r="D42">
        <v>22.4</v>
      </c>
      <c r="E42">
        <v>26.1</v>
      </c>
      <c r="F42">
        <v>29.9</v>
      </c>
      <c r="G42">
        <v>18</v>
      </c>
      <c r="H42">
        <v>24</v>
      </c>
      <c r="I42" t="s">
        <v>50</v>
      </c>
      <c r="J42" t="s">
        <v>43</v>
      </c>
      <c r="K42">
        <v>6</v>
      </c>
      <c r="L42">
        <v>3</v>
      </c>
      <c r="M42">
        <v>202</v>
      </c>
      <c r="N42">
        <v>6000</v>
      </c>
      <c r="O42">
        <v>2210</v>
      </c>
      <c r="P42" t="s">
        <v>44</v>
      </c>
      <c r="Q42">
        <v>19</v>
      </c>
      <c r="R42">
        <v>5</v>
      </c>
      <c r="S42">
        <v>190</v>
      </c>
      <c r="T42">
        <v>107</v>
      </c>
      <c r="U42">
        <v>70</v>
      </c>
      <c r="V42">
        <v>43</v>
      </c>
      <c r="W42">
        <v>27.5</v>
      </c>
      <c r="X42">
        <v>14</v>
      </c>
      <c r="Y42">
        <v>3730</v>
      </c>
      <c r="Z42" t="s">
        <v>14</v>
      </c>
    </row>
    <row r="43" spans="1:26">
      <c r="A43" t="s">
        <v>84</v>
      </c>
      <c r="B43" t="s">
        <v>107</v>
      </c>
      <c r="C43" t="s">
        <v>7</v>
      </c>
      <c r="D43">
        <v>26.3</v>
      </c>
      <c r="E43">
        <v>26.3</v>
      </c>
      <c r="F43">
        <v>26.3</v>
      </c>
      <c r="G43">
        <v>19</v>
      </c>
      <c r="H43">
        <v>27</v>
      </c>
      <c r="I43" t="s">
        <v>50</v>
      </c>
      <c r="J43" t="s">
        <v>43</v>
      </c>
      <c r="K43">
        <v>6</v>
      </c>
      <c r="L43">
        <v>3.8</v>
      </c>
      <c r="M43">
        <v>170</v>
      </c>
      <c r="N43">
        <v>4800</v>
      </c>
      <c r="O43">
        <v>1690</v>
      </c>
      <c r="P43" t="s">
        <v>44</v>
      </c>
      <c r="Q43">
        <v>18.8</v>
      </c>
      <c r="R43">
        <v>5</v>
      </c>
      <c r="S43">
        <v>198</v>
      </c>
      <c r="T43">
        <v>108</v>
      </c>
      <c r="U43">
        <v>73</v>
      </c>
      <c r="V43">
        <v>41</v>
      </c>
      <c r="W43">
        <v>26.5</v>
      </c>
      <c r="X43">
        <v>14</v>
      </c>
      <c r="Y43">
        <v>3495</v>
      </c>
      <c r="Z43" t="s">
        <v>15</v>
      </c>
    </row>
    <row r="44" spans="1:26">
      <c r="A44" t="s">
        <v>94</v>
      </c>
      <c r="B44" t="s">
        <v>108</v>
      </c>
      <c r="C44" t="s">
        <v>7</v>
      </c>
      <c r="D44">
        <v>27.5</v>
      </c>
      <c r="E44">
        <v>28</v>
      </c>
      <c r="F44">
        <v>28.4</v>
      </c>
      <c r="G44">
        <v>18</v>
      </c>
      <c r="H44">
        <v>24</v>
      </c>
      <c r="I44" t="s">
        <v>50</v>
      </c>
      <c r="J44" t="s">
        <v>43</v>
      </c>
      <c r="K44">
        <v>6</v>
      </c>
      <c r="L44">
        <v>3</v>
      </c>
      <c r="M44">
        <v>185</v>
      </c>
      <c r="N44">
        <v>5200</v>
      </c>
      <c r="O44">
        <v>2325</v>
      </c>
      <c r="P44" t="s">
        <v>47</v>
      </c>
      <c r="Q44">
        <v>18.5</v>
      </c>
      <c r="R44">
        <v>5</v>
      </c>
      <c r="S44">
        <v>188</v>
      </c>
      <c r="T44">
        <v>103</v>
      </c>
      <c r="U44">
        <v>70</v>
      </c>
      <c r="V44">
        <v>40</v>
      </c>
      <c r="W44">
        <v>27.5</v>
      </c>
      <c r="X44">
        <v>14</v>
      </c>
      <c r="Y44">
        <v>3510</v>
      </c>
      <c r="Z44" t="s">
        <v>14</v>
      </c>
    </row>
    <row r="45" spans="1:26">
      <c r="A45" t="s">
        <v>109</v>
      </c>
      <c r="B45" t="s">
        <v>110</v>
      </c>
      <c r="C45" t="s">
        <v>7</v>
      </c>
      <c r="D45">
        <v>23.7</v>
      </c>
      <c r="E45">
        <v>30</v>
      </c>
      <c r="F45">
        <v>36.2</v>
      </c>
      <c r="G45">
        <v>22</v>
      </c>
      <c r="H45">
        <v>30</v>
      </c>
      <c r="I45" t="s">
        <v>50</v>
      </c>
      <c r="J45" t="s">
        <v>60</v>
      </c>
      <c r="K45">
        <v>4</v>
      </c>
      <c r="L45">
        <v>3.5</v>
      </c>
      <c r="M45">
        <v>208</v>
      </c>
      <c r="N45">
        <v>5700</v>
      </c>
      <c r="O45">
        <v>2545</v>
      </c>
      <c r="P45" t="s">
        <v>47</v>
      </c>
      <c r="Q45">
        <v>21.1</v>
      </c>
      <c r="R45">
        <v>4</v>
      </c>
      <c r="S45">
        <v>186</v>
      </c>
      <c r="T45">
        <v>109</v>
      </c>
      <c r="U45">
        <v>69</v>
      </c>
      <c r="V45">
        <v>39</v>
      </c>
      <c r="W45">
        <v>27</v>
      </c>
      <c r="X45">
        <v>13</v>
      </c>
      <c r="Y45">
        <v>3640</v>
      </c>
      <c r="Z45" t="s">
        <v>14</v>
      </c>
    </row>
    <row r="46" spans="1:26">
      <c r="A46" t="s">
        <v>111</v>
      </c>
      <c r="B46" t="s">
        <v>112</v>
      </c>
      <c r="C46" t="s">
        <v>7</v>
      </c>
      <c r="D46">
        <v>45.4</v>
      </c>
      <c r="E46">
        <v>47.9</v>
      </c>
      <c r="F46">
        <v>50.4</v>
      </c>
      <c r="G46">
        <v>17</v>
      </c>
      <c r="H46">
        <v>22</v>
      </c>
      <c r="I46" t="s">
        <v>50</v>
      </c>
      <c r="J46" t="s">
        <v>60</v>
      </c>
      <c r="K46">
        <v>8</v>
      </c>
      <c r="L46">
        <v>4.5</v>
      </c>
      <c r="M46">
        <v>278</v>
      </c>
      <c r="N46">
        <v>6000</v>
      </c>
      <c r="O46">
        <v>1955</v>
      </c>
      <c r="P46" t="s">
        <v>44</v>
      </c>
      <c r="Q46">
        <v>22.5</v>
      </c>
      <c r="R46">
        <v>5</v>
      </c>
      <c r="S46">
        <v>200</v>
      </c>
      <c r="T46">
        <v>113</v>
      </c>
      <c r="U46">
        <v>72</v>
      </c>
      <c r="V46">
        <v>42</v>
      </c>
      <c r="W46">
        <v>29</v>
      </c>
      <c r="X46">
        <v>15</v>
      </c>
      <c r="Y46">
        <v>4000</v>
      </c>
      <c r="Z46" t="s">
        <v>14</v>
      </c>
    </row>
    <row r="47" spans="1:26">
      <c r="A47" t="s">
        <v>113</v>
      </c>
      <c r="B47" t="s">
        <v>114</v>
      </c>
      <c r="C47" t="s">
        <v>7</v>
      </c>
      <c r="D47">
        <v>12.4</v>
      </c>
      <c r="E47">
        <v>13.9</v>
      </c>
      <c r="F47">
        <v>15.3</v>
      </c>
      <c r="G47">
        <v>20</v>
      </c>
      <c r="H47">
        <v>27</v>
      </c>
      <c r="I47" t="s">
        <v>67</v>
      </c>
      <c r="J47" t="s">
        <v>43</v>
      </c>
      <c r="K47">
        <v>4</v>
      </c>
      <c r="L47">
        <v>2</v>
      </c>
      <c r="M47">
        <v>128</v>
      </c>
      <c r="N47">
        <v>6000</v>
      </c>
      <c r="O47">
        <v>2335</v>
      </c>
      <c r="P47" t="s">
        <v>47</v>
      </c>
      <c r="Q47">
        <v>17.2</v>
      </c>
      <c r="R47">
        <v>5</v>
      </c>
      <c r="S47">
        <v>184</v>
      </c>
      <c r="T47">
        <v>104</v>
      </c>
      <c r="U47">
        <v>69</v>
      </c>
      <c r="V47">
        <v>41</v>
      </c>
      <c r="W47">
        <v>31</v>
      </c>
      <c r="X47">
        <v>14</v>
      </c>
      <c r="Y47">
        <v>2885</v>
      </c>
      <c r="Z47" t="s">
        <v>14</v>
      </c>
    </row>
    <row r="48" spans="1:26">
      <c r="A48" t="s">
        <v>115</v>
      </c>
      <c r="B48" t="s">
        <v>116</v>
      </c>
      <c r="C48" t="s">
        <v>7</v>
      </c>
      <c r="D48">
        <v>14.9</v>
      </c>
      <c r="E48">
        <v>14.9</v>
      </c>
      <c r="F48">
        <v>14.9</v>
      </c>
      <c r="G48">
        <v>19</v>
      </c>
      <c r="H48">
        <v>26</v>
      </c>
      <c r="I48" t="s">
        <v>67</v>
      </c>
      <c r="J48" t="s">
        <v>60</v>
      </c>
      <c r="K48">
        <v>6</v>
      </c>
      <c r="L48">
        <v>3.8</v>
      </c>
      <c r="M48">
        <v>140</v>
      </c>
      <c r="N48">
        <v>3800</v>
      </c>
      <c r="O48">
        <v>1730</v>
      </c>
      <c r="P48" t="s">
        <v>44</v>
      </c>
      <c r="Q48">
        <v>18</v>
      </c>
      <c r="R48">
        <v>5</v>
      </c>
      <c r="S48">
        <v>199</v>
      </c>
      <c r="T48">
        <v>113</v>
      </c>
      <c r="U48">
        <v>73</v>
      </c>
      <c r="V48">
        <v>38</v>
      </c>
      <c r="W48">
        <v>28</v>
      </c>
      <c r="X48">
        <v>15</v>
      </c>
      <c r="Y48">
        <v>3610</v>
      </c>
      <c r="Z48" t="s">
        <v>15</v>
      </c>
    </row>
    <row r="49" spans="1:26">
      <c r="A49" t="s">
        <v>48</v>
      </c>
      <c r="B49" t="s">
        <v>117</v>
      </c>
      <c r="C49" t="s">
        <v>7</v>
      </c>
      <c r="D49">
        <v>13.4</v>
      </c>
      <c r="E49">
        <v>15.9</v>
      </c>
      <c r="F49">
        <v>18.4</v>
      </c>
      <c r="G49">
        <v>21</v>
      </c>
      <c r="H49">
        <v>29</v>
      </c>
      <c r="I49" t="s">
        <v>67</v>
      </c>
      <c r="J49" t="s">
        <v>43</v>
      </c>
      <c r="K49">
        <v>4</v>
      </c>
      <c r="L49">
        <v>2.2</v>
      </c>
      <c r="M49">
        <v>110</v>
      </c>
      <c r="N49">
        <v>5200</v>
      </c>
      <c r="O49">
        <v>2595</v>
      </c>
      <c r="P49" t="s">
        <v>44</v>
      </c>
      <c r="Q49">
        <v>16.5</v>
      </c>
      <c r="R49">
        <v>6</v>
      </c>
      <c r="S49">
        <v>198</v>
      </c>
      <c r="T49">
        <v>108</v>
      </c>
      <c r="U49">
        <v>71</v>
      </c>
      <c r="V49">
        <v>40</v>
      </c>
      <c r="W49">
        <v>28.5</v>
      </c>
      <c r="X49">
        <v>16</v>
      </c>
      <c r="Y49">
        <v>3195</v>
      </c>
      <c r="Z49" t="s">
        <v>15</v>
      </c>
    </row>
    <row r="50" spans="1:26">
      <c r="A50" t="s">
        <v>65</v>
      </c>
      <c r="B50" t="s">
        <v>118</v>
      </c>
      <c r="C50" t="s">
        <v>7</v>
      </c>
      <c r="D50">
        <v>15.4</v>
      </c>
      <c r="E50">
        <v>18.5</v>
      </c>
      <c r="F50">
        <v>21.6</v>
      </c>
      <c r="G50">
        <v>19</v>
      </c>
      <c r="H50">
        <v>27</v>
      </c>
      <c r="I50" t="s">
        <v>67</v>
      </c>
      <c r="J50" t="s">
        <v>43</v>
      </c>
      <c r="K50">
        <v>6</v>
      </c>
      <c r="L50">
        <v>3.4</v>
      </c>
      <c r="M50">
        <v>200</v>
      </c>
      <c r="N50">
        <v>5000</v>
      </c>
      <c r="O50">
        <v>1890</v>
      </c>
      <c r="P50" t="s">
        <v>47</v>
      </c>
      <c r="Q50">
        <v>16.5</v>
      </c>
      <c r="R50">
        <v>5</v>
      </c>
      <c r="S50">
        <v>195</v>
      </c>
      <c r="T50">
        <v>108</v>
      </c>
      <c r="U50">
        <v>72</v>
      </c>
      <c r="V50">
        <v>41</v>
      </c>
      <c r="W50">
        <v>28.5</v>
      </c>
      <c r="X50">
        <v>16</v>
      </c>
      <c r="Y50">
        <v>3450</v>
      </c>
      <c r="Z50" t="s">
        <v>15</v>
      </c>
    </row>
    <row r="51" spans="1:26">
      <c r="A51" t="s">
        <v>101</v>
      </c>
      <c r="B51" t="s">
        <v>119</v>
      </c>
      <c r="C51" t="s">
        <v>8</v>
      </c>
      <c r="D51">
        <v>7.8</v>
      </c>
      <c r="E51">
        <v>9.8</v>
      </c>
      <c r="F51">
        <v>11.8</v>
      </c>
      <c r="G51">
        <v>32</v>
      </c>
      <c r="H51">
        <v>37</v>
      </c>
      <c r="I51" t="s">
        <v>50</v>
      </c>
      <c r="J51" t="s">
        <v>43</v>
      </c>
      <c r="K51">
        <v>4</v>
      </c>
      <c r="L51">
        <v>1.5</v>
      </c>
      <c r="M51">
        <v>82</v>
      </c>
      <c r="N51">
        <v>5200</v>
      </c>
      <c r="O51">
        <v>3505</v>
      </c>
      <c r="P51" t="s">
        <v>47</v>
      </c>
      <c r="Q51">
        <v>11.9</v>
      </c>
      <c r="R51">
        <v>5</v>
      </c>
      <c r="S51">
        <v>162</v>
      </c>
      <c r="T51">
        <v>94</v>
      </c>
      <c r="U51">
        <v>65</v>
      </c>
      <c r="V51">
        <v>36</v>
      </c>
      <c r="W51">
        <v>24</v>
      </c>
      <c r="X51">
        <v>11</v>
      </c>
      <c r="Y51">
        <v>2055</v>
      </c>
      <c r="Z51" t="s">
        <v>14</v>
      </c>
    </row>
    <row r="52" spans="1:26">
      <c r="A52" t="s">
        <v>120</v>
      </c>
      <c r="B52" t="s">
        <v>121</v>
      </c>
      <c r="C52" t="s">
        <v>8</v>
      </c>
      <c r="D52">
        <v>9.2</v>
      </c>
      <c r="E52">
        <v>11.1</v>
      </c>
      <c r="F52">
        <v>12.9</v>
      </c>
      <c r="G52">
        <v>28</v>
      </c>
      <c r="H52">
        <v>38</v>
      </c>
      <c r="I52" t="s">
        <v>50</v>
      </c>
      <c r="J52" t="s">
        <v>43</v>
      </c>
      <c r="K52">
        <v>4</v>
      </c>
      <c r="L52">
        <v>1.9</v>
      </c>
      <c r="M52">
        <v>85</v>
      </c>
      <c r="N52">
        <v>5000</v>
      </c>
      <c r="O52">
        <v>2145</v>
      </c>
      <c r="P52" t="s">
        <v>47</v>
      </c>
      <c r="Q52">
        <v>12.8</v>
      </c>
      <c r="R52">
        <v>5</v>
      </c>
      <c r="S52">
        <v>176</v>
      </c>
      <c r="T52">
        <v>102</v>
      </c>
      <c r="U52">
        <v>68</v>
      </c>
      <c r="V52">
        <v>40</v>
      </c>
      <c r="W52">
        <v>26.5</v>
      </c>
      <c r="X52">
        <v>12</v>
      </c>
      <c r="Y52">
        <v>2495</v>
      </c>
      <c r="Z52" t="s">
        <v>15</v>
      </c>
    </row>
    <row r="53" spans="1:26">
      <c r="A53" t="s">
        <v>51</v>
      </c>
      <c r="B53" t="s">
        <v>122</v>
      </c>
      <c r="C53" t="s">
        <v>8</v>
      </c>
      <c r="D53">
        <v>8.4</v>
      </c>
      <c r="E53">
        <v>11.3</v>
      </c>
      <c r="F53">
        <v>14.2</v>
      </c>
      <c r="G53">
        <v>23</v>
      </c>
      <c r="H53">
        <v>29</v>
      </c>
      <c r="I53" t="s">
        <v>50</v>
      </c>
      <c r="J53" t="s">
        <v>43</v>
      </c>
      <c r="K53">
        <v>4</v>
      </c>
      <c r="L53">
        <v>2.2</v>
      </c>
      <c r="M53">
        <v>93</v>
      </c>
      <c r="N53">
        <v>4800</v>
      </c>
      <c r="O53">
        <v>2595</v>
      </c>
      <c r="P53" t="s">
        <v>47</v>
      </c>
      <c r="Q53">
        <v>14</v>
      </c>
      <c r="R53">
        <v>5</v>
      </c>
      <c r="S53">
        <v>172</v>
      </c>
      <c r="T53">
        <v>97</v>
      </c>
      <c r="U53">
        <v>67</v>
      </c>
      <c r="V53">
        <v>38</v>
      </c>
      <c r="W53">
        <v>26.5</v>
      </c>
      <c r="X53">
        <v>13</v>
      </c>
      <c r="Y53">
        <v>2670</v>
      </c>
      <c r="Z53" t="s">
        <v>15</v>
      </c>
    </row>
    <row r="54" spans="1:26">
      <c r="A54" t="s">
        <v>53</v>
      </c>
      <c r="B54" t="s">
        <v>123</v>
      </c>
      <c r="C54" t="s">
        <v>8</v>
      </c>
      <c r="D54">
        <v>8.7</v>
      </c>
      <c r="E54">
        <v>11.8</v>
      </c>
      <c r="F54">
        <v>14.9</v>
      </c>
      <c r="G54">
        <v>29</v>
      </c>
      <c r="H54">
        <v>33</v>
      </c>
      <c r="I54" t="s">
        <v>50</v>
      </c>
      <c r="J54" t="s">
        <v>43</v>
      </c>
      <c r="K54">
        <v>4</v>
      </c>
      <c r="L54">
        <v>1.6</v>
      </c>
      <c r="M54">
        <v>110</v>
      </c>
      <c r="N54">
        <v>6000</v>
      </c>
      <c r="O54">
        <v>2435</v>
      </c>
      <c r="P54" t="s">
        <v>47</v>
      </c>
      <c r="Q54">
        <v>13.2</v>
      </c>
      <c r="R54">
        <v>5</v>
      </c>
      <c r="S54">
        <v>170</v>
      </c>
      <c r="T54">
        <v>96</v>
      </c>
      <c r="U54">
        <v>66</v>
      </c>
      <c r="V54">
        <v>33</v>
      </c>
      <c r="W54">
        <v>26</v>
      </c>
      <c r="X54">
        <v>12</v>
      </c>
      <c r="Y54">
        <v>2545</v>
      </c>
      <c r="Z54" t="s">
        <v>14</v>
      </c>
    </row>
    <row r="55" spans="1:26">
      <c r="A55" t="s">
        <v>45</v>
      </c>
      <c r="B55" t="s">
        <v>124</v>
      </c>
      <c r="C55" t="s">
        <v>8</v>
      </c>
      <c r="D55">
        <v>8.4</v>
      </c>
      <c r="E55">
        <v>12.1</v>
      </c>
      <c r="F55">
        <v>15.8</v>
      </c>
      <c r="G55">
        <v>42</v>
      </c>
      <c r="H55">
        <v>46</v>
      </c>
      <c r="I55" t="s">
        <v>50</v>
      </c>
      <c r="J55" t="s">
        <v>43</v>
      </c>
      <c r="K55">
        <v>4</v>
      </c>
      <c r="L55">
        <v>1.5</v>
      </c>
      <c r="M55">
        <v>102</v>
      </c>
      <c r="N55">
        <v>5900</v>
      </c>
      <c r="O55">
        <v>2650</v>
      </c>
      <c r="P55" t="s">
        <v>47</v>
      </c>
      <c r="Q55">
        <v>11.9</v>
      </c>
      <c r="R55">
        <v>4</v>
      </c>
      <c r="S55">
        <v>173</v>
      </c>
      <c r="T55">
        <v>103</v>
      </c>
      <c r="U55">
        <v>67</v>
      </c>
      <c r="V55">
        <v>36</v>
      </c>
      <c r="W55">
        <v>28</v>
      </c>
      <c r="X55">
        <v>12</v>
      </c>
      <c r="Y55">
        <v>2350</v>
      </c>
      <c r="Z55" t="s">
        <v>14</v>
      </c>
    </row>
    <row r="56" spans="1:26">
      <c r="A56" t="s">
        <v>68</v>
      </c>
      <c r="B56" t="s">
        <v>125</v>
      </c>
      <c r="C56" t="s">
        <v>8</v>
      </c>
      <c r="D56">
        <v>6.9</v>
      </c>
      <c r="E56">
        <v>7.4</v>
      </c>
      <c r="F56">
        <v>7.9</v>
      </c>
      <c r="G56">
        <v>31</v>
      </c>
      <c r="H56">
        <v>33</v>
      </c>
      <c r="I56" t="s">
        <v>67</v>
      </c>
      <c r="J56" t="s">
        <v>43</v>
      </c>
      <c r="K56">
        <v>4</v>
      </c>
      <c r="L56">
        <v>1.3</v>
      </c>
      <c r="M56">
        <v>63</v>
      </c>
      <c r="N56">
        <v>5000</v>
      </c>
      <c r="O56">
        <v>3150</v>
      </c>
      <c r="P56" t="s">
        <v>47</v>
      </c>
      <c r="Q56">
        <v>10</v>
      </c>
      <c r="R56">
        <v>4</v>
      </c>
      <c r="S56">
        <v>141</v>
      </c>
      <c r="T56">
        <v>90</v>
      </c>
      <c r="U56">
        <v>63</v>
      </c>
      <c r="V56">
        <v>33</v>
      </c>
      <c r="W56">
        <v>26</v>
      </c>
      <c r="X56">
        <v>12</v>
      </c>
      <c r="Y56">
        <v>1845</v>
      </c>
      <c r="Z56" t="s">
        <v>15</v>
      </c>
    </row>
    <row r="57" spans="1:26">
      <c r="A57" t="s">
        <v>113</v>
      </c>
      <c r="B57" t="s">
        <v>126</v>
      </c>
      <c r="C57" t="s">
        <v>8</v>
      </c>
      <c r="D57">
        <v>6.8</v>
      </c>
      <c r="E57">
        <v>8</v>
      </c>
      <c r="F57">
        <v>9.2</v>
      </c>
      <c r="G57">
        <v>29</v>
      </c>
      <c r="H57">
        <v>33</v>
      </c>
      <c r="I57" t="s">
        <v>67</v>
      </c>
      <c r="J57" t="s">
        <v>43</v>
      </c>
      <c r="K57">
        <v>4</v>
      </c>
      <c r="L57">
        <v>1.5</v>
      </c>
      <c r="M57">
        <v>81</v>
      </c>
      <c r="N57">
        <v>5500</v>
      </c>
      <c r="O57">
        <v>2710</v>
      </c>
      <c r="P57" t="s">
        <v>47</v>
      </c>
      <c r="Q57">
        <v>11.9</v>
      </c>
      <c r="R57">
        <v>5</v>
      </c>
      <c r="S57">
        <v>168</v>
      </c>
      <c r="T57">
        <v>94</v>
      </c>
      <c r="U57">
        <v>63</v>
      </c>
      <c r="V57">
        <v>35</v>
      </c>
      <c r="W57">
        <v>26</v>
      </c>
      <c r="X57">
        <v>11</v>
      </c>
      <c r="Y57">
        <v>2345</v>
      </c>
      <c r="Z57" t="s">
        <v>14</v>
      </c>
    </row>
    <row r="58" spans="1:26">
      <c r="A58" t="s">
        <v>55</v>
      </c>
      <c r="B58">
        <v>323</v>
      </c>
      <c r="C58" t="s">
        <v>8</v>
      </c>
      <c r="D58">
        <v>7.4</v>
      </c>
      <c r="E58">
        <v>8.3</v>
      </c>
      <c r="F58">
        <v>9.1</v>
      </c>
      <c r="G58">
        <v>29</v>
      </c>
      <c r="H58">
        <v>37</v>
      </c>
      <c r="I58" t="s">
        <v>67</v>
      </c>
      <c r="J58" t="s">
        <v>43</v>
      </c>
      <c r="K58">
        <v>4</v>
      </c>
      <c r="L58">
        <v>1.6</v>
      </c>
      <c r="M58">
        <v>82</v>
      </c>
      <c r="N58">
        <v>5000</v>
      </c>
      <c r="O58">
        <v>2370</v>
      </c>
      <c r="P58" t="s">
        <v>47</v>
      </c>
      <c r="Q58">
        <v>13.2</v>
      </c>
      <c r="R58">
        <v>4</v>
      </c>
      <c r="S58">
        <v>164</v>
      </c>
      <c r="T58">
        <v>97</v>
      </c>
      <c r="U58">
        <v>66</v>
      </c>
      <c r="V58">
        <v>34</v>
      </c>
      <c r="W58">
        <v>27</v>
      </c>
      <c r="X58">
        <v>16</v>
      </c>
      <c r="Y58">
        <v>2325</v>
      </c>
      <c r="Z58" t="s">
        <v>14</v>
      </c>
    </row>
    <row r="59" spans="1:26">
      <c r="A59" t="s">
        <v>127</v>
      </c>
      <c r="B59" t="s">
        <v>128</v>
      </c>
      <c r="C59" t="s">
        <v>8</v>
      </c>
      <c r="D59">
        <v>6.7</v>
      </c>
      <c r="E59">
        <v>8.4</v>
      </c>
      <c r="F59">
        <v>10</v>
      </c>
      <c r="G59">
        <v>46</v>
      </c>
      <c r="H59">
        <v>50</v>
      </c>
      <c r="I59" t="s">
        <v>67</v>
      </c>
      <c r="J59" t="s">
        <v>43</v>
      </c>
      <c r="K59">
        <v>3</v>
      </c>
      <c r="L59">
        <v>1</v>
      </c>
      <c r="M59">
        <v>55</v>
      </c>
      <c r="N59">
        <v>5700</v>
      </c>
      <c r="O59">
        <v>3755</v>
      </c>
      <c r="P59" t="s">
        <v>47</v>
      </c>
      <c r="Q59">
        <v>10.6</v>
      </c>
      <c r="R59">
        <v>4</v>
      </c>
      <c r="S59">
        <v>151</v>
      </c>
      <c r="T59">
        <v>93</v>
      </c>
      <c r="U59">
        <v>63</v>
      </c>
      <c r="V59">
        <v>34</v>
      </c>
      <c r="W59">
        <v>27.5</v>
      </c>
      <c r="X59">
        <v>10</v>
      </c>
      <c r="Y59">
        <v>1695</v>
      </c>
      <c r="Z59" t="s">
        <v>14</v>
      </c>
    </row>
    <row r="60" spans="1:26">
      <c r="A60" t="s">
        <v>56</v>
      </c>
      <c r="B60" t="s">
        <v>129</v>
      </c>
      <c r="C60" t="s">
        <v>8</v>
      </c>
      <c r="D60">
        <v>7.3</v>
      </c>
      <c r="E60">
        <v>8.4</v>
      </c>
      <c r="F60">
        <v>9.5</v>
      </c>
      <c r="G60">
        <v>33</v>
      </c>
      <c r="H60">
        <v>37</v>
      </c>
      <c r="I60" t="s">
        <v>67</v>
      </c>
      <c r="J60" t="s">
        <v>58</v>
      </c>
      <c r="K60">
        <v>3</v>
      </c>
      <c r="L60">
        <v>1.2</v>
      </c>
      <c r="M60">
        <v>73</v>
      </c>
      <c r="N60">
        <v>5600</v>
      </c>
      <c r="O60">
        <v>2875</v>
      </c>
      <c r="P60" t="s">
        <v>47</v>
      </c>
      <c r="Q60">
        <v>9.2</v>
      </c>
      <c r="R60">
        <v>4</v>
      </c>
      <c r="S60">
        <v>146</v>
      </c>
      <c r="T60">
        <v>90</v>
      </c>
      <c r="U60">
        <v>60</v>
      </c>
      <c r="V60">
        <v>32</v>
      </c>
      <c r="W60">
        <v>23.5</v>
      </c>
      <c r="X60">
        <v>10</v>
      </c>
      <c r="Y60">
        <v>2045</v>
      </c>
      <c r="Z60" t="s">
        <v>14</v>
      </c>
    </row>
    <row r="61" spans="1:26">
      <c r="A61" t="s">
        <v>130</v>
      </c>
      <c r="B61" t="s">
        <v>131</v>
      </c>
      <c r="C61" t="s">
        <v>8</v>
      </c>
      <c r="D61">
        <v>7.3</v>
      </c>
      <c r="E61">
        <v>8.6</v>
      </c>
      <c r="F61">
        <v>10</v>
      </c>
      <c r="G61">
        <v>39</v>
      </c>
      <c r="H61">
        <v>43</v>
      </c>
      <c r="I61" t="s">
        <v>67</v>
      </c>
      <c r="J61" t="s">
        <v>43</v>
      </c>
      <c r="K61">
        <v>3</v>
      </c>
      <c r="L61">
        <v>1.3</v>
      </c>
      <c r="M61">
        <v>70</v>
      </c>
      <c r="N61">
        <v>6000</v>
      </c>
      <c r="O61">
        <v>3360</v>
      </c>
      <c r="P61" t="s">
        <v>47</v>
      </c>
      <c r="Q61">
        <v>10.6</v>
      </c>
      <c r="R61">
        <v>4</v>
      </c>
      <c r="S61">
        <v>161</v>
      </c>
      <c r="T61">
        <v>93</v>
      </c>
      <c r="U61">
        <v>63</v>
      </c>
      <c r="V61">
        <v>34</v>
      </c>
      <c r="W61">
        <v>27.5</v>
      </c>
      <c r="X61">
        <v>10</v>
      </c>
      <c r="Y61">
        <v>1965</v>
      </c>
      <c r="Z61" t="s">
        <v>14</v>
      </c>
    </row>
    <row r="62" spans="1:26">
      <c r="A62" t="s">
        <v>65</v>
      </c>
      <c r="B62" t="s">
        <v>132</v>
      </c>
      <c r="C62" t="s">
        <v>8</v>
      </c>
      <c r="D62">
        <v>8.2</v>
      </c>
      <c r="E62">
        <v>9</v>
      </c>
      <c r="F62">
        <v>9.9</v>
      </c>
      <c r="G62">
        <v>31</v>
      </c>
      <c r="H62">
        <v>41</v>
      </c>
      <c r="I62" t="s">
        <v>67</v>
      </c>
      <c r="J62" t="s">
        <v>43</v>
      </c>
      <c r="K62">
        <v>4</v>
      </c>
      <c r="L62">
        <v>1.6</v>
      </c>
      <c r="M62">
        <v>74</v>
      </c>
      <c r="N62">
        <v>5600</v>
      </c>
      <c r="O62">
        <v>3130</v>
      </c>
      <c r="P62" t="s">
        <v>47</v>
      </c>
      <c r="Q62">
        <v>13.2</v>
      </c>
      <c r="R62">
        <v>4</v>
      </c>
      <c r="S62">
        <v>177</v>
      </c>
      <c r="T62">
        <v>99</v>
      </c>
      <c r="U62">
        <v>66</v>
      </c>
      <c r="V62">
        <v>35</v>
      </c>
      <c r="W62">
        <v>25.5</v>
      </c>
      <c r="X62">
        <v>17</v>
      </c>
      <c r="Y62">
        <v>2350</v>
      </c>
      <c r="Z62" t="s">
        <v>15</v>
      </c>
    </row>
    <row r="63" spans="1:26">
      <c r="A63" t="s">
        <v>73</v>
      </c>
      <c r="B63" t="s">
        <v>133</v>
      </c>
      <c r="C63" t="s">
        <v>8</v>
      </c>
      <c r="D63">
        <v>8.7</v>
      </c>
      <c r="E63">
        <v>9.1</v>
      </c>
      <c r="F63">
        <v>9.5</v>
      </c>
      <c r="G63">
        <v>25</v>
      </c>
      <c r="H63">
        <v>33</v>
      </c>
      <c r="I63" t="s">
        <v>67</v>
      </c>
      <c r="J63" t="s">
        <v>43</v>
      </c>
      <c r="K63">
        <v>4</v>
      </c>
      <c r="L63">
        <v>1.8</v>
      </c>
      <c r="M63">
        <v>81</v>
      </c>
      <c r="N63">
        <v>5500</v>
      </c>
      <c r="O63">
        <v>2550</v>
      </c>
      <c r="P63" t="s">
        <v>47</v>
      </c>
      <c r="Q63">
        <v>12.4</v>
      </c>
      <c r="R63">
        <v>4</v>
      </c>
      <c r="S63">
        <v>163</v>
      </c>
      <c r="T63">
        <v>93</v>
      </c>
      <c r="U63">
        <v>63</v>
      </c>
      <c r="V63">
        <v>34</v>
      </c>
      <c r="W63">
        <v>26</v>
      </c>
      <c r="X63">
        <v>10</v>
      </c>
      <c r="Y63">
        <v>2240</v>
      </c>
      <c r="Z63" t="s">
        <v>14</v>
      </c>
    </row>
    <row r="64" spans="1:26">
      <c r="A64" t="s">
        <v>51</v>
      </c>
      <c r="B64" t="s">
        <v>134</v>
      </c>
      <c r="C64" t="s">
        <v>8</v>
      </c>
      <c r="D64">
        <v>7.9</v>
      </c>
      <c r="E64">
        <v>9.2</v>
      </c>
      <c r="F64">
        <v>10.6</v>
      </c>
      <c r="G64">
        <v>29</v>
      </c>
      <c r="H64">
        <v>33</v>
      </c>
      <c r="I64" t="s">
        <v>67</v>
      </c>
      <c r="J64" t="s">
        <v>43</v>
      </c>
      <c r="K64">
        <v>4</v>
      </c>
      <c r="L64">
        <v>1.5</v>
      </c>
      <c r="M64">
        <v>92</v>
      </c>
      <c r="N64">
        <v>6000</v>
      </c>
      <c r="O64">
        <v>3285</v>
      </c>
      <c r="P64" t="s">
        <v>47</v>
      </c>
      <c r="Q64">
        <v>13.2</v>
      </c>
      <c r="R64">
        <v>5</v>
      </c>
      <c r="S64">
        <v>174</v>
      </c>
      <c r="T64">
        <v>98</v>
      </c>
      <c r="U64">
        <v>66</v>
      </c>
      <c r="V64">
        <v>32</v>
      </c>
      <c r="W64">
        <v>26.5</v>
      </c>
      <c r="X64">
        <v>11</v>
      </c>
      <c r="Y64">
        <v>2270</v>
      </c>
      <c r="Z64" t="s">
        <v>15</v>
      </c>
    </row>
    <row r="65" spans="1:26">
      <c r="A65" t="s">
        <v>113</v>
      </c>
      <c r="B65" t="s">
        <v>135</v>
      </c>
      <c r="C65" t="s">
        <v>8</v>
      </c>
      <c r="D65">
        <v>9</v>
      </c>
      <c r="E65">
        <v>10</v>
      </c>
      <c r="F65">
        <v>11</v>
      </c>
      <c r="G65">
        <v>22</v>
      </c>
      <c r="H65">
        <v>29</v>
      </c>
      <c r="I65" t="s">
        <v>67</v>
      </c>
      <c r="J65" t="s">
        <v>43</v>
      </c>
      <c r="K65">
        <v>4</v>
      </c>
      <c r="L65">
        <v>1.8</v>
      </c>
      <c r="M65">
        <v>124</v>
      </c>
      <c r="N65">
        <v>6000</v>
      </c>
      <c r="O65">
        <v>2745</v>
      </c>
      <c r="P65" t="s">
        <v>47</v>
      </c>
      <c r="Q65">
        <v>13.7</v>
      </c>
      <c r="R65">
        <v>5</v>
      </c>
      <c r="S65">
        <v>172</v>
      </c>
      <c r="T65">
        <v>98</v>
      </c>
      <c r="U65">
        <v>66</v>
      </c>
      <c r="V65">
        <v>36</v>
      </c>
      <c r="W65">
        <v>28</v>
      </c>
      <c r="X65">
        <v>12</v>
      </c>
      <c r="Y65">
        <v>2620</v>
      </c>
      <c r="Z65" t="s">
        <v>14</v>
      </c>
    </row>
    <row r="66" spans="1:26">
      <c r="A66" t="s">
        <v>68</v>
      </c>
      <c r="B66" t="s">
        <v>136</v>
      </c>
      <c r="C66" t="s">
        <v>8</v>
      </c>
      <c r="D66">
        <v>8.4</v>
      </c>
      <c r="E66">
        <v>10.1</v>
      </c>
      <c r="F66">
        <v>11.9</v>
      </c>
      <c r="G66">
        <v>23</v>
      </c>
      <c r="H66">
        <v>30</v>
      </c>
      <c r="I66" t="s">
        <v>67</v>
      </c>
      <c r="J66" t="s">
        <v>43</v>
      </c>
      <c r="K66">
        <v>4</v>
      </c>
      <c r="L66">
        <v>1.8</v>
      </c>
      <c r="M66">
        <v>127</v>
      </c>
      <c r="N66">
        <v>6500</v>
      </c>
      <c r="O66">
        <v>2410</v>
      </c>
      <c r="P66" t="s">
        <v>47</v>
      </c>
      <c r="Q66">
        <v>13.2</v>
      </c>
      <c r="R66">
        <v>5</v>
      </c>
      <c r="S66">
        <v>171</v>
      </c>
      <c r="T66">
        <v>98</v>
      </c>
      <c r="U66">
        <v>67</v>
      </c>
      <c r="V66">
        <v>36</v>
      </c>
      <c r="W66">
        <v>28</v>
      </c>
      <c r="X66">
        <v>12</v>
      </c>
      <c r="Y66">
        <v>2530</v>
      </c>
      <c r="Z66" t="s">
        <v>15</v>
      </c>
    </row>
    <row r="67" spans="1:26">
      <c r="A67" t="s">
        <v>105</v>
      </c>
      <c r="B67" t="s">
        <v>137</v>
      </c>
      <c r="C67" t="s">
        <v>8</v>
      </c>
      <c r="D67">
        <v>7.7</v>
      </c>
      <c r="E67">
        <v>10.3</v>
      </c>
      <c r="F67">
        <v>12.9</v>
      </c>
      <c r="G67">
        <v>29</v>
      </c>
      <c r="H67">
        <v>33</v>
      </c>
      <c r="I67" t="s">
        <v>67</v>
      </c>
      <c r="J67" t="s">
        <v>43</v>
      </c>
      <c r="K67">
        <v>4</v>
      </c>
      <c r="L67">
        <v>1.5</v>
      </c>
      <c r="M67">
        <v>92</v>
      </c>
      <c r="N67">
        <v>6000</v>
      </c>
      <c r="O67">
        <v>2505</v>
      </c>
      <c r="P67" t="s">
        <v>47</v>
      </c>
      <c r="Q67">
        <v>13.2</v>
      </c>
      <c r="R67">
        <v>5</v>
      </c>
      <c r="S67">
        <v>172</v>
      </c>
      <c r="T67">
        <v>98</v>
      </c>
      <c r="U67">
        <v>67</v>
      </c>
      <c r="V67">
        <v>36</v>
      </c>
      <c r="W67">
        <v>26</v>
      </c>
      <c r="X67">
        <v>11</v>
      </c>
      <c r="Y67">
        <v>2295</v>
      </c>
      <c r="Z67" t="s">
        <v>14</v>
      </c>
    </row>
    <row r="68" spans="1:26">
      <c r="A68" t="s">
        <v>56</v>
      </c>
      <c r="B68" t="s">
        <v>138</v>
      </c>
      <c r="C68" t="s">
        <v>8</v>
      </c>
      <c r="D68">
        <v>10.5</v>
      </c>
      <c r="E68">
        <v>10.9</v>
      </c>
      <c r="F68">
        <v>11.3</v>
      </c>
      <c r="G68">
        <v>25</v>
      </c>
      <c r="H68">
        <v>30</v>
      </c>
      <c r="I68" t="s">
        <v>67</v>
      </c>
      <c r="J68" t="s">
        <v>58</v>
      </c>
      <c r="K68">
        <v>4</v>
      </c>
      <c r="L68">
        <v>1.8</v>
      </c>
      <c r="M68">
        <v>90</v>
      </c>
      <c r="N68">
        <v>5200</v>
      </c>
      <c r="O68">
        <v>3375</v>
      </c>
      <c r="P68" t="s">
        <v>47</v>
      </c>
      <c r="Q68">
        <v>15.9</v>
      </c>
      <c r="R68">
        <v>5</v>
      </c>
      <c r="S68">
        <v>175</v>
      </c>
      <c r="T68">
        <v>97</v>
      </c>
      <c r="U68">
        <v>65</v>
      </c>
      <c r="V68">
        <v>35</v>
      </c>
      <c r="W68">
        <v>27.5</v>
      </c>
      <c r="X68">
        <v>15</v>
      </c>
      <c r="Y68">
        <v>2490</v>
      </c>
      <c r="Z68" t="s">
        <v>14</v>
      </c>
    </row>
    <row r="69" spans="1:26">
      <c r="A69" t="s">
        <v>55</v>
      </c>
      <c r="B69" t="s">
        <v>139</v>
      </c>
      <c r="C69" t="s">
        <v>8</v>
      </c>
      <c r="D69">
        <v>10.9</v>
      </c>
      <c r="E69">
        <v>11.6</v>
      </c>
      <c r="F69">
        <v>12.3</v>
      </c>
      <c r="G69">
        <v>28</v>
      </c>
      <c r="H69">
        <v>36</v>
      </c>
      <c r="I69" t="s">
        <v>67</v>
      </c>
      <c r="J69" t="s">
        <v>43</v>
      </c>
      <c r="K69">
        <v>4</v>
      </c>
      <c r="L69">
        <v>1.8</v>
      </c>
      <c r="M69">
        <v>103</v>
      </c>
      <c r="N69">
        <v>5500</v>
      </c>
      <c r="O69">
        <v>2220</v>
      </c>
      <c r="P69" t="s">
        <v>47</v>
      </c>
      <c r="Q69">
        <v>14.5</v>
      </c>
      <c r="R69">
        <v>5</v>
      </c>
      <c r="S69">
        <v>172</v>
      </c>
      <c r="T69">
        <v>98</v>
      </c>
      <c r="U69">
        <v>66</v>
      </c>
      <c r="V69">
        <v>36</v>
      </c>
      <c r="W69">
        <v>26.5</v>
      </c>
      <c r="X69">
        <v>13</v>
      </c>
      <c r="Y69">
        <v>2440</v>
      </c>
      <c r="Z69" t="s">
        <v>14</v>
      </c>
    </row>
    <row r="70" spans="1:26">
      <c r="A70" t="s">
        <v>77</v>
      </c>
      <c r="B70" t="s">
        <v>140</v>
      </c>
      <c r="C70" t="s">
        <v>8</v>
      </c>
      <c r="D70">
        <v>7.9</v>
      </c>
      <c r="E70">
        <v>12.2</v>
      </c>
      <c r="F70">
        <v>16.5</v>
      </c>
      <c r="G70">
        <v>29</v>
      </c>
      <c r="H70">
        <v>33</v>
      </c>
      <c r="I70" t="s">
        <v>67</v>
      </c>
      <c r="J70" t="s">
        <v>43</v>
      </c>
      <c r="K70">
        <v>4</v>
      </c>
      <c r="L70">
        <v>1.5</v>
      </c>
      <c r="M70">
        <v>92</v>
      </c>
      <c r="N70">
        <v>6000</v>
      </c>
      <c r="O70">
        <v>2505</v>
      </c>
      <c r="P70" t="s">
        <v>47</v>
      </c>
      <c r="Q70">
        <v>13.2</v>
      </c>
      <c r="R70">
        <v>5</v>
      </c>
      <c r="S70">
        <v>174</v>
      </c>
      <c r="T70">
        <v>98</v>
      </c>
      <c r="U70">
        <v>66</v>
      </c>
      <c r="V70">
        <v>36</v>
      </c>
      <c r="W70">
        <v>26.5</v>
      </c>
      <c r="X70">
        <v>11</v>
      </c>
      <c r="Y70">
        <v>2295</v>
      </c>
      <c r="Z70" t="s">
        <v>15</v>
      </c>
    </row>
    <row r="71" spans="1:26">
      <c r="A71" t="s">
        <v>91</v>
      </c>
      <c r="B71" t="s">
        <v>141</v>
      </c>
      <c r="C71" t="s">
        <v>8</v>
      </c>
      <c r="D71">
        <v>12.9</v>
      </c>
      <c r="E71">
        <v>15.9</v>
      </c>
      <c r="F71">
        <v>18.8</v>
      </c>
      <c r="G71">
        <v>25</v>
      </c>
      <c r="H71">
        <v>31</v>
      </c>
      <c r="I71" t="s">
        <v>67</v>
      </c>
      <c r="J71" t="s">
        <v>43</v>
      </c>
      <c r="K71">
        <v>4</v>
      </c>
      <c r="L71">
        <v>1.8</v>
      </c>
      <c r="M71">
        <v>140</v>
      </c>
      <c r="N71">
        <v>6300</v>
      </c>
      <c r="O71">
        <v>2890</v>
      </c>
      <c r="P71" t="s">
        <v>47</v>
      </c>
      <c r="Q71">
        <v>13.2</v>
      </c>
      <c r="R71">
        <v>5</v>
      </c>
      <c r="S71">
        <v>177</v>
      </c>
      <c r="T71">
        <v>102</v>
      </c>
      <c r="U71">
        <v>68</v>
      </c>
      <c r="V71">
        <v>37</v>
      </c>
      <c r="W71">
        <v>26.5</v>
      </c>
      <c r="X71">
        <v>11</v>
      </c>
      <c r="Y71">
        <v>2705</v>
      </c>
      <c r="Z71" t="s">
        <v>14</v>
      </c>
    </row>
    <row r="72" spans="1:26">
      <c r="A72" t="s">
        <v>48</v>
      </c>
      <c r="B72" t="s">
        <v>142</v>
      </c>
      <c r="C72" t="s">
        <v>9</v>
      </c>
      <c r="D72">
        <v>13.4</v>
      </c>
      <c r="E72">
        <v>15.1</v>
      </c>
      <c r="F72">
        <v>16.8</v>
      </c>
      <c r="G72">
        <v>19</v>
      </c>
      <c r="H72">
        <v>28</v>
      </c>
      <c r="I72" t="s">
        <v>42</v>
      </c>
      <c r="J72" t="s">
        <v>60</v>
      </c>
      <c r="K72">
        <v>6</v>
      </c>
      <c r="L72">
        <v>3.4</v>
      </c>
      <c r="M72">
        <v>160</v>
      </c>
      <c r="N72">
        <v>4600</v>
      </c>
      <c r="O72">
        <v>1805</v>
      </c>
      <c r="P72" t="s">
        <v>47</v>
      </c>
      <c r="Q72">
        <v>15.5</v>
      </c>
      <c r="R72">
        <v>4</v>
      </c>
      <c r="S72">
        <v>193</v>
      </c>
      <c r="T72">
        <v>101</v>
      </c>
      <c r="U72">
        <v>74</v>
      </c>
      <c r="V72">
        <v>43</v>
      </c>
      <c r="W72">
        <v>25</v>
      </c>
      <c r="X72">
        <v>13</v>
      </c>
      <c r="Y72">
        <v>3240</v>
      </c>
      <c r="Z72" t="s">
        <v>15</v>
      </c>
    </row>
    <row r="73" spans="1:26">
      <c r="A73" t="s">
        <v>65</v>
      </c>
      <c r="B73" t="s">
        <v>143</v>
      </c>
      <c r="C73" t="s">
        <v>9</v>
      </c>
      <c r="D73">
        <v>14</v>
      </c>
      <c r="E73">
        <v>17.7</v>
      </c>
      <c r="F73">
        <v>21.4</v>
      </c>
      <c r="G73">
        <v>19</v>
      </c>
      <c r="H73">
        <v>28</v>
      </c>
      <c r="I73" t="s">
        <v>42</v>
      </c>
      <c r="J73" t="s">
        <v>60</v>
      </c>
      <c r="K73">
        <v>6</v>
      </c>
      <c r="L73">
        <v>3.4</v>
      </c>
      <c r="M73">
        <v>160</v>
      </c>
      <c r="N73">
        <v>4600</v>
      </c>
      <c r="O73">
        <v>1805</v>
      </c>
      <c r="P73" t="s">
        <v>47</v>
      </c>
      <c r="Q73">
        <v>15.5</v>
      </c>
      <c r="R73">
        <v>4</v>
      </c>
      <c r="S73">
        <v>196</v>
      </c>
      <c r="T73">
        <v>101</v>
      </c>
      <c r="U73">
        <v>75</v>
      </c>
      <c r="V73">
        <v>43</v>
      </c>
      <c r="W73">
        <v>25</v>
      </c>
      <c r="X73">
        <v>13</v>
      </c>
      <c r="Y73">
        <v>3240</v>
      </c>
      <c r="Z73" t="s">
        <v>15</v>
      </c>
    </row>
    <row r="74" spans="1:26">
      <c r="A74" t="s">
        <v>45</v>
      </c>
      <c r="B74" t="s">
        <v>144</v>
      </c>
      <c r="C74" t="s">
        <v>9</v>
      </c>
      <c r="D74">
        <v>17</v>
      </c>
      <c r="E74">
        <v>19.8</v>
      </c>
      <c r="F74">
        <v>22.7</v>
      </c>
      <c r="G74">
        <v>24</v>
      </c>
      <c r="H74">
        <v>31</v>
      </c>
      <c r="I74" t="s">
        <v>42</v>
      </c>
      <c r="J74" t="s">
        <v>43</v>
      </c>
      <c r="K74">
        <v>4</v>
      </c>
      <c r="L74">
        <v>2.3</v>
      </c>
      <c r="M74">
        <v>160</v>
      </c>
      <c r="N74">
        <v>5800</v>
      </c>
      <c r="O74">
        <v>2855</v>
      </c>
      <c r="P74" t="s">
        <v>47</v>
      </c>
      <c r="Q74">
        <v>15.9</v>
      </c>
      <c r="R74">
        <v>4</v>
      </c>
      <c r="S74">
        <v>175</v>
      </c>
      <c r="T74">
        <v>100</v>
      </c>
      <c r="U74">
        <v>70</v>
      </c>
      <c r="V74">
        <v>39</v>
      </c>
      <c r="W74">
        <v>23.5</v>
      </c>
      <c r="X74">
        <v>8</v>
      </c>
      <c r="Y74">
        <v>2865</v>
      </c>
      <c r="Z74" t="s">
        <v>14</v>
      </c>
    </row>
    <row r="75" spans="1:26">
      <c r="A75" t="s">
        <v>127</v>
      </c>
      <c r="B75" t="s">
        <v>145</v>
      </c>
      <c r="C75" t="s">
        <v>9</v>
      </c>
      <c r="D75">
        <v>11.5</v>
      </c>
      <c r="E75">
        <v>12.5</v>
      </c>
      <c r="F75">
        <v>13.5</v>
      </c>
      <c r="G75">
        <v>30</v>
      </c>
      <c r="H75">
        <v>36</v>
      </c>
      <c r="I75" t="s">
        <v>50</v>
      </c>
      <c r="J75" t="s">
        <v>43</v>
      </c>
      <c r="K75">
        <v>4</v>
      </c>
      <c r="L75">
        <v>1.6</v>
      </c>
      <c r="M75">
        <v>90</v>
      </c>
      <c r="N75">
        <v>5400</v>
      </c>
      <c r="O75">
        <v>3250</v>
      </c>
      <c r="P75" t="s">
        <v>47</v>
      </c>
      <c r="Q75">
        <v>12.4</v>
      </c>
      <c r="R75">
        <v>4</v>
      </c>
      <c r="S75">
        <v>164</v>
      </c>
      <c r="T75">
        <v>97</v>
      </c>
      <c r="U75">
        <v>67</v>
      </c>
      <c r="V75">
        <v>37</v>
      </c>
      <c r="W75">
        <v>24.5</v>
      </c>
      <c r="X75">
        <v>11</v>
      </c>
      <c r="Y75">
        <v>2475</v>
      </c>
      <c r="Z75" t="s">
        <v>14</v>
      </c>
    </row>
    <row r="76" spans="1:26">
      <c r="A76" t="s">
        <v>68</v>
      </c>
      <c r="B76" t="s">
        <v>146</v>
      </c>
      <c r="C76" t="s">
        <v>9</v>
      </c>
      <c r="D76">
        <v>12.8</v>
      </c>
      <c r="E76">
        <v>14</v>
      </c>
      <c r="F76">
        <v>15.2</v>
      </c>
      <c r="G76">
        <v>24</v>
      </c>
      <c r="H76">
        <v>30</v>
      </c>
      <c r="I76" t="s">
        <v>50</v>
      </c>
      <c r="J76" t="s">
        <v>43</v>
      </c>
      <c r="K76">
        <v>4</v>
      </c>
      <c r="L76">
        <v>2</v>
      </c>
      <c r="M76">
        <v>115</v>
      </c>
      <c r="N76">
        <v>5500</v>
      </c>
      <c r="O76">
        <v>2340</v>
      </c>
      <c r="P76" t="s">
        <v>47</v>
      </c>
      <c r="Q76">
        <v>15.5</v>
      </c>
      <c r="R76">
        <v>4</v>
      </c>
      <c r="S76">
        <v>179</v>
      </c>
      <c r="T76">
        <v>103</v>
      </c>
      <c r="U76">
        <v>70</v>
      </c>
      <c r="V76">
        <v>38</v>
      </c>
      <c r="W76">
        <v>23</v>
      </c>
      <c r="X76">
        <v>18</v>
      </c>
      <c r="Y76">
        <v>2710</v>
      </c>
      <c r="Z76" t="s">
        <v>15</v>
      </c>
    </row>
    <row r="77" spans="1:26">
      <c r="A77" t="s">
        <v>115</v>
      </c>
      <c r="B77" t="s">
        <v>147</v>
      </c>
      <c r="C77" t="s">
        <v>9</v>
      </c>
      <c r="D77">
        <v>13.3</v>
      </c>
      <c r="E77">
        <v>14.1</v>
      </c>
      <c r="F77">
        <v>15</v>
      </c>
      <c r="G77">
        <v>23</v>
      </c>
      <c r="H77">
        <v>26</v>
      </c>
      <c r="I77" t="s">
        <v>50</v>
      </c>
      <c r="J77" t="s">
        <v>43</v>
      </c>
      <c r="K77">
        <v>4</v>
      </c>
      <c r="L77">
        <v>1.6</v>
      </c>
      <c r="M77">
        <v>100</v>
      </c>
      <c r="N77">
        <v>5750</v>
      </c>
      <c r="O77">
        <v>2475</v>
      </c>
      <c r="P77" t="s">
        <v>47</v>
      </c>
      <c r="Q77">
        <v>11.1</v>
      </c>
      <c r="R77">
        <v>4</v>
      </c>
      <c r="S77">
        <v>166</v>
      </c>
      <c r="T77">
        <v>95</v>
      </c>
      <c r="U77">
        <v>65</v>
      </c>
      <c r="V77">
        <v>36</v>
      </c>
      <c r="W77">
        <v>19</v>
      </c>
      <c r="X77">
        <v>6</v>
      </c>
      <c r="Y77">
        <v>2450</v>
      </c>
      <c r="Z77" t="s">
        <v>15</v>
      </c>
    </row>
    <row r="78" spans="1:26">
      <c r="A78" t="s">
        <v>68</v>
      </c>
      <c r="B78" t="s">
        <v>148</v>
      </c>
      <c r="C78" t="s">
        <v>9</v>
      </c>
      <c r="D78">
        <v>10.8</v>
      </c>
      <c r="E78">
        <v>15.9</v>
      </c>
      <c r="F78">
        <v>21</v>
      </c>
      <c r="G78">
        <v>22</v>
      </c>
      <c r="H78">
        <v>29</v>
      </c>
      <c r="I78" t="s">
        <v>50</v>
      </c>
      <c r="J78" t="s">
        <v>60</v>
      </c>
      <c r="K78">
        <v>4</v>
      </c>
      <c r="L78">
        <v>2.3</v>
      </c>
      <c r="M78">
        <v>105</v>
      </c>
      <c r="N78">
        <v>4600</v>
      </c>
      <c r="O78">
        <v>2285</v>
      </c>
      <c r="P78" t="s">
        <v>47</v>
      </c>
      <c r="Q78">
        <v>15.4</v>
      </c>
      <c r="R78">
        <v>4</v>
      </c>
      <c r="S78">
        <v>180</v>
      </c>
      <c r="T78">
        <v>101</v>
      </c>
      <c r="U78">
        <v>68</v>
      </c>
      <c r="V78">
        <v>40</v>
      </c>
      <c r="W78">
        <v>24</v>
      </c>
      <c r="X78">
        <v>12</v>
      </c>
      <c r="Y78">
        <v>2850</v>
      </c>
      <c r="Z78" t="s">
        <v>15</v>
      </c>
    </row>
    <row r="79" spans="1:26">
      <c r="A79" t="s">
        <v>101</v>
      </c>
      <c r="B79" t="s">
        <v>149</v>
      </c>
      <c r="C79" t="s">
        <v>9</v>
      </c>
      <c r="D79">
        <v>14.2</v>
      </c>
      <c r="E79">
        <v>18.4</v>
      </c>
      <c r="F79">
        <v>22.6</v>
      </c>
      <c r="G79">
        <v>25</v>
      </c>
      <c r="H79">
        <v>32</v>
      </c>
      <c r="I79" t="s">
        <v>50</v>
      </c>
      <c r="J79" t="s">
        <v>43</v>
      </c>
      <c r="K79">
        <v>4</v>
      </c>
      <c r="L79">
        <v>2.2</v>
      </c>
      <c r="M79">
        <v>135</v>
      </c>
      <c r="N79">
        <v>5400</v>
      </c>
      <c r="O79">
        <v>2405</v>
      </c>
      <c r="P79" t="s">
        <v>47</v>
      </c>
      <c r="Q79">
        <v>15.9</v>
      </c>
      <c r="R79">
        <v>4</v>
      </c>
      <c r="S79">
        <v>174</v>
      </c>
      <c r="T79">
        <v>99</v>
      </c>
      <c r="U79">
        <v>69</v>
      </c>
      <c r="V79">
        <v>39</v>
      </c>
      <c r="W79">
        <v>23</v>
      </c>
      <c r="X79">
        <v>13</v>
      </c>
      <c r="Y79">
        <v>2950</v>
      </c>
      <c r="Z79" t="s">
        <v>14</v>
      </c>
    </row>
    <row r="80" spans="1:26">
      <c r="A80" t="s">
        <v>51</v>
      </c>
      <c r="B80" t="s">
        <v>150</v>
      </c>
      <c r="C80" t="s">
        <v>9</v>
      </c>
      <c r="D80">
        <v>18.5</v>
      </c>
      <c r="E80">
        <v>25.8</v>
      </c>
      <c r="F80">
        <v>33.1</v>
      </c>
      <c r="G80">
        <v>18</v>
      </c>
      <c r="H80">
        <v>24</v>
      </c>
      <c r="I80" t="s">
        <v>50</v>
      </c>
      <c r="J80" t="s">
        <v>58</v>
      </c>
      <c r="K80">
        <v>6</v>
      </c>
      <c r="L80">
        <v>3</v>
      </c>
      <c r="M80">
        <v>300</v>
      </c>
      <c r="N80">
        <v>6000</v>
      </c>
      <c r="O80">
        <v>2120</v>
      </c>
      <c r="P80" t="s">
        <v>47</v>
      </c>
      <c r="Q80">
        <v>19.8</v>
      </c>
      <c r="R80">
        <v>4</v>
      </c>
      <c r="S80">
        <v>180</v>
      </c>
      <c r="T80">
        <v>97</v>
      </c>
      <c r="U80">
        <v>72</v>
      </c>
      <c r="V80">
        <v>40</v>
      </c>
      <c r="W80">
        <v>20</v>
      </c>
      <c r="X80">
        <v>11</v>
      </c>
      <c r="Y80">
        <v>3805</v>
      </c>
      <c r="Z80" t="s">
        <v>15</v>
      </c>
    </row>
    <row r="81" spans="1:26">
      <c r="A81" t="s">
        <v>55</v>
      </c>
      <c r="B81" t="s">
        <v>151</v>
      </c>
      <c r="C81" t="s">
        <v>9</v>
      </c>
      <c r="D81">
        <v>32.5</v>
      </c>
      <c r="E81">
        <v>32.5</v>
      </c>
      <c r="F81">
        <v>32.5</v>
      </c>
      <c r="G81">
        <v>17</v>
      </c>
      <c r="H81">
        <v>25</v>
      </c>
      <c r="I81" t="s">
        <v>50</v>
      </c>
      <c r="J81" t="s">
        <v>60</v>
      </c>
      <c r="K81" t="s">
        <v>152</v>
      </c>
      <c r="L81">
        <v>1.3</v>
      </c>
      <c r="M81">
        <v>255</v>
      </c>
      <c r="N81">
        <v>6500</v>
      </c>
      <c r="O81">
        <v>2325</v>
      </c>
      <c r="P81" t="s">
        <v>47</v>
      </c>
      <c r="Q81">
        <v>20</v>
      </c>
      <c r="R81">
        <v>2</v>
      </c>
      <c r="S81">
        <v>169</v>
      </c>
      <c r="T81">
        <v>96</v>
      </c>
      <c r="U81">
        <v>69</v>
      </c>
      <c r="V81">
        <v>37</v>
      </c>
      <c r="W81" t="s">
        <v>153</v>
      </c>
      <c r="X81" t="s">
        <v>153</v>
      </c>
      <c r="Y81">
        <v>2895</v>
      </c>
      <c r="Z81" t="s">
        <v>14</v>
      </c>
    </row>
    <row r="82" spans="1:26">
      <c r="A82" t="s">
        <v>48</v>
      </c>
      <c r="B82" t="s">
        <v>154</v>
      </c>
      <c r="C82" t="s">
        <v>9</v>
      </c>
      <c r="D82">
        <v>34.6</v>
      </c>
      <c r="E82">
        <v>38</v>
      </c>
      <c r="F82">
        <v>41.5</v>
      </c>
      <c r="G82">
        <v>17</v>
      </c>
      <c r="H82">
        <v>25</v>
      </c>
      <c r="I82" t="s">
        <v>50</v>
      </c>
      <c r="J82" t="s">
        <v>60</v>
      </c>
      <c r="K82">
        <v>8</v>
      </c>
      <c r="L82">
        <v>5.7</v>
      </c>
      <c r="M82">
        <v>300</v>
      </c>
      <c r="N82">
        <v>5000</v>
      </c>
      <c r="O82">
        <v>1450</v>
      </c>
      <c r="P82" t="s">
        <v>47</v>
      </c>
      <c r="Q82">
        <v>20</v>
      </c>
      <c r="R82">
        <v>2</v>
      </c>
      <c r="S82">
        <v>179</v>
      </c>
      <c r="T82">
        <v>96</v>
      </c>
      <c r="U82">
        <v>74</v>
      </c>
      <c r="V82">
        <v>43</v>
      </c>
      <c r="W82" t="s">
        <v>153</v>
      </c>
      <c r="X82" t="s">
        <v>153</v>
      </c>
      <c r="Y82">
        <v>3380</v>
      </c>
      <c r="Z82" t="s">
        <v>15</v>
      </c>
    </row>
    <row r="83" spans="1:26">
      <c r="A83" t="s">
        <v>113</v>
      </c>
      <c r="B83" t="s">
        <v>155</v>
      </c>
      <c r="C83" t="s">
        <v>9</v>
      </c>
      <c r="D83">
        <v>9.1</v>
      </c>
      <c r="E83">
        <v>10</v>
      </c>
      <c r="F83">
        <v>11</v>
      </c>
      <c r="G83">
        <v>26</v>
      </c>
      <c r="H83">
        <v>34</v>
      </c>
      <c r="I83" t="s">
        <v>67</v>
      </c>
      <c r="J83" t="s">
        <v>43</v>
      </c>
      <c r="K83">
        <v>4</v>
      </c>
      <c r="L83">
        <v>1.5</v>
      </c>
      <c r="M83">
        <v>92</v>
      </c>
      <c r="N83">
        <v>5550</v>
      </c>
      <c r="O83">
        <v>2540</v>
      </c>
      <c r="P83" t="s">
        <v>47</v>
      </c>
      <c r="Q83">
        <v>11.9</v>
      </c>
      <c r="R83">
        <v>4</v>
      </c>
      <c r="S83">
        <v>166</v>
      </c>
      <c r="T83">
        <v>94</v>
      </c>
      <c r="U83">
        <v>64</v>
      </c>
      <c r="V83">
        <v>34</v>
      </c>
      <c r="W83">
        <v>23.5</v>
      </c>
      <c r="X83">
        <v>9</v>
      </c>
      <c r="Y83">
        <v>2285</v>
      </c>
      <c r="Z83" t="s">
        <v>14</v>
      </c>
    </row>
    <row r="84" spans="1:26">
      <c r="A84" t="s">
        <v>156</v>
      </c>
      <c r="B84" t="s">
        <v>157</v>
      </c>
      <c r="C84" t="s">
        <v>9</v>
      </c>
      <c r="D84">
        <v>11.4</v>
      </c>
      <c r="E84">
        <v>14.4</v>
      </c>
      <c r="F84">
        <v>17.4</v>
      </c>
      <c r="G84">
        <v>23</v>
      </c>
      <c r="H84">
        <v>30</v>
      </c>
      <c r="I84" t="s">
        <v>67</v>
      </c>
      <c r="J84" t="s">
        <v>58</v>
      </c>
      <c r="K84">
        <v>4</v>
      </c>
      <c r="L84">
        <v>1.8</v>
      </c>
      <c r="M84">
        <v>92</v>
      </c>
      <c r="N84">
        <v>5000</v>
      </c>
      <c r="O84">
        <v>2360</v>
      </c>
      <c r="P84" t="s">
        <v>47</v>
      </c>
      <c r="Q84">
        <v>15.9</v>
      </c>
      <c r="R84">
        <v>4</v>
      </c>
      <c r="S84">
        <v>173</v>
      </c>
      <c r="T84">
        <v>97</v>
      </c>
      <c r="U84">
        <v>67</v>
      </c>
      <c r="V84">
        <v>39</v>
      </c>
      <c r="W84">
        <v>24.5</v>
      </c>
      <c r="X84">
        <v>8</v>
      </c>
      <c r="Y84">
        <v>2640</v>
      </c>
      <c r="Z84" t="s">
        <v>15</v>
      </c>
    </row>
    <row r="85" spans="1:26">
      <c r="A85" t="s">
        <v>73</v>
      </c>
      <c r="B85" t="s">
        <v>158</v>
      </c>
      <c r="C85" t="s">
        <v>9</v>
      </c>
      <c r="D85">
        <v>22.9</v>
      </c>
      <c r="E85">
        <v>23.3</v>
      </c>
      <c r="F85">
        <v>23.7</v>
      </c>
      <c r="G85">
        <v>18</v>
      </c>
      <c r="H85">
        <v>25</v>
      </c>
      <c r="I85" t="s">
        <v>67</v>
      </c>
      <c r="J85" t="s">
        <v>43</v>
      </c>
      <c r="K85">
        <v>6</v>
      </c>
      <c r="L85">
        <v>2.8</v>
      </c>
      <c r="M85">
        <v>178</v>
      </c>
      <c r="N85">
        <v>5800</v>
      </c>
      <c r="O85">
        <v>2385</v>
      </c>
      <c r="P85" t="s">
        <v>47</v>
      </c>
      <c r="Q85">
        <v>18.5</v>
      </c>
      <c r="R85">
        <v>4</v>
      </c>
      <c r="S85">
        <v>159</v>
      </c>
      <c r="T85">
        <v>97</v>
      </c>
      <c r="U85">
        <v>66</v>
      </c>
      <c r="V85">
        <v>36</v>
      </c>
      <c r="W85">
        <v>26</v>
      </c>
      <c r="X85">
        <v>15</v>
      </c>
      <c r="Y85">
        <v>2810</v>
      </c>
      <c r="Z85" t="s">
        <v>14</v>
      </c>
    </row>
    <row r="86" spans="1:26">
      <c r="A86" t="s">
        <v>51</v>
      </c>
      <c r="B86" t="s">
        <v>159</v>
      </c>
      <c r="C86" t="s">
        <v>10</v>
      </c>
      <c r="D86">
        <v>13.6</v>
      </c>
      <c r="E86">
        <v>19</v>
      </c>
      <c r="F86">
        <v>24.4</v>
      </c>
      <c r="G86">
        <v>17</v>
      </c>
      <c r="H86">
        <v>21</v>
      </c>
      <c r="I86" t="s">
        <v>50</v>
      </c>
      <c r="J86" t="s">
        <v>58</v>
      </c>
      <c r="K86">
        <v>6</v>
      </c>
      <c r="L86">
        <v>3</v>
      </c>
      <c r="M86">
        <v>142</v>
      </c>
      <c r="N86">
        <v>5000</v>
      </c>
      <c r="O86">
        <v>1970</v>
      </c>
      <c r="P86" t="s">
        <v>44</v>
      </c>
      <c r="Q86">
        <v>20</v>
      </c>
      <c r="R86">
        <v>7</v>
      </c>
      <c r="S86">
        <v>175</v>
      </c>
      <c r="T86">
        <v>112</v>
      </c>
      <c r="U86">
        <v>72</v>
      </c>
      <c r="V86">
        <v>42</v>
      </c>
      <c r="W86">
        <v>26.5</v>
      </c>
      <c r="X86" t="s">
        <v>153</v>
      </c>
      <c r="Y86">
        <v>3705</v>
      </c>
      <c r="Z86" t="s">
        <v>15</v>
      </c>
    </row>
    <row r="87" spans="1:26">
      <c r="A87" t="s">
        <v>68</v>
      </c>
      <c r="B87" t="s">
        <v>160</v>
      </c>
      <c r="C87" t="s">
        <v>10</v>
      </c>
      <c r="D87">
        <v>14.5</v>
      </c>
      <c r="E87">
        <v>19.9</v>
      </c>
      <c r="F87">
        <v>25.3</v>
      </c>
      <c r="G87">
        <v>15</v>
      </c>
      <c r="H87">
        <v>20</v>
      </c>
      <c r="I87" t="s">
        <v>50</v>
      </c>
      <c r="J87" t="s">
        <v>58</v>
      </c>
      <c r="K87">
        <v>6</v>
      </c>
      <c r="L87">
        <v>3</v>
      </c>
      <c r="M87">
        <v>145</v>
      </c>
      <c r="N87">
        <v>4800</v>
      </c>
      <c r="O87">
        <v>2080</v>
      </c>
      <c r="P87" t="s">
        <v>47</v>
      </c>
      <c r="Q87">
        <v>21</v>
      </c>
      <c r="R87">
        <v>7</v>
      </c>
      <c r="S87">
        <v>176</v>
      </c>
      <c r="T87">
        <v>119</v>
      </c>
      <c r="U87">
        <v>72</v>
      </c>
      <c r="V87">
        <v>45</v>
      </c>
      <c r="W87">
        <v>30</v>
      </c>
      <c r="X87" t="s">
        <v>153</v>
      </c>
      <c r="Y87">
        <v>3735</v>
      </c>
      <c r="Z87" t="s">
        <v>15</v>
      </c>
    </row>
    <row r="88" spans="1:26">
      <c r="A88" t="s">
        <v>101</v>
      </c>
      <c r="B88" t="s">
        <v>161</v>
      </c>
      <c r="C88" t="s">
        <v>10</v>
      </c>
      <c r="D88">
        <v>18.9</v>
      </c>
      <c r="E88">
        <v>22.7</v>
      </c>
      <c r="F88">
        <v>26.6</v>
      </c>
      <c r="G88">
        <v>18</v>
      </c>
      <c r="H88">
        <v>22</v>
      </c>
      <c r="I88" t="s">
        <v>50</v>
      </c>
      <c r="J88" t="s">
        <v>58</v>
      </c>
      <c r="K88">
        <v>4</v>
      </c>
      <c r="L88">
        <v>2.4</v>
      </c>
      <c r="M88">
        <v>138</v>
      </c>
      <c r="N88">
        <v>5000</v>
      </c>
      <c r="O88">
        <v>2515</v>
      </c>
      <c r="P88" t="s">
        <v>47</v>
      </c>
      <c r="Q88">
        <v>19.8</v>
      </c>
      <c r="R88">
        <v>7</v>
      </c>
      <c r="S88">
        <v>187</v>
      </c>
      <c r="T88">
        <v>113</v>
      </c>
      <c r="U88">
        <v>71</v>
      </c>
      <c r="V88">
        <v>41</v>
      </c>
      <c r="W88">
        <v>35</v>
      </c>
      <c r="X88" t="s">
        <v>153</v>
      </c>
      <c r="Y88">
        <v>3785</v>
      </c>
      <c r="Z88" t="s">
        <v>14</v>
      </c>
    </row>
    <row r="89" spans="1:26">
      <c r="A89" t="s">
        <v>48</v>
      </c>
      <c r="B89" t="s">
        <v>162</v>
      </c>
      <c r="C89" t="s">
        <v>10</v>
      </c>
      <c r="D89">
        <v>14.7</v>
      </c>
      <c r="E89">
        <v>16.3</v>
      </c>
      <c r="F89">
        <v>18</v>
      </c>
      <c r="G89">
        <v>18</v>
      </c>
      <c r="H89">
        <v>23</v>
      </c>
      <c r="I89" t="s">
        <v>67</v>
      </c>
      <c r="J89" t="s">
        <v>43</v>
      </c>
      <c r="K89">
        <v>6</v>
      </c>
      <c r="L89">
        <v>3.8</v>
      </c>
      <c r="M89">
        <v>170</v>
      </c>
      <c r="N89">
        <v>4800</v>
      </c>
      <c r="O89">
        <v>1690</v>
      </c>
      <c r="P89" t="s">
        <v>44</v>
      </c>
      <c r="Q89">
        <v>20</v>
      </c>
      <c r="R89">
        <v>7</v>
      </c>
      <c r="S89">
        <v>178</v>
      </c>
      <c r="T89">
        <v>110</v>
      </c>
      <c r="U89">
        <v>74</v>
      </c>
      <c r="V89">
        <v>44</v>
      </c>
      <c r="W89">
        <v>30.5</v>
      </c>
      <c r="X89" t="s">
        <v>153</v>
      </c>
      <c r="Y89">
        <v>3715</v>
      </c>
      <c r="Z89" t="s">
        <v>15</v>
      </c>
    </row>
    <row r="90" spans="1:26">
      <c r="A90" t="s">
        <v>48</v>
      </c>
      <c r="B90" t="s">
        <v>163</v>
      </c>
      <c r="C90" t="s">
        <v>10</v>
      </c>
      <c r="D90">
        <v>14.7</v>
      </c>
      <c r="E90">
        <v>16.6</v>
      </c>
      <c r="F90">
        <v>18.6</v>
      </c>
      <c r="G90">
        <v>15</v>
      </c>
      <c r="H90">
        <v>20</v>
      </c>
      <c r="I90" t="s">
        <v>67</v>
      </c>
      <c r="J90" t="s">
        <v>58</v>
      </c>
      <c r="K90">
        <v>6</v>
      </c>
      <c r="L90">
        <v>4.3</v>
      </c>
      <c r="M90">
        <v>165</v>
      </c>
      <c r="N90">
        <v>4000</v>
      </c>
      <c r="O90">
        <v>1790</v>
      </c>
      <c r="P90" t="s">
        <v>44</v>
      </c>
      <c r="Q90">
        <v>27</v>
      </c>
      <c r="R90">
        <v>8</v>
      </c>
      <c r="S90">
        <v>194</v>
      </c>
      <c r="T90">
        <v>111</v>
      </c>
      <c r="U90">
        <v>78</v>
      </c>
      <c r="V90">
        <v>42</v>
      </c>
      <c r="W90">
        <v>33.5</v>
      </c>
      <c r="X90" t="s">
        <v>153</v>
      </c>
      <c r="Y90">
        <v>4025</v>
      </c>
      <c r="Z90" t="s">
        <v>15</v>
      </c>
    </row>
    <row r="91" spans="1:26">
      <c r="A91" t="s">
        <v>55</v>
      </c>
      <c r="B91" t="s">
        <v>164</v>
      </c>
      <c r="C91" t="s">
        <v>10</v>
      </c>
      <c r="D91">
        <v>16.6</v>
      </c>
      <c r="E91">
        <v>19.1</v>
      </c>
      <c r="F91">
        <v>21.7</v>
      </c>
      <c r="G91">
        <v>18</v>
      </c>
      <c r="H91">
        <v>24</v>
      </c>
      <c r="I91" t="s">
        <v>67</v>
      </c>
      <c r="J91" t="s">
        <v>58</v>
      </c>
      <c r="K91">
        <v>6</v>
      </c>
      <c r="L91">
        <v>3</v>
      </c>
      <c r="M91">
        <v>155</v>
      </c>
      <c r="N91">
        <v>5000</v>
      </c>
      <c r="O91">
        <v>2240</v>
      </c>
      <c r="P91" t="s">
        <v>44</v>
      </c>
      <c r="Q91">
        <v>19.6</v>
      </c>
      <c r="R91">
        <v>7</v>
      </c>
      <c r="S91">
        <v>190</v>
      </c>
      <c r="T91">
        <v>110</v>
      </c>
      <c r="U91">
        <v>72</v>
      </c>
      <c r="V91">
        <v>39</v>
      </c>
      <c r="W91">
        <v>27.5</v>
      </c>
      <c r="X91" t="s">
        <v>153</v>
      </c>
      <c r="Y91">
        <v>3735</v>
      </c>
      <c r="Z91" t="s">
        <v>14</v>
      </c>
    </row>
    <row r="92" spans="1:26">
      <c r="A92" t="s">
        <v>53</v>
      </c>
      <c r="B92" t="s">
        <v>165</v>
      </c>
      <c r="C92" t="s">
        <v>10</v>
      </c>
      <c r="D92">
        <v>16.7</v>
      </c>
      <c r="E92">
        <v>19.1</v>
      </c>
      <c r="F92">
        <v>21.5</v>
      </c>
      <c r="G92">
        <v>17</v>
      </c>
      <c r="H92">
        <v>23</v>
      </c>
      <c r="I92" t="s">
        <v>67</v>
      </c>
      <c r="J92" t="s">
        <v>43</v>
      </c>
      <c r="K92">
        <v>6</v>
      </c>
      <c r="L92">
        <v>3</v>
      </c>
      <c r="M92">
        <v>151</v>
      </c>
      <c r="N92">
        <v>4800</v>
      </c>
      <c r="O92">
        <v>2065</v>
      </c>
      <c r="P92" t="s">
        <v>44</v>
      </c>
      <c r="Q92">
        <v>20</v>
      </c>
      <c r="R92">
        <v>7</v>
      </c>
      <c r="S92">
        <v>190</v>
      </c>
      <c r="T92">
        <v>112</v>
      </c>
      <c r="U92">
        <v>74</v>
      </c>
      <c r="V92">
        <v>41</v>
      </c>
      <c r="W92">
        <v>27</v>
      </c>
      <c r="X92" t="s">
        <v>153</v>
      </c>
      <c r="Y92">
        <v>4100</v>
      </c>
      <c r="Z92" t="s">
        <v>14</v>
      </c>
    </row>
    <row r="93" spans="1:26">
      <c r="A93" t="s">
        <v>71</v>
      </c>
      <c r="B93" t="s">
        <v>166</v>
      </c>
      <c r="C93" t="s">
        <v>10</v>
      </c>
      <c r="D93">
        <v>19.5</v>
      </c>
      <c r="E93">
        <v>19.5</v>
      </c>
      <c r="F93">
        <v>19.5</v>
      </c>
      <c r="G93">
        <v>18</v>
      </c>
      <c r="H93">
        <v>23</v>
      </c>
      <c r="I93" t="s">
        <v>67</v>
      </c>
      <c r="J93" t="s">
        <v>43</v>
      </c>
      <c r="K93">
        <v>6</v>
      </c>
      <c r="L93">
        <v>3.8</v>
      </c>
      <c r="M93">
        <v>170</v>
      </c>
      <c r="N93">
        <v>4800</v>
      </c>
      <c r="O93">
        <v>1690</v>
      </c>
      <c r="P93" t="s">
        <v>44</v>
      </c>
      <c r="Q93">
        <v>20</v>
      </c>
      <c r="R93">
        <v>7</v>
      </c>
      <c r="S93">
        <v>194</v>
      </c>
      <c r="T93">
        <v>110</v>
      </c>
      <c r="U93">
        <v>74</v>
      </c>
      <c r="V93">
        <v>44</v>
      </c>
      <c r="W93">
        <v>30.5</v>
      </c>
      <c r="X93" t="s">
        <v>153</v>
      </c>
      <c r="Y93">
        <v>3715</v>
      </c>
      <c r="Z93" t="s">
        <v>15</v>
      </c>
    </row>
    <row r="94" spans="1:26">
      <c r="A94" t="s">
        <v>73</v>
      </c>
      <c r="B94" t="s">
        <v>167</v>
      </c>
      <c r="C94" t="s">
        <v>10</v>
      </c>
      <c r="D94">
        <v>16.6</v>
      </c>
      <c r="E94">
        <v>19.7</v>
      </c>
      <c r="F94">
        <v>22.7</v>
      </c>
      <c r="G94">
        <v>17</v>
      </c>
      <c r="H94">
        <v>21</v>
      </c>
      <c r="I94" t="s">
        <v>67</v>
      </c>
      <c r="J94" t="s">
        <v>43</v>
      </c>
      <c r="K94">
        <v>5</v>
      </c>
      <c r="L94">
        <v>2.5</v>
      </c>
      <c r="M94">
        <v>109</v>
      </c>
      <c r="N94">
        <v>4500</v>
      </c>
      <c r="O94">
        <v>2915</v>
      </c>
      <c r="P94" t="s">
        <v>47</v>
      </c>
      <c r="Q94">
        <v>21.1</v>
      </c>
      <c r="R94">
        <v>7</v>
      </c>
      <c r="S94">
        <v>187</v>
      </c>
      <c r="T94">
        <v>115</v>
      </c>
      <c r="U94">
        <v>72</v>
      </c>
      <c r="V94">
        <v>38</v>
      </c>
      <c r="W94">
        <v>34</v>
      </c>
      <c r="X94" t="s">
        <v>153</v>
      </c>
      <c r="Y94">
        <v>3960</v>
      </c>
      <c r="Z94" t="s">
        <v>14</v>
      </c>
    </row>
    <row r="98" spans="3:11">
      <c r="C98" t="s">
        <v>168</v>
      </c>
      <c r="I98" s="2" t="s">
        <v>169</v>
      </c>
      <c r="K98" s="2" t="s">
        <v>170</v>
      </c>
    </row>
    <row r="100" spans="3:13">
      <c r="C100" t="s">
        <v>5</v>
      </c>
      <c r="D100">
        <f>AVERAGEIF($C$2:$C$94,$C100,D$2:D$94)</f>
        <v>15.69375</v>
      </c>
      <c r="E100">
        <f>AVERAGEIF($C$2:$C$94,$C100,E$2:E$94)</f>
        <v>18.2125</v>
      </c>
      <c r="F100">
        <f>AVERAGEIF($C$2:$C$94,$C100,F$2:F$94)</f>
        <v>20.725</v>
      </c>
      <c r="G100">
        <f>AVERAGEIF($C$2:$C$94,$C100,G$2:G$94)</f>
        <v>22.6875</v>
      </c>
      <c r="I100" t="s">
        <v>67</v>
      </c>
      <c r="J100">
        <f>COUNTIF($I$2:$I$94,I100)</f>
        <v>34</v>
      </c>
      <c r="L100">
        <f>AVERAGEIF($I$2:$I$94,$I100,L$2:L$94)</f>
        <v>2.16176470588235</v>
      </c>
      <c r="M100">
        <f>AVERAGEIF($I$2:$I$94,$I100,M$2:M$94)</f>
        <v>114.823529411765</v>
      </c>
    </row>
    <row r="101" spans="3:13">
      <c r="C101" t="s">
        <v>6</v>
      </c>
      <c r="D101">
        <f>AVERAGEIF($C$2:$C$94,$C101,D$2:D$94)</f>
        <v>22.9363636363636</v>
      </c>
      <c r="E101">
        <f>AVERAGEIF($C$2:$C$94,$C101,E$2:E$94)</f>
        <v>24.3</v>
      </c>
      <c r="F101">
        <f>AVERAGEIF($C$2:$C$94,$C101,F$2:F$94)</f>
        <v>25.6727272727273</v>
      </c>
      <c r="G101">
        <f>AVERAGEIF($C$2:$C$94,$C101,G$2:G$94)</f>
        <v>18.3636363636364</v>
      </c>
      <c r="I101" t="s">
        <v>50</v>
      </c>
      <c r="J101">
        <f>COUNTIF($I$2:$I$94,I101)</f>
        <v>43</v>
      </c>
      <c r="L101">
        <f>AVERAGEIF($I$2:$I$94,$I101,L$2:L$94)</f>
        <v>2.83953488372093</v>
      </c>
      <c r="M101">
        <f>AVERAGEIF($I$2:$I$94,$I101,M$2:M$94)</f>
        <v>151.790697674419</v>
      </c>
    </row>
    <row r="102" spans="3:13">
      <c r="C102" t="s">
        <v>7</v>
      </c>
      <c r="D102">
        <f>AVERAGEIF($C$2:$C$94,$C102,D$2:D$94)</f>
        <v>24.1136363636364</v>
      </c>
      <c r="E102">
        <f>AVERAGEIF($C$2:$C$94,$C102,E$2:E$94)</f>
        <v>27.2181818181818</v>
      </c>
      <c r="F102">
        <f>AVERAGEIF($C$2:$C$94,$C102,F$2:F$94)</f>
        <v>30.3136363636364</v>
      </c>
      <c r="G102">
        <f>AVERAGEIF($C$2:$C$94,$C102,G$2:G$94)</f>
        <v>19.5454545454545</v>
      </c>
      <c r="I102" t="s">
        <v>42</v>
      </c>
      <c r="J102">
        <f>COUNTIF($I$2:$I$94,I102)</f>
        <v>16</v>
      </c>
      <c r="L102">
        <f>AVERAGEIF($I$2:$I$94,$I102,L$2:L$94)</f>
        <v>3.28125</v>
      </c>
      <c r="M102">
        <f>AVERAGEIF($I$2:$I$94,$I102,M$2:M$94)</f>
        <v>184.0625</v>
      </c>
    </row>
    <row r="103" spans="3:7">
      <c r="C103" t="s">
        <v>8</v>
      </c>
      <c r="D103">
        <f>AVERAGEIF($C$2:$C$94,$C103,D$2:D$94)</f>
        <v>8.42857142857143</v>
      </c>
      <c r="E103">
        <f>AVERAGEIF($C$2:$C$94,$C103,E$2:E$94)</f>
        <v>10.1666666666667</v>
      </c>
      <c r="F103">
        <f>AVERAGEIF($C$2:$C$94,$C103,F$2:F$94)</f>
        <v>11.9047619047619</v>
      </c>
      <c r="G103">
        <f>AVERAGEIF($C$2:$C$94,$C103,G$2:G$94)</f>
        <v>29.8571428571429</v>
      </c>
    </row>
    <row r="104" spans="3:7">
      <c r="C104" t="s">
        <v>9</v>
      </c>
      <c r="D104">
        <f>AVERAGEIF($C$2:$C$94,$C104,D$2:D$94)</f>
        <v>16.8571428571429</v>
      </c>
      <c r="E104">
        <f>AVERAGEIF($C$2:$C$94,$C104,E$2:E$94)</f>
        <v>19.3928571428571</v>
      </c>
      <c r="F104">
        <f>AVERAGEIF($C$2:$C$94,$C104,F$2:F$94)</f>
        <v>21.9571428571429</v>
      </c>
      <c r="G104">
        <f>AVERAGEIF($C$2:$C$94,$C104,G$2:G$94)</f>
        <v>21.7857142857143</v>
      </c>
    </row>
    <row r="105" spans="3:7">
      <c r="C105" t="s">
        <v>10</v>
      </c>
      <c r="D105">
        <f>AVERAGEIF($C$2:$C$94,$C105,D$2:D$94)</f>
        <v>16.2</v>
      </c>
      <c r="E105">
        <f>AVERAGEIF($C$2:$C$94,$C105,E$2:E$94)</f>
        <v>19.1</v>
      </c>
      <c r="F105">
        <f>AVERAGEIF($C$2:$C$94,$C105,F$2:F$94)</f>
        <v>22.0333333333333</v>
      </c>
      <c r="G105">
        <f>AVERAGEIF($C$2:$C$94,$C105,G$2:G$94)</f>
        <v>17</v>
      </c>
    </row>
    <row r="109" spans="3:3">
      <c r="C109" s="2"/>
    </row>
  </sheetData>
  <sortState ref="A2:Z94">
    <sortCondition ref="C2:C94"/>
    <sortCondition ref="I2:I94"/>
    <sortCondition ref="E2:E94"/>
  </sortState>
  <conditionalFormatting sqref="G1">
    <cfRule type="colorScale" priority="3">
      <colorScale>
        <cfvo type="num" val="10"/>
        <cfvo type="percentile" val="20"/>
        <cfvo type="num" val="30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num" val="9"/>
        <cfvo type="percent" val="15"/>
        <cfvo type="num" val="20"/>
        <color rgb="FFF8696B"/>
        <color rgb="FFFFEB84"/>
        <color rgb="FF63BE7B"/>
      </colorScale>
    </cfRule>
  </conditionalFormatting>
  <conditionalFormatting sqref="G2:G94">
    <cfRule type="colorScale" priority="2">
      <colorScale>
        <cfvo type="num" val="10"/>
        <cfvo type="num" val="20"/>
        <cfvo type="num" val="30"/>
        <color rgb="FFF8696B"/>
        <color rgb="FFFFEB84"/>
        <color rgb="FF63BE7B"/>
      </colorScale>
    </cfRule>
    <cfRule type="cellIs" priority="1" operator="between">
      <formula>115</formula>
      <formula>20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Cars93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2022-11-14T04:15:00Z</dcterms:created>
  <dcterms:modified xsi:type="dcterms:W3CDTF">2022-11-14T11:15:59Z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633273692A1B41B5BA584482925FE380</vt:lpwstr>
  </property>
  <property fmtid="{D5CDD505-2E9C-101B-9397-08002B2CF9AE}" pid="3" name="KSOProductBuildVer">
    <vt:lpwstr>1033-11.2.0.11380</vt:lpwstr>
  </property>
</Properties>
</file>