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tables/table1.xml" ContentType="application/vnd.openxmlformats-officedocument.spreadsheetml.table+xml"/>
  <Override PartName="/xl/slicers/slicer2.xml" ContentType="application/vnd.ms-excel.slicer+xml"/>
  <Override PartName="/xl/pivotTables/pivotTable2.xml" ContentType="application/vnd.openxmlformats-officedocument.spreadsheetml.pivotTable+xml"/>
  <Override PartName="/xl/drawings/drawing3.xml" ContentType="application/vnd.openxmlformats-officedocument.drawing+xml"/>
  <Override PartName="/xl/tables/table2.xml" ContentType="application/vnd.openxmlformats-officedocument.spreadsheetml.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mc:AlternateContent xmlns:mc="http://schemas.openxmlformats.org/markup-compatibility/2006">
    <mc:Choice Requires="x15">
      <x15ac:absPath xmlns:x15ac="http://schemas.microsoft.com/office/spreadsheetml/2010/11/ac" url="C:\Users\lenovo\Documents\"/>
    </mc:Choice>
  </mc:AlternateContent>
  <xr:revisionPtr revIDLastSave="0" documentId="13_ncr:1_{600030FC-2DCC-42C2-BD37-E4A685D41616}" xr6:coauthVersionLast="47" xr6:coauthVersionMax="47" xr10:uidLastSave="{00000000-0000-0000-0000-000000000000}"/>
  <bookViews>
    <workbookView xWindow="11424" yWindow="0" windowWidth="11712" windowHeight="12336" activeTab="1" xr2:uid="{1A3D16B8-170D-4F22-B479-F18A35D0F2C9}"/>
  </bookViews>
  <sheets>
    <sheet name="Sheet4" sheetId="4" r:id="rId1"/>
    <sheet name="Sheet1" sheetId="1" r:id="rId2"/>
    <sheet name="Sheet3" sheetId="3" r:id="rId3"/>
    <sheet name="Sheet2" sheetId="2" r:id="rId4"/>
  </sheets>
  <definedNames>
    <definedName name="employees_Details">Table2[#All]</definedName>
    <definedName name="Slicer_Department">#N/A</definedName>
    <definedName name="Slicer_Department1">#N/A</definedName>
    <definedName name="Slicer_State">#N/A</definedName>
    <definedName name="Slicer_State1">#N/A</definedName>
  </definedNames>
  <calcPr calcId="191029"/>
  <pivotCaches>
    <pivotCache cacheId="0" r:id="rId5"/>
    <pivotCache cacheId="1"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9"/>
        <x14:slicerCache r:id="rId10"/>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0" i="1" l="1"/>
  <c r="C21" i="1"/>
  <c r="N22" i="1"/>
  <c r="N21" i="1"/>
  <c r="D15" i="1"/>
</calcChain>
</file>

<file path=xl/sharedStrings.xml><?xml version="1.0" encoding="utf-8"?>
<sst xmlns="http://schemas.openxmlformats.org/spreadsheetml/2006/main" count="72" uniqueCount="38">
  <si>
    <t>Imp Id</t>
  </si>
  <si>
    <t>Name</t>
  </si>
  <si>
    <t xml:space="preserve">State </t>
  </si>
  <si>
    <t xml:space="preserve">Department </t>
  </si>
  <si>
    <t xml:space="preserve">Sales </t>
  </si>
  <si>
    <t>Amit</t>
  </si>
  <si>
    <t>Sumit</t>
  </si>
  <si>
    <t>Harsh</t>
  </si>
  <si>
    <t>Jay</t>
  </si>
  <si>
    <t>Vikash</t>
  </si>
  <si>
    <t>Punit</t>
  </si>
  <si>
    <t>Raju</t>
  </si>
  <si>
    <t>Kabir</t>
  </si>
  <si>
    <t>Vishal</t>
  </si>
  <si>
    <t>Nishant</t>
  </si>
  <si>
    <t>Jai</t>
  </si>
  <si>
    <t>Bihar</t>
  </si>
  <si>
    <t>Uttarpradesh</t>
  </si>
  <si>
    <t>Madhe Pradesh</t>
  </si>
  <si>
    <t>Delhi</t>
  </si>
  <si>
    <t>Grocery</t>
  </si>
  <si>
    <t>Garments</t>
  </si>
  <si>
    <t>electronics</t>
  </si>
  <si>
    <t>Cosmetics</t>
  </si>
  <si>
    <t>Year</t>
  </si>
  <si>
    <t>Electronics</t>
  </si>
  <si>
    <t>total sales</t>
  </si>
  <si>
    <t>Row Labels</t>
  </si>
  <si>
    <t>Grand Total</t>
  </si>
  <si>
    <t>Sum of Grocery</t>
  </si>
  <si>
    <t>Sum of Garments</t>
  </si>
  <si>
    <t>Sum of Electronics</t>
  </si>
  <si>
    <t xml:space="preserve">Sum of Sales </t>
  </si>
  <si>
    <t xml:space="preserve">Name </t>
  </si>
  <si>
    <t>Department</t>
  </si>
  <si>
    <t>Sales</t>
  </si>
  <si>
    <t>VLOOKUP(K12</t>
  </si>
  <si>
    <t>VLOOKUP(M20,MATCH(N19,M19:Q19,0),0)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</si>
</sst>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b/>
      <sz val="14"/>
      <color theme="1"/>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9">
    <xf numFmtId="0" fontId="0" fillId="0" borderId="0" xfId="0"/>
    <xf numFmtId="0" fontId="0" fillId="0" borderId="0" xfId="0" applyAlignment="1">
      <alignment horizontal="center"/>
    </xf>
    <xf numFmtId="0" fontId="2" fillId="0" borderId="0" xfId="0" applyFont="1"/>
    <xf numFmtId="0" fontId="1" fillId="0" borderId="0" xfId="0" applyFont="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Alignment="1">
      <alignment horizontal="center"/>
    </xf>
    <xf numFmtId="0" fontId="0" fillId="0" borderId="1" xfId="0" applyBorder="1" applyAlignment="1">
      <alignment horizontal="center"/>
    </xf>
  </cellXfs>
  <cellStyles count="1">
    <cellStyle name="Normal" xfId="0" builtinId="0"/>
  </cellStyles>
  <dxfs count="7">
    <dxf>
      <font>
        <b/>
        <strike val="0"/>
        <outline val="0"/>
        <shadow val="0"/>
        <u val="none"/>
        <vertAlign val="baseline"/>
        <color theme="1"/>
        <name val="Calibri"/>
        <family val="2"/>
        <scheme val="minor"/>
      </font>
    </dxf>
    <dxf>
      <font>
        <b/>
        <strike val="0"/>
        <outline val="0"/>
        <shadow val="0"/>
        <u val="none"/>
        <vertAlign val="baseline"/>
        <color theme="1"/>
        <name val="Calibri"/>
        <family val="2"/>
        <scheme val="minor"/>
      </font>
    </dxf>
    <dxf>
      <font>
        <b/>
        <strike val="0"/>
        <outline val="0"/>
        <shadow val="0"/>
        <u val="none"/>
        <vertAlign val="baseline"/>
        <color theme="1"/>
        <name val="Calibri"/>
        <family val="2"/>
        <scheme val="minor"/>
      </font>
    </dxf>
    <dxf>
      <font>
        <b/>
        <strike val="0"/>
        <outline val="0"/>
        <shadow val="0"/>
        <u val="none"/>
        <vertAlign val="baseline"/>
        <color theme="1"/>
        <name val="Calibri"/>
        <family val="2"/>
        <scheme val="minor"/>
      </font>
    </dxf>
    <dxf>
      <font>
        <b/>
        <strike val="0"/>
        <outline val="0"/>
        <shadow val="0"/>
        <u val="none"/>
        <vertAlign val="baseline"/>
        <color theme="1"/>
        <name val="Calibri"/>
        <family val="2"/>
        <scheme val="minor"/>
      </font>
    </dxf>
    <dxf>
      <font>
        <b/>
        <strike val="0"/>
        <outline val="0"/>
        <shadow val="0"/>
        <u val="none"/>
        <vertAlign val="baseline"/>
        <color theme="1"/>
        <name val="Calibri"/>
        <family val="2"/>
        <scheme val="minor"/>
      </font>
    </dxf>
    <dxf>
      <font>
        <b/>
        <strike val="0"/>
        <outline val="0"/>
        <shadow val="0"/>
        <u val="none"/>
        <vertAlign val="baseline"/>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[MIS Reports.xlsx]Sheet4!PivotTable4</c:name>
    <c:fmtId val="0"/>
  </c:pivotSource>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Sheet4!$B$3</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multiLvlStrRef>
              <c:f>Sheet4!$A$4:$A$8</c:f>
              <c:multiLvlStrCache>
                <c:ptCount val="3"/>
                <c:lvl>
                  <c:pt idx="0">
                    <c:v>electronics</c:v>
                  </c:pt>
                  <c:pt idx="1">
                    <c:v>Garments</c:v>
                  </c:pt>
                  <c:pt idx="2">
                    <c:v>Grocery</c:v>
                  </c:pt>
                </c:lvl>
                <c:lvl>
                  <c:pt idx="0">
                    <c:v>Bihar</c:v>
                  </c:pt>
                </c:lvl>
              </c:multiLvlStrCache>
            </c:multiLvlStrRef>
          </c:cat>
          <c:val>
            <c:numRef>
              <c:f>Sheet4!$B$4:$B$8</c:f>
              <c:numCache>
                <c:formatCode>General</c:formatCode>
                <c:ptCount val="3"/>
                <c:pt idx="0">
                  <c:v>255000</c:v>
                </c:pt>
                <c:pt idx="1">
                  <c:v>65000</c:v>
                </c:pt>
                <c:pt idx="2">
                  <c:v>570000</c:v>
                </c:pt>
              </c:numCache>
            </c:numRef>
          </c:val>
          <c:smooth val="0"/>
          <c:extLst>
            <c:ext xmlns:c16="http://schemas.microsoft.com/office/drawing/2014/chart" uri="{C3380CC4-5D6E-409C-BE32-E72D297353CC}">
              <c16:uniqueId val="{00000000-E682-4395-8B50-DC7410D56ED1}"/>
            </c:ext>
          </c:extLst>
        </c:ser>
        <c:dLbls>
          <c:showLegendKey val="0"/>
          <c:showVal val="0"/>
          <c:showCatName val="0"/>
          <c:showSerName val="0"/>
          <c:showPercent val="0"/>
          <c:showBubbleSize val="0"/>
        </c:dLbls>
        <c:marker val="1"/>
        <c:smooth val="0"/>
        <c:axId val="1090665279"/>
        <c:axId val="1090663359"/>
      </c:lineChart>
      <c:catAx>
        <c:axId val="1090665279"/>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0663359"/>
        <c:crosses val="autoZero"/>
        <c:auto val="1"/>
        <c:lblAlgn val="ctr"/>
        <c:lblOffset val="100"/>
        <c:noMultiLvlLbl val="0"/>
      </c:catAx>
      <c:valAx>
        <c:axId val="10906633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06652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[MIS Reports.xlsx]Sheet3!PivotTable3</c:name>
    <c:fmtId val="4"/>
  </c:pivotSource>
  <c:chart>
    <c:autoTitleDeleted val="0"/>
    <c:pivotFmts>
      <c:pivotFmt>
        <c:idx val="0"/>
        <c:spPr>
          <a:noFill/>
          <a:ln w="22225" cap="rnd" cmpd="sng" algn="ctr">
            <a:solidFill>
              <a:schemeClr val="accent2"/>
            </a:solidFill>
            <a:miter lim="800000"/>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2"/>
            </a:solidFill>
            <a:miter lim="800000"/>
          </a:ln>
          <a:effectLst>
            <a:glow rad="139700">
              <a:schemeClr val="accent2">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22225" cap="rnd" cmpd="sng" algn="ctr">
            <a:solidFill>
              <a:schemeClr val="accent2"/>
            </a:solidFill>
            <a:miter lim="800000"/>
          </a:ln>
          <a:effectLst>
            <a:glow rad="139700">
              <a:schemeClr val="accent2">
                <a:satMod val="175000"/>
                <a:alpha val="14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2"/>
            </a:solidFill>
          </a:ln>
          <a:effectLst>
            <a:glow rad="139700">
              <a:schemeClr val="accent2">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2"/>
            </a:solidFill>
          </a:ln>
          <a:effectLst>
            <a:glow rad="139700">
              <a:schemeClr val="accent2">
                <a:satMod val="175000"/>
                <a:alpha val="14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Sheet3!$B$3</c:f>
              <c:strCache>
                <c:ptCount val="1"/>
                <c:pt idx="0">
                  <c:v>Sum of Grocery</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Sheet3!$A$4:$A$11</c:f>
              <c:strCache>
                <c:ptCount val="8"/>
                <c:pt idx="0">
                  <c:v>2014</c:v>
                </c:pt>
                <c:pt idx="1">
                  <c:v>2015</c:v>
                </c:pt>
                <c:pt idx="2">
                  <c:v>2016</c:v>
                </c:pt>
                <c:pt idx="3">
                  <c:v>2017</c:v>
                </c:pt>
                <c:pt idx="4">
                  <c:v>2018</c:v>
                </c:pt>
                <c:pt idx="5">
                  <c:v>2019</c:v>
                </c:pt>
                <c:pt idx="6">
                  <c:v>2020</c:v>
                </c:pt>
                <c:pt idx="7">
                  <c:v>2021</c:v>
                </c:pt>
              </c:strCache>
            </c:strRef>
          </c:cat>
          <c:val>
            <c:numRef>
              <c:f>Sheet3!$B$4:$B$11</c:f>
              <c:numCache>
                <c:formatCode>General</c:formatCode>
                <c:ptCount val="8"/>
                <c:pt idx="0">
                  <c:v>5000000</c:v>
                </c:pt>
                <c:pt idx="1">
                  <c:v>6000000</c:v>
                </c:pt>
                <c:pt idx="2">
                  <c:v>7000000</c:v>
                </c:pt>
                <c:pt idx="3">
                  <c:v>8000000</c:v>
                </c:pt>
                <c:pt idx="4">
                  <c:v>9000000</c:v>
                </c:pt>
                <c:pt idx="5">
                  <c:v>7000000</c:v>
                </c:pt>
                <c:pt idx="6">
                  <c:v>8000000</c:v>
                </c:pt>
                <c:pt idx="7">
                  <c:v>9000000</c:v>
                </c:pt>
              </c:numCache>
            </c:numRef>
          </c:val>
          <c:smooth val="0"/>
          <c:extLst>
            <c:ext xmlns:c16="http://schemas.microsoft.com/office/drawing/2014/chart" uri="{C3380CC4-5D6E-409C-BE32-E72D297353CC}">
              <c16:uniqueId val="{00000000-64D0-47D0-A7C6-531B6DF74F2D}"/>
            </c:ext>
          </c:extLst>
        </c:ser>
        <c:ser>
          <c:idx val="1"/>
          <c:order val="1"/>
          <c:tx>
            <c:strRef>
              <c:f>Sheet3!$C$3</c:f>
              <c:strCache>
                <c:ptCount val="1"/>
                <c:pt idx="0">
                  <c:v>Sum of Garments</c:v>
                </c:pt>
              </c:strCache>
            </c:strRef>
          </c:tx>
          <c:spPr>
            <a:ln w="22225" cap="rnd">
              <a:solidFill>
                <a:schemeClr val="accent4"/>
              </a:solidFill>
            </a:ln>
            <a:effectLst>
              <a:glow rad="139700">
                <a:schemeClr val="accent4">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cat>
            <c:strRef>
              <c:f>Sheet3!$A$4:$A$11</c:f>
              <c:strCache>
                <c:ptCount val="8"/>
                <c:pt idx="0">
                  <c:v>2014</c:v>
                </c:pt>
                <c:pt idx="1">
                  <c:v>2015</c:v>
                </c:pt>
                <c:pt idx="2">
                  <c:v>2016</c:v>
                </c:pt>
                <c:pt idx="3">
                  <c:v>2017</c:v>
                </c:pt>
                <c:pt idx="4">
                  <c:v>2018</c:v>
                </c:pt>
                <c:pt idx="5">
                  <c:v>2019</c:v>
                </c:pt>
                <c:pt idx="6">
                  <c:v>2020</c:v>
                </c:pt>
                <c:pt idx="7">
                  <c:v>2021</c:v>
                </c:pt>
              </c:strCache>
            </c:strRef>
          </c:cat>
          <c:val>
            <c:numRef>
              <c:f>Sheet3!$C$4:$C$11</c:f>
              <c:numCache>
                <c:formatCode>General</c:formatCode>
                <c:ptCount val="8"/>
                <c:pt idx="0">
                  <c:v>2000000</c:v>
                </c:pt>
                <c:pt idx="1">
                  <c:v>3000000</c:v>
                </c:pt>
                <c:pt idx="2">
                  <c:v>4000000</c:v>
                </c:pt>
                <c:pt idx="3">
                  <c:v>5000000</c:v>
                </c:pt>
                <c:pt idx="4">
                  <c:v>3000000</c:v>
                </c:pt>
                <c:pt idx="5">
                  <c:v>4000000</c:v>
                </c:pt>
                <c:pt idx="6">
                  <c:v>5000000</c:v>
                </c:pt>
                <c:pt idx="7">
                  <c:v>9000000</c:v>
                </c:pt>
              </c:numCache>
            </c:numRef>
          </c:val>
          <c:smooth val="0"/>
          <c:extLst>
            <c:ext xmlns:c16="http://schemas.microsoft.com/office/drawing/2014/chart" uri="{C3380CC4-5D6E-409C-BE32-E72D297353CC}">
              <c16:uniqueId val="{00000001-64D0-47D0-A7C6-531B6DF74F2D}"/>
            </c:ext>
          </c:extLst>
        </c:ser>
        <c:ser>
          <c:idx val="2"/>
          <c:order val="2"/>
          <c:tx>
            <c:strRef>
              <c:f>Sheet3!$D$3</c:f>
              <c:strCache>
                <c:ptCount val="1"/>
                <c:pt idx="0">
                  <c:v>Sum of Electronics</c:v>
                </c:pt>
              </c:strCache>
            </c:strRef>
          </c:tx>
          <c:spPr>
            <a:ln w="22225" cap="rnd">
              <a:solidFill>
                <a:schemeClr val="accent6"/>
              </a:solidFill>
            </a:ln>
            <a:effectLst>
              <a:glow rad="139700">
                <a:schemeClr val="accent6">
                  <a:satMod val="175000"/>
                  <a:alpha val="14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cat>
            <c:strRef>
              <c:f>Sheet3!$A$4:$A$11</c:f>
              <c:strCache>
                <c:ptCount val="8"/>
                <c:pt idx="0">
                  <c:v>2014</c:v>
                </c:pt>
                <c:pt idx="1">
                  <c:v>2015</c:v>
                </c:pt>
                <c:pt idx="2">
                  <c:v>2016</c:v>
                </c:pt>
                <c:pt idx="3">
                  <c:v>2017</c:v>
                </c:pt>
                <c:pt idx="4">
                  <c:v>2018</c:v>
                </c:pt>
                <c:pt idx="5">
                  <c:v>2019</c:v>
                </c:pt>
                <c:pt idx="6">
                  <c:v>2020</c:v>
                </c:pt>
                <c:pt idx="7">
                  <c:v>2021</c:v>
                </c:pt>
              </c:strCache>
            </c:strRef>
          </c:cat>
          <c:val>
            <c:numRef>
              <c:f>Sheet3!$D$4:$D$11</c:f>
              <c:numCache>
                <c:formatCode>General</c:formatCode>
                <c:ptCount val="8"/>
                <c:pt idx="0">
                  <c:v>8000000</c:v>
                </c:pt>
                <c:pt idx="1">
                  <c:v>9000000</c:v>
                </c:pt>
                <c:pt idx="2">
                  <c:v>7000000</c:v>
                </c:pt>
                <c:pt idx="3">
                  <c:v>8000000</c:v>
                </c:pt>
                <c:pt idx="4">
                  <c:v>2000000</c:v>
                </c:pt>
                <c:pt idx="5">
                  <c:v>3000000</c:v>
                </c:pt>
                <c:pt idx="6">
                  <c:v>4000000</c:v>
                </c:pt>
                <c:pt idx="7">
                  <c:v>5000000</c:v>
                </c:pt>
              </c:numCache>
            </c:numRef>
          </c:val>
          <c:smooth val="0"/>
          <c:extLst>
            <c:ext xmlns:c16="http://schemas.microsoft.com/office/drawing/2014/chart" uri="{C3380CC4-5D6E-409C-BE32-E72D297353CC}">
              <c16:uniqueId val="{00000002-64D0-47D0-A7C6-531B6DF74F2D}"/>
            </c:ext>
          </c:extLst>
        </c:ser>
        <c:dLbls>
          <c:showLegendKey val="0"/>
          <c:showVal val="0"/>
          <c:showCatName val="0"/>
          <c:showSerName val="0"/>
          <c:showPercent val="0"/>
          <c:showBubbleSize val="0"/>
        </c:dLbls>
        <c:marker val="1"/>
        <c:smooth val="0"/>
        <c:axId val="1088642063"/>
        <c:axId val="1088643023"/>
      </c:lineChart>
      <c:catAx>
        <c:axId val="1088642063"/>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88643023"/>
        <c:crosses val="autoZero"/>
        <c:auto val="1"/>
        <c:lblAlgn val="ctr"/>
        <c:lblOffset val="100"/>
        <c:noMultiLvlLbl val="0"/>
      </c:catAx>
      <c:valAx>
        <c:axId val="1088643023"/>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886420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0</xdr:colOff>
      <xdr:row>9</xdr:row>
      <xdr:rowOff>38100</xdr:rowOff>
    </xdr:from>
    <xdr:to>
      <xdr:col>6</xdr:col>
      <xdr:colOff>182880</xdr:colOff>
      <xdr:row>24</xdr:row>
      <xdr:rowOff>38100</xdr:rowOff>
    </xdr:to>
    <xdr:graphicFrame macro="">
      <xdr:nvGraphicFramePr>
        <xdr:cNvPr id="2" name="Chart 1">
          <a:extLst>
            <a:ext uri="{FF2B5EF4-FFF2-40B4-BE49-F238E27FC236}">
              <a16:creationId xmlns:a16="http://schemas.microsoft.com/office/drawing/2014/main" id="{CF0E875F-44E6-AB92-FBC0-0645C47B223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214207</xdr:colOff>
      <xdr:row>11</xdr:row>
      <xdr:rowOff>89747</xdr:rowOff>
    </xdr:from>
    <xdr:to>
      <xdr:col>10</xdr:col>
      <xdr:colOff>214207</xdr:colOff>
      <xdr:row>19</xdr:row>
      <xdr:rowOff>177800</xdr:rowOff>
    </xdr:to>
    <mc:AlternateContent xmlns:mc="http://schemas.openxmlformats.org/markup-compatibility/2006" xmlns:a14="http://schemas.microsoft.com/office/drawing/2010/main">
      <mc:Choice Requires="a14">
        <xdr:graphicFrame macro="">
          <xdr:nvGraphicFramePr>
            <xdr:cNvPr id="3" name="State  1">
              <a:extLst>
                <a:ext uri="{FF2B5EF4-FFF2-40B4-BE49-F238E27FC236}">
                  <a16:creationId xmlns:a16="http://schemas.microsoft.com/office/drawing/2014/main" id="{4936D3AC-64BA-9D4D-C1E6-ED1315CFD578}"/>
                </a:ext>
              </a:extLst>
            </xdr:cNvPr>
            <xdr:cNvGraphicFramePr/>
          </xdr:nvGraphicFramePr>
          <xdr:xfrm>
            <a:off x="0" y="0"/>
            <a:ext cx="0" cy="0"/>
          </xdr:xfrm>
          <a:graphic>
            <a:graphicData uri="http://schemas.microsoft.com/office/drawing/2010/slicer">
              <sle:slicer xmlns:sle="http://schemas.microsoft.com/office/drawing/2010/slicer" name="State  1"/>
            </a:graphicData>
          </a:graphic>
        </xdr:graphicFrame>
      </mc:Choice>
      <mc:Fallback xmlns="">
        <xdr:sp macro="" textlink="">
          <xdr:nvSpPr>
            <xdr:cNvPr id="0" name=""/>
            <xdr:cNvSpPr>
              <a:spLocks noTextEdit="1"/>
            </xdr:cNvSpPr>
          </xdr:nvSpPr>
          <xdr:spPr>
            <a:xfrm>
              <a:off x="5091007" y="2138680"/>
              <a:ext cx="1828800" cy="157818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169333</xdr:colOff>
      <xdr:row>1</xdr:row>
      <xdr:rowOff>36407</xdr:rowOff>
    </xdr:from>
    <xdr:to>
      <xdr:col>10</xdr:col>
      <xdr:colOff>169333</xdr:colOff>
      <xdr:row>9</xdr:row>
      <xdr:rowOff>93134</xdr:rowOff>
    </xdr:to>
    <mc:AlternateContent xmlns:mc="http://schemas.openxmlformats.org/markup-compatibility/2006" xmlns:a14="http://schemas.microsoft.com/office/drawing/2010/main">
      <mc:Choice Requires="a14">
        <xdr:graphicFrame macro="">
          <xdr:nvGraphicFramePr>
            <xdr:cNvPr id="4" name="Department  1">
              <a:extLst>
                <a:ext uri="{FF2B5EF4-FFF2-40B4-BE49-F238E27FC236}">
                  <a16:creationId xmlns:a16="http://schemas.microsoft.com/office/drawing/2014/main" id="{868CCBD7-00E9-B0D0-BA58-307FA03A9B42}"/>
                </a:ext>
              </a:extLst>
            </xdr:cNvPr>
            <xdr:cNvGraphicFramePr/>
          </xdr:nvGraphicFramePr>
          <xdr:xfrm>
            <a:off x="0" y="0"/>
            <a:ext cx="0" cy="0"/>
          </xdr:xfrm>
          <a:graphic>
            <a:graphicData uri="http://schemas.microsoft.com/office/drawing/2010/slicer">
              <sle:slicer xmlns:sle="http://schemas.microsoft.com/office/drawing/2010/slicer" name="Department  1"/>
            </a:graphicData>
          </a:graphic>
        </xdr:graphicFrame>
      </mc:Choice>
      <mc:Fallback xmlns="">
        <xdr:sp macro="" textlink="">
          <xdr:nvSpPr>
            <xdr:cNvPr id="0" name=""/>
            <xdr:cNvSpPr>
              <a:spLocks noTextEdit="1"/>
            </xdr:cNvSpPr>
          </xdr:nvSpPr>
          <xdr:spPr>
            <a:xfrm>
              <a:off x="5046133" y="222674"/>
              <a:ext cx="1828800" cy="15468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absolute">
    <xdr:from>
      <xdr:col>5</xdr:col>
      <xdr:colOff>528320</xdr:colOff>
      <xdr:row>8</xdr:row>
      <xdr:rowOff>24131</xdr:rowOff>
    </xdr:from>
    <xdr:to>
      <xdr:col>8</xdr:col>
      <xdr:colOff>528320</xdr:colOff>
      <xdr:row>16</xdr:row>
      <xdr:rowOff>38100</xdr:rowOff>
    </xdr:to>
    <mc:AlternateContent xmlns:mc="http://schemas.openxmlformats.org/markup-compatibility/2006" xmlns:sle15="http://schemas.microsoft.com/office/drawing/2012/slicer">
      <mc:Choice Requires="sle15">
        <xdr:graphicFrame macro="">
          <xdr:nvGraphicFramePr>
            <xdr:cNvPr id="2" name="State ">
              <a:extLst>
                <a:ext uri="{FF2B5EF4-FFF2-40B4-BE49-F238E27FC236}">
                  <a16:creationId xmlns:a16="http://schemas.microsoft.com/office/drawing/2014/main" id="{CE503ECB-61BF-48F9-0FE4-341E4FE5E5BD}"/>
                </a:ext>
              </a:extLst>
            </xdr:cNvPr>
            <xdr:cNvGraphicFramePr/>
          </xdr:nvGraphicFramePr>
          <xdr:xfrm>
            <a:off x="0" y="0"/>
            <a:ext cx="0" cy="0"/>
          </xdr:xfrm>
          <a:graphic>
            <a:graphicData uri="http://schemas.microsoft.com/office/drawing/2010/slicer">
              <sle:slicer xmlns:sle="http://schemas.microsoft.com/office/drawing/2010/slicer" name="State "/>
            </a:graphicData>
          </a:graphic>
        </xdr:graphicFrame>
      </mc:Choice>
      <mc:Fallback xmlns="">
        <xdr:sp macro="" textlink="">
          <xdr:nvSpPr>
            <xdr:cNvPr id="0" name=""/>
            <xdr:cNvSpPr>
              <a:spLocks noTextEdit="1"/>
            </xdr:cNvSpPr>
          </xdr:nvSpPr>
          <xdr:spPr>
            <a:xfrm>
              <a:off x="4243070" y="1541781"/>
              <a:ext cx="1828800" cy="1487169"/>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5</xdr:col>
      <xdr:colOff>494030</xdr:colOff>
      <xdr:row>0</xdr:row>
      <xdr:rowOff>78741</xdr:rowOff>
    </xdr:from>
    <xdr:to>
      <xdr:col>8</xdr:col>
      <xdr:colOff>494030</xdr:colOff>
      <xdr:row>7</xdr:row>
      <xdr:rowOff>88901</xdr:rowOff>
    </xdr:to>
    <mc:AlternateContent xmlns:mc="http://schemas.openxmlformats.org/markup-compatibility/2006" xmlns:sle15="http://schemas.microsoft.com/office/drawing/2012/slicer">
      <mc:Choice Requires="sle15">
        <xdr:graphicFrame macro="">
          <xdr:nvGraphicFramePr>
            <xdr:cNvPr id="3" name="Department ">
              <a:extLst>
                <a:ext uri="{FF2B5EF4-FFF2-40B4-BE49-F238E27FC236}">
                  <a16:creationId xmlns:a16="http://schemas.microsoft.com/office/drawing/2014/main" id="{751A68F4-AE85-E0C8-A943-B055F64CD24B}"/>
                </a:ext>
              </a:extLst>
            </xdr:cNvPr>
            <xdr:cNvGraphicFramePr/>
          </xdr:nvGraphicFramePr>
          <xdr:xfrm>
            <a:off x="0" y="0"/>
            <a:ext cx="0" cy="0"/>
          </xdr:xfrm>
          <a:graphic>
            <a:graphicData uri="http://schemas.microsoft.com/office/drawing/2010/slicer">
              <sle:slicer xmlns:sle="http://schemas.microsoft.com/office/drawing/2010/slicer" name="Department "/>
            </a:graphicData>
          </a:graphic>
        </xdr:graphicFrame>
      </mc:Choice>
      <mc:Fallback xmlns="">
        <xdr:sp macro="" textlink="">
          <xdr:nvSpPr>
            <xdr:cNvPr id="0" name=""/>
            <xdr:cNvSpPr>
              <a:spLocks noTextEdit="1"/>
            </xdr:cNvSpPr>
          </xdr:nvSpPr>
          <xdr:spPr>
            <a:xfrm>
              <a:off x="4208780" y="78741"/>
              <a:ext cx="1828800" cy="1343660"/>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130926</xdr:colOff>
      <xdr:row>10</xdr:row>
      <xdr:rowOff>148243</xdr:rowOff>
    </xdr:from>
    <xdr:to>
      <xdr:col>7</xdr:col>
      <xdr:colOff>35676</xdr:colOff>
      <xdr:row>25</xdr:row>
      <xdr:rowOff>163829</xdr:rowOff>
    </xdr:to>
    <xdr:graphicFrame macro="">
      <xdr:nvGraphicFramePr>
        <xdr:cNvPr id="2" name="Chart 1">
          <a:extLst>
            <a:ext uri="{FF2B5EF4-FFF2-40B4-BE49-F238E27FC236}">
              <a16:creationId xmlns:a16="http://schemas.microsoft.com/office/drawing/2014/main" id="{DB91EB9C-2FF3-63A5-52C2-BC1C977CE64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5590.202470601849" createdVersion="8" refreshedVersion="8" minRefreshableVersion="3" recordCount="8" xr:uid="{D2BB8EEF-45E2-4A32-87A2-FE0215F5E1AA}">
  <cacheSource type="worksheet">
    <worksheetSource name="Table3"/>
  </cacheSource>
  <cacheFields count="4">
    <cacheField name="Year" numFmtId="0">
      <sharedItems containsSemiMixedTypes="0" containsString="0" containsNumber="1" containsInteger="1" minValue="2014" maxValue="2021" count="8">
        <n v="2014"/>
        <n v="2015"/>
        <n v="2016"/>
        <n v="2017"/>
        <n v="2018"/>
        <n v="2019"/>
        <n v="2020"/>
        <n v="2021"/>
      </sharedItems>
    </cacheField>
    <cacheField name="Grocery" numFmtId="0">
      <sharedItems containsSemiMixedTypes="0" containsString="0" containsNumber="1" containsInteger="1" minValue="5000000" maxValue="9000000"/>
    </cacheField>
    <cacheField name="Garments" numFmtId="0">
      <sharedItems containsSemiMixedTypes="0" containsString="0" containsNumber="1" containsInteger="1" minValue="2000000" maxValue="9000000"/>
    </cacheField>
    <cacheField name="Electronics" numFmtId="0">
      <sharedItems containsSemiMixedTypes="0" containsString="0" containsNumber="1" containsInteger="1" minValue="2000000" maxValue="9000000"/>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5590.213989699078" createdVersion="8" refreshedVersion="8" minRefreshableVersion="3" recordCount="13" xr:uid="{80168246-54AC-43C5-B92A-932E60558BBE}">
  <cacheSource type="worksheet">
    <worksheetSource name="Table2"/>
  </cacheSource>
  <cacheFields count="5">
    <cacheField name="Imp Id" numFmtId="0">
      <sharedItems containsSemiMixedTypes="0" containsString="0" containsNumber="1" containsInteger="1" minValue="101" maxValue="113"/>
    </cacheField>
    <cacheField name="Name" numFmtId="0">
      <sharedItems/>
    </cacheField>
    <cacheField name="State " numFmtId="0">
      <sharedItems count="4">
        <s v="Bihar"/>
        <s v="Uttarpradesh"/>
        <s v="Madhe Pradesh"/>
        <s v="Delhi"/>
      </sharedItems>
    </cacheField>
    <cacheField name="Department " numFmtId="0">
      <sharedItems count="4">
        <s v="Grocery"/>
        <s v="Garments"/>
        <s v="electronics"/>
        <s v="Cosmetics"/>
      </sharedItems>
    </cacheField>
    <cacheField name="Sales " numFmtId="0">
      <sharedItems containsSemiMixedTypes="0" containsString="0" containsNumber="1" containsInteger="1" minValue="47000" maxValue="800000"/>
    </cacheField>
  </cacheFields>
  <extLst>
    <ext xmlns:x14="http://schemas.microsoft.com/office/spreadsheetml/2009/9/main" uri="{725AE2AE-9491-48be-B2B4-4EB974FC3084}">
      <x14:pivotCacheDefinition pivotCacheId="84187984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
  <r>
    <x v="0"/>
    <n v="5000000"/>
    <n v="2000000"/>
    <n v="8000000"/>
  </r>
  <r>
    <x v="1"/>
    <n v="6000000"/>
    <n v="3000000"/>
    <n v="9000000"/>
  </r>
  <r>
    <x v="2"/>
    <n v="7000000"/>
    <n v="4000000"/>
    <n v="7000000"/>
  </r>
  <r>
    <x v="3"/>
    <n v="8000000"/>
    <n v="5000000"/>
    <n v="8000000"/>
  </r>
  <r>
    <x v="4"/>
    <n v="9000000"/>
    <n v="3000000"/>
    <n v="2000000"/>
  </r>
  <r>
    <x v="5"/>
    <n v="7000000"/>
    <n v="4000000"/>
    <n v="3000000"/>
  </r>
  <r>
    <x v="6"/>
    <n v="8000000"/>
    <n v="5000000"/>
    <n v="4000000"/>
  </r>
  <r>
    <x v="7"/>
    <n v="9000000"/>
    <n v="9000000"/>
    <n v="500000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
  <r>
    <n v="101"/>
    <s v="Amit"/>
    <x v="0"/>
    <x v="0"/>
    <n v="120000"/>
  </r>
  <r>
    <n v="102"/>
    <s v="Sumit"/>
    <x v="1"/>
    <x v="1"/>
    <n v="135000"/>
  </r>
  <r>
    <n v="103"/>
    <s v="Harsh"/>
    <x v="0"/>
    <x v="0"/>
    <n v="450000"/>
  </r>
  <r>
    <n v="104"/>
    <s v="Jay"/>
    <x v="1"/>
    <x v="1"/>
    <n v="365000"/>
  </r>
  <r>
    <n v="105"/>
    <s v="Vikash"/>
    <x v="1"/>
    <x v="0"/>
    <n v="800000"/>
  </r>
  <r>
    <n v="106"/>
    <s v="Punit"/>
    <x v="1"/>
    <x v="1"/>
    <n v="600000"/>
  </r>
  <r>
    <n v="107"/>
    <s v="Raju"/>
    <x v="0"/>
    <x v="2"/>
    <n v="75000"/>
  </r>
  <r>
    <n v="108"/>
    <s v="Kabir"/>
    <x v="0"/>
    <x v="1"/>
    <n v="65000"/>
  </r>
  <r>
    <n v="109"/>
    <s v="Harsh"/>
    <x v="2"/>
    <x v="1"/>
    <n v="85000"/>
  </r>
  <r>
    <n v="110"/>
    <s v="Vishal"/>
    <x v="0"/>
    <x v="2"/>
    <n v="95000"/>
  </r>
  <r>
    <n v="111"/>
    <s v="Punit"/>
    <x v="3"/>
    <x v="2"/>
    <n v="47000"/>
  </r>
  <r>
    <n v="112"/>
    <s v="Nishant"/>
    <x v="0"/>
    <x v="2"/>
    <n v="85000"/>
  </r>
  <r>
    <n v="113"/>
    <s v="Jai"/>
    <x v="3"/>
    <x v="3"/>
    <n v="63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CF36ADC-42A8-475D-84EE-AC8A3CFD60B7}"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3:B8" firstHeaderRow="1" firstDataRow="1" firstDataCol="1"/>
  <pivotFields count="5">
    <pivotField showAll="0"/>
    <pivotField showAll="0"/>
    <pivotField axis="axisRow" showAll="0">
      <items count="5">
        <item x="0"/>
        <item h="1" x="3"/>
        <item h="1" x="2"/>
        <item h="1" x="1"/>
        <item t="default"/>
      </items>
    </pivotField>
    <pivotField axis="axisRow" showAll="0">
      <items count="5">
        <item h="1" x="3"/>
        <item x="2"/>
        <item x="1"/>
        <item x="0"/>
        <item t="default"/>
      </items>
    </pivotField>
    <pivotField dataField="1" showAll="0"/>
  </pivotFields>
  <rowFields count="2">
    <field x="2"/>
    <field x="3"/>
  </rowFields>
  <rowItems count="5">
    <i>
      <x/>
    </i>
    <i r="1">
      <x v="1"/>
    </i>
    <i r="1">
      <x v="2"/>
    </i>
    <i r="1">
      <x v="3"/>
    </i>
    <i t="grand">
      <x/>
    </i>
  </rowItems>
  <colItems count="1">
    <i/>
  </colItems>
  <dataFields count="1">
    <dataField name="Sum of Sales " fld="4"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6503583-BD23-4192-AD61-2FF04A46212C}" name="PivotTable3"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5">
  <location ref="A3:D11" firstHeaderRow="0" firstDataRow="1" firstDataCol="1"/>
  <pivotFields count="4">
    <pivotField axis="axisRow" showAll="0">
      <items count="9">
        <item x="0"/>
        <item x="1"/>
        <item x="2"/>
        <item x="3"/>
        <item x="4"/>
        <item x="5"/>
        <item x="6"/>
        <item x="7"/>
        <item t="default"/>
      </items>
    </pivotField>
    <pivotField dataField="1" showAll="0"/>
    <pivotField dataField="1" showAll="0"/>
    <pivotField dataField="1" showAll="0"/>
  </pivotFields>
  <rowFields count="1">
    <field x="0"/>
  </rowFields>
  <rowItems count="8">
    <i>
      <x/>
    </i>
    <i>
      <x v="1"/>
    </i>
    <i>
      <x v="2"/>
    </i>
    <i>
      <x v="3"/>
    </i>
    <i>
      <x v="4"/>
    </i>
    <i>
      <x v="5"/>
    </i>
    <i>
      <x v="6"/>
    </i>
    <i>
      <x v="7"/>
    </i>
  </rowItems>
  <colFields count="1">
    <field x="-2"/>
  </colFields>
  <colItems count="3">
    <i>
      <x/>
    </i>
    <i i="1">
      <x v="1"/>
    </i>
    <i i="2">
      <x v="2"/>
    </i>
  </colItems>
  <dataFields count="3">
    <dataField name="Sum of Grocery" fld="1" baseField="0" baseItem="0"/>
    <dataField name="Sum of Garments" fld="2" baseField="0" baseItem="0"/>
    <dataField name="Sum of Electronics" fld="3" baseField="0" baseItem="0"/>
  </dataFields>
  <chartFormats count="3">
    <chartFormat chart="4" format="3"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1"/>
          </reference>
        </references>
      </pivotArea>
    </chartFormat>
    <chartFormat chart="4" format="5"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1" xr10:uid="{A731CE1F-5BF7-4E9A-A832-530BE418FF13}" sourceName="State ">
  <pivotTables>
    <pivotTable tabId="4" name="PivotTable4"/>
  </pivotTables>
  <data>
    <tabular pivotCacheId="841879840">
      <items count="4">
        <i x="0" s="1"/>
        <i x="3"/>
        <i x="2"/>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1" xr10:uid="{D2980DA5-C6BC-4C6D-BD1D-F7DAFDA0F8EC}" sourceName="Department ">
  <pivotTables>
    <pivotTable tabId="4" name="PivotTable4"/>
  </pivotTables>
  <data>
    <tabular pivotCacheId="841879840">
      <items count="4">
        <i x="2" s="1"/>
        <i x="1" s="1"/>
        <i x="0" s="1"/>
        <i x="3"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460D1B67-6FD5-4B52-833A-739F039F0A67}" sourceName="State ">
  <extLst>
    <x:ext xmlns:x15="http://schemas.microsoft.com/office/spreadsheetml/2010/11/main" uri="{2F2917AC-EB37-4324-AD4E-5DD8C200BD13}">
      <x15:tableSlicerCache tableId="2" column="3"/>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FEA9DCFE-629A-47F3-8FCC-DCB473D23F02}" sourceName="Department ">
  <extLst>
    <x:ext xmlns:x15="http://schemas.microsoft.com/office/spreadsheetml/2010/11/main" uri="{2F2917AC-EB37-4324-AD4E-5DD8C200BD13}">
      <x15:tableSlicerCache tableId="2" column="4"/>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1" xr10:uid="{65FBC232-0B1D-4900-8C39-D9BCED0004B1}" cache="Slicer_State1" caption="State " rowHeight="234950"/>
  <slicer name="Department  1" xr10:uid="{37A84D0F-3F4C-4703-8CEC-AC5C024AF682}" cache="Slicer_Department1" caption="Department "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 xr10:uid="{BEBF3B56-5E08-4B1B-8F94-4B413B5B59D2}" cache="Slicer_State" caption="State " rowHeight="234950"/>
  <slicer name="Department " xr10:uid="{0435635A-0A07-46F2-A774-AF51B444B7DF}" cache="Slicer_Department" caption="Department "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30ABEE0-B473-4AA5-A854-3C6F67959438}" name="Table2" displayName="Table2" ref="A1:E14" totalsRowShown="0" headerRowDxfId="6" dataDxfId="5">
  <autoFilter ref="A1:E14" xr:uid="{930ABEE0-B473-4AA5-A854-3C6F67959438}"/>
  <tableColumns count="5">
    <tableColumn id="1" xr3:uid="{B8EC4059-4659-40E7-9A10-6C7F4E73B803}" name="Imp Id" dataDxfId="4"/>
    <tableColumn id="2" xr3:uid="{89E2AEA6-5935-4A20-9896-FBBA42A50A5D}" name="Name" dataDxfId="3"/>
    <tableColumn id="3" xr3:uid="{DD76A634-BB0B-4735-95F5-DBB4792B2667}" name="State " dataDxfId="2"/>
    <tableColumn id="4" xr3:uid="{4A25EC26-2C54-4039-BAC7-EDB8017651B4}" name="Department " dataDxfId="1"/>
    <tableColumn id="5" xr3:uid="{23B5A138-DA65-4CD5-844F-3726D5726C76}" name="Sales " dataDxfId="0"/>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4BE695B-1086-49E9-92D2-81F5E83B1996}" name="Table3" displayName="Table3" ref="A1:D9" totalsRowShown="0">
  <autoFilter ref="A1:D9" xr:uid="{94BE695B-1086-49E9-92D2-81F5E83B1996}"/>
  <tableColumns count="4">
    <tableColumn id="1" xr3:uid="{D1B66B63-DE47-4579-B7A4-124C0016DB59}" name="Year"/>
    <tableColumn id="2" xr3:uid="{13C0EDEB-3C55-486E-9014-89915BFD3307}" name="Grocery"/>
    <tableColumn id="3" xr3:uid="{34056380-66AC-49F3-A490-EC873694DA69}" name="Garments"/>
    <tableColumn id="4" xr3:uid="{8337B9C9-77EB-4A1A-B1AC-FC566BD6090B}" name="Electronic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microsoft.com/office/2007/relationships/slicer" Target="../slicers/slicer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459B0A-7E2D-41D9-8DC2-59B6E60697C8}">
  <dimension ref="A3:B8"/>
  <sheetViews>
    <sheetView zoomScale="90" workbookViewId="0">
      <selection activeCell="A3" sqref="A3"/>
    </sheetView>
  </sheetViews>
  <sheetFormatPr defaultRowHeight="14.4" x14ac:dyDescent="0.3"/>
  <cols>
    <col min="1" max="1" width="14.109375" bestFit="1" customWidth="1"/>
    <col min="2" max="2" width="12.5546875" bestFit="1" customWidth="1"/>
  </cols>
  <sheetData>
    <row r="3" spans="1:2" x14ac:dyDescent="0.3">
      <c r="A3" s="4" t="s">
        <v>27</v>
      </c>
      <c r="B3" t="s">
        <v>32</v>
      </c>
    </row>
    <row r="4" spans="1:2" x14ac:dyDescent="0.3">
      <c r="A4" s="5" t="s">
        <v>16</v>
      </c>
      <c r="B4">
        <v>890000</v>
      </c>
    </row>
    <row r="5" spans="1:2" x14ac:dyDescent="0.3">
      <c r="A5" s="6" t="s">
        <v>22</v>
      </c>
      <c r="B5">
        <v>255000</v>
      </c>
    </row>
    <row r="6" spans="1:2" x14ac:dyDescent="0.3">
      <c r="A6" s="6" t="s">
        <v>21</v>
      </c>
      <c r="B6">
        <v>65000</v>
      </c>
    </row>
    <row r="7" spans="1:2" x14ac:dyDescent="0.3">
      <c r="A7" s="6" t="s">
        <v>20</v>
      </c>
      <c r="B7">
        <v>570000</v>
      </c>
    </row>
    <row r="8" spans="1:2" x14ac:dyDescent="0.3">
      <c r="A8" s="5" t="s">
        <v>28</v>
      </c>
      <c r="B8">
        <v>890000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A4E4A9-C483-45E0-BC9C-F63FBD70AA7E}">
  <dimension ref="A1:Q22"/>
  <sheetViews>
    <sheetView tabSelected="1" zoomScale="120" zoomScaleNormal="180" workbookViewId="0">
      <selection activeCell="C20" sqref="C20"/>
    </sheetView>
  </sheetViews>
  <sheetFormatPr defaultRowHeight="14.4" x14ac:dyDescent="0.3"/>
  <cols>
    <col min="1" max="1" width="9.88671875" bestFit="1" customWidth="1"/>
    <col min="2" max="2" width="8.21875" bestFit="1" customWidth="1"/>
    <col min="3" max="3" width="14.33203125" bestFit="1" customWidth="1"/>
    <col min="4" max="4" width="13.77734375" bestFit="1" customWidth="1"/>
    <col min="5" max="5" width="7.88671875" bestFit="1" customWidth="1"/>
    <col min="16" max="16" width="11.109375" bestFit="1" customWidth="1"/>
  </cols>
  <sheetData>
    <row r="1" spans="1:11" ht="18" x14ac:dyDescent="0.35">
      <c r="A1" s="2" t="s">
        <v>0</v>
      </c>
      <c r="B1" s="3" t="s">
        <v>1</v>
      </c>
      <c r="C1" s="3" t="s">
        <v>2</v>
      </c>
      <c r="D1" s="3" t="s">
        <v>3</v>
      </c>
      <c r="E1" s="3" t="s">
        <v>4</v>
      </c>
    </row>
    <row r="2" spans="1:11" x14ac:dyDescent="0.3">
      <c r="A2" s="3">
        <v>101</v>
      </c>
      <c r="B2" s="3" t="s">
        <v>5</v>
      </c>
      <c r="C2" s="3" t="s">
        <v>16</v>
      </c>
      <c r="D2" s="3" t="s">
        <v>20</v>
      </c>
      <c r="E2" s="3">
        <v>120000</v>
      </c>
    </row>
    <row r="3" spans="1:11" x14ac:dyDescent="0.3">
      <c r="A3" s="3">
        <v>102</v>
      </c>
      <c r="B3" s="3" t="s">
        <v>6</v>
      </c>
      <c r="C3" s="3" t="s">
        <v>17</v>
      </c>
      <c r="D3" s="3" t="s">
        <v>21</v>
      </c>
      <c r="E3" s="3">
        <v>135000</v>
      </c>
    </row>
    <row r="4" spans="1:11" x14ac:dyDescent="0.3">
      <c r="A4" s="3">
        <v>103</v>
      </c>
      <c r="B4" s="3" t="s">
        <v>7</v>
      </c>
      <c r="C4" s="3" t="s">
        <v>16</v>
      </c>
      <c r="D4" s="3" t="s">
        <v>20</v>
      </c>
      <c r="E4" s="3">
        <v>450000</v>
      </c>
    </row>
    <row r="5" spans="1:11" x14ac:dyDescent="0.3">
      <c r="A5" s="3">
        <v>104</v>
      </c>
      <c r="B5" s="3" t="s">
        <v>8</v>
      </c>
      <c r="C5" s="3" t="s">
        <v>17</v>
      </c>
      <c r="D5" s="3" t="s">
        <v>21</v>
      </c>
      <c r="E5" s="3">
        <v>365000</v>
      </c>
    </row>
    <row r="6" spans="1:11" x14ac:dyDescent="0.3">
      <c r="A6" s="3">
        <v>105</v>
      </c>
      <c r="B6" s="3" t="s">
        <v>9</v>
      </c>
      <c r="C6" s="3" t="s">
        <v>17</v>
      </c>
      <c r="D6" s="3" t="s">
        <v>20</v>
      </c>
      <c r="E6" s="3">
        <v>800000</v>
      </c>
      <c r="K6" t="s">
        <v>36</v>
      </c>
    </row>
    <row r="7" spans="1:11" x14ac:dyDescent="0.3">
      <c r="A7" s="3">
        <v>106</v>
      </c>
      <c r="B7" s="3" t="s">
        <v>10</v>
      </c>
      <c r="C7" s="3" t="s">
        <v>17</v>
      </c>
      <c r="D7" s="3" t="s">
        <v>21</v>
      </c>
      <c r="E7" s="3">
        <v>600000</v>
      </c>
    </row>
    <row r="8" spans="1:11" x14ac:dyDescent="0.3">
      <c r="A8" s="3">
        <v>107</v>
      </c>
      <c r="B8" s="3" t="s">
        <v>11</v>
      </c>
      <c r="C8" s="3" t="s">
        <v>16</v>
      </c>
      <c r="D8" s="3" t="s">
        <v>22</v>
      </c>
      <c r="E8" s="3">
        <v>75000</v>
      </c>
    </row>
    <row r="9" spans="1:11" x14ac:dyDescent="0.3">
      <c r="A9" s="3">
        <v>108</v>
      </c>
      <c r="B9" s="3" t="s">
        <v>12</v>
      </c>
      <c r="C9" s="3" t="s">
        <v>16</v>
      </c>
      <c r="D9" s="3" t="s">
        <v>21</v>
      </c>
      <c r="E9" s="3">
        <v>65000</v>
      </c>
    </row>
    <row r="10" spans="1:11" x14ac:dyDescent="0.3">
      <c r="A10" s="3">
        <v>109</v>
      </c>
      <c r="B10" s="3" t="s">
        <v>7</v>
      </c>
      <c r="C10" s="3" t="s">
        <v>18</v>
      </c>
      <c r="D10" s="3" t="s">
        <v>21</v>
      </c>
      <c r="E10" s="3">
        <v>85000</v>
      </c>
    </row>
    <row r="11" spans="1:11" x14ac:dyDescent="0.3">
      <c r="A11" s="3">
        <v>110</v>
      </c>
      <c r="B11" s="3" t="s">
        <v>13</v>
      </c>
      <c r="C11" s="3" t="s">
        <v>16</v>
      </c>
      <c r="D11" s="3" t="s">
        <v>22</v>
      </c>
      <c r="E11" s="3">
        <v>95000</v>
      </c>
    </row>
    <row r="12" spans="1:11" x14ac:dyDescent="0.3">
      <c r="A12" s="3">
        <v>111</v>
      </c>
      <c r="B12" s="3" t="s">
        <v>10</v>
      </c>
      <c r="C12" s="3" t="s">
        <v>19</v>
      </c>
      <c r="D12" s="3" t="s">
        <v>22</v>
      </c>
      <c r="E12" s="3">
        <v>47000</v>
      </c>
    </row>
    <row r="13" spans="1:11" x14ac:dyDescent="0.3">
      <c r="A13" s="3">
        <v>112</v>
      </c>
      <c r="B13" s="3" t="s">
        <v>14</v>
      </c>
      <c r="C13" s="3" t="s">
        <v>16</v>
      </c>
      <c r="D13" s="3" t="s">
        <v>22</v>
      </c>
      <c r="E13" s="3">
        <v>85000</v>
      </c>
    </row>
    <row r="14" spans="1:11" x14ac:dyDescent="0.3">
      <c r="A14" s="3">
        <v>113</v>
      </c>
      <c r="B14" s="3" t="s">
        <v>15</v>
      </c>
      <c r="C14" s="3" t="s">
        <v>19</v>
      </c>
      <c r="D14" s="3" t="s">
        <v>23</v>
      </c>
      <c r="E14" s="3">
        <v>63000</v>
      </c>
    </row>
    <row r="15" spans="1:11" x14ac:dyDescent="0.3">
      <c r="A15" s="8" t="s">
        <v>26</v>
      </c>
      <c r="B15" s="8"/>
      <c r="C15" s="8"/>
      <c r="D15" s="8">
        <f>SUBTOTAL(9,Table2[[Sales ]])</f>
        <v>2985000</v>
      </c>
      <c r="E15" s="8"/>
    </row>
    <row r="16" spans="1:11" x14ac:dyDescent="0.3">
      <c r="B16" s="7"/>
      <c r="C16" s="7"/>
      <c r="D16" s="7"/>
    </row>
    <row r="18" spans="1:17" x14ac:dyDescent="0.3">
      <c r="A18" s="7"/>
      <c r="B18" s="7"/>
      <c r="C18" s="7"/>
      <c r="D18" s="7"/>
      <c r="E18" s="7"/>
      <c r="F18" s="1"/>
    </row>
    <row r="19" spans="1:17" x14ac:dyDescent="0.3">
      <c r="B19" t="s">
        <v>0</v>
      </c>
      <c r="C19" t="s">
        <v>33</v>
      </c>
      <c r="D19" t="s">
        <v>2</v>
      </c>
      <c r="E19" t="s">
        <v>34</v>
      </c>
      <c r="F19" t="s">
        <v>35</v>
      </c>
      <c r="M19" t="s">
        <v>0</v>
      </c>
      <c r="N19" t="s">
        <v>33</v>
      </c>
      <c r="O19" t="s">
        <v>2</v>
      </c>
      <c r="P19" t="s">
        <v>34</v>
      </c>
      <c r="Q19" t="s">
        <v>35</v>
      </c>
    </row>
    <row r="20" spans="1:17" x14ac:dyDescent="0.3">
      <c r="B20">
        <v>103</v>
      </c>
      <c r="C20" t="str">
        <f>VLOOKUP(B20,employees_Details,MATCH(C19,B19:F19,0),0)</f>
        <v>Harsh</v>
      </c>
      <c r="M20">
        <v>103</v>
      </c>
      <c r="N20" t="s">
        <v>37</v>
      </c>
    </row>
    <row r="21" spans="1:17" x14ac:dyDescent="0.3">
      <c r="C21">
        <f>MATCH(C19,B19:F19,0)</f>
        <v>2</v>
      </c>
      <c r="M21">
        <v>104</v>
      </c>
      <c r="N21" t="str">
        <f>VLOOKUP(M21,employees_Details,2,0)</f>
        <v>Jay</v>
      </c>
    </row>
    <row r="22" spans="1:17" x14ac:dyDescent="0.3">
      <c r="N22">
        <f>MATCH(N19,M19:Q19,0)</f>
        <v>2</v>
      </c>
    </row>
  </sheetData>
  <mergeCells count="5">
    <mergeCell ref="B16:D16"/>
    <mergeCell ref="D15:E15"/>
    <mergeCell ref="A18:C18"/>
    <mergeCell ref="D18:E18"/>
    <mergeCell ref="A15:C15"/>
  </mergeCells>
  <pageMargins left="0.7" right="0.7" top="0.75" bottom="0.75" header="0.3" footer="0.3"/>
  <pageSetup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7E2063-6A70-41E8-84AE-9D1B58554783}">
  <dimension ref="A3:D11"/>
  <sheetViews>
    <sheetView zoomScaleNormal="100" workbookViewId="0">
      <selection activeCell="A3" sqref="A3"/>
    </sheetView>
  </sheetViews>
  <sheetFormatPr defaultRowHeight="14.4" x14ac:dyDescent="0.3"/>
  <cols>
    <col min="1" max="1" width="12.5546875" bestFit="1" customWidth="1"/>
    <col min="2" max="2" width="14.109375" bestFit="1" customWidth="1"/>
    <col min="3" max="3" width="15.6640625" bestFit="1" customWidth="1"/>
    <col min="4" max="4" width="16.5546875" bestFit="1" customWidth="1"/>
  </cols>
  <sheetData>
    <row r="3" spans="1:4" x14ac:dyDescent="0.3">
      <c r="A3" s="4" t="s">
        <v>27</v>
      </c>
      <c r="B3" t="s">
        <v>29</v>
      </c>
      <c r="C3" t="s">
        <v>30</v>
      </c>
      <c r="D3" t="s">
        <v>31</v>
      </c>
    </row>
    <row r="4" spans="1:4" x14ac:dyDescent="0.3">
      <c r="A4" s="5">
        <v>2014</v>
      </c>
      <c r="B4">
        <v>5000000</v>
      </c>
      <c r="C4">
        <v>2000000</v>
      </c>
      <c r="D4">
        <v>8000000</v>
      </c>
    </row>
    <row r="5" spans="1:4" x14ac:dyDescent="0.3">
      <c r="A5" s="5">
        <v>2015</v>
      </c>
      <c r="B5">
        <v>6000000</v>
      </c>
      <c r="C5">
        <v>3000000</v>
      </c>
      <c r="D5">
        <v>9000000</v>
      </c>
    </row>
    <row r="6" spans="1:4" x14ac:dyDescent="0.3">
      <c r="A6" s="5">
        <v>2016</v>
      </c>
      <c r="B6">
        <v>7000000</v>
      </c>
      <c r="C6">
        <v>4000000</v>
      </c>
      <c r="D6">
        <v>7000000</v>
      </c>
    </row>
    <row r="7" spans="1:4" x14ac:dyDescent="0.3">
      <c r="A7" s="5">
        <v>2017</v>
      </c>
      <c r="B7">
        <v>8000000</v>
      </c>
      <c r="C7">
        <v>5000000</v>
      </c>
      <c r="D7">
        <v>8000000</v>
      </c>
    </row>
    <row r="8" spans="1:4" x14ac:dyDescent="0.3">
      <c r="A8" s="5">
        <v>2018</v>
      </c>
      <c r="B8">
        <v>9000000</v>
      </c>
      <c r="C8">
        <v>3000000</v>
      </c>
      <c r="D8">
        <v>2000000</v>
      </c>
    </row>
    <row r="9" spans="1:4" x14ac:dyDescent="0.3">
      <c r="A9" s="5">
        <v>2019</v>
      </c>
      <c r="B9">
        <v>7000000</v>
      </c>
      <c r="C9">
        <v>4000000</v>
      </c>
      <c r="D9">
        <v>3000000</v>
      </c>
    </row>
    <row r="10" spans="1:4" x14ac:dyDescent="0.3">
      <c r="A10" s="5">
        <v>2020</v>
      </c>
      <c r="B10">
        <v>8000000</v>
      </c>
      <c r="C10">
        <v>5000000</v>
      </c>
      <c r="D10">
        <v>4000000</v>
      </c>
    </row>
    <row r="11" spans="1:4" x14ac:dyDescent="0.3">
      <c r="A11" s="5">
        <v>2021</v>
      </c>
      <c r="B11">
        <v>9000000</v>
      </c>
      <c r="C11">
        <v>9000000</v>
      </c>
      <c r="D11">
        <v>5000000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1D3E69-3BC9-41D5-BAC2-506729B658C2}">
  <dimension ref="A1:D9"/>
  <sheetViews>
    <sheetView zoomScale="88" workbookViewId="0">
      <selection sqref="A1:D9"/>
    </sheetView>
  </sheetViews>
  <sheetFormatPr defaultRowHeight="14.4" x14ac:dyDescent="0.3"/>
  <cols>
    <col min="2" max="2" width="9.5546875" customWidth="1"/>
    <col min="3" max="3" width="11.21875" customWidth="1"/>
    <col min="4" max="4" width="11.88671875" customWidth="1"/>
  </cols>
  <sheetData>
    <row r="1" spans="1:4" x14ac:dyDescent="0.3">
      <c r="A1" t="s">
        <v>24</v>
      </c>
      <c r="B1" t="s">
        <v>20</v>
      </c>
      <c r="C1" t="s">
        <v>21</v>
      </c>
      <c r="D1" t="s">
        <v>25</v>
      </c>
    </row>
    <row r="2" spans="1:4" x14ac:dyDescent="0.3">
      <c r="A2">
        <v>2014</v>
      </c>
      <c r="B2">
        <v>5000000</v>
      </c>
      <c r="C2">
        <v>2000000</v>
      </c>
      <c r="D2">
        <v>8000000</v>
      </c>
    </row>
    <row r="3" spans="1:4" x14ac:dyDescent="0.3">
      <c r="A3">
        <v>2015</v>
      </c>
      <c r="B3">
        <v>6000000</v>
      </c>
      <c r="C3">
        <v>3000000</v>
      </c>
      <c r="D3">
        <v>9000000</v>
      </c>
    </row>
    <row r="4" spans="1:4" x14ac:dyDescent="0.3">
      <c r="A4">
        <v>2016</v>
      </c>
      <c r="B4">
        <v>7000000</v>
      </c>
      <c r="C4">
        <v>4000000</v>
      </c>
      <c r="D4">
        <v>7000000</v>
      </c>
    </row>
    <row r="5" spans="1:4" x14ac:dyDescent="0.3">
      <c r="A5">
        <v>2017</v>
      </c>
      <c r="B5">
        <v>8000000</v>
      </c>
      <c r="C5">
        <v>5000000</v>
      </c>
      <c r="D5">
        <v>8000000</v>
      </c>
    </row>
    <row r="6" spans="1:4" x14ac:dyDescent="0.3">
      <c r="A6">
        <v>2018</v>
      </c>
      <c r="B6">
        <v>9000000</v>
      </c>
      <c r="C6">
        <v>3000000</v>
      </c>
      <c r="D6">
        <v>2000000</v>
      </c>
    </row>
    <row r="7" spans="1:4" x14ac:dyDescent="0.3">
      <c r="A7">
        <v>2019</v>
      </c>
      <c r="B7">
        <v>7000000</v>
      </c>
      <c r="C7">
        <v>4000000</v>
      </c>
      <c r="D7">
        <v>3000000</v>
      </c>
    </row>
    <row r="8" spans="1:4" x14ac:dyDescent="0.3">
      <c r="A8">
        <v>2020</v>
      </c>
      <c r="B8">
        <v>8000000</v>
      </c>
      <c r="C8">
        <v>5000000</v>
      </c>
      <c r="D8">
        <v>4000000</v>
      </c>
    </row>
    <row r="9" spans="1:4" x14ac:dyDescent="0.3">
      <c r="A9">
        <v>2021</v>
      </c>
      <c r="B9">
        <v>9000000</v>
      </c>
      <c r="C9">
        <v>9000000</v>
      </c>
      <c r="D9">
        <v>5000000</v>
      </c>
    </row>
  </sheetData>
  <pageMargins left="0.7" right="0.7" top="0.75" bottom="0.75" header="0.3" footer="0.3"/>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Sheet4</vt:lpstr>
      <vt:lpstr>Sheet1</vt:lpstr>
      <vt:lpstr>Sheet3</vt:lpstr>
      <vt:lpstr>Sheet2</vt:lpstr>
      <vt:lpstr>employees_Details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akshay shedge</cp:lastModifiedBy>
  <dcterms:created xsi:type="dcterms:W3CDTF">2024-10-24T10:15:33Z</dcterms:created>
  <dcterms:modified xsi:type="dcterms:W3CDTF">2024-10-25T10:20:20Z</dcterms:modified>
</cp:coreProperties>
</file>