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kshita\Downloads\"/>
    </mc:Choice>
  </mc:AlternateContent>
  <xr:revisionPtr revIDLastSave="0" documentId="13_ncr:1_{6F1B31DD-5021-4855-A3EE-A214F341A266}" xr6:coauthVersionLast="47" xr6:coauthVersionMax="47" xr10:uidLastSave="{00000000-0000-0000-0000-000000000000}"/>
  <bookViews>
    <workbookView xWindow="-110" yWindow="-110" windowWidth="19420" windowHeight="11020" firstSheet="1" activeTab="4" xr2:uid="{00000000-000D-0000-FFFF-FFFF00000000}"/>
  </bookViews>
  <sheets>
    <sheet name="valid_pivot" sheetId="8" r:id="rId1"/>
    <sheet name="valid" sheetId="9" r:id="rId2"/>
    <sheet name="validation" sheetId="6" r:id="rId3"/>
    <sheet name="train_pivot" sheetId="7" r:id="rId4"/>
    <sheet name="train_accuracy" sheetId="11" r:id="rId5"/>
    <sheet name="train" sheetId="1" r:id="rId6"/>
    <sheet name="Model" sheetId="3" r:id="rId7"/>
    <sheet name="test" sheetId="4" r:id="rId8"/>
  </sheets>
  <definedNames>
    <definedName name="_xlcn.WorksheetConnection_trainAZ" hidden="1">train!$A:$Z</definedName>
  </definedNames>
  <calcPr calcId="191029"/>
  <pivotCaches>
    <pivotCache cacheId="40" r:id="rId9"/>
    <pivotCache cacheId="7" r:id="rId10"/>
    <pivotCache cacheId="32" r:id="rId11"/>
    <pivotCache cacheId="39" r:id="rId12"/>
    <pivotCache cacheId="49" r:id="rId13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train!$A:$Z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iuzkzKjbvyVwoDmW9WmzgWflTXxdYw4cVRQUA5FukFg="/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2" i="6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" i="1"/>
  <c r="C902" i="6"/>
  <c r="C901" i="6"/>
  <c r="C900" i="6"/>
  <c r="C899" i="6"/>
  <c r="C898" i="6"/>
  <c r="C897" i="6"/>
  <c r="C896" i="6"/>
  <c r="C895" i="6"/>
  <c r="C894" i="6"/>
  <c r="C893" i="6"/>
  <c r="C892" i="6"/>
  <c r="C891" i="6"/>
  <c r="C890" i="6"/>
  <c r="C889" i="6"/>
  <c r="C888" i="6"/>
  <c r="C887" i="6"/>
  <c r="C886" i="6"/>
  <c r="C885" i="6"/>
  <c r="C884" i="6"/>
  <c r="C883" i="6"/>
  <c r="C882" i="6"/>
  <c r="C881" i="6"/>
  <c r="C880" i="6"/>
  <c r="C879" i="6"/>
  <c r="C878" i="6"/>
  <c r="C877" i="6"/>
  <c r="C876" i="6"/>
  <c r="C875" i="6"/>
  <c r="C874" i="6"/>
  <c r="C873" i="6"/>
  <c r="C872" i="6"/>
  <c r="C871" i="6"/>
  <c r="C870" i="6"/>
  <c r="C869" i="6"/>
  <c r="C868" i="6"/>
  <c r="C867" i="6"/>
  <c r="C866" i="6"/>
  <c r="C865" i="6"/>
  <c r="C864" i="6"/>
  <c r="C863" i="6"/>
  <c r="C862" i="6"/>
  <c r="C861" i="6"/>
  <c r="C860" i="6"/>
  <c r="C859" i="6"/>
  <c r="C858" i="6"/>
  <c r="C857" i="6"/>
  <c r="C856" i="6"/>
  <c r="C855" i="6"/>
  <c r="C854" i="6"/>
  <c r="C853" i="6"/>
  <c r="C852" i="6"/>
  <c r="C851" i="6"/>
  <c r="C850" i="6"/>
  <c r="C849" i="6"/>
  <c r="C848" i="6"/>
  <c r="C847" i="6"/>
  <c r="C846" i="6"/>
  <c r="C845" i="6"/>
  <c r="C844" i="6"/>
  <c r="C843" i="6"/>
  <c r="C842" i="6"/>
  <c r="C841" i="6"/>
  <c r="C840" i="6"/>
  <c r="C839" i="6"/>
  <c r="C838" i="6"/>
  <c r="C837" i="6"/>
  <c r="C836" i="6"/>
  <c r="C835" i="6"/>
  <c r="C834" i="6"/>
  <c r="C833" i="6"/>
  <c r="C832" i="6"/>
  <c r="C831" i="6"/>
  <c r="C830" i="6"/>
  <c r="C829" i="6"/>
  <c r="C828" i="6"/>
  <c r="C827" i="6"/>
  <c r="C826" i="6"/>
  <c r="C825" i="6"/>
  <c r="C824" i="6"/>
  <c r="C823" i="6"/>
  <c r="C822" i="6"/>
  <c r="C821" i="6"/>
  <c r="C820" i="6"/>
  <c r="C819" i="6"/>
  <c r="C818" i="6"/>
  <c r="C817" i="6"/>
  <c r="C816" i="6"/>
  <c r="C815" i="6"/>
  <c r="C814" i="6"/>
  <c r="C813" i="6"/>
  <c r="C812" i="6"/>
  <c r="C811" i="6"/>
  <c r="C810" i="6"/>
  <c r="C809" i="6"/>
  <c r="C808" i="6"/>
  <c r="C807" i="6"/>
  <c r="C806" i="6"/>
  <c r="C805" i="6"/>
  <c r="C804" i="6"/>
  <c r="C803" i="6"/>
  <c r="C802" i="6"/>
  <c r="C801" i="6"/>
  <c r="C800" i="6"/>
  <c r="C799" i="6"/>
  <c r="C798" i="6"/>
  <c r="C797" i="6"/>
  <c r="C796" i="6"/>
  <c r="C795" i="6"/>
  <c r="C794" i="6"/>
  <c r="C793" i="6"/>
  <c r="C792" i="6"/>
  <c r="C791" i="6"/>
  <c r="C790" i="6"/>
  <c r="C789" i="6"/>
  <c r="C788" i="6"/>
  <c r="C787" i="6"/>
  <c r="C786" i="6"/>
  <c r="C785" i="6"/>
  <c r="C784" i="6"/>
  <c r="C783" i="6"/>
  <c r="C782" i="6"/>
  <c r="C781" i="6"/>
  <c r="C780" i="6"/>
  <c r="C779" i="6"/>
  <c r="C778" i="6"/>
  <c r="C777" i="6"/>
  <c r="C776" i="6"/>
  <c r="C775" i="6"/>
  <c r="C774" i="6"/>
  <c r="C773" i="6"/>
  <c r="C772" i="6"/>
  <c r="C771" i="6"/>
  <c r="C770" i="6"/>
  <c r="C769" i="6"/>
  <c r="C768" i="6"/>
  <c r="C767" i="6"/>
  <c r="C766" i="6"/>
  <c r="C765" i="6"/>
  <c r="C764" i="6"/>
  <c r="C763" i="6"/>
  <c r="C762" i="6"/>
  <c r="C761" i="6"/>
  <c r="C760" i="6"/>
  <c r="C759" i="6"/>
  <c r="C758" i="6"/>
  <c r="C757" i="6"/>
  <c r="C756" i="6"/>
  <c r="C755" i="6"/>
  <c r="C754" i="6"/>
  <c r="C753" i="6"/>
  <c r="C752" i="6"/>
  <c r="C751" i="6"/>
  <c r="C750" i="6"/>
  <c r="C749" i="6"/>
  <c r="C748" i="6"/>
  <c r="C747" i="6"/>
  <c r="C746" i="6"/>
  <c r="C745" i="6"/>
  <c r="C744" i="6"/>
  <c r="C743" i="6"/>
  <c r="C742" i="6"/>
  <c r="C741" i="6"/>
  <c r="C740" i="6"/>
  <c r="C739" i="6"/>
  <c r="C738" i="6"/>
  <c r="C737" i="6"/>
  <c r="C736" i="6"/>
  <c r="C735" i="6"/>
  <c r="C734" i="6"/>
  <c r="C733" i="6"/>
  <c r="C732" i="6"/>
  <c r="C731" i="6"/>
  <c r="C730" i="6"/>
  <c r="C729" i="6"/>
  <c r="C728" i="6"/>
  <c r="C727" i="6"/>
  <c r="C726" i="6"/>
  <c r="C725" i="6"/>
  <c r="C724" i="6"/>
  <c r="C723" i="6"/>
  <c r="C722" i="6"/>
  <c r="C721" i="6"/>
  <c r="C720" i="6"/>
  <c r="C719" i="6"/>
  <c r="C718" i="6"/>
  <c r="C717" i="6"/>
  <c r="C716" i="6"/>
  <c r="C715" i="6"/>
  <c r="C714" i="6"/>
  <c r="C713" i="6"/>
  <c r="C712" i="6"/>
  <c r="C711" i="6"/>
  <c r="C710" i="6"/>
  <c r="C709" i="6"/>
  <c r="C708" i="6"/>
  <c r="C707" i="6"/>
  <c r="C706" i="6"/>
  <c r="C705" i="6"/>
  <c r="C704" i="6"/>
  <c r="C703" i="6"/>
  <c r="C702" i="6"/>
  <c r="C701" i="6"/>
  <c r="C700" i="6"/>
  <c r="C699" i="6"/>
  <c r="C698" i="6"/>
  <c r="C697" i="6"/>
  <c r="C696" i="6"/>
  <c r="C695" i="6"/>
  <c r="C694" i="6"/>
  <c r="C693" i="6"/>
  <c r="C692" i="6"/>
  <c r="C691" i="6"/>
  <c r="C690" i="6"/>
  <c r="C689" i="6"/>
  <c r="C688" i="6"/>
  <c r="C687" i="6"/>
  <c r="C686" i="6"/>
  <c r="C685" i="6"/>
  <c r="C684" i="6"/>
  <c r="C683" i="6"/>
  <c r="C682" i="6"/>
  <c r="C681" i="6"/>
  <c r="C680" i="6"/>
  <c r="C679" i="6"/>
  <c r="C678" i="6"/>
  <c r="C677" i="6"/>
  <c r="C676" i="6"/>
  <c r="C675" i="6"/>
  <c r="C674" i="6"/>
  <c r="C673" i="6"/>
  <c r="C672" i="6"/>
  <c r="C671" i="6"/>
  <c r="C670" i="6"/>
  <c r="C669" i="6"/>
  <c r="C668" i="6"/>
  <c r="C667" i="6"/>
  <c r="C666" i="6"/>
  <c r="C665" i="6"/>
  <c r="C664" i="6"/>
  <c r="C663" i="6"/>
  <c r="C662" i="6"/>
  <c r="C661" i="6"/>
  <c r="C660" i="6"/>
  <c r="C659" i="6"/>
  <c r="C658" i="6"/>
  <c r="C657" i="6"/>
  <c r="C656" i="6"/>
  <c r="C655" i="6"/>
  <c r="C654" i="6"/>
  <c r="C653" i="6"/>
  <c r="C652" i="6"/>
  <c r="C651" i="6"/>
  <c r="C650" i="6"/>
  <c r="C649" i="6"/>
  <c r="C648" i="6"/>
  <c r="C647" i="6"/>
  <c r="C646" i="6"/>
  <c r="C645" i="6"/>
  <c r="C644" i="6"/>
  <c r="C643" i="6"/>
  <c r="C642" i="6"/>
  <c r="C641" i="6"/>
  <c r="C640" i="6"/>
  <c r="C639" i="6"/>
  <c r="C638" i="6"/>
  <c r="C637" i="6"/>
  <c r="C636" i="6"/>
  <c r="C635" i="6"/>
  <c r="C634" i="6"/>
  <c r="C633" i="6"/>
  <c r="C632" i="6"/>
  <c r="C631" i="6"/>
  <c r="C630" i="6"/>
  <c r="C629" i="6"/>
  <c r="C628" i="6"/>
  <c r="C627" i="6"/>
  <c r="C626" i="6"/>
  <c r="C625" i="6"/>
  <c r="C624" i="6"/>
  <c r="C623" i="6"/>
  <c r="C622" i="6"/>
  <c r="C621" i="6"/>
  <c r="C620" i="6"/>
  <c r="C619" i="6"/>
  <c r="C618" i="6"/>
  <c r="C617" i="6"/>
  <c r="C616" i="6"/>
  <c r="C615" i="6"/>
  <c r="C614" i="6"/>
  <c r="C613" i="6"/>
  <c r="C612" i="6"/>
  <c r="C611" i="6"/>
  <c r="C610" i="6"/>
  <c r="C609" i="6"/>
  <c r="C608" i="6"/>
  <c r="C607" i="6"/>
  <c r="C606" i="6"/>
  <c r="C605" i="6"/>
  <c r="C604" i="6"/>
  <c r="C603" i="6"/>
  <c r="C602" i="6"/>
  <c r="C601" i="6"/>
  <c r="C600" i="6"/>
  <c r="C599" i="6"/>
  <c r="C598" i="6"/>
  <c r="C597" i="6"/>
  <c r="C596" i="6"/>
  <c r="C595" i="6"/>
  <c r="C594" i="6"/>
  <c r="C593" i="6"/>
  <c r="C592" i="6"/>
  <c r="C591" i="6"/>
  <c r="C590" i="6"/>
  <c r="C589" i="6"/>
  <c r="C588" i="6"/>
  <c r="C587" i="6"/>
  <c r="C586" i="6"/>
  <c r="C585" i="6"/>
  <c r="C584" i="6"/>
  <c r="C583" i="6"/>
  <c r="C582" i="6"/>
  <c r="C581" i="6"/>
  <c r="C580" i="6"/>
  <c r="C579" i="6"/>
  <c r="C578" i="6"/>
  <c r="C577" i="6"/>
  <c r="C576" i="6"/>
  <c r="C575" i="6"/>
  <c r="C574" i="6"/>
  <c r="C573" i="6"/>
  <c r="C572" i="6"/>
  <c r="C571" i="6"/>
  <c r="C570" i="6"/>
  <c r="C569" i="6"/>
  <c r="C568" i="6"/>
  <c r="C567" i="6"/>
  <c r="C566" i="6"/>
  <c r="C565" i="6"/>
  <c r="C564" i="6"/>
  <c r="C563" i="6"/>
  <c r="C562" i="6"/>
  <c r="C561" i="6"/>
  <c r="C560" i="6"/>
  <c r="C559" i="6"/>
  <c r="C558" i="6"/>
  <c r="C557" i="6"/>
  <c r="C556" i="6"/>
  <c r="C555" i="6"/>
  <c r="C554" i="6"/>
  <c r="C553" i="6"/>
  <c r="C552" i="6"/>
  <c r="C551" i="6"/>
  <c r="C550" i="6"/>
  <c r="C549" i="6"/>
  <c r="C548" i="6"/>
  <c r="C547" i="6"/>
  <c r="C546" i="6"/>
  <c r="C545" i="6"/>
  <c r="C544" i="6"/>
  <c r="C543" i="6"/>
  <c r="C542" i="6"/>
  <c r="C541" i="6"/>
  <c r="C540" i="6"/>
  <c r="C539" i="6"/>
  <c r="C538" i="6"/>
  <c r="C537" i="6"/>
  <c r="C536" i="6"/>
  <c r="C535" i="6"/>
  <c r="C534" i="6"/>
  <c r="C533" i="6"/>
  <c r="C532" i="6"/>
  <c r="C531" i="6"/>
  <c r="C530" i="6"/>
  <c r="C529" i="6"/>
  <c r="C528" i="6"/>
  <c r="C527" i="6"/>
  <c r="C526" i="6"/>
  <c r="C525" i="6"/>
  <c r="C524" i="6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D5" i="4" l="1"/>
  <c r="C5" i="4"/>
  <c r="D4" i="4"/>
  <c r="C4" i="4"/>
  <c r="D3" i="4"/>
  <c r="C3" i="4"/>
  <c r="D2" i="4"/>
  <c r="C2" i="4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E2" i="4" l="1"/>
  <c r="E3" i="4"/>
  <c r="E4" i="4"/>
  <c r="E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9A50C-A619-4C6E-ADDC-BD44A90344F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88776D7-B4A1-4F78-BE2D-469A8A94A8D5}" name="WorksheetConnection_train!$A:$Z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trainAZ"/>
        </x15:connection>
      </ext>
    </extLst>
  </connection>
</connections>
</file>

<file path=xl/sharedStrings.xml><?xml version="1.0" encoding="utf-8"?>
<sst xmlns="http://schemas.openxmlformats.org/spreadsheetml/2006/main" count="6176" uniqueCount="3041">
  <si>
    <t xml:space="preserve"> </t>
  </si>
  <si>
    <t>Gender</t>
  </si>
  <si>
    <t>LastLetter</t>
  </si>
  <si>
    <t>Ashutosh</t>
  </si>
  <si>
    <t>Male</t>
  </si>
  <si>
    <t>Meghamala</t>
  </si>
  <si>
    <t>Female</t>
  </si>
  <si>
    <t>Sahib</t>
  </si>
  <si>
    <t>Pragya</t>
  </si>
  <si>
    <t>Kranti</t>
  </si>
  <si>
    <t>Tulika</t>
  </si>
  <si>
    <t>Aarushi</t>
  </si>
  <si>
    <t>Abhicandra</t>
  </si>
  <si>
    <t>Pratigya</t>
  </si>
  <si>
    <t>Devak</t>
  </si>
  <si>
    <t>Kashiprasad</t>
  </si>
  <si>
    <t>Madhavi</t>
  </si>
  <si>
    <t>Charusila</t>
  </si>
  <si>
    <t>Chithayu</t>
  </si>
  <si>
    <t>Manmayi</t>
  </si>
  <si>
    <t>Mahajabeen</t>
  </si>
  <si>
    <t>Krishnakumar</t>
  </si>
  <si>
    <t>Kailas</t>
  </si>
  <si>
    <t>Nidhyathi</t>
  </si>
  <si>
    <t>Nainika</t>
  </si>
  <si>
    <t>Madirakshi</t>
  </si>
  <si>
    <t>Adil</t>
  </si>
  <si>
    <t>Devadyumna</t>
  </si>
  <si>
    <t>Harijatha</t>
  </si>
  <si>
    <t>Rupal</t>
  </si>
  <si>
    <t>Eka</t>
  </si>
  <si>
    <t>Ilampirai</t>
  </si>
  <si>
    <t>Soham</t>
  </si>
  <si>
    <t>Acalapati</t>
  </si>
  <si>
    <t>Naveen</t>
  </si>
  <si>
    <t>Jalendu</t>
  </si>
  <si>
    <t>Shrivalli</t>
  </si>
  <si>
    <t>Wajeeh</t>
  </si>
  <si>
    <t>Kumar</t>
  </si>
  <si>
    <t>Sudhan</t>
  </si>
  <si>
    <t>Ilanthirayan</t>
  </si>
  <si>
    <t>Agneya</t>
  </si>
  <si>
    <t>Oma</t>
  </si>
  <si>
    <t>Kali</t>
  </si>
  <si>
    <t>Ajaatshatru</t>
  </si>
  <si>
    <t>Rishabh</t>
  </si>
  <si>
    <t>Hariraj</t>
  </si>
  <si>
    <t>Abhay</t>
  </si>
  <si>
    <t>Gudiya</t>
  </si>
  <si>
    <t>Neelabja</t>
  </si>
  <si>
    <t>Punit</t>
  </si>
  <si>
    <t>Soumil</t>
  </si>
  <si>
    <t>Sarbani</t>
  </si>
  <si>
    <t>Sharvani</t>
  </si>
  <si>
    <t>Tripuri</t>
  </si>
  <si>
    <t>Punita</t>
  </si>
  <si>
    <t>Shandar</t>
  </si>
  <si>
    <t>Naisha</t>
  </si>
  <si>
    <t>Danvir</t>
  </si>
  <si>
    <t>Suday</t>
  </si>
  <si>
    <t>Sonika</t>
  </si>
  <si>
    <t>Mrudu</t>
  </si>
  <si>
    <t>Ramavatar</t>
  </si>
  <si>
    <t>Puji</t>
  </si>
  <si>
    <t>Radhakrishna</t>
  </si>
  <si>
    <t>Jaspal</t>
  </si>
  <si>
    <t>Dhruv</t>
  </si>
  <si>
    <t>Ketan</t>
  </si>
  <si>
    <t>Prama</t>
  </si>
  <si>
    <t>Mannan</t>
  </si>
  <si>
    <t>Kunjabihari</t>
  </si>
  <si>
    <t>Chitrarath</t>
  </si>
  <si>
    <t>Ranjini</t>
  </si>
  <si>
    <t>Tarika</t>
  </si>
  <si>
    <t>Thirumal</t>
  </si>
  <si>
    <t>Muralidhar</t>
  </si>
  <si>
    <t>Muhilan</t>
  </si>
  <si>
    <t>Adrika</t>
  </si>
  <si>
    <t>Arghya</t>
  </si>
  <si>
    <t>Tarak</t>
  </si>
  <si>
    <t>Suhrit</t>
  </si>
  <si>
    <t>Sunetra</t>
  </si>
  <si>
    <t>Jehangir</t>
  </si>
  <si>
    <t>Anshu</t>
  </si>
  <si>
    <t>Chakrika</t>
  </si>
  <si>
    <t>Harmya</t>
  </si>
  <si>
    <t>Sarjana</t>
  </si>
  <si>
    <t>Khushboo</t>
  </si>
  <si>
    <t>Ambalika</t>
  </si>
  <si>
    <t>Rashmika</t>
  </si>
  <si>
    <t>Ayeh</t>
  </si>
  <si>
    <t>Dasharath</t>
  </si>
  <si>
    <t>Jagachandra</t>
  </si>
  <si>
    <t>Irshaad</t>
  </si>
  <si>
    <t>Ritu</t>
  </si>
  <si>
    <t>Subramani</t>
  </si>
  <si>
    <t>Charvi</t>
  </si>
  <si>
    <t>Purushottam</t>
  </si>
  <si>
    <t>Nithilam</t>
  </si>
  <si>
    <t>Vedavrata</t>
  </si>
  <si>
    <t>Jagadayu</t>
  </si>
  <si>
    <t>Durga</t>
  </si>
  <si>
    <t>Ekalavya</t>
  </si>
  <si>
    <t>Dyumna</t>
  </si>
  <si>
    <t>Sampriti</t>
  </si>
  <si>
    <t>Chitrarekha</t>
  </si>
  <si>
    <t>Pari</t>
  </si>
  <si>
    <t>Rajashri</t>
  </si>
  <si>
    <t>Kushik</t>
  </si>
  <si>
    <t>Chumban</t>
  </si>
  <si>
    <t>Ankush</t>
  </si>
  <si>
    <t>Sunayani</t>
  </si>
  <si>
    <t>Deshna</t>
  </si>
  <si>
    <t>Tanuja</t>
  </si>
  <si>
    <t>Nauka</t>
  </si>
  <si>
    <t>Tarunika</t>
  </si>
  <si>
    <t>Kalash</t>
  </si>
  <si>
    <t>Krishi</t>
  </si>
  <si>
    <t>Shrikirti</t>
  </si>
  <si>
    <t>Kartikeya</t>
  </si>
  <si>
    <t>Bulbul</t>
  </si>
  <si>
    <t>Lingappan</t>
  </si>
  <si>
    <t>Adhik</t>
  </si>
  <si>
    <t>Saranya</t>
  </si>
  <si>
    <t>Rambha</t>
  </si>
  <si>
    <t>Anumati</t>
  </si>
  <si>
    <t>Sanjiv</t>
  </si>
  <si>
    <t>Umrao</t>
  </si>
  <si>
    <t>Baidehi</t>
  </si>
  <si>
    <t>Aadarsh</t>
  </si>
  <si>
    <t>Ganjan</t>
  </si>
  <si>
    <t>Devadarshan</t>
  </si>
  <si>
    <t>Kalyani</t>
  </si>
  <si>
    <t>Malaya</t>
  </si>
  <si>
    <t>Ganesh</t>
  </si>
  <si>
    <t>Farha</t>
  </si>
  <si>
    <t>Adesh</t>
  </si>
  <si>
    <t>Pritika</t>
  </si>
  <si>
    <t>Alagan</t>
  </si>
  <si>
    <t>Shridevi</t>
  </si>
  <si>
    <t>Deepinder</t>
  </si>
  <si>
    <t>Gunitha</t>
  </si>
  <si>
    <t>Chanchari</t>
  </si>
  <si>
    <t>Shabab</t>
  </si>
  <si>
    <t>Adya</t>
  </si>
  <si>
    <t>Prapti</t>
  </si>
  <si>
    <t>Nagasri</t>
  </si>
  <si>
    <t>Gandharaj</t>
  </si>
  <si>
    <t>Kilimoli</t>
  </si>
  <si>
    <t>Yatisa</t>
  </si>
  <si>
    <t>Sujata</t>
  </si>
  <si>
    <t>Prasana</t>
  </si>
  <si>
    <t>Kovida</t>
  </si>
  <si>
    <t>Chandani</t>
  </si>
  <si>
    <t>Sabhya</t>
  </si>
  <si>
    <t>Archita</t>
  </si>
  <si>
    <t>Sarwar</t>
  </si>
  <si>
    <t>Madhukar</t>
  </si>
  <si>
    <t>Ramswaroop</t>
  </si>
  <si>
    <t>Uday</t>
  </si>
  <si>
    <t>Farukh, Farokh</t>
  </si>
  <si>
    <t>Angana</t>
  </si>
  <si>
    <t>Kamitha</t>
  </si>
  <si>
    <t>Brijabala</t>
  </si>
  <si>
    <t>Lalita</t>
  </si>
  <si>
    <t>Vanca</t>
  </si>
  <si>
    <t>Gambheer</t>
  </si>
  <si>
    <t>Anhithi</t>
  </si>
  <si>
    <t>Mehul</t>
  </si>
  <si>
    <t>Vijeta</t>
  </si>
  <si>
    <t>Prashansa</t>
  </si>
  <si>
    <t>Vanajaksi</t>
  </si>
  <si>
    <t>Chandrakin</t>
  </si>
  <si>
    <t>Kshiti</t>
  </si>
  <si>
    <t>Sanemi</t>
  </si>
  <si>
    <t>Swadhinta</t>
  </si>
  <si>
    <t>Mrigankamouli</t>
  </si>
  <si>
    <t>Sneha</t>
  </si>
  <si>
    <t>Kimaya</t>
  </si>
  <si>
    <t>Teertha</t>
  </si>
  <si>
    <t>Amar</t>
  </si>
  <si>
    <t>Kala</t>
  </si>
  <si>
    <t>Priya</t>
  </si>
  <si>
    <t>Abja</t>
  </si>
  <si>
    <t>Niharika</t>
  </si>
  <si>
    <t>Seemanti</t>
  </si>
  <si>
    <t>Kalyan</t>
  </si>
  <si>
    <t>Nikhat</t>
  </si>
  <si>
    <t>Rajanikanta</t>
  </si>
  <si>
    <t>Namacharya</t>
  </si>
  <si>
    <t>Giridari</t>
  </si>
  <si>
    <t>Jag</t>
  </si>
  <si>
    <t>Bibek</t>
  </si>
  <si>
    <t>Chatura</t>
  </si>
  <si>
    <t>Trailokva</t>
  </si>
  <si>
    <t>Naresh</t>
  </si>
  <si>
    <t>Acchindra</t>
  </si>
  <si>
    <t>Fajyaz</t>
  </si>
  <si>
    <t>Labuki</t>
  </si>
  <si>
    <t>Nalika</t>
  </si>
  <si>
    <t>Ahijit</t>
  </si>
  <si>
    <t>Parvani</t>
  </si>
  <si>
    <t>Ramratan</t>
  </si>
  <si>
    <t>Navrang</t>
  </si>
  <si>
    <t>Krishnakanta</t>
  </si>
  <si>
    <t>Kriya</t>
  </si>
  <si>
    <t>Javed</t>
  </si>
  <si>
    <t>Dehabhuj</t>
  </si>
  <si>
    <t>Ekanjeet</t>
  </si>
  <si>
    <t>Kanwaljeet</t>
  </si>
  <si>
    <t>Mitravinda</t>
  </si>
  <si>
    <t>Shaistakhan</t>
  </si>
  <si>
    <t>Sarani</t>
  </si>
  <si>
    <t>Iravan</t>
  </si>
  <si>
    <t>Sudhir</t>
  </si>
  <si>
    <t>Utanka</t>
  </si>
  <si>
    <t>Nipuna</t>
  </si>
  <si>
    <t>Dhitha</t>
  </si>
  <si>
    <t>Madhu</t>
  </si>
  <si>
    <t>Nina</t>
  </si>
  <si>
    <t>Rabhya</t>
  </si>
  <si>
    <t>Jalbhushan</t>
  </si>
  <si>
    <t>Madangopal</t>
  </si>
  <si>
    <t>Avinash</t>
  </si>
  <si>
    <t>Nirupam</t>
  </si>
  <si>
    <t>Vishwanath</t>
  </si>
  <si>
    <t>Amitrasudan</t>
  </si>
  <si>
    <t>Jnanaprakash</t>
  </si>
  <si>
    <t>Sunasi</t>
  </si>
  <si>
    <t>Avnita</t>
  </si>
  <si>
    <t>Shubhranshu</t>
  </si>
  <si>
    <t>Laksh</t>
  </si>
  <si>
    <t>Lalitkishore</t>
  </si>
  <si>
    <t>Chayana</t>
  </si>
  <si>
    <t>Nirvani</t>
  </si>
  <si>
    <t>Kshanika</t>
  </si>
  <si>
    <t>Sanvali</t>
  </si>
  <si>
    <t>Tanay</t>
  </si>
  <si>
    <t>Nibodh</t>
  </si>
  <si>
    <t>Kokila</t>
  </si>
  <si>
    <t>Chitramaya</t>
  </si>
  <si>
    <t>Elil</t>
  </si>
  <si>
    <t>Suneet</t>
  </si>
  <si>
    <t>Srijan</t>
  </si>
  <si>
    <t>Chirag</t>
  </si>
  <si>
    <t>Chitrita</t>
  </si>
  <si>
    <t>Vineet</t>
  </si>
  <si>
    <t>Harish</t>
  </si>
  <si>
    <t>Githika</t>
  </si>
  <si>
    <t>Aditi</t>
  </si>
  <si>
    <t>Kanal</t>
  </si>
  <si>
    <t>Ishat</t>
  </si>
  <si>
    <t>Ecchumati</t>
  </si>
  <si>
    <t>Panna</t>
  </si>
  <si>
    <t>Brahmacharini</t>
  </si>
  <si>
    <t>Iham</t>
  </si>
  <si>
    <t>Mehmood</t>
  </si>
  <si>
    <t>Seemantini</t>
  </si>
  <si>
    <t>Shoorsen</t>
  </si>
  <si>
    <t>Tirthankara</t>
  </si>
  <si>
    <t>Bhupathi</t>
  </si>
  <si>
    <t>Inbanathan</t>
  </si>
  <si>
    <t>Elili</t>
  </si>
  <si>
    <t>Haroon</t>
  </si>
  <si>
    <t>Kalavathi</t>
  </si>
  <si>
    <t>Abdul-Hameed</t>
  </si>
  <si>
    <t>Charita</t>
  </si>
  <si>
    <t>Kotijit</t>
  </si>
  <si>
    <t>Susmita</t>
  </si>
  <si>
    <t>Brinda</t>
  </si>
  <si>
    <t>Daaruk</t>
  </si>
  <si>
    <t>Nilay</t>
  </si>
  <si>
    <t>Shree</t>
  </si>
  <si>
    <t>Mudra</t>
  </si>
  <si>
    <t>Gulab</t>
  </si>
  <si>
    <t>Swaraj</t>
  </si>
  <si>
    <t>Sumati</t>
  </si>
  <si>
    <t>Edhitha</t>
  </si>
  <si>
    <t>Ambuja</t>
  </si>
  <si>
    <t>Shanti</t>
  </si>
  <si>
    <t>Mehboob</t>
  </si>
  <si>
    <t>Shashanka</t>
  </si>
  <si>
    <t>Apparajito</t>
  </si>
  <si>
    <t>Sharvari</t>
  </si>
  <si>
    <t>Tridhara</t>
  </si>
  <si>
    <t>Bhadra</t>
  </si>
  <si>
    <t>Vendan</t>
  </si>
  <si>
    <t>Yashoda</t>
  </si>
  <si>
    <t>Hridik</t>
  </si>
  <si>
    <t>Manav</t>
  </si>
  <si>
    <t>Rugu</t>
  </si>
  <si>
    <t>Padmesh</t>
  </si>
  <si>
    <t>Vikranta</t>
  </si>
  <si>
    <t>Nanak</t>
  </si>
  <si>
    <t>Indivar</t>
  </si>
  <si>
    <t>Rangana</t>
  </si>
  <si>
    <t>Bahuputri</t>
  </si>
  <si>
    <t>Kumari</t>
  </si>
  <si>
    <t>Amulya</t>
  </si>
  <si>
    <t>Bijli</t>
  </si>
  <si>
    <t>Shirin</t>
  </si>
  <si>
    <t>Kananbala</t>
  </si>
  <si>
    <t>Tunga</t>
  </si>
  <si>
    <t>Chevatkodiyon</t>
  </si>
  <si>
    <t>Thamarai</t>
  </si>
  <si>
    <t>Tapani</t>
  </si>
  <si>
    <t>Neel</t>
  </si>
  <si>
    <t>Mukti</t>
  </si>
  <si>
    <t>Isha</t>
  </si>
  <si>
    <t>Rampratap</t>
  </si>
  <si>
    <t>Nitya</t>
  </si>
  <si>
    <t>Jagamohana</t>
  </si>
  <si>
    <t>Tukaram</t>
  </si>
  <si>
    <t>Pururava</t>
  </si>
  <si>
    <t>Jasapal</t>
  </si>
  <si>
    <t>Archan</t>
  </si>
  <si>
    <t>Priyal</t>
  </si>
  <si>
    <t>Jaidhara</t>
  </si>
  <si>
    <t>Taral</t>
  </si>
  <si>
    <t>Veera</t>
  </si>
  <si>
    <t>Chandraleksha</t>
  </si>
  <si>
    <t>Savanth</t>
  </si>
  <si>
    <t>Jaisinha</t>
  </si>
  <si>
    <t>Ekatan</t>
  </si>
  <si>
    <t>Narun</t>
  </si>
  <si>
    <t>Udyam</t>
  </si>
  <si>
    <t>Mareechi</t>
  </si>
  <si>
    <t>Pramada</t>
  </si>
  <si>
    <t>Angad</t>
  </si>
  <si>
    <t>Sudhithi</t>
  </si>
  <si>
    <t>Irumporai</t>
  </si>
  <si>
    <t>Balgopal</t>
  </si>
  <si>
    <t>Menitha</t>
  </si>
  <si>
    <t>Aiman</t>
  </si>
  <si>
    <t>Gyan; Gyani</t>
  </si>
  <si>
    <t>Prathysha</t>
  </si>
  <si>
    <t>Jusal</t>
  </si>
  <si>
    <t>Nimisha</t>
  </si>
  <si>
    <t>Shyam</t>
  </si>
  <si>
    <t>Shubhang</t>
  </si>
  <si>
    <t>Sanjith</t>
  </si>
  <si>
    <t>Jyotirmoyee</t>
  </si>
  <si>
    <t>Hiranyadha</t>
  </si>
  <si>
    <t>Logambal</t>
  </si>
  <si>
    <t>Tariq</t>
  </si>
  <si>
    <t>Ziyad</t>
  </si>
  <si>
    <t>Shubhendu</t>
  </si>
  <si>
    <t>Shrenik</t>
  </si>
  <si>
    <t>Samiya</t>
  </si>
  <si>
    <t>Ramprasad</t>
  </si>
  <si>
    <t>Aravan</t>
  </si>
  <si>
    <t>Chahna</t>
  </si>
  <si>
    <t>Daniel</t>
  </si>
  <si>
    <t>Jalindra</t>
  </si>
  <si>
    <t>Mandana</t>
  </si>
  <si>
    <t>Dwij</t>
  </si>
  <si>
    <t>Govardhan</t>
  </si>
  <si>
    <t>Magadhi</t>
  </si>
  <si>
    <t>Monisha</t>
  </si>
  <si>
    <t>Shamshu, Shamshad</t>
  </si>
  <si>
    <t>Kripa</t>
  </si>
  <si>
    <t>Sanjivani</t>
  </si>
  <si>
    <t>Gauri</t>
  </si>
  <si>
    <t>Mohnish</t>
  </si>
  <si>
    <t>Parameshwari</t>
  </si>
  <si>
    <t>Shubhra</t>
  </si>
  <si>
    <t>Gatita</t>
  </si>
  <si>
    <t>Akhilesh</t>
  </si>
  <si>
    <t>Manju</t>
  </si>
  <si>
    <t>Atul, Atulya</t>
  </si>
  <si>
    <t>Haraksa</t>
  </si>
  <si>
    <t>Harshavardhan</t>
  </si>
  <si>
    <t>Dayasagara</t>
  </si>
  <si>
    <t>Kunran</t>
  </si>
  <si>
    <t>Yaalchelvan</t>
  </si>
  <si>
    <t>Raivath</t>
  </si>
  <si>
    <t>Sabri</t>
  </si>
  <si>
    <t>Saroj</t>
  </si>
  <si>
    <t>Haripriya</t>
  </si>
  <si>
    <t>Acaryanandana</t>
  </si>
  <si>
    <t>Noopur</t>
  </si>
  <si>
    <t>Charu</t>
  </si>
  <si>
    <t>Samudrasen</t>
  </si>
  <si>
    <t>Ramkumar</t>
  </si>
  <si>
    <t>Bageshri</t>
  </si>
  <si>
    <t>Sarit</t>
  </si>
  <si>
    <t>Sumeet, Sumit</t>
  </si>
  <si>
    <t>Akhil</t>
  </si>
  <si>
    <t>Dilber</t>
  </si>
  <si>
    <t>Mekhala</t>
  </si>
  <si>
    <t>Tapomay</t>
  </si>
  <si>
    <t>Harekrishna</t>
  </si>
  <si>
    <t>Avani</t>
  </si>
  <si>
    <t>Atal</t>
  </si>
  <si>
    <t>Sumedha</t>
  </si>
  <si>
    <t>Shalin</t>
  </si>
  <si>
    <t>Nehal</t>
  </si>
  <si>
    <t>Sati</t>
  </si>
  <si>
    <t>Sananda</t>
  </si>
  <si>
    <t>Ikshu</t>
  </si>
  <si>
    <t>Kush</t>
  </si>
  <si>
    <t>Keyuri</t>
  </si>
  <si>
    <t>Chaitanya</t>
  </si>
  <si>
    <t>Kunshi</t>
  </si>
  <si>
    <t>Parnik</t>
  </si>
  <si>
    <t>Shrinath</t>
  </si>
  <si>
    <t>Javesh</t>
  </si>
  <si>
    <t>Kalpana</t>
  </si>
  <si>
    <t>Zayd</t>
  </si>
  <si>
    <t>Sawan</t>
  </si>
  <si>
    <t>Ikshitha</t>
  </si>
  <si>
    <t>Husnain</t>
  </si>
  <si>
    <t>Qayyam</t>
  </si>
  <si>
    <t>Aghat</t>
  </si>
  <si>
    <t>Aaratrika</t>
  </si>
  <si>
    <t>Amari</t>
  </si>
  <si>
    <t>Namrata</t>
  </si>
  <si>
    <t>Vyomaang</t>
  </si>
  <si>
    <t>Shubhankar</t>
  </si>
  <si>
    <t>Hemadri</t>
  </si>
  <si>
    <t>Rupak</t>
  </si>
  <si>
    <t>Chandramukhi</t>
  </si>
  <si>
    <t>Sadhya</t>
  </si>
  <si>
    <t>Meera</t>
  </si>
  <si>
    <t>Maaran</t>
  </si>
  <si>
    <t>Chandrani</t>
  </si>
  <si>
    <t>Jairaj</t>
  </si>
  <si>
    <t>Nagendra</t>
  </si>
  <si>
    <t>Satyaki</t>
  </si>
  <si>
    <t>Gopi, Gopika</t>
  </si>
  <si>
    <t>Acalesvara</t>
  </si>
  <si>
    <t>Akshit</t>
  </si>
  <si>
    <t>Aadarshini</t>
  </si>
  <si>
    <t>Trinetra</t>
  </si>
  <si>
    <t>Iravati</t>
  </si>
  <si>
    <t>Agnikumara</t>
  </si>
  <si>
    <t>Shreyas</t>
  </si>
  <si>
    <t>Dhairyash</t>
  </si>
  <si>
    <t>Jacob</t>
  </si>
  <si>
    <t>Shakyasinha</t>
  </si>
  <si>
    <t>Chanasya</t>
  </si>
  <si>
    <t>Mananya</t>
  </si>
  <si>
    <t>Deepali</t>
  </si>
  <si>
    <t>Nyneishia</t>
  </si>
  <si>
    <t>Amrusha</t>
  </si>
  <si>
    <t>Pakhi</t>
  </si>
  <si>
    <t>Jahan</t>
  </si>
  <si>
    <t>Kaviraj</t>
  </si>
  <si>
    <t>Achyut</t>
  </si>
  <si>
    <t>Dishen</t>
  </si>
  <si>
    <t>Fadi</t>
  </si>
  <si>
    <t>Sakina</t>
  </si>
  <si>
    <t>Palanikumar</t>
  </si>
  <si>
    <t>Izna</t>
  </si>
  <si>
    <t>Romila</t>
  </si>
  <si>
    <t>Sachet</t>
  </si>
  <si>
    <t>Yamini</t>
  </si>
  <si>
    <t>Saleem</t>
  </si>
  <si>
    <t>Omanand</t>
  </si>
  <si>
    <t>Ramila</t>
  </si>
  <si>
    <t>Aabharana</t>
  </si>
  <si>
    <t>Kaustav</t>
  </si>
  <si>
    <t>Bhayanashini</t>
  </si>
  <si>
    <t>Varuna</t>
  </si>
  <si>
    <t>Tuhinsurra</t>
  </si>
  <si>
    <t>Harita</t>
  </si>
  <si>
    <t>Sundaravel</t>
  </si>
  <si>
    <t>Nimita</t>
  </si>
  <si>
    <t>Keemaya</t>
  </si>
  <si>
    <t>Meenakshi</t>
  </si>
  <si>
    <t>Bhagavathi</t>
  </si>
  <si>
    <t>Punthali</t>
  </si>
  <si>
    <t>Treya</t>
  </si>
  <si>
    <t>Vyomdev</t>
  </si>
  <si>
    <t>Minnoli</t>
  </si>
  <si>
    <t>Netravati</t>
  </si>
  <si>
    <t>Asit, Ashit</t>
  </si>
  <si>
    <t>Ganitha</t>
  </si>
  <si>
    <t>Priyamvada</t>
  </si>
  <si>
    <t>Mohak</t>
  </si>
  <si>
    <t>Sivanta</t>
  </si>
  <si>
    <t>Rajeev</t>
  </si>
  <si>
    <t>Banhi</t>
  </si>
  <si>
    <t>Abhirathi</t>
  </si>
  <si>
    <t>Hari</t>
  </si>
  <si>
    <t>Sumanta</t>
  </si>
  <si>
    <t>Paandu</t>
  </si>
  <si>
    <t>Kalapini</t>
  </si>
  <si>
    <t>Mitra</t>
  </si>
  <si>
    <t>Saujanya</t>
  </si>
  <si>
    <t>Palak</t>
  </si>
  <si>
    <t>Rajalakshmi</t>
  </si>
  <si>
    <t>Devnarayan</t>
  </si>
  <si>
    <t>Urja</t>
  </si>
  <si>
    <t>Ishanika</t>
  </si>
  <si>
    <t>Paranjay</t>
  </si>
  <si>
    <t>Ilamurugu</t>
  </si>
  <si>
    <t>Denise</t>
  </si>
  <si>
    <t>Manaka</t>
  </si>
  <si>
    <t>Arivunambi</t>
  </si>
  <si>
    <t>Parnal</t>
  </si>
  <si>
    <t>Meghashyam</t>
  </si>
  <si>
    <t>Udantika</t>
  </si>
  <si>
    <t>Tamasa</t>
  </si>
  <si>
    <t>Saanjh</t>
  </si>
  <si>
    <t>Lav, Luv</t>
  </si>
  <si>
    <t>Vrinda</t>
  </si>
  <si>
    <t>Abdul-Jabaar</t>
  </si>
  <si>
    <t>Unnat</t>
  </si>
  <si>
    <t>Bharat</t>
  </si>
  <si>
    <t>Rijuta</t>
  </si>
  <si>
    <t>Yogendra</t>
  </si>
  <si>
    <t>Giridhar</t>
  </si>
  <si>
    <t>Kajal</t>
  </si>
  <si>
    <t>Adwaita</t>
  </si>
  <si>
    <t>Induja</t>
  </si>
  <si>
    <t>Sutanuka</t>
  </si>
  <si>
    <t>Jaigath</t>
  </si>
  <si>
    <t>Ekantha</t>
  </si>
  <si>
    <t>Raviprabha</t>
  </si>
  <si>
    <t>Indradutt</t>
  </si>
  <si>
    <t>Mahati</t>
  </si>
  <si>
    <t>Manisila</t>
  </si>
  <si>
    <t>Dakshina</t>
  </si>
  <si>
    <t>Madhup</t>
  </si>
  <si>
    <t>Lajja</t>
  </si>
  <si>
    <t>Kanak</t>
  </si>
  <si>
    <t>Chellam</t>
  </si>
  <si>
    <t>Shrigauri</t>
  </si>
  <si>
    <t>Maahir</t>
  </si>
  <si>
    <t>Dayanita</t>
  </si>
  <si>
    <t>Suren</t>
  </si>
  <si>
    <t>Tamra</t>
  </si>
  <si>
    <t>Ajaat</t>
  </si>
  <si>
    <t>Mangesh</t>
  </si>
  <si>
    <t>Patala</t>
  </si>
  <si>
    <t>Rwiju</t>
  </si>
  <si>
    <t>Neela</t>
  </si>
  <si>
    <t>Shyamala</t>
  </si>
  <si>
    <t>Ira</t>
  </si>
  <si>
    <t>Ushakanta</t>
  </si>
  <si>
    <t>Rina</t>
  </si>
  <si>
    <t>Habib</t>
  </si>
  <si>
    <t>Sravanthi</t>
  </si>
  <si>
    <t>Laabh</t>
  </si>
  <si>
    <t>Pratibha</t>
  </si>
  <si>
    <t>Sohail</t>
  </si>
  <si>
    <t>Bahubali</t>
  </si>
  <si>
    <t>Abhinatha</t>
  </si>
  <si>
    <t>Manayi</t>
  </si>
  <si>
    <t>Indrajeet</t>
  </si>
  <si>
    <t>Hemani</t>
  </si>
  <si>
    <t>Kamini</t>
  </si>
  <si>
    <t>Abhidhya</t>
  </si>
  <si>
    <t>Ahilya</t>
  </si>
  <si>
    <t>Nedumaan</t>
  </si>
  <si>
    <t>Suhrid</t>
  </si>
  <si>
    <t>Jeemutbahan</t>
  </si>
  <si>
    <t>Sushama</t>
  </si>
  <si>
    <t>Bhumi</t>
  </si>
  <si>
    <t>Geeta</t>
  </si>
  <si>
    <t>Basabi</t>
  </si>
  <si>
    <t>Deviprasad</t>
  </si>
  <si>
    <t>Oojam</t>
  </si>
  <si>
    <t>Bashir</t>
  </si>
  <si>
    <t>Hassan</t>
  </si>
  <si>
    <t>Harsh; Haarsha</t>
  </si>
  <si>
    <t>Rajesh</t>
  </si>
  <si>
    <t>Ranjiv</t>
  </si>
  <si>
    <t>Shakti</t>
  </si>
  <si>
    <t>Sulakshana</t>
  </si>
  <si>
    <t>Vighnesh, Vignesh</t>
  </si>
  <si>
    <t>Udayasooriyan</t>
  </si>
  <si>
    <t>Jeevitha</t>
  </si>
  <si>
    <t>Ariktha</t>
  </si>
  <si>
    <t>Mandarmalika</t>
  </si>
  <si>
    <t>Jhoomer</t>
  </si>
  <si>
    <t>Ihit</t>
  </si>
  <si>
    <t>Manoritha</t>
  </si>
  <si>
    <t>Vidula</t>
  </si>
  <si>
    <t>Bhaskar</t>
  </si>
  <si>
    <t>Bhanuja</t>
  </si>
  <si>
    <t>Madhuparna</t>
  </si>
  <si>
    <t>Nirmitha</t>
  </si>
  <si>
    <t>Dayada</t>
  </si>
  <si>
    <t>Eshita</t>
  </si>
  <si>
    <t>Aastha</t>
  </si>
  <si>
    <t>Heramba</t>
  </si>
  <si>
    <t>Karabi</t>
  </si>
  <si>
    <t>Pralay</t>
  </si>
  <si>
    <t>Virabhadra</t>
  </si>
  <si>
    <t>Kaushik</t>
  </si>
  <si>
    <t>Suryakanti</t>
  </si>
  <si>
    <t>Samita</t>
  </si>
  <si>
    <t>Dandapaani</t>
  </si>
  <si>
    <t>Shaurav</t>
  </si>
  <si>
    <t>Jhilmil</t>
  </si>
  <si>
    <t>Prabhati</t>
  </si>
  <si>
    <t>Anirvan</t>
  </si>
  <si>
    <t>Radha</t>
  </si>
  <si>
    <t>Ravindra Svarup</t>
  </si>
  <si>
    <t>Mrinal</t>
  </si>
  <si>
    <t>Iraja</t>
  </si>
  <si>
    <t>Vikas</t>
  </si>
  <si>
    <t>Vardhana</t>
  </si>
  <si>
    <t>Vallabhesvara</t>
  </si>
  <si>
    <t>Sudeepta</t>
  </si>
  <si>
    <t>Sandananda</t>
  </si>
  <si>
    <t>Mukta</t>
  </si>
  <si>
    <t>Chiman</t>
  </si>
  <si>
    <t>Guru</t>
  </si>
  <si>
    <t>Zarir</t>
  </si>
  <si>
    <t>Geet</t>
  </si>
  <si>
    <t>Suraj</t>
  </si>
  <si>
    <t>Rasesh</t>
  </si>
  <si>
    <t>Rustom</t>
  </si>
  <si>
    <t>Tanya</t>
  </si>
  <si>
    <t>Baldev</t>
  </si>
  <si>
    <t>Tribhuvaneshwari</t>
  </si>
  <si>
    <t>Stuti</t>
  </si>
  <si>
    <t>Tarjani</t>
  </si>
  <si>
    <t>Abdul-Ghafoor</t>
  </si>
  <si>
    <t>Shankar</t>
  </si>
  <si>
    <t>Elilarasu</t>
  </si>
  <si>
    <t>Kaliranjan</t>
  </si>
  <si>
    <t>Pratap</t>
  </si>
  <si>
    <t>Rajanigandha</t>
  </si>
  <si>
    <t>Doyel</t>
  </si>
  <si>
    <t>Dharmendu</t>
  </si>
  <si>
    <t>Guna</t>
  </si>
  <si>
    <t>Dhvanya</t>
  </si>
  <si>
    <t>Suchira</t>
  </si>
  <si>
    <t>Aruni</t>
  </si>
  <si>
    <t>Bratati</t>
  </si>
  <si>
    <t>Daiwik</t>
  </si>
  <si>
    <t>Keshori, Ketaki</t>
  </si>
  <si>
    <t>Purala</t>
  </si>
  <si>
    <t>Deependu</t>
  </si>
  <si>
    <t>Jwalia</t>
  </si>
  <si>
    <t>Lydia</t>
  </si>
  <si>
    <t>Makur</t>
  </si>
  <si>
    <t>Gulfam</t>
  </si>
  <si>
    <t>Kadambari</t>
  </si>
  <si>
    <t>Sumitra</t>
  </si>
  <si>
    <t>Murari</t>
  </si>
  <si>
    <t>Shorashi</t>
  </si>
  <si>
    <t>Kruti</t>
  </si>
  <si>
    <t>Bandhananashini</t>
  </si>
  <si>
    <t>Katyayani</t>
  </si>
  <si>
    <t>Himaghna</t>
  </si>
  <si>
    <t>Abhyudita</t>
  </si>
  <si>
    <t>Supriti</t>
  </si>
  <si>
    <t>Savitashri</t>
  </si>
  <si>
    <t>Utsav</t>
  </si>
  <si>
    <t>Tufan</t>
  </si>
  <si>
    <t>Deeptikana</t>
  </si>
  <si>
    <t>Chanda</t>
  </si>
  <si>
    <t>Sadhan</t>
  </si>
  <si>
    <t>Datta</t>
  </si>
  <si>
    <t>Mihika</t>
  </si>
  <si>
    <t>Sugita</t>
  </si>
  <si>
    <t>Rushil</t>
  </si>
  <si>
    <t>Snehal</t>
  </si>
  <si>
    <t>Satish</t>
  </si>
  <si>
    <t>Sendhil</t>
  </si>
  <si>
    <t>Somnath</t>
  </si>
  <si>
    <t>Bhanu</t>
  </si>
  <si>
    <t>Mehrunissa</t>
  </si>
  <si>
    <t>Hindola</t>
  </si>
  <si>
    <t>Taarank</t>
  </si>
  <si>
    <t>Devya</t>
  </si>
  <si>
    <t>Subhang</t>
  </si>
  <si>
    <t>Gaganasindhu</t>
  </si>
  <si>
    <t>Amanda</t>
  </si>
  <si>
    <t>Tripurasundari</t>
  </si>
  <si>
    <t>Tridib</t>
  </si>
  <si>
    <t>Lekh</t>
  </si>
  <si>
    <t>Paramesh</t>
  </si>
  <si>
    <t>Varana</t>
  </si>
  <si>
    <t>Shankari</t>
  </si>
  <si>
    <t>Jui</t>
  </si>
  <si>
    <t>Vandana</t>
  </si>
  <si>
    <t>Aaliya</t>
  </si>
  <si>
    <t>Hastin</t>
  </si>
  <si>
    <t>Ranga</t>
  </si>
  <si>
    <t>Sagar</t>
  </si>
  <si>
    <t>Chitrasen</t>
  </si>
  <si>
    <t>Tapasi</t>
  </si>
  <si>
    <t>Siya</t>
  </si>
  <si>
    <t>Faiz</t>
  </si>
  <si>
    <t>Ori</t>
  </si>
  <si>
    <t>Hasrat</t>
  </si>
  <si>
    <t>Greeshma</t>
  </si>
  <si>
    <t>Latika</t>
  </si>
  <si>
    <t>Tarani</t>
  </si>
  <si>
    <t>Mahabala</t>
  </si>
  <si>
    <t>Daha</t>
  </si>
  <si>
    <t>Prajesh</t>
  </si>
  <si>
    <t>Thulasi</t>
  </si>
  <si>
    <t>Champakavathi</t>
  </si>
  <si>
    <t>Ipsa</t>
  </si>
  <si>
    <t>Abhilash</t>
  </si>
  <si>
    <t>Kalpa</t>
  </si>
  <si>
    <t>Chadna</t>
  </si>
  <si>
    <t>Vatsal</t>
  </si>
  <si>
    <t>Omarjeet</t>
  </si>
  <si>
    <t>Sudhamay</t>
  </si>
  <si>
    <t>Shakambari</t>
  </si>
  <si>
    <t>Shirish</t>
  </si>
  <si>
    <t>Udita</t>
  </si>
  <si>
    <t>Ihina</t>
  </si>
  <si>
    <t>Hiral</t>
  </si>
  <si>
    <t>Nigam</t>
  </si>
  <si>
    <t>Mandar</t>
  </si>
  <si>
    <t>Sevita</t>
  </si>
  <si>
    <t>Hemlata</t>
  </si>
  <si>
    <t>Isar</t>
  </si>
  <si>
    <t>Kundan</t>
  </si>
  <si>
    <t>Manibhushan</t>
  </si>
  <si>
    <t>Anadi</t>
  </si>
  <si>
    <t>Laghuvi</t>
  </si>
  <si>
    <t>Ahsan</t>
  </si>
  <si>
    <t>Saloni</t>
  </si>
  <si>
    <t>Shaila</t>
  </si>
  <si>
    <t>Cheliyan</t>
  </si>
  <si>
    <t>Khemprakash</t>
  </si>
  <si>
    <t>Makshi</t>
  </si>
  <si>
    <t>Riya</t>
  </si>
  <si>
    <t>Sabrang</t>
  </si>
  <si>
    <t>Madhushri</t>
  </si>
  <si>
    <t>Akshay</t>
  </si>
  <si>
    <t>Vishwambhar</t>
  </si>
  <si>
    <t>Suhina</t>
  </si>
  <si>
    <t>Ajanta</t>
  </si>
  <si>
    <t>Asita</t>
  </si>
  <si>
    <t>Danta</t>
  </si>
  <si>
    <t>Shabnum</t>
  </si>
  <si>
    <t>Mithi</t>
  </si>
  <si>
    <t>Kanan</t>
  </si>
  <si>
    <t>Manas</t>
  </si>
  <si>
    <t>Shukti</t>
  </si>
  <si>
    <t>Anuttam</t>
  </si>
  <si>
    <t>Ananga, Anang</t>
  </si>
  <si>
    <t>Krandasi</t>
  </si>
  <si>
    <t>Arumugan</t>
  </si>
  <si>
    <t>Nipun</t>
  </si>
  <si>
    <t>Abjit</t>
  </si>
  <si>
    <t>Abdul-Azeez</t>
  </si>
  <si>
    <t>Shekhar</t>
  </si>
  <si>
    <t>Shaheena</t>
  </si>
  <si>
    <t>Nimai</t>
  </si>
  <si>
    <t>Ganika</t>
  </si>
  <si>
    <t>Kumud</t>
  </si>
  <si>
    <t>Ganga, Gangotri</t>
  </si>
  <si>
    <t>Namuchi</t>
  </si>
  <si>
    <t>Sinsapa</t>
  </si>
  <si>
    <t>Eelampirai</t>
  </si>
  <si>
    <t>Ravi</t>
  </si>
  <si>
    <t>Utsavi</t>
  </si>
  <si>
    <t>Mahith</t>
  </si>
  <si>
    <t>Prateep</t>
  </si>
  <si>
    <t>Dayakar</t>
  </si>
  <si>
    <t>Sahil</t>
  </si>
  <si>
    <t>Shiv</t>
  </si>
  <si>
    <t>Prateet</t>
  </si>
  <si>
    <t>Harshini</t>
  </si>
  <si>
    <t>Ekaling</t>
  </si>
  <si>
    <t>Shatrughna, Shatrughan</t>
  </si>
  <si>
    <t>Jatan</t>
  </si>
  <si>
    <t>Soman</t>
  </si>
  <si>
    <t>Sinha</t>
  </si>
  <si>
    <t>Phoolan</t>
  </si>
  <si>
    <t>Rajarshi, Rajrishi</t>
  </si>
  <si>
    <t>Sanyog</t>
  </si>
  <si>
    <t>Bharani</t>
  </si>
  <si>
    <t>Ziya</t>
  </si>
  <si>
    <t>Kahini</t>
  </si>
  <si>
    <t>Jaigopal</t>
  </si>
  <si>
    <t>Lohita</t>
  </si>
  <si>
    <t>Desiha</t>
  </si>
  <si>
    <t>Bahulika</t>
  </si>
  <si>
    <t>Tamali</t>
  </si>
  <si>
    <t>Janya</t>
  </si>
  <si>
    <t>Kishmish</t>
  </si>
  <si>
    <t>Saroja</t>
  </si>
  <si>
    <t>Sutra</t>
  </si>
  <si>
    <t>Elilarasan</t>
  </si>
  <si>
    <t>Samarjit</t>
  </si>
  <si>
    <t>Zarna</t>
  </si>
  <si>
    <t>Iraiyavan</t>
  </si>
  <si>
    <t>Radheshyam</t>
  </si>
  <si>
    <t>Raakhi</t>
  </si>
  <si>
    <t>Neelesh</t>
  </si>
  <si>
    <t>Kanhaiya</t>
  </si>
  <si>
    <t>Mukut</t>
  </si>
  <si>
    <t>Shrilata</t>
  </si>
  <si>
    <t>Balakrishna</t>
  </si>
  <si>
    <t>Neeladri</t>
  </si>
  <si>
    <t>Shwetika</t>
  </si>
  <si>
    <t>Naval</t>
  </si>
  <si>
    <t>Ashraf</t>
  </si>
  <si>
    <t>Nikhilesh</t>
  </si>
  <si>
    <t>Dhanvi</t>
  </si>
  <si>
    <t>Noshi</t>
  </si>
  <si>
    <t>Leela</t>
  </si>
  <si>
    <t>Jowaki</t>
  </si>
  <si>
    <t>Udayan</t>
  </si>
  <si>
    <t>Yuval</t>
  </si>
  <si>
    <t>Viresh</t>
  </si>
  <si>
    <t>Pundarik</t>
  </si>
  <si>
    <t>Azhar</t>
  </si>
  <si>
    <t>Nedumaran</t>
  </si>
  <si>
    <t>Latikara</t>
  </si>
  <si>
    <t>Aninditha</t>
  </si>
  <si>
    <t>Lavali</t>
  </si>
  <si>
    <t>Sudhakar</t>
  </si>
  <si>
    <t>Swarnika</t>
  </si>
  <si>
    <t>Gunalakshmi</t>
  </si>
  <si>
    <t>Rajit</t>
  </si>
  <si>
    <t>Anupama</t>
  </si>
  <si>
    <t>Bindu</t>
  </si>
  <si>
    <t>Prabhakar</t>
  </si>
  <si>
    <t>Aafreen</t>
  </si>
  <si>
    <t>Avni</t>
  </si>
  <si>
    <t>Sajni, Sajani</t>
  </si>
  <si>
    <t>Surina</t>
  </si>
  <si>
    <t>Maniram</t>
  </si>
  <si>
    <t>Kunti</t>
  </si>
  <si>
    <t>Shrikrishna</t>
  </si>
  <si>
    <t>Sachika</t>
  </si>
  <si>
    <t>Amir</t>
  </si>
  <si>
    <t>Ekaja</t>
  </si>
  <si>
    <t>Omesh</t>
  </si>
  <si>
    <t>Harendra</t>
  </si>
  <si>
    <t>Sarvadaman</t>
  </si>
  <si>
    <t>Suvarna</t>
  </si>
  <si>
    <t>Maari</t>
  </si>
  <si>
    <t>Banbihari</t>
  </si>
  <si>
    <t>Vijay</t>
  </si>
  <si>
    <t>Ranganath</t>
  </si>
  <si>
    <t>Tvesa</t>
  </si>
  <si>
    <t>Meher</t>
  </si>
  <si>
    <t>Gyandev</t>
  </si>
  <si>
    <t>Randhir</t>
  </si>
  <si>
    <t>Sanwariya</t>
  </si>
  <si>
    <t>Pranavi</t>
  </si>
  <si>
    <t>Gurveer</t>
  </si>
  <si>
    <t>Sikata</t>
  </si>
  <si>
    <t>Dandak</t>
  </si>
  <si>
    <t>Lajwanti</t>
  </si>
  <si>
    <t>Jaidayal</t>
  </si>
  <si>
    <t>Elilvendan</t>
  </si>
  <si>
    <t>Ajinkya</t>
  </si>
  <si>
    <t>Kavini</t>
  </si>
  <si>
    <t>Rishi</t>
  </si>
  <si>
    <t>Satyendra</t>
  </si>
  <si>
    <t>Tanmaya</t>
  </si>
  <si>
    <t>Faarooq</t>
  </si>
  <si>
    <t>Aparijita</t>
  </si>
  <si>
    <t>Foolmala</t>
  </si>
  <si>
    <t>Padmalochana</t>
  </si>
  <si>
    <t>Smarajit</t>
  </si>
  <si>
    <t>Ihitha</t>
  </si>
  <si>
    <t>Vilokan</t>
  </si>
  <si>
    <t>Abdul-Jaleel</t>
  </si>
  <si>
    <t>Taanusiya</t>
  </si>
  <si>
    <t>Vamana</t>
  </si>
  <si>
    <t>Farida</t>
  </si>
  <si>
    <t>Samskara</t>
  </si>
  <si>
    <t>Shishupal</t>
  </si>
  <si>
    <t>Haadiya</t>
  </si>
  <si>
    <t>Sahitha</t>
  </si>
  <si>
    <t>Yaalmani</t>
  </si>
  <si>
    <t>Shirshirchandra</t>
  </si>
  <si>
    <t>Ganendra</t>
  </si>
  <si>
    <t>Sanabhi</t>
  </si>
  <si>
    <t>Manika</t>
  </si>
  <si>
    <t>Sankari</t>
  </si>
  <si>
    <t>Sanjukta</t>
  </si>
  <si>
    <t>Chintya</t>
  </si>
  <si>
    <t>Kapardini</t>
  </si>
  <si>
    <t>Pivari</t>
  </si>
  <si>
    <t>Mohal</t>
  </si>
  <si>
    <t>Varun</t>
  </si>
  <si>
    <t>Jayanta</t>
  </si>
  <si>
    <t>Pratiti</t>
  </si>
  <si>
    <t>Satyasheel</t>
  </si>
  <si>
    <t>Falguni, Phalguni</t>
  </si>
  <si>
    <t>Bakula</t>
  </si>
  <si>
    <t>Gaura</t>
  </si>
  <si>
    <t>Imaran</t>
  </si>
  <si>
    <t>Dinapati</t>
  </si>
  <si>
    <t>Laavanya</t>
  </si>
  <si>
    <t>Kandan</t>
  </si>
  <si>
    <t>Utsa</t>
  </si>
  <si>
    <t>Upala</t>
  </si>
  <si>
    <t>Tapati</t>
  </si>
  <si>
    <t>Sayam</t>
  </si>
  <si>
    <t>Mahasweta</t>
  </si>
  <si>
    <t>Bilva</t>
  </si>
  <si>
    <t>Mandira</t>
  </si>
  <si>
    <t>Badrinath</t>
  </si>
  <si>
    <t>Acira</t>
  </si>
  <si>
    <t>Shreshta</t>
  </si>
  <si>
    <t>Tarpan</t>
  </si>
  <si>
    <t>Vaijnath</t>
  </si>
  <si>
    <t>Barsha</t>
  </si>
  <si>
    <t>Pravin</t>
  </si>
  <si>
    <t>Ayush</t>
  </si>
  <si>
    <t>Benazir</t>
  </si>
  <si>
    <t>Salila</t>
  </si>
  <si>
    <t>Devabrata</t>
  </si>
  <si>
    <t>Vidyut</t>
  </si>
  <si>
    <t>Somalakshmi</t>
  </si>
  <si>
    <t>Prasheila</t>
  </si>
  <si>
    <t>Vihanga</t>
  </si>
  <si>
    <t>Dwaraka-daas</t>
  </si>
  <si>
    <t>Zev</t>
  </si>
  <si>
    <t>Tripti</t>
  </si>
  <si>
    <t>Heer</t>
  </si>
  <si>
    <t>Shyamal</t>
  </si>
  <si>
    <t>Uttam</t>
  </si>
  <si>
    <t>Talat</t>
  </si>
  <si>
    <t>Rajas</t>
  </si>
  <si>
    <t>Maitreyi</t>
  </si>
  <si>
    <t>Ekagrah</t>
  </si>
  <si>
    <t>Ibraheem</t>
  </si>
  <si>
    <t>Ekana</t>
  </si>
  <si>
    <t>Devansh</t>
  </si>
  <si>
    <t>Aanadi</t>
  </si>
  <si>
    <t>Pragun</t>
  </si>
  <si>
    <t>Tarit</t>
  </si>
  <si>
    <t>Upama</t>
  </si>
  <si>
    <t>Nikunja</t>
  </si>
  <si>
    <t>Aachman</t>
  </si>
  <si>
    <t>Gunwanti</t>
  </si>
  <si>
    <t>Sandhaya</t>
  </si>
  <si>
    <t>Wajidali</t>
  </si>
  <si>
    <t>Tamarai</t>
  </si>
  <si>
    <t>Nachiketa</t>
  </si>
  <si>
    <t>Chandranath</t>
  </si>
  <si>
    <t>DuraiMurugan</t>
  </si>
  <si>
    <t>Sahana</t>
  </si>
  <si>
    <t>Pandhari</t>
  </si>
  <si>
    <t>Anusri</t>
  </si>
  <si>
    <t>Sarfaraz</t>
  </si>
  <si>
    <t>Swapnasundari</t>
  </si>
  <si>
    <t>Ameya</t>
  </si>
  <si>
    <t>Ishita</t>
  </si>
  <si>
    <t>Amrapali</t>
  </si>
  <si>
    <t>Aleem</t>
  </si>
  <si>
    <t>Kaartikeya</t>
  </si>
  <si>
    <t>Surekha</t>
  </si>
  <si>
    <t>Subodh</t>
  </si>
  <si>
    <t>Iyyappan</t>
  </si>
  <si>
    <t>Siraj</t>
  </si>
  <si>
    <t>Bina</t>
  </si>
  <si>
    <t>Vaikunth</t>
  </si>
  <si>
    <t>Vijul</t>
  </si>
  <si>
    <t>Rashi</t>
  </si>
  <si>
    <t>Vennela</t>
  </si>
  <si>
    <t>Nilavoli</t>
  </si>
  <si>
    <t>Thirumalai</t>
  </si>
  <si>
    <t>Baha Udeen</t>
  </si>
  <si>
    <t>Chakradhar</t>
  </si>
  <si>
    <t>Akalmash</t>
  </si>
  <si>
    <t>Seemanta</t>
  </si>
  <si>
    <t>Anjana</t>
  </si>
  <si>
    <t>Sarojini</t>
  </si>
  <si>
    <t>Divya</t>
  </si>
  <si>
    <t>Kamalesh</t>
  </si>
  <si>
    <t>Vimal</t>
  </si>
  <si>
    <t>Palanimurugan</t>
  </si>
  <si>
    <t>Deeptimoy</t>
  </si>
  <si>
    <t>Haimavati</t>
  </si>
  <si>
    <t>Mahaj</t>
  </si>
  <si>
    <t>Kulavardhini</t>
  </si>
  <si>
    <t>Samidha</t>
  </si>
  <si>
    <t>Ratnamala</t>
  </si>
  <si>
    <t>Kuber</t>
  </si>
  <si>
    <t>Baanke Bihaari</t>
  </si>
  <si>
    <t>Qasim</t>
  </si>
  <si>
    <t>Praval</t>
  </si>
  <si>
    <t>Ainesh</t>
  </si>
  <si>
    <t>Anju</t>
  </si>
  <si>
    <t>Bhagaditya</t>
  </si>
  <si>
    <t>Piyali</t>
  </si>
  <si>
    <t>Teerthankar</t>
  </si>
  <si>
    <t>Devdutta</t>
  </si>
  <si>
    <t>Rebanta</t>
  </si>
  <si>
    <t>Neeharika</t>
  </si>
  <si>
    <t>Bhoomika</t>
  </si>
  <si>
    <t>Ghanashyam</t>
  </si>
  <si>
    <t>Garati</t>
  </si>
  <si>
    <t>Hiranya</t>
  </si>
  <si>
    <t>Sinchana</t>
  </si>
  <si>
    <t>Umed</t>
  </si>
  <si>
    <t>Namdev</t>
  </si>
  <si>
    <t>Nuti</t>
  </si>
  <si>
    <t>Raksha</t>
  </si>
  <si>
    <t>Naasih</t>
  </si>
  <si>
    <t>Sanjula</t>
  </si>
  <si>
    <t>Nityapriya</t>
  </si>
  <si>
    <t>Gaurika</t>
  </si>
  <si>
    <t>Dheeran</t>
  </si>
  <si>
    <t>Evyavan</t>
  </si>
  <si>
    <t>Rajhans</t>
  </si>
  <si>
    <t>Dhevaneyan</t>
  </si>
  <si>
    <t>Pannalal</t>
  </si>
  <si>
    <t>Janith</t>
  </si>
  <si>
    <t>Srinivas</t>
  </si>
  <si>
    <t>Markandeya</t>
  </si>
  <si>
    <t>Ratnakar</t>
  </si>
  <si>
    <t>Khalid</t>
  </si>
  <si>
    <t>Uma</t>
  </si>
  <si>
    <t>Tarakeshwar</t>
  </si>
  <si>
    <t>Himadri</t>
  </si>
  <si>
    <t>Sundar</t>
  </si>
  <si>
    <t>Sunaya</t>
  </si>
  <si>
    <t>Manorama</t>
  </si>
  <si>
    <t>Nazima</t>
  </si>
  <si>
    <t>Nagarjun</t>
  </si>
  <si>
    <t>Shrigeeta</t>
  </si>
  <si>
    <t>Ayati</t>
  </si>
  <si>
    <t>Apala</t>
  </si>
  <si>
    <t>Kapila</t>
  </si>
  <si>
    <t>Tamal</t>
  </si>
  <si>
    <t>Arun, Aroon</t>
  </si>
  <si>
    <t>Unnati</t>
  </si>
  <si>
    <t>Shantala</t>
  </si>
  <si>
    <t>Ashritha</t>
  </si>
  <si>
    <t>Deepamala</t>
  </si>
  <si>
    <t>Yahvi</t>
  </si>
  <si>
    <t>Poojan</t>
  </si>
  <si>
    <t>Ketana</t>
  </si>
  <si>
    <t>Prahlad</t>
  </si>
  <si>
    <t>Dilip</t>
  </si>
  <si>
    <t>Orion</t>
  </si>
  <si>
    <t>Prayag</t>
  </si>
  <si>
    <t>Adhira</t>
  </si>
  <si>
    <t>Farzana</t>
  </si>
  <si>
    <t>Gnanamangala</t>
  </si>
  <si>
    <t>Sushrut</t>
  </si>
  <si>
    <t>Ibhanan</t>
  </si>
  <si>
    <t>Oorjit</t>
  </si>
  <si>
    <t>Moksha</t>
  </si>
  <si>
    <t>Ryna</t>
  </si>
  <si>
    <t>Kamadha</t>
  </si>
  <si>
    <t>Shaunak</t>
  </si>
  <si>
    <t>Aranam</t>
  </si>
  <si>
    <t>Zahir</t>
  </si>
  <si>
    <t>Vyomakesh</t>
  </si>
  <si>
    <t>Abhimoda</t>
  </si>
  <si>
    <t>Sohan</t>
  </si>
  <si>
    <t>Nand</t>
  </si>
  <si>
    <t>Rathin</t>
  </si>
  <si>
    <t>Sutej</t>
  </si>
  <si>
    <t>Hemamdar</t>
  </si>
  <si>
    <t>Latangi</t>
  </si>
  <si>
    <t>Vasuki</t>
  </si>
  <si>
    <t>Thiruvoli</t>
  </si>
  <si>
    <t>Viplab</t>
  </si>
  <si>
    <t>Varindra</t>
  </si>
  <si>
    <t>Chaaya</t>
  </si>
  <si>
    <t>Oindrila</t>
  </si>
  <si>
    <t>Mansukh</t>
  </si>
  <si>
    <t>Harini</t>
  </si>
  <si>
    <t>Lalana</t>
  </si>
  <si>
    <t>Basudha</t>
  </si>
  <si>
    <t>Zeena</t>
  </si>
  <si>
    <t>Ankitha</t>
  </si>
  <si>
    <t>Sarbajit</t>
  </si>
  <si>
    <t>Farhad</t>
  </si>
  <si>
    <t>Purnendu</t>
  </si>
  <si>
    <t>Sugreev</t>
  </si>
  <si>
    <t>Jignesh</t>
  </si>
  <si>
    <t>Sarang</t>
  </si>
  <si>
    <t>Shabalini</t>
  </si>
  <si>
    <t>Vallari</t>
  </si>
  <si>
    <t>Rana</t>
  </si>
  <si>
    <t>Musheer</t>
  </si>
  <si>
    <t>Bhairav</t>
  </si>
  <si>
    <t>Pinga</t>
  </si>
  <si>
    <t>Kasturi</t>
  </si>
  <si>
    <t>Juhi</t>
  </si>
  <si>
    <t>Timila</t>
  </si>
  <si>
    <t>Gaganadipika</t>
  </si>
  <si>
    <t>Neeraja</t>
  </si>
  <si>
    <t>Rohit</t>
  </si>
  <si>
    <t>Utkarsha</t>
  </si>
  <si>
    <t>Shivanne</t>
  </si>
  <si>
    <t>Zakir</t>
  </si>
  <si>
    <t>Chandrodaya</t>
  </si>
  <si>
    <t>Sarama</t>
  </si>
  <si>
    <t>Pujita</t>
  </si>
  <si>
    <t>Deepitha</t>
  </si>
  <si>
    <t>Hemavati</t>
  </si>
  <si>
    <t>Daksha</t>
  </si>
  <si>
    <t>Himani</t>
  </si>
  <si>
    <t>Mriganka</t>
  </si>
  <si>
    <t>Ranjana</t>
  </si>
  <si>
    <t>Madur</t>
  </si>
  <si>
    <t>Zerelda</t>
  </si>
  <si>
    <t>Ranjudeep</t>
  </si>
  <si>
    <t>Champakali</t>
  </si>
  <si>
    <t>Gnanamalar</t>
  </si>
  <si>
    <t>Sanobar</t>
  </si>
  <si>
    <t>Guruttam</t>
  </si>
  <si>
    <t>Gaurav</t>
  </si>
  <si>
    <t>Lalima</t>
  </si>
  <si>
    <t>Anandalakshmi</t>
  </si>
  <si>
    <t>Wafiya</t>
  </si>
  <si>
    <t>Bandhula</t>
  </si>
  <si>
    <t>Shaili</t>
  </si>
  <si>
    <t>Yasmeen</t>
  </si>
  <si>
    <t>Omswaroop</t>
  </si>
  <si>
    <t>Kushala</t>
  </si>
  <si>
    <t>Jivika</t>
  </si>
  <si>
    <t>Tamas</t>
  </si>
  <si>
    <t>Udichi</t>
  </si>
  <si>
    <t>Mrinalini</t>
  </si>
  <si>
    <t>Manjari</t>
  </si>
  <si>
    <t>Ajitesh</t>
  </si>
  <si>
    <t>Padmaroopa</t>
  </si>
  <si>
    <t>Rajeshri</t>
  </si>
  <si>
    <t>Rituraj</t>
  </si>
  <si>
    <t>Radhani</t>
  </si>
  <si>
    <t>Chakrapani</t>
  </si>
  <si>
    <t>Suruchi</t>
  </si>
  <si>
    <t>Harshit</t>
  </si>
  <si>
    <t>Hasna</t>
  </si>
  <si>
    <t>Khemchand</t>
  </si>
  <si>
    <t>Ina</t>
  </si>
  <si>
    <t>Eshanya</t>
  </si>
  <si>
    <t>Payal</t>
  </si>
  <si>
    <t>Samit</t>
  </si>
  <si>
    <t>Mahijith</t>
  </si>
  <si>
    <t>Patralika</t>
  </si>
  <si>
    <t>Devakanya</t>
  </si>
  <si>
    <t>Kanika</t>
  </si>
  <si>
    <t>Yoosuf</t>
  </si>
  <si>
    <t>Viraj</t>
  </si>
  <si>
    <t>Jyotirmoy</t>
  </si>
  <si>
    <t>Omkareshwari</t>
  </si>
  <si>
    <t>Sapan</t>
  </si>
  <si>
    <t>Manindra</t>
  </si>
  <si>
    <t>Bandhura</t>
  </si>
  <si>
    <t>Kishorekumar</t>
  </si>
  <si>
    <t>Rupali</t>
  </si>
  <si>
    <t>Aparna</t>
  </si>
  <si>
    <t>Ranjika</t>
  </si>
  <si>
    <t>Karunamay</t>
  </si>
  <si>
    <t>Aalia</t>
  </si>
  <si>
    <t>Riddhiman</t>
  </si>
  <si>
    <t>Nityasree</t>
  </si>
  <si>
    <t>Sulochana</t>
  </si>
  <si>
    <t>Malini</t>
  </si>
  <si>
    <t>Grhitha</t>
  </si>
  <si>
    <t>Shrihari</t>
  </si>
  <si>
    <t>Ulupi</t>
  </si>
  <si>
    <t>Jyestha</t>
  </si>
  <si>
    <t>Maheepati</t>
  </si>
  <si>
    <t>Suvarnaprabha</t>
  </si>
  <si>
    <t>Elavarasi</t>
  </si>
  <si>
    <t>Kalki</t>
  </si>
  <si>
    <t>Yamuna</t>
  </si>
  <si>
    <t>Lekha</t>
  </si>
  <si>
    <t>Kaandhal</t>
  </si>
  <si>
    <t>Maniya</t>
  </si>
  <si>
    <t>Tarunima</t>
  </si>
  <si>
    <t>Parikshit</t>
  </si>
  <si>
    <t>Hoor</t>
  </si>
  <si>
    <t>Neelmadhav</t>
  </si>
  <si>
    <t>Natesh</t>
  </si>
  <si>
    <t>Kadambini</t>
  </si>
  <si>
    <t>Alamgir</t>
  </si>
  <si>
    <t>Raka</t>
  </si>
  <si>
    <t>Shripal</t>
  </si>
  <si>
    <t>Bhanudas</t>
  </si>
  <si>
    <t>Sudhamayi</t>
  </si>
  <si>
    <t>Pran</t>
  </si>
  <si>
    <t>Mritsa</t>
  </si>
  <si>
    <t>Kunal</t>
  </si>
  <si>
    <t>Aadidev</t>
  </si>
  <si>
    <t>Pachaimani</t>
  </si>
  <si>
    <t>Milap</t>
  </si>
  <si>
    <t>Arushi</t>
  </si>
  <si>
    <t>Elumalai</t>
  </si>
  <si>
    <t>Kajjali</t>
  </si>
  <si>
    <t>Vedvalli</t>
  </si>
  <si>
    <t>Brahmadutt</t>
  </si>
  <si>
    <t>Nachni</t>
  </si>
  <si>
    <t>Firdaus</t>
  </si>
  <si>
    <t>Hamsini</t>
  </si>
  <si>
    <t>Titir</t>
  </si>
  <si>
    <t>Suniti</t>
  </si>
  <si>
    <t>Goerge</t>
  </si>
  <si>
    <t>Hetal</t>
  </si>
  <si>
    <t>Utpalakshi</t>
  </si>
  <si>
    <t>Pramila</t>
  </si>
  <si>
    <t>Surajit</t>
  </si>
  <si>
    <t>Lingammal</t>
  </si>
  <si>
    <t>Devahuti</t>
  </si>
  <si>
    <t>Vadiraj</t>
  </si>
  <si>
    <t>Aditri</t>
  </si>
  <si>
    <t>Kairavi</t>
  </si>
  <si>
    <t>Charuprabha</t>
  </si>
  <si>
    <t>Bhagwant</t>
  </si>
  <si>
    <t>Lambodar</t>
  </si>
  <si>
    <t>Pavani</t>
  </si>
  <si>
    <t>Pavak</t>
  </si>
  <si>
    <t>Marisa</t>
  </si>
  <si>
    <t>Mrinali</t>
  </si>
  <si>
    <t>Kailashchandra</t>
  </si>
  <si>
    <t>Kanakabati</t>
  </si>
  <si>
    <t>Sudeep</t>
  </si>
  <si>
    <t>Kanwalkishore</t>
  </si>
  <si>
    <t>Induprabha</t>
  </si>
  <si>
    <t>Sahaj</t>
  </si>
  <si>
    <t>Champamalini</t>
  </si>
  <si>
    <t>Nishith</t>
  </si>
  <si>
    <t>Gnanamani</t>
  </si>
  <si>
    <t>Manadha</t>
  </si>
  <si>
    <t>Mriganayani</t>
  </si>
  <si>
    <t>Balamani</t>
  </si>
  <si>
    <t>Rafat</t>
  </si>
  <si>
    <t>Ekanath</t>
  </si>
  <si>
    <t>Dwijain</t>
  </si>
  <si>
    <t>Aran</t>
  </si>
  <si>
    <t>Purnanada</t>
  </si>
  <si>
    <t>Shattesh</t>
  </si>
  <si>
    <t>Jitendra</t>
  </si>
  <si>
    <t>Kunja</t>
  </si>
  <si>
    <t>Rupashi</t>
  </si>
  <si>
    <t>Kalpita</t>
  </si>
  <si>
    <t>Antini</t>
  </si>
  <si>
    <t>Vasant</t>
  </si>
  <si>
    <t>Fawiza</t>
  </si>
  <si>
    <t>Kamalapathi</t>
  </si>
  <si>
    <t>Sarthak</t>
  </si>
  <si>
    <t>Aadi</t>
  </si>
  <si>
    <t>Niyati</t>
  </si>
  <si>
    <t>Manishankar</t>
  </si>
  <si>
    <t>Abdul-Haafiz</t>
  </si>
  <si>
    <t>Abhithi</t>
  </si>
  <si>
    <t>Keyur</t>
  </si>
  <si>
    <t>Manasi</t>
  </si>
  <si>
    <t>Arivarasu</t>
  </si>
  <si>
    <t>Smita</t>
  </si>
  <si>
    <t>Prabha</t>
  </si>
  <si>
    <t>Garry</t>
  </si>
  <si>
    <t>Kanchan</t>
  </si>
  <si>
    <t>Sunandini</t>
  </si>
  <si>
    <t>Kushal</t>
  </si>
  <si>
    <t>Ammar</t>
  </si>
  <si>
    <t>Shabari</t>
  </si>
  <si>
    <t>Havish</t>
  </si>
  <si>
    <t>Anjasa</t>
  </si>
  <si>
    <t>Virata</t>
  </si>
  <si>
    <t>Suchandra</t>
  </si>
  <si>
    <t>Sejal</t>
  </si>
  <si>
    <t>Jayad</t>
  </si>
  <si>
    <t>Jeevan</t>
  </si>
  <si>
    <t>Mangala</t>
  </si>
  <si>
    <t>Edhas</t>
  </si>
  <si>
    <t>Kamod</t>
  </si>
  <si>
    <t>Charuvardhana</t>
  </si>
  <si>
    <t>Dheemant</t>
  </si>
  <si>
    <t>Chittaranjan</t>
  </si>
  <si>
    <t>Kartik</t>
  </si>
  <si>
    <t>Prasiddhi</t>
  </si>
  <si>
    <t>Karishma</t>
  </si>
  <si>
    <t>Sumedh</t>
  </si>
  <si>
    <t>Sitara</t>
  </si>
  <si>
    <t>Samgram</t>
  </si>
  <si>
    <t>Grihith</t>
  </si>
  <si>
    <t>Jabbar</t>
  </si>
  <si>
    <t>Darshan</t>
  </si>
  <si>
    <t>Naseen</t>
  </si>
  <si>
    <t>Ruksana</t>
  </si>
  <si>
    <t>Viswajit</t>
  </si>
  <si>
    <t>Devika</t>
  </si>
  <si>
    <t>Shardul</t>
  </si>
  <si>
    <t>Anbu</t>
  </si>
  <si>
    <t>Oppilan</t>
  </si>
  <si>
    <t>Agriya</t>
  </si>
  <si>
    <t>Zamir</t>
  </si>
  <si>
    <t>Heera</t>
  </si>
  <si>
    <t>Bhajan</t>
  </si>
  <si>
    <t>Kalpini</t>
  </si>
  <si>
    <t>Aaheli</t>
  </si>
  <si>
    <t>Narois</t>
  </si>
  <si>
    <t>Naini</t>
  </si>
  <si>
    <t>Lingamoorthy</t>
  </si>
  <si>
    <t>Aayushi</t>
  </si>
  <si>
    <t>Vyasa</t>
  </si>
  <si>
    <t>Omprakash</t>
  </si>
  <si>
    <t>Piyush</t>
  </si>
  <si>
    <t>Rajkumari</t>
  </si>
  <si>
    <t>Shankhamala</t>
  </si>
  <si>
    <t>Arati, Aaarti</t>
  </si>
  <si>
    <t>Ethaha, Etasha</t>
  </si>
  <si>
    <t>Aathmika</t>
  </si>
  <si>
    <t>Parameshwar</t>
  </si>
  <si>
    <t>Gunalan</t>
  </si>
  <si>
    <t>Sandeepan</t>
  </si>
  <si>
    <t>Mohan</t>
  </si>
  <si>
    <t>Vipra</t>
  </si>
  <si>
    <t>Pankaja</t>
  </si>
  <si>
    <t>Gandhik</t>
  </si>
  <si>
    <t>Yaduraj</t>
  </si>
  <si>
    <t>Bhargyaraj</t>
  </si>
  <si>
    <t>Kesar</t>
  </si>
  <si>
    <t>Phanindra</t>
  </si>
  <si>
    <t>Dinanath</t>
  </si>
  <si>
    <t>Ekram</t>
  </si>
  <si>
    <t>Nandan</t>
  </si>
  <si>
    <t>Faaris</t>
  </si>
  <si>
    <t>Om</t>
  </si>
  <si>
    <t>Keerthi</t>
  </si>
  <si>
    <t>Jayendra</t>
  </si>
  <si>
    <t>Amritkala</t>
  </si>
  <si>
    <t>Trayi</t>
  </si>
  <si>
    <t>Vaijayi</t>
  </si>
  <si>
    <t>Bhavya</t>
  </si>
  <si>
    <t>Kaustubh</t>
  </si>
  <si>
    <t>Yaksha</t>
  </si>
  <si>
    <t>Chetan</t>
  </si>
  <si>
    <t>Eila</t>
  </si>
  <si>
    <t>Devaraj</t>
  </si>
  <si>
    <t>Danish</t>
  </si>
  <si>
    <t>Yuthika</t>
  </si>
  <si>
    <t>Karna</t>
  </si>
  <si>
    <t>Juily</t>
  </si>
  <si>
    <t>Naotau</t>
  </si>
  <si>
    <t>Mythilli</t>
  </si>
  <si>
    <t>Vardhaman</t>
  </si>
  <si>
    <t>Pinaki</t>
  </si>
  <si>
    <t>Shravani</t>
  </si>
  <si>
    <t>Ruchir</t>
  </si>
  <si>
    <t>Veni</t>
  </si>
  <si>
    <t>Pradeepta</t>
  </si>
  <si>
    <t>Ravishu</t>
  </si>
  <si>
    <t>Chandrakanta</t>
  </si>
  <si>
    <t>Padmagriha</t>
  </si>
  <si>
    <t>Ekaparana</t>
  </si>
  <si>
    <t>Aaloka</t>
  </si>
  <si>
    <t>Chandrabhan</t>
  </si>
  <si>
    <t>Shatrujit</t>
  </si>
  <si>
    <t>Sampat</t>
  </si>
  <si>
    <t>Mrigendra</t>
  </si>
  <si>
    <t>Varuni</t>
  </si>
  <si>
    <t>Ved</t>
  </si>
  <si>
    <t>Shrivatsa</t>
  </si>
  <si>
    <t>Anup, Anoop</t>
  </si>
  <si>
    <t>Manjubala</t>
  </si>
  <si>
    <t>Panini</t>
  </si>
  <si>
    <t>Chaman</t>
  </si>
  <si>
    <t>Jharna</t>
  </si>
  <si>
    <t>Mekhal</t>
  </si>
  <si>
    <t>Komala</t>
  </si>
  <si>
    <t>Taksheel</t>
  </si>
  <si>
    <t>Hradha</t>
  </si>
  <si>
    <t>Ritkriti</t>
  </si>
  <si>
    <t>Kshirin</t>
  </si>
  <si>
    <t>Jagadish</t>
  </si>
  <si>
    <t>Suchita</t>
  </si>
  <si>
    <t>Yayin</t>
  </si>
  <si>
    <t>Sita</t>
  </si>
  <si>
    <t>Sukriti</t>
  </si>
  <si>
    <t>Yatindra</t>
  </si>
  <si>
    <t>Ambika</t>
  </si>
  <si>
    <t>Nitin</t>
  </si>
  <si>
    <t>Reva</t>
  </si>
  <si>
    <t>Sajala</t>
  </si>
  <si>
    <t>Gandira</t>
  </si>
  <si>
    <t>Kundini</t>
  </si>
  <si>
    <t>Abhimani</t>
  </si>
  <si>
    <t>Atiya</t>
  </si>
  <si>
    <t>Sindhu</t>
  </si>
  <si>
    <t>Pravallika</t>
  </si>
  <si>
    <t>Amarta</t>
  </si>
  <si>
    <t>Gautam</t>
  </si>
  <si>
    <t>Umashankar</t>
  </si>
  <si>
    <t>Gita</t>
  </si>
  <si>
    <t>Dakshata</t>
  </si>
  <si>
    <t>Tvarita</t>
  </si>
  <si>
    <t>Sudeshna</t>
  </si>
  <si>
    <t>Deeptanshu</t>
  </si>
  <si>
    <t>Sabeena</t>
  </si>
  <si>
    <t>Shyamalima</t>
  </si>
  <si>
    <t>Suchitra</t>
  </si>
  <si>
    <t>Jihan</t>
  </si>
  <si>
    <t>Shriranga</t>
  </si>
  <si>
    <t>Pratik</t>
  </si>
  <si>
    <t>Motilal</t>
  </si>
  <si>
    <t>Mahijuba</t>
  </si>
  <si>
    <t>Dilawar</t>
  </si>
  <si>
    <t>Maharath</t>
  </si>
  <si>
    <t>Kedarnath</t>
  </si>
  <si>
    <t>Madhavilata</t>
  </si>
  <si>
    <t>Buddhadeva</t>
  </si>
  <si>
    <t>Devadas</t>
  </si>
  <si>
    <t>Nihar</t>
  </si>
  <si>
    <t>Oditi</t>
  </si>
  <si>
    <t>Parakram</t>
  </si>
  <si>
    <t>Hansini</t>
  </si>
  <si>
    <t>Sanika</t>
  </si>
  <si>
    <t>Shikhar</t>
  </si>
  <si>
    <t>Smaran</t>
  </si>
  <si>
    <t>Devasree</t>
  </si>
  <si>
    <t>Jaitra</t>
  </si>
  <si>
    <t>Upasana</t>
  </si>
  <si>
    <t>Mehdi</t>
  </si>
  <si>
    <t>Pahal</t>
  </si>
  <si>
    <t>Rakesh</t>
  </si>
  <si>
    <t>Har</t>
  </si>
  <si>
    <t>Shreyash</t>
  </si>
  <si>
    <t>Tanmayi</t>
  </si>
  <si>
    <t>Giva</t>
  </si>
  <si>
    <t>Pavana</t>
  </si>
  <si>
    <t>Vachan</t>
  </si>
  <si>
    <t>Shefalika</t>
  </si>
  <si>
    <t>Medhya</t>
  </si>
  <si>
    <t>Jhinuk</t>
  </si>
  <si>
    <t>Nirmit</t>
  </si>
  <si>
    <t>Paramita</t>
  </si>
  <si>
    <t>Satyavan</t>
  </si>
  <si>
    <t>Juana</t>
  </si>
  <si>
    <t>Najma</t>
  </si>
  <si>
    <t>Mayur</t>
  </si>
  <si>
    <t>Parinita</t>
  </si>
  <si>
    <t>Anulekha</t>
  </si>
  <si>
    <t>Atma</t>
  </si>
  <si>
    <t>Suman</t>
  </si>
  <si>
    <t>Ilavarasan</t>
  </si>
  <si>
    <t>Punyabrata</t>
  </si>
  <si>
    <t>Abhrakasin</t>
  </si>
  <si>
    <t>Jashan</t>
  </si>
  <si>
    <t>Rajani</t>
  </si>
  <si>
    <t>Murugan</t>
  </si>
  <si>
    <t>Pathin</t>
  </si>
  <si>
    <t>Elampirai</t>
  </si>
  <si>
    <t>Vatsala</t>
  </si>
  <si>
    <t>Fravash</t>
  </si>
  <si>
    <t>Azzam</t>
  </si>
  <si>
    <t>Chanchal</t>
  </si>
  <si>
    <t>Tusharkanti</t>
  </si>
  <si>
    <t>Maalai</t>
  </si>
  <si>
    <t>Dheeman</t>
  </si>
  <si>
    <t>Shams</t>
  </si>
  <si>
    <t>Kandavel</t>
  </si>
  <si>
    <t>Arivalagan</t>
  </si>
  <si>
    <t>Kaushika</t>
  </si>
  <si>
    <t>Shivlal</t>
  </si>
  <si>
    <t>Som</t>
  </si>
  <si>
    <t>Dhyana</t>
  </si>
  <si>
    <t>Shashirekha</t>
  </si>
  <si>
    <t>Abhayananda</t>
  </si>
  <si>
    <t>Faria</t>
  </si>
  <si>
    <t>Trilok</t>
  </si>
  <si>
    <t>Nipa</t>
  </si>
  <si>
    <t>Shri</t>
  </si>
  <si>
    <t>Krupa</t>
  </si>
  <si>
    <t>Jagath</t>
  </si>
  <si>
    <t>Lingam</t>
  </si>
  <si>
    <t>Premendra</t>
  </si>
  <si>
    <t>Vinayak</t>
  </si>
  <si>
    <t>Kshanaprabha</t>
  </si>
  <si>
    <t>Manavi</t>
  </si>
  <si>
    <t>Adalarasu</t>
  </si>
  <si>
    <t>Bajrang</t>
  </si>
  <si>
    <t>Tejeshwar</t>
  </si>
  <si>
    <t>Amrita</t>
  </si>
  <si>
    <t>Malarvili</t>
  </si>
  <si>
    <t>Dalapathi</t>
  </si>
  <si>
    <t>Dalajit</t>
  </si>
  <si>
    <t>Baruna</t>
  </si>
  <si>
    <t>Shrigopal</t>
  </si>
  <si>
    <t>Rituparan</t>
  </si>
  <si>
    <t>Urmika</t>
  </si>
  <si>
    <t>Kiya</t>
  </si>
  <si>
    <t>Intekhab</t>
  </si>
  <si>
    <t>Chitramala</t>
  </si>
  <si>
    <t>Keya</t>
  </si>
  <si>
    <t>Kshaunish</t>
  </si>
  <si>
    <t>Kurangi</t>
  </si>
  <si>
    <t>Tathagata</t>
  </si>
  <si>
    <t>Razak</t>
  </si>
  <si>
    <t>Shakib</t>
  </si>
  <si>
    <t>Mayil</t>
  </si>
  <si>
    <t>Lakshin</t>
  </si>
  <si>
    <t>Avanija</t>
  </si>
  <si>
    <t>Anuj</t>
  </si>
  <si>
    <t>Palanivel</t>
  </si>
  <si>
    <t>Trariti</t>
  </si>
  <si>
    <t>Ashu</t>
  </si>
  <si>
    <t>Manth</t>
  </si>
  <si>
    <t>Shivangi</t>
  </si>
  <si>
    <t>Jyotsana</t>
  </si>
  <si>
    <t>Sitakanta</t>
  </si>
  <si>
    <t>Rhea</t>
  </si>
  <si>
    <t>Umapati</t>
  </si>
  <si>
    <t>Sharad, Sarat</t>
  </si>
  <si>
    <t>Supriya</t>
  </si>
  <si>
    <t>Kunsh</t>
  </si>
  <si>
    <t>Rajendrakumar</t>
  </si>
  <si>
    <t>Jyran</t>
  </si>
  <si>
    <t>Tannishtha</t>
  </si>
  <si>
    <t>Subhash</t>
  </si>
  <si>
    <t>Eta</t>
  </si>
  <si>
    <t>Uditi</t>
  </si>
  <si>
    <t>Apurva, Apoorva</t>
  </si>
  <si>
    <t>Vaijayanti</t>
  </si>
  <si>
    <t>Nikki</t>
  </si>
  <si>
    <t>Mubarak</t>
  </si>
  <si>
    <t>Rajahansa</t>
  </si>
  <si>
    <t>Rochi</t>
  </si>
  <si>
    <t>Abdul-Khaaliq</t>
  </si>
  <si>
    <t>Kvanh</t>
  </si>
  <si>
    <t>Anita</t>
  </si>
  <si>
    <t>Krittika</t>
  </si>
  <si>
    <t>Faisal</t>
  </si>
  <si>
    <t>Dakshi</t>
  </si>
  <si>
    <t>Manaar</t>
  </si>
  <si>
    <t>Shyama</t>
  </si>
  <si>
    <t>Vasudev</t>
  </si>
  <si>
    <t>Mitul</t>
  </si>
  <si>
    <t>Umanant, Umakant</t>
  </si>
  <si>
    <t>Padman</t>
  </si>
  <si>
    <t>Kabir</t>
  </si>
  <si>
    <t>Jishnu</t>
  </si>
  <si>
    <t>Pyarelal</t>
  </si>
  <si>
    <t>Madhur</t>
  </si>
  <si>
    <t>Nikhil</t>
  </si>
  <si>
    <t>Sudipti</t>
  </si>
  <si>
    <t>Lakshmidhar</t>
  </si>
  <si>
    <t>Devamayi</t>
  </si>
  <si>
    <t>Pusti</t>
  </si>
  <si>
    <t>Tulasi</t>
  </si>
  <si>
    <t>Waahid</t>
  </si>
  <si>
    <t>Manik</t>
  </si>
  <si>
    <t>Nishant</t>
  </si>
  <si>
    <t>Sukant, Sukanta</t>
  </si>
  <si>
    <t>Haima</t>
  </si>
  <si>
    <t>Gourangi</t>
  </si>
  <si>
    <t>Chaitan</t>
  </si>
  <si>
    <t>Kanchi</t>
  </si>
  <si>
    <t>Surya</t>
  </si>
  <si>
    <t>Swapan</t>
  </si>
  <si>
    <t>Thevan</t>
  </si>
  <si>
    <t>Sharan</t>
  </si>
  <si>
    <t>Harinaksh</t>
  </si>
  <si>
    <t>Gina</t>
  </si>
  <si>
    <t>Giinni</t>
  </si>
  <si>
    <t>Kevalkumar</t>
  </si>
  <si>
    <t>Mohin</t>
  </si>
  <si>
    <t>Neelotpal</t>
  </si>
  <si>
    <t>Likhitha</t>
  </si>
  <si>
    <t>Anshuman</t>
  </si>
  <si>
    <t>Shabana</t>
  </si>
  <si>
    <t>Nakti</t>
  </si>
  <si>
    <t>Shridula</t>
  </si>
  <si>
    <t>Atmaja</t>
  </si>
  <si>
    <t>Dattatreya</t>
  </si>
  <si>
    <t>Sual</t>
  </si>
  <si>
    <t>Anjuman</t>
  </si>
  <si>
    <t>Miraya</t>
  </si>
  <si>
    <t>Shameena</t>
  </si>
  <si>
    <t>Sonam</t>
  </si>
  <si>
    <t>Ramani</t>
  </si>
  <si>
    <t>Bishanpal</t>
  </si>
  <si>
    <t>Devaj</t>
  </si>
  <si>
    <t>Arivuchelvan</t>
  </si>
  <si>
    <t>Chandana</t>
  </si>
  <si>
    <t>Yajnarup</t>
  </si>
  <si>
    <t>Abhyudaya</t>
  </si>
  <si>
    <t>Vibhishan</t>
  </si>
  <si>
    <t>Champa</t>
  </si>
  <si>
    <t>Manditha</t>
  </si>
  <si>
    <t>Tuhin</t>
  </si>
  <si>
    <t>Gitanjali</t>
  </si>
  <si>
    <t>Prabhav</t>
  </si>
  <si>
    <t>Aamani</t>
  </si>
  <si>
    <t>Mohamad</t>
  </si>
  <si>
    <t>Tanuj</t>
  </si>
  <si>
    <t>Manjeet</t>
  </si>
  <si>
    <t>Swapna</t>
  </si>
  <si>
    <t>Champika</t>
  </si>
  <si>
    <t>Mita</t>
  </si>
  <si>
    <t>Pradyumna</t>
  </si>
  <si>
    <t>Saravanan</t>
  </si>
  <si>
    <t>Aadhaya</t>
  </si>
  <si>
    <t>Isai</t>
  </si>
  <si>
    <t>Amita</t>
  </si>
  <si>
    <t>Girilal</t>
  </si>
  <si>
    <t>Zuleika</t>
  </si>
  <si>
    <t>Madhumay</t>
  </si>
  <si>
    <t>Pujit</t>
  </si>
  <si>
    <t>Yugma</t>
  </si>
  <si>
    <t>Ullalagi</t>
  </si>
  <si>
    <t>Druthi</t>
  </si>
  <si>
    <t>Ballari</t>
  </si>
  <si>
    <t>Ayog</t>
  </si>
  <si>
    <t>Saquib</t>
  </si>
  <si>
    <t>Saras</t>
  </si>
  <si>
    <t>Krishnakali</t>
  </si>
  <si>
    <t>Laranya</t>
  </si>
  <si>
    <t>Nadir</t>
  </si>
  <si>
    <t>Chitresh</t>
  </si>
  <si>
    <t>Fadl</t>
  </si>
  <si>
    <t>Valmiki, Valmik</t>
  </si>
  <si>
    <t>Meghana</t>
  </si>
  <si>
    <t>Lakshmishree</t>
  </si>
  <si>
    <t>Jaiwant</t>
  </si>
  <si>
    <t>Dharmveer</t>
  </si>
  <si>
    <t>Shanta</t>
  </si>
  <si>
    <t>Saruchi</t>
  </si>
  <si>
    <t>Triguna</t>
  </si>
  <si>
    <t>Yadav</t>
  </si>
  <si>
    <t>Sahila</t>
  </si>
  <si>
    <t>Hamid</t>
  </si>
  <si>
    <t>Aashita</t>
  </si>
  <si>
    <t>Gunayukth</t>
  </si>
  <si>
    <t>Shalini</t>
  </si>
  <si>
    <t>Wamil</t>
  </si>
  <si>
    <t>Sanam</t>
  </si>
  <si>
    <t>Agniprava</t>
  </si>
  <si>
    <t>Nrupadh</t>
  </si>
  <si>
    <t>Alaka, Alka</t>
  </si>
  <si>
    <t>Uthami</t>
  </si>
  <si>
    <t>Divyanga</t>
  </si>
  <si>
    <t>Anamitra</t>
  </si>
  <si>
    <t>Hemachandra</t>
  </si>
  <si>
    <t>Faraz</t>
  </si>
  <si>
    <t>Lona</t>
  </si>
  <si>
    <t>Hemendu</t>
  </si>
  <si>
    <t>Pushkar</t>
  </si>
  <si>
    <t>Deepta</t>
  </si>
  <si>
    <t>Wajeeha</t>
  </si>
  <si>
    <t>Dakshakanya</t>
  </si>
  <si>
    <t>Bhavika</t>
  </si>
  <si>
    <t>Dakshesh</t>
  </si>
  <si>
    <t>Vipasa</t>
  </si>
  <si>
    <t>Pritikana</t>
  </si>
  <si>
    <t>Vallabh</t>
  </si>
  <si>
    <t>Yudhisthir</t>
  </si>
  <si>
    <t>Kanishta</t>
  </si>
  <si>
    <t>Anisa</t>
  </si>
  <si>
    <t>Ambarish</t>
  </si>
  <si>
    <t>Tvisha</t>
  </si>
  <si>
    <t>Priyanka</t>
  </si>
  <si>
    <t>Taha</t>
  </si>
  <si>
    <t>Nidhi</t>
  </si>
  <si>
    <t>Jyothi</t>
  </si>
  <si>
    <t>Binata</t>
  </si>
  <si>
    <t>Sangupt</t>
  </si>
  <si>
    <t>Poojit</t>
  </si>
  <si>
    <t>Himmat</t>
  </si>
  <si>
    <t>Prajin</t>
  </si>
  <si>
    <t>Fulki</t>
  </si>
  <si>
    <t>Nirmal</t>
  </si>
  <si>
    <t>Paramananda</t>
  </si>
  <si>
    <t>Damayanti</t>
  </si>
  <si>
    <t>Muthu</t>
  </si>
  <si>
    <t>Daman</t>
  </si>
  <si>
    <t>Abdullah</t>
  </si>
  <si>
    <t>Adwiteya</t>
  </si>
  <si>
    <t>Ilango</t>
  </si>
  <si>
    <t>Toshan</t>
  </si>
  <si>
    <t>Vibha</t>
  </si>
  <si>
    <t>Adityanandana</t>
  </si>
  <si>
    <t>Japesh</t>
  </si>
  <si>
    <t>Avikshit</t>
  </si>
  <si>
    <t>Karan</t>
  </si>
  <si>
    <t>Bhooshit</t>
  </si>
  <si>
    <t>Tusya</t>
  </si>
  <si>
    <t>Shyla</t>
  </si>
  <si>
    <t>Prasham</t>
  </si>
  <si>
    <t>Haniya</t>
  </si>
  <si>
    <t>Kuhuk</t>
  </si>
  <si>
    <t>Ritsika</t>
  </si>
  <si>
    <t>Hans</t>
  </si>
  <si>
    <t>Abhijaya</t>
  </si>
  <si>
    <t>Unmesh</t>
  </si>
  <si>
    <t>Aashika</t>
  </si>
  <si>
    <t>Premala</t>
  </si>
  <si>
    <t>Orman</t>
  </si>
  <si>
    <t>Amalesh</t>
  </si>
  <si>
    <t>Sunitha</t>
  </si>
  <si>
    <t>Chandak</t>
  </si>
  <si>
    <t>Kanta</t>
  </si>
  <si>
    <t>Iniya</t>
  </si>
  <si>
    <t>Narendra</t>
  </si>
  <si>
    <t>Bipin</t>
  </si>
  <si>
    <t>Nambi</t>
  </si>
  <si>
    <t>Talaketu</t>
  </si>
  <si>
    <t>Arpana</t>
  </si>
  <si>
    <t>Ryka</t>
  </si>
  <si>
    <t>Aloke</t>
  </si>
  <si>
    <t>Aslesha</t>
  </si>
  <si>
    <t>Ilancheliyan</t>
  </si>
  <si>
    <t>Nayantara</t>
  </si>
  <si>
    <t>Ruchita</t>
  </si>
  <si>
    <t>Turanyu</t>
  </si>
  <si>
    <t>Trishanku</t>
  </si>
  <si>
    <t>Jyotika</t>
  </si>
  <si>
    <t>Gandha</t>
  </si>
  <si>
    <t>Dakshayani</t>
  </si>
  <si>
    <t>Vari</t>
  </si>
  <si>
    <t>Parnad</t>
  </si>
  <si>
    <t>Ramith</t>
  </si>
  <si>
    <t>Manoj</t>
  </si>
  <si>
    <t>Nalin</t>
  </si>
  <si>
    <t>Natwar</t>
  </si>
  <si>
    <t>Suneeti</t>
  </si>
  <si>
    <t>Kutraalan</t>
  </si>
  <si>
    <t>Bharadwaj</t>
  </si>
  <si>
    <t>Kumuda</t>
  </si>
  <si>
    <t>Yukta</t>
  </si>
  <si>
    <t>Jatya</t>
  </si>
  <si>
    <t>Arjit</t>
  </si>
  <si>
    <t>Mahadev</t>
  </si>
  <si>
    <t>Daarun</t>
  </si>
  <si>
    <t>Anmol</t>
  </si>
  <si>
    <t>Kuntal</t>
  </si>
  <si>
    <t>Aja</t>
  </si>
  <si>
    <t>Harith</t>
  </si>
  <si>
    <t>Samyama</t>
  </si>
  <si>
    <t>Bhanumati</t>
  </si>
  <si>
    <t>Poonish</t>
  </si>
  <si>
    <t>Udar</t>
  </si>
  <si>
    <t>Anish</t>
  </si>
  <si>
    <t>Seerat</t>
  </si>
  <si>
    <t>Chandraprakash</t>
  </si>
  <si>
    <t>Rizvan</t>
  </si>
  <si>
    <t>Sasmita</t>
  </si>
  <si>
    <t>Poorbi</t>
  </si>
  <si>
    <t>Navalan</t>
  </si>
  <si>
    <t>Mukesh</t>
  </si>
  <si>
    <t>Abhishek</t>
  </si>
  <si>
    <t>Satya</t>
  </si>
  <si>
    <t>Kartar</t>
  </si>
  <si>
    <t>Chandravathi</t>
  </si>
  <si>
    <t>Qays</t>
  </si>
  <si>
    <t>Kamalika</t>
  </si>
  <si>
    <t>Pyas</t>
  </si>
  <si>
    <t>Madhulla</t>
  </si>
  <si>
    <t>Vir</t>
  </si>
  <si>
    <t>Tamonash</t>
  </si>
  <si>
    <t>Hiya</t>
  </si>
  <si>
    <t>Kundanika</t>
  </si>
  <si>
    <t>Advika</t>
  </si>
  <si>
    <t>Nishikanta</t>
  </si>
  <si>
    <t>Urjita</t>
  </si>
  <si>
    <t>Anandi</t>
  </si>
  <si>
    <t>Manajith</t>
  </si>
  <si>
    <t>Amalendu</t>
  </si>
  <si>
    <t>Tulsidas</t>
  </si>
  <si>
    <t>Nirmala</t>
  </si>
  <si>
    <t>Neelkamal</t>
  </si>
  <si>
    <t>Pankhadi</t>
  </si>
  <si>
    <t>Anarghya</t>
  </si>
  <si>
    <t>Amal</t>
  </si>
  <si>
    <t>Poorna</t>
  </si>
  <si>
    <t>Layak</t>
  </si>
  <si>
    <t>Satha</t>
  </si>
  <si>
    <t>Vikesh</t>
  </si>
  <si>
    <t>Kamana</t>
  </si>
  <si>
    <t>Purvi</t>
  </si>
  <si>
    <t>Vivek</t>
  </si>
  <si>
    <t>Mandakini</t>
  </si>
  <si>
    <t>Gagandeep</t>
  </si>
  <si>
    <t>Sammathi</t>
  </si>
  <si>
    <t>Sushruta</t>
  </si>
  <si>
    <t>Uttiya</t>
  </si>
  <si>
    <t>Bhagat</t>
  </si>
  <si>
    <t>Deeptiman</t>
  </si>
  <si>
    <t>Indrayani</t>
  </si>
  <si>
    <t>Suhail</t>
  </si>
  <si>
    <t>Dyumani</t>
  </si>
  <si>
    <t>Maitra</t>
  </si>
  <si>
    <t>Sulekh</t>
  </si>
  <si>
    <t>Nirajit</t>
  </si>
  <si>
    <t>Maitreya</t>
  </si>
  <si>
    <t>Wasan</t>
  </si>
  <si>
    <t>Dharani</t>
  </si>
  <si>
    <t>Tusti</t>
  </si>
  <si>
    <t>Devamadana</t>
  </si>
  <si>
    <t>Ompati</t>
  </si>
  <si>
    <t>Pavan</t>
  </si>
  <si>
    <t>Bairavi</t>
  </si>
  <si>
    <t>Manohari</t>
  </si>
  <si>
    <t>Shrinivas</t>
  </si>
  <si>
    <t>Vishwesh</t>
  </si>
  <si>
    <t>Umanand</t>
  </si>
  <si>
    <t>Gulal</t>
  </si>
  <si>
    <t>Kanjari</t>
  </si>
  <si>
    <t>Nandita</t>
  </si>
  <si>
    <t>Huthayfa</t>
  </si>
  <si>
    <t>Azeez</t>
  </si>
  <si>
    <t>Lalasa</t>
  </si>
  <si>
    <t>Nitara</t>
  </si>
  <si>
    <t>Shiuli</t>
  </si>
  <si>
    <t>Manini</t>
  </si>
  <si>
    <t>Banhishikha</t>
  </si>
  <si>
    <t>Lola</t>
  </si>
  <si>
    <t>Soumyakanti</t>
  </si>
  <si>
    <t>Niranjana</t>
  </si>
  <si>
    <t>Subhagya</t>
  </si>
  <si>
    <t>Tejaswini</t>
  </si>
  <si>
    <t>Swapnali</t>
  </si>
  <si>
    <t>Divyana</t>
  </si>
  <si>
    <t>Karunamayi</t>
  </si>
  <si>
    <t>Samata</t>
  </si>
  <si>
    <t>Purnima</t>
  </si>
  <si>
    <t>Pankajadharini</t>
  </si>
  <si>
    <t>Nakshatra</t>
  </si>
  <si>
    <t>Urmila, Urmil</t>
  </si>
  <si>
    <t>Sashreek</t>
  </si>
  <si>
    <t>Tabassum</t>
  </si>
  <si>
    <t>Nripesh</t>
  </si>
  <si>
    <t>Suvan</t>
  </si>
  <si>
    <t>Muwafaq</t>
  </si>
  <si>
    <t>Shriyans</t>
  </si>
  <si>
    <t>Gagan</t>
  </si>
  <si>
    <t>Bahuratna</t>
  </si>
  <si>
    <t>Mandan</t>
  </si>
  <si>
    <t>Dhanapriya</t>
  </si>
  <si>
    <t>Bharati</t>
  </si>
  <si>
    <t>Senmal</t>
  </si>
  <si>
    <t>Gudakesha</t>
  </si>
  <si>
    <t>Magan</t>
  </si>
  <si>
    <t>Sarvika</t>
  </si>
  <si>
    <t>Kasni</t>
  </si>
  <si>
    <t>Palaksi</t>
  </si>
  <si>
    <t>Vyom</t>
  </si>
  <si>
    <t>Sampatti</t>
  </si>
  <si>
    <t>Prabodh</t>
  </si>
  <si>
    <t>Wuar</t>
  </si>
  <si>
    <t>Gowri</t>
  </si>
  <si>
    <t>Tejashree</t>
  </si>
  <si>
    <t>Arindam</t>
  </si>
  <si>
    <t>Ramkrishna</t>
  </si>
  <si>
    <t>Jayita</t>
  </si>
  <si>
    <t>Saaras</t>
  </si>
  <si>
    <t>Girindra</t>
  </si>
  <si>
    <t>Satyarupa</t>
  </si>
  <si>
    <t>Sangita</t>
  </si>
  <si>
    <t>Suresh</t>
  </si>
  <si>
    <t>Kirik</t>
  </si>
  <si>
    <t>Sacchidananda</t>
  </si>
  <si>
    <t>Sarasija</t>
  </si>
  <si>
    <t>Jetashri</t>
  </si>
  <si>
    <t>Alaknanda</t>
  </si>
  <si>
    <t>Draupadi</t>
  </si>
  <si>
    <t>Rasika</t>
  </si>
  <si>
    <t>Jashun</t>
  </si>
  <si>
    <t>Namana</t>
  </si>
  <si>
    <t>Shreya</t>
  </si>
  <si>
    <t>Haashim</t>
  </si>
  <si>
    <t>Kuvalai</t>
  </si>
  <si>
    <t>Ojeeta</t>
  </si>
  <si>
    <t>Subrata</t>
  </si>
  <si>
    <t>Kausar</t>
  </si>
  <si>
    <t>Kamali</t>
  </si>
  <si>
    <t>Baalaark</t>
  </si>
  <si>
    <t>Simrit, Smrita</t>
  </si>
  <si>
    <t>Bandhini</t>
  </si>
  <si>
    <t>Pramod</t>
  </si>
  <si>
    <t>Amodini</t>
  </si>
  <si>
    <t>Kanyana</t>
  </si>
  <si>
    <t>Pushpak</t>
  </si>
  <si>
    <t>Zulfikar</t>
  </si>
  <si>
    <t>Amoha</t>
  </si>
  <si>
    <t>Dharmanand</t>
  </si>
  <si>
    <t>Ruhi</t>
  </si>
  <si>
    <t>Rupika</t>
  </si>
  <si>
    <t>Ekapad</t>
  </si>
  <si>
    <t>Nauhar</t>
  </si>
  <si>
    <t>Anathi</t>
  </si>
  <si>
    <t>Haatim</t>
  </si>
  <si>
    <t>Manasvi</t>
  </si>
  <si>
    <t>Karunakar</t>
  </si>
  <si>
    <t>Nikhita</t>
  </si>
  <si>
    <t>Prabuddha</t>
  </si>
  <si>
    <t>Zaina</t>
  </si>
  <si>
    <t>Ehimay</t>
  </si>
  <si>
    <t>Salaman</t>
  </si>
  <si>
    <t>Santayani</t>
  </si>
  <si>
    <t>Moti</t>
  </si>
  <si>
    <t>Mallesh</t>
  </si>
  <si>
    <t>Parasmani</t>
  </si>
  <si>
    <t>Thangam</t>
  </si>
  <si>
    <t>Padmashri</t>
  </si>
  <si>
    <t>Sanchaya</t>
  </si>
  <si>
    <t>Sadaf</t>
  </si>
  <si>
    <t>Yuyutsu</t>
  </si>
  <si>
    <t>Kuvira</t>
  </si>
  <si>
    <t>Aradhana</t>
  </si>
  <si>
    <t>Sahdev</t>
  </si>
  <si>
    <t>Haani</t>
  </si>
  <si>
    <t>Rupa</t>
  </si>
  <si>
    <t>Devadhipa</t>
  </si>
  <si>
    <t>Devan</t>
  </si>
  <si>
    <t>Bibhas</t>
  </si>
  <si>
    <t>Shalaka</t>
  </si>
  <si>
    <t>Manjistha</t>
  </si>
  <si>
    <t>Keerthana</t>
  </si>
  <si>
    <t>Vibhat</t>
  </si>
  <si>
    <t>Babitha</t>
  </si>
  <si>
    <t>Bankim</t>
  </si>
  <si>
    <t>Nalina</t>
  </si>
  <si>
    <t>Revati</t>
  </si>
  <si>
    <t>Trishala</t>
  </si>
  <si>
    <t>Akshar</t>
  </si>
  <si>
    <t>Vishala</t>
  </si>
  <si>
    <t>Prashanta</t>
  </si>
  <si>
    <t>Indrakanta</t>
  </si>
  <si>
    <t>Tanav</t>
  </si>
  <si>
    <t>Jagan</t>
  </si>
  <si>
    <t>Sakhi</t>
  </si>
  <si>
    <t>Ratnangi</t>
  </si>
  <si>
    <t>Akshita</t>
  </si>
  <si>
    <t>ThenMoli</t>
  </si>
  <si>
    <t>Safia</t>
  </si>
  <si>
    <t>Iyla</t>
  </si>
  <si>
    <t>Sultan</t>
  </si>
  <si>
    <t>Bhuvana</t>
  </si>
  <si>
    <t>Eshani</t>
  </si>
  <si>
    <t>Anshula</t>
  </si>
  <si>
    <t>Malina</t>
  </si>
  <si>
    <t>Swasti</t>
  </si>
  <si>
    <t>Gourishankar</t>
  </si>
  <si>
    <t>Jaipal</t>
  </si>
  <si>
    <t>Khajit</t>
  </si>
  <si>
    <t>Lochan</t>
  </si>
  <si>
    <t>Amani</t>
  </si>
  <si>
    <t>Sukumari</t>
  </si>
  <si>
    <t>Barun</t>
  </si>
  <si>
    <t>Nairit</t>
  </si>
  <si>
    <t>Anuprabha</t>
  </si>
  <si>
    <t>Dhanvant</t>
  </si>
  <si>
    <t>Aditya</t>
  </si>
  <si>
    <t>Gulika</t>
  </si>
  <si>
    <t>Hanan</t>
  </si>
  <si>
    <t>Tanvir</t>
  </si>
  <si>
    <t>Haaroon</t>
  </si>
  <si>
    <t>Triya</t>
  </si>
  <si>
    <t>Santosh</t>
  </si>
  <si>
    <t>Sambaran</t>
  </si>
  <si>
    <t>Pratitha</t>
  </si>
  <si>
    <t>Gayanthika</t>
  </si>
  <si>
    <t>Vilina</t>
  </si>
  <si>
    <t>Ashna</t>
  </si>
  <si>
    <t>Deepashikha</t>
  </si>
  <si>
    <t>Oorja</t>
  </si>
  <si>
    <t>Anuragini</t>
  </si>
  <si>
    <t>Shefali</t>
  </si>
  <si>
    <t>Dharmaditya</t>
  </si>
  <si>
    <t>Smriti</t>
  </si>
  <si>
    <t>Puru</t>
  </si>
  <si>
    <t>Kusum</t>
  </si>
  <si>
    <t>Chaitaly</t>
  </si>
  <si>
    <t>Ilisha</t>
  </si>
  <si>
    <t>Ottakoothan</t>
  </si>
  <si>
    <t>Jeevika</t>
  </si>
  <si>
    <t>Eesha</t>
  </si>
  <si>
    <t>Gajanan</t>
  </si>
  <si>
    <t>Dhiraj</t>
  </si>
  <si>
    <t>Sanjivan</t>
  </si>
  <si>
    <t>Fadheela</t>
  </si>
  <si>
    <t>Hridaynath</t>
  </si>
  <si>
    <t>Janav</t>
  </si>
  <si>
    <t>Shashishekhar</t>
  </si>
  <si>
    <t>Udyan</t>
  </si>
  <si>
    <t>Sukthi</t>
  </si>
  <si>
    <t>Dwipavati</t>
  </si>
  <si>
    <t>Netra</t>
  </si>
  <si>
    <t>Trilochana</t>
  </si>
  <si>
    <t>Pranita</t>
  </si>
  <si>
    <t>Rohitasva</t>
  </si>
  <si>
    <t>Kamalkali</t>
  </si>
  <si>
    <t>Nirbhay</t>
  </si>
  <si>
    <t>Omeshwar</t>
  </si>
  <si>
    <t>Madan</t>
  </si>
  <si>
    <t>Shraddha</t>
  </si>
  <si>
    <t>Dwijesh</t>
  </si>
  <si>
    <t>Pyaremohan</t>
  </si>
  <si>
    <t>Nabendu</t>
  </si>
  <si>
    <t>Trambak</t>
  </si>
  <si>
    <t>Pujesh</t>
  </si>
  <si>
    <t>Vidyasagar</t>
  </si>
  <si>
    <t>Madhuksara</t>
  </si>
  <si>
    <t>Suvarnarekha</t>
  </si>
  <si>
    <t>Wali</t>
  </si>
  <si>
    <t>Vishnumaya</t>
  </si>
  <si>
    <t>Harshika</t>
  </si>
  <si>
    <t>Harshaman</t>
  </si>
  <si>
    <t>Keva</t>
  </si>
  <si>
    <t>Pukhraj</t>
  </si>
  <si>
    <t>Mangai</t>
  </si>
  <si>
    <t>Padmanabha</t>
  </si>
  <si>
    <t>Hasita</t>
  </si>
  <si>
    <t>Kiran</t>
  </si>
  <si>
    <t>Charumati</t>
  </si>
  <si>
    <t>Nirad</t>
  </si>
  <si>
    <t>Jakarious</t>
  </si>
  <si>
    <t>Lajjawati</t>
  </si>
  <si>
    <t>Antara</t>
  </si>
  <si>
    <t>Dayashankar</t>
  </si>
  <si>
    <t>Qudamah</t>
  </si>
  <si>
    <t>Sudeepa</t>
  </si>
  <si>
    <t>Rajendramohan</t>
  </si>
  <si>
    <t>Niket</t>
  </si>
  <si>
    <t>Kayalvili</t>
  </si>
  <si>
    <t>Gokul</t>
  </si>
  <si>
    <t>Suvimal</t>
  </si>
  <si>
    <t>Savitri</t>
  </si>
  <si>
    <t>Nithik</t>
  </si>
  <si>
    <t>Raji</t>
  </si>
  <si>
    <t>Bhavana, Bhavna</t>
  </si>
  <si>
    <t>Basavaraj</t>
  </si>
  <si>
    <t>Sulalita</t>
  </si>
  <si>
    <t>Minati</t>
  </si>
  <si>
    <t>Kavi</t>
  </si>
  <si>
    <t>Shashimohan</t>
  </si>
  <si>
    <t>Madhumita</t>
  </si>
  <si>
    <t>Prachur</t>
  </si>
  <si>
    <t>Bahuleya</t>
  </si>
  <si>
    <t>Chandalini</t>
  </si>
  <si>
    <t>Dharmachandra</t>
  </si>
  <si>
    <t>Induleksh</t>
  </si>
  <si>
    <t>Harishchandra</t>
  </si>
  <si>
    <t>Kamran</t>
  </si>
  <si>
    <t>Umaprasad</t>
  </si>
  <si>
    <t>Nayan</t>
  </si>
  <si>
    <t>Ojas</t>
  </si>
  <si>
    <t>Ragini</t>
  </si>
  <si>
    <t>Irfan</t>
  </si>
  <si>
    <t>Taruntapan</t>
  </si>
  <si>
    <t>Dharmendra</t>
  </si>
  <si>
    <t>Mehal</t>
  </si>
  <si>
    <t>Vikram</t>
  </si>
  <si>
    <t>Talikha</t>
  </si>
  <si>
    <t>Komal</t>
  </si>
  <si>
    <t>Kshirja</t>
  </si>
  <si>
    <t>Rudra</t>
  </si>
  <si>
    <t>Qutub</t>
  </si>
  <si>
    <t>Kuldeep</t>
  </si>
  <si>
    <t>Koormadhi</t>
  </si>
  <si>
    <t>Shakuntala</t>
  </si>
  <si>
    <t>Devalekha</t>
  </si>
  <si>
    <t>Saurabh</t>
  </si>
  <si>
    <t>Vedprakash</t>
  </si>
  <si>
    <t>Ishit</t>
  </si>
  <si>
    <t>Mutholi</t>
  </si>
  <si>
    <t>Dharanidhar</t>
  </si>
  <si>
    <t>Vela</t>
  </si>
  <si>
    <t>Ekambar</t>
  </si>
  <si>
    <t>Kavita</t>
  </si>
  <si>
    <t>Rajyeshwar</t>
  </si>
  <si>
    <t>Sevak</t>
  </si>
  <si>
    <t>Kundanlal</t>
  </si>
  <si>
    <t>Darshana</t>
  </si>
  <si>
    <t>Sengannan</t>
  </si>
  <si>
    <t>Alabhya</t>
  </si>
  <si>
    <t>Raghuram</t>
  </si>
  <si>
    <t>Suranjana</t>
  </si>
  <si>
    <t>Vidyadhar</t>
  </si>
  <si>
    <t>Chandrakishore</t>
  </si>
  <si>
    <t>Sumantra</t>
  </si>
  <si>
    <t>Arshia</t>
  </si>
  <si>
    <t>Dhanya</t>
  </si>
  <si>
    <t>Jagad</t>
  </si>
  <si>
    <t>Dyuti</t>
  </si>
  <si>
    <t>Farid</t>
  </si>
  <si>
    <t>Bhadranidhi</t>
  </si>
  <si>
    <t>Chaanakya</t>
  </si>
  <si>
    <t>Ishika</t>
  </si>
  <si>
    <t>Vibhore</t>
  </si>
  <si>
    <t>Rolee</t>
  </si>
  <si>
    <t>Ulhas</t>
  </si>
  <si>
    <t>Asavari</t>
  </si>
  <si>
    <t>Palashranjan</t>
  </si>
  <si>
    <t>Durva, Durba</t>
  </si>
  <si>
    <t>Bhaumik</t>
  </si>
  <si>
    <t>Menaka</t>
  </si>
  <si>
    <t>Egaiarasu</t>
  </si>
  <si>
    <t>Lokajit</t>
  </si>
  <si>
    <t>Glen</t>
  </si>
  <si>
    <t>SivaSankari</t>
  </si>
  <si>
    <t>Mukul</t>
  </si>
  <si>
    <t>Dyutit</t>
  </si>
  <si>
    <t>Navneeta</t>
  </si>
  <si>
    <t>Snehanshn</t>
  </si>
  <si>
    <t>Amitabha, Amitav</t>
  </si>
  <si>
    <t>Thangavel</t>
  </si>
  <si>
    <t>Gajendra</t>
  </si>
  <si>
    <t>Krishnala</t>
  </si>
  <si>
    <t>Vidyadhara</t>
  </si>
  <si>
    <t>Prithu</t>
  </si>
  <si>
    <t>Sragvibhushan</t>
  </si>
  <si>
    <t>Madhuja</t>
  </si>
  <si>
    <t>Samanvaya</t>
  </si>
  <si>
    <t>Baruni</t>
  </si>
  <si>
    <t>Aamrapali</t>
  </si>
  <si>
    <t>Nanda</t>
  </si>
  <si>
    <t>Gandharika</t>
  </si>
  <si>
    <t>Chitral</t>
  </si>
  <si>
    <t>Tilak</t>
  </si>
  <si>
    <t>Hakesh</t>
  </si>
  <si>
    <t>Manmohan</t>
  </si>
  <si>
    <t>Saheli</t>
  </si>
  <si>
    <t>Vinutha</t>
  </si>
  <si>
    <t>Bhagyanandana</t>
  </si>
  <si>
    <t>Roshan</t>
  </si>
  <si>
    <t>Keshika</t>
  </si>
  <si>
    <t>Sawini</t>
  </si>
  <si>
    <t>Ranvitha</t>
  </si>
  <si>
    <t>Aijaz</t>
  </si>
  <si>
    <t>Vama</t>
  </si>
  <si>
    <t>Indumati</t>
  </si>
  <si>
    <t>Rusham</t>
  </si>
  <si>
    <t>Mahavir</t>
  </si>
  <si>
    <t>Hariram</t>
  </si>
  <si>
    <t>Vishaya</t>
  </si>
  <si>
    <t>Aabha</t>
  </si>
  <si>
    <t>Anshumat</t>
  </si>
  <si>
    <t>Jaisukh</t>
  </si>
  <si>
    <t>Ramita</t>
  </si>
  <si>
    <t>Hema</t>
  </si>
  <si>
    <t>Anamika</t>
  </si>
  <si>
    <t>Devadatta</t>
  </si>
  <si>
    <t>Chittesh</t>
  </si>
  <si>
    <t>Stavita</t>
  </si>
  <si>
    <t>Sameena</t>
  </si>
  <si>
    <t>Sachin</t>
  </si>
  <si>
    <t>Jagannath</t>
  </si>
  <si>
    <t>Annapurna</t>
  </si>
  <si>
    <t>Indratha</t>
  </si>
  <si>
    <t>Adit</t>
  </si>
  <si>
    <t>Chiranjeev</t>
  </si>
  <si>
    <t>Badri</t>
  </si>
  <si>
    <t>Saral</t>
  </si>
  <si>
    <t>Dheivamani</t>
  </si>
  <si>
    <t>Hridayanand</t>
  </si>
  <si>
    <t>Vijendra, Vijanyendra</t>
  </si>
  <si>
    <t>Girija</t>
  </si>
  <si>
    <t>Krishanu</t>
  </si>
  <si>
    <t>Adrisa</t>
  </si>
  <si>
    <t>Deepit</t>
  </si>
  <si>
    <t>Poshika</t>
  </si>
  <si>
    <t>Ahladitha</t>
  </si>
  <si>
    <t>Jigya</t>
  </si>
  <si>
    <t>Chitragupta</t>
  </si>
  <si>
    <t>Padmakali</t>
  </si>
  <si>
    <t>Ketki</t>
  </si>
  <si>
    <t>Ishwari</t>
  </si>
  <si>
    <t>Shaktidhar</t>
  </si>
  <si>
    <t>Janak</t>
  </si>
  <si>
    <t>Praveena</t>
  </si>
  <si>
    <t>Krishnadeva</t>
  </si>
  <si>
    <t>Sarat</t>
  </si>
  <si>
    <t>Yuvaraani</t>
  </si>
  <si>
    <t>Lukesh</t>
  </si>
  <si>
    <t>Jeevankala</t>
  </si>
  <si>
    <t>Naima</t>
  </si>
  <si>
    <t>Samarendu</t>
  </si>
  <si>
    <t>Agendra</t>
  </si>
  <si>
    <t>Jagesh</t>
  </si>
  <si>
    <t>Dhikshit</t>
  </si>
  <si>
    <t>Naadir</t>
  </si>
  <si>
    <t>Suvarnmala</t>
  </si>
  <si>
    <t>Kunjal</t>
  </si>
  <si>
    <t>Taj</t>
  </si>
  <si>
    <t>Deeptimoyee</t>
  </si>
  <si>
    <t>Harkrishna</t>
  </si>
  <si>
    <t>Grahish</t>
  </si>
  <si>
    <t>Sadaiappan</t>
  </si>
  <si>
    <t>Navita</t>
  </si>
  <si>
    <t>Matangi</t>
  </si>
  <si>
    <t>Sameen</t>
  </si>
  <si>
    <t>Aseem, Ashim</t>
  </si>
  <si>
    <t>Ishya</t>
  </si>
  <si>
    <t>Khyath</t>
  </si>
  <si>
    <t>Vishnu</t>
  </si>
  <si>
    <t>Anjalika</t>
  </si>
  <si>
    <t>Yashodhara</t>
  </si>
  <si>
    <t>Lata</t>
  </si>
  <si>
    <t>Neha</t>
  </si>
  <si>
    <t>Rasik</t>
  </si>
  <si>
    <t>Gurmeet</t>
  </si>
  <si>
    <t>Kalipada</t>
  </si>
  <si>
    <t>Venu</t>
  </si>
  <si>
    <t>Dhatri</t>
  </si>
  <si>
    <t>Nabhanyu</t>
  </si>
  <si>
    <t>Abhimanyusuta</t>
  </si>
  <si>
    <t>Naamagal</t>
  </si>
  <si>
    <t>Megha</t>
  </si>
  <si>
    <t>Talleen</t>
  </si>
  <si>
    <t>Pallavini</t>
  </si>
  <si>
    <t>Omar</t>
  </si>
  <si>
    <t>Vidhi</t>
  </si>
  <si>
    <t>Rochan</t>
  </si>
  <si>
    <t>Arshad</t>
  </si>
  <si>
    <t>Samarth</t>
  </si>
  <si>
    <t>Aesha</t>
  </si>
  <si>
    <t>Mithun</t>
  </si>
  <si>
    <t>Ekavali</t>
  </si>
  <si>
    <t>Brijmohan</t>
  </si>
  <si>
    <t>Deepa</t>
  </si>
  <si>
    <t>Mannith</t>
  </si>
  <si>
    <t>Deepti</t>
  </si>
  <si>
    <t>Aapti</t>
  </si>
  <si>
    <t>Kusumakar</t>
  </si>
  <si>
    <t>Vengai</t>
  </si>
  <si>
    <t>Lipika</t>
  </si>
  <si>
    <t>Hashmat</t>
  </si>
  <si>
    <t>Yash</t>
  </si>
  <si>
    <t>Naishada</t>
  </si>
  <si>
    <t>Oni</t>
  </si>
  <si>
    <t>Meru</t>
  </si>
  <si>
    <t>Ilamparidhi</t>
  </si>
  <si>
    <t>Japendra</t>
  </si>
  <si>
    <t>Lakshmibanta</t>
  </si>
  <si>
    <t>Vinay</t>
  </si>
  <si>
    <t>Jalad</t>
  </si>
  <si>
    <t>Upamanyu</t>
  </si>
  <si>
    <t>Bansari</t>
  </si>
  <si>
    <t>Gira</t>
  </si>
  <si>
    <t>Rani</t>
  </si>
  <si>
    <t>Gandhi</t>
  </si>
  <si>
    <t>Viral</t>
  </si>
  <si>
    <t>Rabia</t>
  </si>
  <si>
    <t>Swarupa</t>
  </si>
  <si>
    <t>Udipti</t>
  </si>
  <si>
    <t>Raveena</t>
  </si>
  <si>
    <t>Devendra</t>
  </si>
  <si>
    <t>Vilok</t>
  </si>
  <si>
    <t>Ila</t>
  </si>
  <si>
    <t>Chandratara</t>
  </si>
  <si>
    <t>Mahanidhi</t>
  </si>
  <si>
    <t>Nischith</t>
  </si>
  <si>
    <t>Kalicharan</t>
  </si>
  <si>
    <t>Tarachand</t>
  </si>
  <si>
    <t>Chandanika</t>
  </si>
  <si>
    <t>Khazana</t>
  </si>
  <si>
    <t>Kathith</t>
  </si>
  <si>
    <t>Ilaiyavan</t>
  </si>
  <si>
    <t>Avkash</t>
  </si>
  <si>
    <t>Katran</t>
  </si>
  <si>
    <t>Nishita</t>
  </si>
  <si>
    <t>Khadim</t>
  </si>
  <si>
    <t>Nabha</t>
  </si>
  <si>
    <t>Anay</t>
  </si>
  <si>
    <t>Ratnavali</t>
  </si>
  <si>
    <t>Adi-Shakti</t>
  </si>
  <si>
    <t>Srujana</t>
  </si>
  <si>
    <t>Pushpita</t>
  </si>
  <si>
    <t>Raghu</t>
  </si>
  <si>
    <t>Niral</t>
  </si>
  <si>
    <t>Kirtana</t>
  </si>
  <si>
    <t>Samrithi</t>
  </si>
  <si>
    <t>Yashwant</t>
  </si>
  <si>
    <t>Gadin</t>
  </si>
  <si>
    <t>Surama</t>
  </si>
  <si>
    <t>Mahmud</t>
  </si>
  <si>
    <t>Nami</t>
  </si>
  <si>
    <t>Saunak</t>
  </si>
  <si>
    <t>Rahas</t>
  </si>
  <si>
    <t>Pranit</t>
  </si>
  <si>
    <t>Acaryatanaya</t>
  </si>
  <si>
    <t>Aamaal</t>
  </si>
  <si>
    <t>Nityananda</t>
  </si>
  <si>
    <t>Baridbaran</t>
  </si>
  <si>
    <t>Yuktha</t>
  </si>
  <si>
    <t>Waheeda</t>
  </si>
  <si>
    <t>Rutva</t>
  </si>
  <si>
    <t>Bindumathi</t>
  </si>
  <si>
    <t>Vritti</t>
  </si>
  <si>
    <t>Chandrachur</t>
  </si>
  <si>
    <t>Acarya</t>
  </si>
  <si>
    <t>Angarika</t>
  </si>
  <si>
    <t>Snehin</t>
  </si>
  <si>
    <t>Bratindra</t>
  </si>
  <si>
    <t>Ayushman</t>
  </si>
  <si>
    <t>Imtiaz</t>
  </si>
  <si>
    <t>Sanchita</t>
  </si>
  <si>
    <t>Aahna</t>
  </si>
  <si>
    <t>Yajna</t>
  </si>
  <si>
    <t>Chinnadurai</t>
  </si>
  <si>
    <t>Neelmani</t>
  </si>
  <si>
    <t>Hemendra</t>
  </si>
  <si>
    <t>Salma</t>
  </si>
  <si>
    <t>Mrudani</t>
  </si>
  <si>
    <t>Chandrabali</t>
  </si>
  <si>
    <t>Raheem</t>
  </si>
  <si>
    <t>Avanindra</t>
  </si>
  <si>
    <t>Pashupriya</t>
  </si>
  <si>
    <t>Chitrabhanu</t>
  </si>
  <si>
    <t>Neelakshi</t>
  </si>
  <si>
    <t>Gurdeep</t>
  </si>
  <si>
    <t>Sadhana</t>
  </si>
  <si>
    <t>Yogita</t>
  </si>
  <si>
    <t>Meena</t>
  </si>
  <si>
    <t>Bhargavi</t>
  </si>
  <si>
    <t>Darpan</t>
  </si>
  <si>
    <t>Bhagwanti</t>
  </si>
  <si>
    <t>Manavendra</t>
  </si>
  <si>
    <t>Adwita</t>
  </si>
  <si>
    <t>Subhan</t>
  </si>
  <si>
    <t>Zahra</t>
  </si>
  <si>
    <t>Sucheta</t>
  </si>
  <si>
    <t>Videsh</t>
  </si>
  <si>
    <t>Gangesh</t>
  </si>
  <si>
    <t>Deepika</t>
  </si>
  <si>
    <t>Devnath</t>
  </si>
  <si>
    <t>Aashay</t>
  </si>
  <si>
    <t>Koyel</t>
  </si>
  <si>
    <t>Anil</t>
  </si>
  <si>
    <t>Kashyap</t>
  </si>
  <si>
    <t>Harsha Vardhini</t>
  </si>
  <si>
    <t>Tarik</t>
  </si>
  <si>
    <t>Sachit</t>
  </si>
  <si>
    <t>Bhadrang</t>
  </si>
  <si>
    <t>Ashok</t>
  </si>
  <si>
    <t>Tilaka</t>
  </si>
  <si>
    <t>Somansh</t>
  </si>
  <si>
    <t>Ritvik</t>
  </si>
  <si>
    <t>Divyendu</t>
  </si>
  <si>
    <t>Chaaruhaas</t>
  </si>
  <si>
    <t>Huda</t>
  </si>
  <si>
    <t>Cholan</t>
  </si>
  <si>
    <t>Ninad</t>
  </si>
  <si>
    <t>Brahamjeet</t>
  </si>
  <si>
    <t>Chakor</t>
  </si>
  <si>
    <t>Mrinmayi</t>
  </si>
  <si>
    <t>Shachin</t>
  </si>
  <si>
    <t>Banani</t>
  </si>
  <si>
    <t>Naviya</t>
  </si>
  <si>
    <t>Zaafira</t>
  </si>
  <si>
    <t>Madhav</t>
  </si>
  <si>
    <t>Dwijaraj</t>
  </si>
  <si>
    <t>Vagdevi</t>
  </si>
  <si>
    <t>Sabita</t>
  </si>
  <si>
    <t>Ishi</t>
  </si>
  <si>
    <t>Ilamporai</t>
  </si>
  <si>
    <t>Ayushi</t>
  </si>
  <si>
    <t>Sundari</t>
  </si>
  <si>
    <t>Manjyot</t>
  </si>
  <si>
    <t>Lakhi</t>
  </si>
  <si>
    <t>Phenil</t>
  </si>
  <si>
    <t>Prachi</t>
  </si>
  <si>
    <t>Mohul</t>
  </si>
  <si>
    <t>Poornakamala</t>
  </si>
  <si>
    <t>Sukhamay</t>
  </si>
  <si>
    <t>Arokya</t>
  </si>
  <si>
    <t>Siddharth</t>
  </si>
  <si>
    <t>Chiti</t>
  </si>
  <si>
    <t>Hrithik</t>
  </si>
  <si>
    <t>Sundha</t>
  </si>
  <si>
    <t>Pinakini</t>
  </si>
  <si>
    <t>Shevantilal</t>
  </si>
  <si>
    <t>Fanishwar</t>
  </si>
  <si>
    <t>Oparna</t>
  </si>
  <si>
    <t>Ilakkiya</t>
  </si>
  <si>
    <t>Kaunteya</t>
  </si>
  <si>
    <t>Shankha</t>
  </si>
  <si>
    <t>Gopa</t>
  </si>
  <si>
    <t>Kavan</t>
  </si>
  <si>
    <t>Vilas</t>
  </si>
  <si>
    <t>Rajanya</t>
  </si>
  <si>
    <t>Zakiy</t>
  </si>
  <si>
    <t>Kaaliya</t>
  </si>
  <si>
    <t>Garima</t>
  </si>
  <si>
    <t>Tapasendra</t>
  </si>
  <si>
    <t>Shambhavi</t>
  </si>
  <si>
    <t>Milind</t>
  </si>
  <si>
    <t>Sadiqua</t>
  </si>
  <si>
    <t>Mandith</t>
  </si>
  <si>
    <t>Devamati</t>
  </si>
  <si>
    <t>Harjeet</t>
  </si>
  <si>
    <t>Pavitra</t>
  </si>
  <si>
    <t>Ghalib</t>
  </si>
  <si>
    <t>Inayat</t>
  </si>
  <si>
    <t>Namita</t>
  </si>
  <si>
    <t>Manonith</t>
  </si>
  <si>
    <t>Abhiraj</t>
  </si>
  <si>
    <t>Hariganga</t>
  </si>
  <si>
    <t>Manjira</t>
  </si>
  <si>
    <t>Mudrika</t>
  </si>
  <si>
    <t>Parashar</t>
  </si>
  <si>
    <t>Arav</t>
  </si>
  <si>
    <t>Harshitha</t>
  </si>
  <si>
    <t>Nalini</t>
  </si>
  <si>
    <t>Odathi</t>
  </si>
  <si>
    <t>Soumya</t>
  </si>
  <si>
    <t>Sunayana</t>
  </si>
  <si>
    <t>Jagadishwara</t>
  </si>
  <si>
    <t>Rishika</t>
  </si>
  <si>
    <t>Geena</t>
  </si>
  <si>
    <t>Esha</t>
  </si>
  <si>
    <t>Quamar</t>
  </si>
  <si>
    <t>Apsara</t>
  </si>
  <si>
    <t>Sarada</t>
  </si>
  <si>
    <t>Chaitali</t>
  </si>
  <si>
    <t>Rasul</t>
  </si>
  <si>
    <t>Bahumanya</t>
  </si>
  <si>
    <t>Haresh</t>
  </si>
  <si>
    <t>Kiranmay</t>
  </si>
  <si>
    <t>Sevati</t>
  </si>
  <si>
    <t>Jehannaz</t>
  </si>
  <si>
    <t>Achintya</t>
  </si>
  <si>
    <t>Vrajakishore</t>
  </si>
  <si>
    <t>Manjulika</t>
  </si>
  <si>
    <t>Harikanth</t>
  </si>
  <si>
    <t>Narayani</t>
  </si>
  <si>
    <t>Parantapa</t>
  </si>
  <si>
    <t>Purva</t>
  </si>
  <si>
    <t>Brahmabrata</t>
  </si>
  <si>
    <t>Shailendra</t>
  </si>
  <si>
    <t>Suhrita</t>
  </si>
  <si>
    <t>Shilpa</t>
  </si>
  <si>
    <t>Manjushri</t>
  </si>
  <si>
    <t>Ashis</t>
  </si>
  <si>
    <t>Keshav</t>
  </si>
  <si>
    <t>Renuka</t>
  </si>
  <si>
    <t>Shama</t>
  </si>
  <si>
    <t>Shariq</t>
  </si>
  <si>
    <t>Padmakshi</t>
  </si>
  <si>
    <t>Abdul-Haseeb</t>
  </si>
  <si>
    <t>Ramanuja</t>
  </si>
  <si>
    <t>Mandeep</t>
  </si>
  <si>
    <t>Mohini</t>
  </si>
  <si>
    <t>Indumukhi</t>
  </si>
  <si>
    <t>Urmi</t>
  </si>
  <si>
    <t>Faatina</t>
  </si>
  <si>
    <t>Snehalata</t>
  </si>
  <si>
    <t>Haritbaran</t>
  </si>
  <si>
    <t>Sheetal</t>
  </si>
  <si>
    <t>Kanishka</t>
  </si>
  <si>
    <t>Wamika</t>
  </si>
  <si>
    <t>Pransukh</t>
  </si>
  <si>
    <t>Chaaruchandra</t>
  </si>
  <si>
    <t>Priyasha</t>
  </si>
  <si>
    <t>Vrajamohan</t>
  </si>
  <si>
    <t>Pranauthi</t>
  </si>
  <si>
    <t>Meghnad</t>
  </si>
  <si>
    <t>Izhar</t>
  </si>
  <si>
    <t>Nabhas</t>
  </si>
  <si>
    <t>Mohajit</t>
  </si>
  <si>
    <t>Sarasi</t>
  </si>
  <si>
    <t>Ashwini</t>
  </si>
  <si>
    <t>Umika</t>
  </si>
  <si>
    <t>Dhanajit</t>
  </si>
  <si>
    <t>Sudhanshu</t>
  </si>
  <si>
    <t>Sourish</t>
  </si>
  <si>
    <t>Sukumar</t>
  </si>
  <si>
    <t>Vihaan</t>
  </si>
  <si>
    <t>Radhana</t>
  </si>
  <si>
    <t>Simran, Smaram</t>
  </si>
  <si>
    <t>Hansa</t>
  </si>
  <si>
    <t>Utpala</t>
  </si>
  <si>
    <t>Naathim</t>
  </si>
  <si>
    <t>Abhinava</t>
  </si>
  <si>
    <t>Shagufta</t>
  </si>
  <si>
    <t>Dhanraj</t>
  </si>
  <si>
    <t>Jaafar</t>
  </si>
  <si>
    <t>Vatsa</t>
  </si>
  <si>
    <t>Yamajith</t>
  </si>
  <si>
    <t>Manaal</t>
  </si>
  <si>
    <t>Prabhada</t>
  </si>
  <si>
    <t>Paavai</t>
  </si>
  <si>
    <t>Lokranjan</t>
  </si>
  <si>
    <t>Vaidyanaath</t>
  </si>
  <si>
    <t>Chhabi</t>
  </si>
  <si>
    <t>Nitima</t>
  </si>
  <si>
    <t>Fahad</t>
  </si>
  <si>
    <t>Adityavardhana</t>
  </si>
  <si>
    <t>Manvik</t>
  </si>
  <si>
    <t>Punyasloka</t>
  </si>
  <si>
    <t>Chitrani</t>
  </si>
  <si>
    <t>Meghdutt</t>
  </si>
  <si>
    <t>Paramhansa</t>
  </si>
  <si>
    <t>Bitasok</t>
  </si>
  <si>
    <t>Snigdha</t>
  </si>
  <si>
    <t>Puja</t>
  </si>
  <si>
    <t>Bandhul</t>
  </si>
  <si>
    <t>Neeti</t>
  </si>
  <si>
    <t>Niraj</t>
  </si>
  <si>
    <t>Chemmal</t>
  </si>
  <si>
    <t>Punarnava</t>
  </si>
  <si>
    <t>Naina</t>
  </si>
  <si>
    <t>Bikram</t>
  </si>
  <si>
    <t>Anugya</t>
  </si>
  <si>
    <t>Dhritiman</t>
  </si>
  <si>
    <t>Takshak</t>
  </si>
  <si>
    <t>Balachandrav</t>
  </si>
  <si>
    <t>Triparna</t>
  </si>
  <si>
    <t>Tanaya</t>
  </si>
  <si>
    <t>Nishi</t>
  </si>
  <si>
    <t>Kanchana</t>
  </si>
  <si>
    <t>Baijayanthi</t>
  </si>
  <si>
    <t>Devajyoti</t>
  </si>
  <si>
    <t>Narahari</t>
  </si>
  <si>
    <t>Udiramalara</t>
  </si>
  <si>
    <t>Jinendra</t>
  </si>
  <si>
    <t>Rohana</t>
  </si>
  <si>
    <t>Debanshi</t>
  </si>
  <si>
    <t>Shubhashis</t>
  </si>
  <si>
    <t>Suhitha</t>
  </si>
  <si>
    <t>Hasumati</t>
  </si>
  <si>
    <t>Champakmala</t>
  </si>
  <si>
    <t>Tejomay</t>
  </si>
  <si>
    <t>Sudhi</t>
  </si>
  <si>
    <t>Manish</t>
  </si>
  <si>
    <t>Maina</t>
  </si>
  <si>
    <t>Madanapal</t>
  </si>
  <si>
    <t>Vanhi</t>
  </si>
  <si>
    <t>Achala</t>
  </si>
  <si>
    <t>Vibhu</t>
  </si>
  <si>
    <t>Cyril</t>
  </si>
  <si>
    <t>Indrasuta</t>
  </si>
  <si>
    <t>Pramiti</t>
  </si>
  <si>
    <t>Manikuntala</t>
  </si>
  <si>
    <t>Nabhomani</t>
  </si>
  <si>
    <t>Rajata</t>
  </si>
  <si>
    <t>Mallikarjuna</t>
  </si>
  <si>
    <t>Pritilata</t>
  </si>
  <si>
    <t>Sagari</t>
  </si>
  <si>
    <t>Navadurga</t>
  </si>
  <si>
    <t>Wajid</t>
  </si>
  <si>
    <t>Muthunagai</t>
  </si>
  <si>
    <t>Pravar</t>
  </si>
  <si>
    <t>Abhyagni</t>
  </si>
  <si>
    <t>Rukma</t>
  </si>
  <si>
    <t>Kapalini</t>
  </si>
  <si>
    <t>Ishrat</t>
  </si>
  <si>
    <t>Vipula</t>
  </si>
  <si>
    <t>Vipul</t>
  </si>
  <si>
    <t>Rajnish</t>
  </si>
  <si>
    <t>Tehzeeb</t>
  </si>
  <si>
    <t>Subhashini</t>
  </si>
  <si>
    <t>Mustafa</t>
  </si>
  <si>
    <t>Pallav</t>
  </si>
  <si>
    <t>Swarnalata</t>
  </si>
  <si>
    <t>Sujay</t>
  </si>
  <si>
    <t>Vibhuti</t>
  </si>
  <si>
    <t>Ekadhana</t>
  </si>
  <si>
    <t>Someshwar</t>
  </si>
  <si>
    <t>Devang</t>
  </si>
  <si>
    <t>Hammad</t>
  </si>
  <si>
    <t>Shivshankar</t>
  </si>
  <si>
    <t>Pravir</t>
  </si>
  <si>
    <t>Panduranga</t>
  </si>
  <si>
    <t>Gulzarilal</t>
  </si>
  <si>
    <t>Chandrakirthi</t>
  </si>
  <si>
    <t>Bhavini</t>
  </si>
  <si>
    <t>Triguni</t>
  </si>
  <si>
    <t>Deeptendu</t>
  </si>
  <si>
    <t>Martanda</t>
  </si>
  <si>
    <t>Ranhitha</t>
  </si>
  <si>
    <t>Anjum</t>
  </si>
  <si>
    <t>Satyaprakash</t>
  </si>
  <si>
    <t>Hurditya</t>
  </si>
  <si>
    <t>Purvaja</t>
  </si>
  <si>
    <t>Tula</t>
  </si>
  <si>
    <t>Jayitri</t>
  </si>
  <si>
    <t>Natkuna</t>
  </si>
  <si>
    <t>Nagaraj</t>
  </si>
  <si>
    <t>Madhumalati</t>
  </si>
  <si>
    <t>Jayaprakash</t>
  </si>
  <si>
    <t>Manali</t>
  </si>
  <si>
    <t>Ulka</t>
  </si>
  <si>
    <t>Tautik</t>
  </si>
  <si>
    <t>Yajat</t>
  </si>
  <si>
    <t>Pankti</t>
  </si>
  <si>
    <t>Sannidhi</t>
  </si>
  <si>
    <t>Devesh</t>
  </si>
  <si>
    <t>Teesta</t>
  </si>
  <si>
    <t>Manisha, Mohisha</t>
  </si>
  <si>
    <t>Adwaya</t>
  </si>
  <si>
    <t>Hemangi</t>
  </si>
  <si>
    <t>Damini</t>
  </si>
  <si>
    <t>Abhinanda</t>
  </si>
  <si>
    <t>Archit</t>
  </si>
  <si>
    <t>Jagjeevan</t>
  </si>
  <si>
    <t>Shrestha</t>
  </si>
  <si>
    <t>Kaveri</t>
  </si>
  <si>
    <t>Acanda</t>
  </si>
  <si>
    <t>Chetana</t>
  </si>
  <si>
    <t>Subash</t>
  </si>
  <si>
    <t>Sur</t>
  </si>
  <si>
    <t>Nabhoj</t>
  </si>
  <si>
    <t>Vineeta</t>
  </si>
  <si>
    <t>Purandar</t>
  </si>
  <si>
    <t>Nilima</t>
  </si>
  <si>
    <t>Lalan</t>
  </si>
  <si>
    <t>Nripa</t>
  </si>
  <si>
    <t>Vaanadhi</t>
  </si>
  <si>
    <t>Yuvati</t>
  </si>
  <si>
    <t>Madhuk</t>
  </si>
  <si>
    <t>Neeta</t>
  </si>
  <si>
    <t>Kuval</t>
  </si>
  <si>
    <t>Trigun</t>
  </si>
  <si>
    <t>Danuj</t>
  </si>
  <si>
    <t>Panchali</t>
  </si>
  <si>
    <t>Sudhith</t>
  </si>
  <si>
    <t>Narayan</t>
  </si>
  <si>
    <t>Naganika</t>
  </si>
  <si>
    <t>Poonam</t>
  </si>
  <si>
    <t>Shuddhashil</t>
  </si>
  <si>
    <t>Pulin</t>
  </si>
  <si>
    <t>Parvatinandan</t>
  </si>
  <si>
    <t>Dev</t>
  </si>
  <si>
    <t>Sharadini</t>
  </si>
  <si>
    <t>Vishalakshi</t>
  </si>
  <si>
    <t>Sandhya</t>
  </si>
  <si>
    <t>Yadukumara</t>
  </si>
  <si>
    <t>Maruti</t>
  </si>
  <si>
    <t>Chirayu</t>
  </si>
  <si>
    <t>Madhurima</t>
  </si>
  <si>
    <t>Sharadindu</t>
  </si>
  <si>
    <t>Shuchismita</t>
  </si>
  <si>
    <t>Aishani</t>
  </si>
  <si>
    <t>Adishree</t>
  </si>
  <si>
    <t>Gangika</t>
  </si>
  <si>
    <t>Malarvendan</t>
  </si>
  <si>
    <t>Swatantar</t>
  </si>
  <si>
    <t>Diti</t>
  </si>
  <si>
    <t>Zaafir</t>
  </si>
  <si>
    <t>Dayita</t>
  </si>
  <si>
    <t>Kalandhika</t>
  </si>
  <si>
    <t>Ratnalekha</t>
  </si>
  <si>
    <t>Thayanban</t>
  </si>
  <si>
    <t>Vibhas</t>
  </si>
  <si>
    <t>Siddhima</t>
  </si>
  <si>
    <t>Naman</t>
  </si>
  <si>
    <t>Rupeshwari</t>
  </si>
  <si>
    <t>Yaalini</t>
  </si>
  <si>
    <t>Haleema</t>
  </si>
  <si>
    <t>Phiroza</t>
  </si>
  <si>
    <t>Gurpraveen</t>
  </si>
  <si>
    <t>Fakhry</t>
  </si>
  <si>
    <t>Chandrakiran</t>
  </si>
  <si>
    <t>Vishram</t>
  </si>
  <si>
    <t>Laalamani</t>
  </si>
  <si>
    <t>Ramkishore</t>
  </si>
  <si>
    <t>Paresh</t>
  </si>
  <si>
    <t>Shrikanta</t>
  </si>
  <si>
    <t>Mrigankasekhar</t>
  </si>
  <si>
    <t>Yaduvir</t>
  </si>
  <si>
    <t>Harshad</t>
  </si>
  <si>
    <t>Gayatri</t>
  </si>
  <si>
    <t>Megh</t>
  </si>
  <si>
    <t>Amlankusum</t>
  </si>
  <si>
    <t>Iri</t>
  </si>
  <si>
    <t>Vanshika</t>
  </si>
  <si>
    <t>Japan</t>
  </si>
  <si>
    <t>Zannat</t>
  </si>
  <si>
    <t>Yaalisai</t>
  </si>
  <si>
    <t>Gayana</t>
  </si>
  <si>
    <t>Marut</t>
  </si>
  <si>
    <t>Kantilal</t>
  </si>
  <si>
    <t>Faiyaz</t>
  </si>
  <si>
    <t>Omkarnath</t>
  </si>
  <si>
    <t>Vanalakshmi</t>
  </si>
  <si>
    <t>Milika</t>
  </si>
  <si>
    <t>Ranajay</t>
  </si>
  <si>
    <t>Yogesh</t>
  </si>
  <si>
    <t>Hasmukh</t>
  </si>
  <si>
    <t>Mujeeb</t>
  </si>
  <si>
    <t>Jyotsna</t>
  </si>
  <si>
    <t>Srujanika</t>
  </si>
  <si>
    <t>Ishani</t>
  </si>
  <si>
    <t>Ellu</t>
  </si>
  <si>
    <t>Madira</t>
  </si>
  <si>
    <t>Pooja</t>
  </si>
  <si>
    <t>Shantashil</t>
  </si>
  <si>
    <t>Saipraasad</t>
  </si>
  <si>
    <t>Radhika</t>
  </si>
  <si>
    <t>Srivas</t>
  </si>
  <si>
    <t>Nathan</t>
  </si>
  <si>
    <t>Srinika</t>
  </si>
  <si>
    <t>Shahid</t>
  </si>
  <si>
    <t>Avatar</t>
  </si>
  <si>
    <t>Harihar</t>
  </si>
  <si>
    <t>Abhidha</t>
  </si>
  <si>
    <t>Manjunath</t>
  </si>
  <si>
    <t>Nivritti</t>
  </si>
  <si>
    <t>Ekachith</t>
  </si>
  <si>
    <t>Idaspati</t>
  </si>
  <si>
    <t>Vrishin</t>
  </si>
  <si>
    <t>Gangol</t>
  </si>
  <si>
    <t>Rajendra</t>
  </si>
  <si>
    <t>Maagh</t>
  </si>
  <si>
    <t>Anula</t>
  </si>
  <si>
    <t>Bhojaraja</t>
  </si>
  <si>
    <t>Drupad</t>
  </si>
  <si>
    <t>Aftab,Aftaab</t>
  </si>
  <si>
    <t>Raman</t>
  </si>
  <si>
    <t>Amrit, Amrik</t>
  </si>
  <si>
    <t>Hritish</t>
  </si>
  <si>
    <t>Kusumesh</t>
  </si>
  <si>
    <t>Menmoli</t>
  </si>
  <si>
    <t>Sphatika</t>
  </si>
  <si>
    <t>Rijul</t>
  </si>
  <si>
    <t>Shalmali</t>
  </si>
  <si>
    <t>Nathin</t>
  </si>
  <si>
    <t>Pugal</t>
  </si>
  <si>
    <t>Saakaar</t>
  </si>
  <si>
    <t>Utalika</t>
  </si>
  <si>
    <t>Swati</t>
  </si>
  <si>
    <t>Muni</t>
  </si>
  <si>
    <t>Drishya</t>
  </si>
  <si>
    <t>Sitikantha</t>
  </si>
  <si>
    <t>Parveen</t>
  </si>
  <si>
    <t>Vedavathi</t>
  </si>
  <si>
    <t>Raghunandan</t>
  </si>
  <si>
    <t>Shravankumar</t>
  </si>
  <si>
    <t>Marichi</t>
  </si>
  <si>
    <t>Vikramajit</t>
  </si>
  <si>
    <t>Satyavrata</t>
  </si>
  <si>
    <t>Iha</t>
  </si>
  <si>
    <t>Rohan</t>
  </si>
  <si>
    <t>Krishnaroop</t>
  </si>
  <si>
    <t>Ajamil</t>
  </si>
  <si>
    <t>Vanhishikha</t>
  </si>
  <si>
    <t>Amanath</t>
  </si>
  <si>
    <t>Omaja</t>
  </si>
  <si>
    <t>Prasun</t>
  </si>
  <si>
    <t>Gul</t>
  </si>
  <si>
    <t>Samarendra</t>
  </si>
  <si>
    <t>Ghanendra</t>
  </si>
  <si>
    <t>Abhijna</t>
  </si>
  <si>
    <t>Venkataraman</t>
  </si>
  <si>
    <t>Xena</t>
  </si>
  <si>
    <t>Yuvaraj</t>
  </si>
  <si>
    <t>Bipasha</t>
  </si>
  <si>
    <t>Timir</t>
  </si>
  <si>
    <t>Gurumurthi</t>
  </si>
  <si>
    <t>Suhag</t>
  </si>
  <si>
    <t>Kshitija</t>
  </si>
  <si>
    <t>Krishna</t>
  </si>
  <si>
    <t>Nagesh</t>
  </si>
  <si>
    <t>Vedmohan</t>
  </si>
  <si>
    <t>Tanuka</t>
  </si>
  <si>
    <t>Thumri</t>
  </si>
  <si>
    <t>Tripta</t>
  </si>
  <si>
    <t>Lingan</t>
  </si>
  <si>
    <t>Prbhavati</t>
  </si>
  <si>
    <t>Lajita</t>
  </si>
  <si>
    <t>Rubaina</t>
  </si>
  <si>
    <t>Aashish</t>
  </si>
  <si>
    <t>Sudarshana</t>
  </si>
  <si>
    <t>Shyamangi</t>
  </si>
  <si>
    <t>Deepana</t>
  </si>
  <si>
    <t>Kaishori</t>
  </si>
  <si>
    <t>Aashirya</t>
  </si>
  <si>
    <t>Gulzar</t>
  </si>
  <si>
    <t>Prakriti</t>
  </si>
  <si>
    <t>Sujan</t>
  </si>
  <si>
    <t>Pavanaj</t>
  </si>
  <si>
    <t>Parni</t>
  </si>
  <si>
    <t>Saguna</t>
  </si>
  <si>
    <t>Hanuman</t>
  </si>
  <si>
    <t>Jamadagni</t>
  </si>
  <si>
    <t>Mithilesh</t>
  </si>
  <si>
    <t>Abhilasa</t>
  </si>
  <si>
    <t>Akash</t>
  </si>
  <si>
    <t>Udayachal</t>
  </si>
  <si>
    <t>Kalakarni</t>
  </si>
  <si>
    <t>Surendra</t>
  </si>
  <si>
    <t>Palani</t>
  </si>
  <si>
    <t>Ibhya</t>
  </si>
  <si>
    <t>Sanchay</t>
  </si>
  <si>
    <t>Acaryasuta</t>
  </si>
  <si>
    <t>Rathika</t>
  </si>
  <si>
    <t>Mirium</t>
  </si>
  <si>
    <t>Kamakya</t>
  </si>
  <si>
    <t>Prabhu</t>
  </si>
  <si>
    <t>Lavangi</t>
  </si>
  <si>
    <t>Thogai</t>
  </si>
  <si>
    <t>Dhyanesh</t>
  </si>
  <si>
    <t>Madhula</t>
  </si>
  <si>
    <t>Mahipal</t>
  </si>
  <si>
    <t>Mamraj</t>
  </si>
  <si>
    <t>Chahat</t>
  </si>
  <si>
    <t>Kodhai</t>
  </si>
  <si>
    <t>Gyanada</t>
  </si>
  <si>
    <t>Nabhi</t>
  </si>
  <si>
    <t>Govindi</t>
  </si>
  <si>
    <t>Amogh</t>
  </si>
  <si>
    <t>Chandrika</t>
  </si>
  <si>
    <t>Vijayalaksmi</t>
  </si>
  <si>
    <t>Shashidhar</t>
  </si>
  <si>
    <t>Ashwin, Asvin</t>
  </si>
  <si>
    <t>Zeeshan</t>
  </si>
  <si>
    <t>Mahaniya</t>
  </si>
  <si>
    <t>Yuvika</t>
  </si>
  <si>
    <t>Deveshwar</t>
  </si>
  <si>
    <t>Subinay</t>
  </si>
  <si>
    <t>Niramay</t>
  </si>
  <si>
    <t>Samhita</t>
  </si>
  <si>
    <t>Devachandra</t>
  </si>
  <si>
    <t>Mohit</t>
  </si>
  <si>
    <t>Sudesh</t>
  </si>
  <si>
    <t>Dhansukh</t>
  </si>
  <si>
    <t>Onella</t>
  </si>
  <si>
    <t>Rajdulari</t>
  </si>
  <si>
    <t>Urshita</t>
  </si>
  <si>
    <t>Vishal</t>
  </si>
  <si>
    <t>Ekavir</t>
  </si>
  <si>
    <t>Hasanthi</t>
  </si>
  <si>
    <t>Thangarajan</t>
  </si>
  <si>
    <t>Suketu</t>
  </si>
  <si>
    <t>Jerusha</t>
  </si>
  <si>
    <t>Usra</t>
  </si>
  <si>
    <t>Lagan</t>
  </si>
  <si>
    <t>Abhimand</t>
  </si>
  <si>
    <t>Anavi</t>
  </si>
  <si>
    <t>Milan</t>
  </si>
  <si>
    <t>Saanvi</t>
  </si>
  <si>
    <t>Kamaraja</t>
  </si>
  <si>
    <t>Pitambar</t>
  </si>
  <si>
    <t>Mahalakshmi</t>
  </si>
  <si>
    <t>Vallabhendra</t>
  </si>
  <si>
    <t>Nirav</t>
  </si>
  <si>
    <t>Omrao, Umrao</t>
  </si>
  <si>
    <t>Jagadbandu</t>
  </si>
  <si>
    <t>Urna</t>
  </si>
  <si>
    <t>Mandhatri</t>
  </si>
  <si>
    <t>Amitbikram</t>
  </si>
  <si>
    <t>Nidhipa</t>
  </si>
  <si>
    <t>Raja</t>
  </si>
  <si>
    <t>Rukmini</t>
  </si>
  <si>
    <t>Fullara</t>
  </si>
  <si>
    <t>Akshath</t>
  </si>
  <si>
    <t>Shadab</t>
  </si>
  <si>
    <t>Gurpreet</t>
  </si>
  <si>
    <t>Swarnima</t>
  </si>
  <si>
    <t>Indu</t>
  </si>
  <si>
    <t>Rituparna</t>
  </si>
  <si>
    <t>Siddhartha</t>
  </si>
  <si>
    <t>Chakradev</t>
  </si>
  <si>
    <t>Induhasan</t>
  </si>
  <si>
    <t>Gopichand</t>
  </si>
  <si>
    <t>Ujagar</t>
  </si>
  <si>
    <t>Nishok</t>
  </si>
  <si>
    <t>Aakash</t>
  </si>
  <si>
    <t>Kevalkishore</t>
  </si>
  <si>
    <t>Amod</t>
  </si>
  <si>
    <t>Hasina</t>
  </si>
  <si>
    <t>Viveka</t>
  </si>
  <si>
    <t>Bhagyalakshmi</t>
  </si>
  <si>
    <t>Kareem</t>
  </si>
  <si>
    <t>Dwaipayan</t>
  </si>
  <si>
    <t>Gagana</t>
  </si>
  <si>
    <t>Loknath</t>
  </si>
  <si>
    <t>Paras</t>
  </si>
  <si>
    <t>Abhidi</t>
  </si>
  <si>
    <t>Vasanti</t>
  </si>
  <si>
    <t>Kantimoy</t>
  </si>
  <si>
    <t>Vedi</t>
  </si>
  <si>
    <t>Shobha</t>
  </si>
  <si>
    <t>Charusheela</t>
  </si>
  <si>
    <t>Suprabha</t>
  </si>
  <si>
    <t>Dishita</t>
  </si>
  <si>
    <t>Laasya</t>
  </si>
  <si>
    <t>Uttal</t>
  </si>
  <si>
    <t>Charulata</t>
  </si>
  <si>
    <t>Paadini</t>
  </si>
  <si>
    <t>Suloch</t>
  </si>
  <si>
    <t>Arulchelvan</t>
  </si>
  <si>
    <t>Hansika</t>
  </si>
  <si>
    <t>Sushil</t>
  </si>
  <si>
    <t>Dhanesh</t>
  </si>
  <si>
    <t>Mayanka</t>
  </si>
  <si>
    <t>Manasyu</t>
  </si>
  <si>
    <t>Archa</t>
  </si>
  <si>
    <t>Trivid</t>
  </si>
  <si>
    <t>Nisita</t>
  </si>
  <si>
    <t>Abhivira</t>
  </si>
  <si>
    <t>Akroor</t>
  </si>
  <si>
    <t>Ekakshara</t>
  </si>
  <si>
    <t>Valli</t>
  </si>
  <si>
    <t>Omala</t>
  </si>
  <si>
    <t>Husna</t>
  </si>
  <si>
    <t>Jaibhusana</t>
  </si>
  <si>
    <t>Yashpal</t>
  </si>
  <si>
    <t>Sandeep</t>
  </si>
  <si>
    <t>Deeba</t>
  </si>
  <si>
    <t>Kamika</t>
  </si>
  <si>
    <t>Champabati</t>
  </si>
  <si>
    <t>Shariba</t>
  </si>
  <si>
    <t>Kerani</t>
  </si>
  <si>
    <t>Kakoli</t>
  </si>
  <si>
    <t>Lakshita</t>
  </si>
  <si>
    <t>Cole</t>
  </si>
  <si>
    <t>Olikodi</t>
  </si>
  <si>
    <t>Radhak</t>
  </si>
  <si>
    <t>Dulari</t>
  </si>
  <si>
    <t>Subal</t>
  </si>
  <si>
    <t>Uddhar</t>
  </si>
  <si>
    <t>Vaagai</t>
  </si>
  <si>
    <t>Upendra</t>
  </si>
  <si>
    <t>Dilshad</t>
  </si>
  <si>
    <t>Raghuvir</t>
  </si>
  <si>
    <t>Ardhendu</t>
  </si>
  <si>
    <t>Binal</t>
  </si>
  <si>
    <t>Gaganjyot</t>
  </si>
  <si>
    <t>Mallika</t>
  </si>
  <si>
    <t>Trinayani</t>
  </si>
  <si>
    <t>Sharmila</t>
  </si>
  <si>
    <t>Padmapati</t>
  </si>
  <si>
    <t>Ganaka</t>
  </si>
  <si>
    <t>Bhairavi</t>
  </si>
  <si>
    <t>Samiran</t>
  </si>
  <si>
    <t>Sikta</t>
  </si>
  <si>
    <t>Chirtrang</t>
  </si>
  <si>
    <t>Dhananjay</t>
  </si>
  <si>
    <t>Rupashri</t>
  </si>
  <si>
    <t>Ishayu</t>
  </si>
  <si>
    <t>Sushila</t>
  </si>
  <si>
    <t>Chamanlal</t>
  </si>
  <si>
    <t>Mahir</t>
  </si>
  <si>
    <t>Bakul</t>
  </si>
  <si>
    <t>Somdev</t>
  </si>
  <si>
    <t>Uddhav</t>
  </si>
  <si>
    <t>Indukala</t>
  </si>
  <si>
    <t>Indratan</t>
  </si>
  <si>
    <t>Swagata</t>
  </si>
  <si>
    <t>Qaisar</t>
  </si>
  <si>
    <t>Indrani</t>
  </si>
  <si>
    <t>Dharmpal</t>
  </si>
  <si>
    <t>Fareed</t>
  </si>
  <si>
    <t>Bhakti</t>
  </si>
  <si>
    <t>Tanushri</t>
  </si>
  <si>
    <t>Nagina</t>
  </si>
  <si>
    <t>Ish</t>
  </si>
  <si>
    <t>Senthamarai</t>
  </si>
  <si>
    <t>Samantha</t>
  </si>
  <si>
    <t>Omisha</t>
  </si>
  <si>
    <t>VeeraSundari</t>
  </si>
  <si>
    <t>Sanjana</t>
  </si>
  <si>
    <t>Guruprasad</t>
  </si>
  <si>
    <t>Rajivini</t>
  </si>
  <si>
    <t>Rajasi</t>
  </si>
  <si>
    <t>Eshwar</t>
  </si>
  <si>
    <t>Gathika</t>
  </si>
  <si>
    <t>Yadva</t>
  </si>
  <si>
    <t>Suryabhan</t>
  </si>
  <si>
    <t>Gajrup</t>
  </si>
  <si>
    <t>Peeyush</t>
  </si>
  <si>
    <t>Inika</t>
  </si>
  <si>
    <t>Bela, Beli</t>
  </si>
  <si>
    <t>Praver</t>
  </si>
  <si>
    <t>Chaitra</t>
  </si>
  <si>
    <t>Nishtha</t>
  </si>
  <si>
    <t>Devarya</t>
  </si>
  <si>
    <t>Prasad</t>
  </si>
  <si>
    <t>Chidananda</t>
  </si>
  <si>
    <t>Salena</t>
  </si>
  <si>
    <t>Sujash</t>
  </si>
  <si>
    <t>Manjusha</t>
  </si>
  <si>
    <t>Chandrabhaga</t>
  </si>
  <si>
    <t>Mainak</t>
  </si>
  <si>
    <t>Salarjung</t>
  </si>
  <si>
    <t>Arivoli</t>
  </si>
  <si>
    <t>Geeti</t>
  </si>
  <si>
    <t>Shobhana</t>
  </si>
  <si>
    <t>Hiranmayi</t>
  </si>
  <si>
    <t>djbdjb</t>
  </si>
  <si>
    <t>dnbndd</t>
  </si>
  <si>
    <t>Grand Total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</si>
  <si>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</si>
  <si>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</si>
  <si>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</si>
  <si>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</si>
  <si>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</si>
  <si>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</si>
  <si>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</si>
  <si>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</si>
  <si>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</si>
  <si>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</si>
  <si>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</si>
  <si>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</si>
  <si>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</si>
  <si>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</si>
  <si>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</si>
  <si>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</si>
  <si>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</si>
  <si>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</si>
  <si>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</si>
  <si>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</si>
  <si>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</si>
  <si>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y</t>
  </si>
  <si>
    <t>z</t>
  </si>
  <si>
    <t>COUNTA of Gender</t>
  </si>
  <si>
    <t>Name</t>
  </si>
  <si>
    <t>Male Chances</t>
  </si>
  <si>
    <t>Female Chances</t>
  </si>
  <si>
    <t>Zaraaya</t>
  </si>
  <si>
    <t>Nirvaan</t>
  </si>
  <si>
    <t>Vihaana</t>
  </si>
  <si>
    <t>Row Labels</t>
  </si>
  <si>
    <t>Column Labels</t>
  </si>
  <si>
    <t xml:space="preserve">Name </t>
  </si>
  <si>
    <t>Count of Gender</t>
  </si>
  <si>
    <t xml:space="preserve"> Female </t>
  </si>
  <si>
    <t xml:space="preserve"> Male</t>
  </si>
  <si>
    <t xml:space="preserve"> Prediction</t>
  </si>
  <si>
    <t xml:space="preserve">Female </t>
  </si>
  <si>
    <t xml:space="preserve">Prediction </t>
  </si>
  <si>
    <t>Calculation of Precision = 0.767</t>
  </si>
  <si>
    <t>Calculation of F1 Score of Positive Class = 0.825</t>
  </si>
  <si>
    <t>Calculation of Negative Class</t>
  </si>
  <si>
    <t>Calculation of Positive class</t>
  </si>
  <si>
    <t>Calculation of Precision = 0.889</t>
  </si>
  <si>
    <t>Caluclation of Recall = 0.894</t>
  </si>
  <si>
    <t>Calculation of Accuracy = 0.822</t>
  </si>
  <si>
    <t>Calculation of Recall = 0.759</t>
  </si>
  <si>
    <t>Calculation of F1 Score of Negative Class = 0.819</t>
  </si>
  <si>
    <t>Calculation of Accuracy = 0.822 ( Same for both Positive and Negative )</t>
  </si>
  <si>
    <t>Actual Gender</t>
  </si>
  <si>
    <t>Predicted Gender</t>
  </si>
  <si>
    <t xml:space="preserve">Validation Table  </t>
  </si>
  <si>
    <t xml:space="preserve">Predicted Gender </t>
  </si>
  <si>
    <t>Train Table</t>
  </si>
  <si>
    <t>Calculation of Positive Class</t>
  </si>
  <si>
    <t>Calculation of Precision = 0.753</t>
  </si>
  <si>
    <t>Calculation of Recall = 0.921</t>
  </si>
  <si>
    <t>Calculation of F1 Score of Positive Class = 0.828</t>
  </si>
  <si>
    <t>Calculation of Precision = 0.920</t>
  </si>
  <si>
    <t>Calculation of Recall = 0.751</t>
  </si>
  <si>
    <t>Calculation of F1 Score of Negative Class = 0.827</t>
  </si>
  <si>
    <t>Calculation of Accuracy = 0.827</t>
  </si>
  <si>
    <t>Calculation of Accuracy = 0.827 ( Same for both Positive and Negative )</t>
  </si>
  <si>
    <t>Macro- Averaged F1 Score = 0.828</t>
  </si>
  <si>
    <t>Macro- Averaged F1 Score = 0.823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</si>
</sst>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374151"/>
      <name val="Arial"/>
      <family val="2"/>
    </font>
    <font>
      <sz val="9"/>
      <color rgb="FF000000"/>
      <name val="&quot;Google Sans Mono&quot;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10" fontId="2" fillId="0" borderId="0" xfId="0" applyNumberFormat="1" applyFont="1"/>
    <xf numFmtId="10" fontId="4" fillId="3" borderId="0" xfId="0" applyNumberFormat="1" applyFont="1" applyFill="1"/>
    <xf numFmtId="10" fontId="0" fillId="0" borderId="0" xfId="0" applyNumberFormat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10" fontId="0" fillId="0" borderId="1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10" fontId="0" fillId="0" borderId="9" xfId="0" applyNumberFormat="1" applyBorder="1"/>
    <xf numFmtId="10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2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[GenderPrediction (1) (1).xlsx]valid_pivot!PivotTable2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valid_pivot!$B$3:$B$4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valid_pivot!$A$5:$A$27</c:f>
              <c:strCache>
                <c:ptCount val="22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g</c:v>
                </c:pt>
                <c:pt idx="5">
                  <c:v>h</c:v>
                </c:pt>
                <c:pt idx="6">
                  <c:v>i</c:v>
                </c:pt>
                <c:pt idx="7">
                  <c:v>j</c:v>
                </c:pt>
                <c:pt idx="8">
                  <c:v>k</c:v>
                </c:pt>
                <c:pt idx="9">
                  <c:v>l</c:v>
                </c:pt>
                <c:pt idx="10">
                  <c:v>m</c:v>
                </c:pt>
                <c:pt idx="11">
                  <c:v>n</c:v>
                </c:pt>
                <c:pt idx="12">
                  <c:v>o</c:v>
                </c:pt>
                <c:pt idx="13">
                  <c:v>p</c:v>
                </c:pt>
                <c:pt idx="14">
                  <c:v>q</c:v>
                </c:pt>
                <c:pt idx="15">
                  <c:v>r</c:v>
                </c:pt>
                <c:pt idx="16">
                  <c:v>s</c:v>
                </c:pt>
                <c:pt idx="17">
                  <c:v>t</c:v>
                </c:pt>
                <c:pt idx="18">
                  <c:v>u</c:v>
                </c:pt>
                <c:pt idx="19">
                  <c:v>v</c:v>
                </c:pt>
                <c:pt idx="20">
                  <c:v>y</c:v>
                </c:pt>
                <c:pt idx="21">
                  <c:v>z</c:v>
                </c:pt>
              </c:strCache>
            </c:strRef>
          </c:cat>
          <c:val>
            <c:numRef>
              <c:f>valid_pivot!$B$5:$B$27</c:f>
              <c:numCache>
                <c:formatCode>0.00%</c:formatCode>
                <c:ptCount val="22"/>
                <c:pt idx="0">
                  <c:v>0.71779141104294475</c:v>
                </c:pt>
                <c:pt idx="1">
                  <c:v>0.14285714285714285</c:v>
                </c:pt>
                <c:pt idx="2">
                  <c:v>8.3333333333333329E-2</c:v>
                </c:pt>
                <c:pt idx="3">
                  <c:v>0.33333333333333331</c:v>
                </c:pt>
                <c:pt idx="4">
                  <c:v>0.2</c:v>
                </c:pt>
                <c:pt idx="5">
                  <c:v>3.2786885245901641E-2</c:v>
                </c:pt>
                <c:pt idx="6">
                  <c:v>0.81976744186046513</c:v>
                </c:pt>
                <c:pt idx="7">
                  <c:v>0</c:v>
                </c:pt>
                <c:pt idx="8">
                  <c:v>0</c:v>
                </c:pt>
                <c:pt idx="9">
                  <c:v>0.2</c:v>
                </c:pt>
                <c:pt idx="10">
                  <c:v>0.26666666666666666</c:v>
                </c:pt>
                <c:pt idx="11">
                  <c:v>4.5454545454545456E-2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2.3809523809523808E-2</c:v>
                </c:pt>
                <c:pt idx="16">
                  <c:v>0.1111111111111111</c:v>
                </c:pt>
                <c:pt idx="17">
                  <c:v>0.13793103448275862</c:v>
                </c:pt>
                <c:pt idx="18">
                  <c:v>0.04</c:v>
                </c:pt>
                <c:pt idx="19">
                  <c:v>0</c:v>
                </c:pt>
                <c:pt idx="20">
                  <c:v>0</c:v>
                </c:pt>
                <c:pt idx="21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B-4362-BCE5-C0D27185EA04}"/>
            </c:ext>
          </c:extLst>
        </c:ser>
        <c:ser>
          <c:idx val="1"/>
          <c:order val="1"/>
          <c:tx>
            <c:strRef>
              <c:f>valid_pivot!$C$3:$C$4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valid_pivot!$A$5:$A$27</c:f>
              <c:strCache>
                <c:ptCount val="22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g</c:v>
                </c:pt>
                <c:pt idx="5">
                  <c:v>h</c:v>
                </c:pt>
                <c:pt idx="6">
                  <c:v>i</c:v>
                </c:pt>
                <c:pt idx="7">
                  <c:v>j</c:v>
                </c:pt>
                <c:pt idx="8">
                  <c:v>k</c:v>
                </c:pt>
                <c:pt idx="9">
                  <c:v>l</c:v>
                </c:pt>
                <c:pt idx="10">
                  <c:v>m</c:v>
                </c:pt>
                <c:pt idx="11">
                  <c:v>n</c:v>
                </c:pt>
                <c:pt idx="12">
                  <c:v>o</c:v>
                </c:pt>
                <c:pt idx="13">
                  <c:v>p</c:v>
                </c:pt>
                <c:pt idx="14">
                  <c:v>q</c:v>
                </c:pt>
                <c:pt idx="15">
                  <c:v>r</c:v>
                </c:pt>
                <c:pt idx="16">
                  <c:v>s</c:v>
                </c:pt>
                <c:pt idx="17">
                  <c:v>t</c:v>
                </c:pt>
                <c:pt idx="18">
                  <c:v>u</c:v>
                </c:pt>
                <c:pt idx="19">
                  <c:v>v</c:v>
                </c:pt>
                <c:pt idx="20">
                  <c:v>y</c:v>
                </c:pt>
                <c:pt idx="21">
                  <c:v>z</c:v>
                </c:pt>
              </c:strCache>
            </c:strRef>
          </c:cat>
          <c:val>
            <c:numRef>
              <c:f>valid_pivot!$C$5:$C$27</c:f>
              <c:numCache>
                <c:formatCode>0.00%</c:formatCode>
                <c:ptCount val="22"/>
                <c:pt idx="0">
                  <c:v>0.2822085889570552</c:v>
                </c:pt>
                <c:pt idx="1">
                  <c:v>0.8571428571428571</c:v>
                </c:pt>
                <c:pt idx="2">
                  <c:v>0.91666666666666663</c:v>
                </c:pt>
                <c:pt idx="3">
                  <c:v>0.66666666666666663</c:v>
                </c:pt>
                <c:pt idx="4">
                  <c:v>0.8</c:v>
                </c:pt>
                <c:pt idx="5">
                  <c:v>0.96721311475409832</c:v>
                </c:pt>
                <c:pt idx="6">
                  <c:v>0.18023255813953487</c:v>
                </c:pt>
                <c:pt idx="7">
                  <c:v>1</c:v>
                </c:pt>
                <c:pt idx="8">
                  <c:v>1</c:v>
                </c:pt>
                <c:pt idx="9">
                  <c:v>0.8</c:v>
                </c:pt>
                <c:pt idx="10">
                  <c:v>0.73333333333333328</c:v>
                </c:pt>
                <c:pt idx="11">
                  <c:v>0.95454545454545459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0.97619047619047616</c:v>
                </c:pt>
                <c:pt idx="16">
                  <c:v>0.88888888888888884</c:v>
                </c:pt>
                <c:pt idx="17">
                  <c:v>0.86206896551724133</c:v>
                </c:pt>
                <c:pt idx="18">
                  <c:v>0.96</c:v>
                </c:pt>
                <c:pt idx="19">
                  <c:v>1</c:v>
                </c:pt>
                <c:pt idx="20">
                  <c:v>1</c:v>
                </c:pt>
                <c:pt idx="2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B-4362-BCE5-C0D27185E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645599"/>
        <c:axId val="573415327"/>
      </c:barChart>
      <c:catAx>
        <c:axId val="57364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15327"/>
        <c:crosses val="autoZero"/>
        <c:auto val="1"/>
        <c:lblAlgn val="ctr"/>
        <c:lblOffset val="100"/>
        <c:noMultiLvlLbl val="0"/>
      </c:catAx>
      <c:valAx>
        <c:axId val="57341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4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[GenderPrediction (1) (1).xlsx]train_pivot!PivotTable1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train_pivot!$B$3:$B$4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train_pivot!$A$5:$A$28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train_pivot!$B$5:$B$28</c:f>
              <c:numCache>
                <c:formatCode>0.00%</c:formatCode>
                <c:ptCount val="23"/>
                <c:pt idx="0">
                  <c:v>0.73152478952291866</c:v>
                </c:pt>
                <c:pt idx="1">
                  <c:v>0.15789473684210525</c:v>
                </c:pt>
                <c:pt idx="2">
                  <c:v>5.0847457627118647E-2</c:v>
                </c:pt>
                <c:pt idx="3">
                  <c:v>0.47619047619047616</c:v>
                </c:pt>
                <c:pt idx="4">
                  <c:v>0.33333333333333331</c:v>
                </c:pt>
                <c:pt idx="5">
                  <c:v>5.2631578947368418E-2</c:v>
                </c:pt>
                <c:pt idx="6">
                  <c:v>3.7234042553191488E-2</c:v>
                </c:pt>
                <c:pt idx="7">
                  <c:v>0.82037996545768566</c:v>
                </c:pt>
                <c:pt idx="8">
                  <c:v>2.6315789473684209E-2</c:v>
                </c:pt>
                <c:pt idx="9">
                  <c:v>6.25E-2</c:v>
                </c:pt>
                <c:pt idx="10">
                  <c:v>0.28260869565217389</c:v>
                </c:pt>
                <c:pt idx="11">
                  <c:v>0.171875</c:v>
                </c:pt>
                <c:pt idx="12">
                  <c:v>6.5384615384615388E-2</c:v>
                </c:pt>
                <c:pt idx="13">
                  <c:v>0.33333333333333331</c:v>
                </c:pt>
                <c:pt idx="14">
                  <c:v>4.7619047619047616E-2</c:v>
                </c:pt>
                <c:pt idx="15">
                  <c:v>0</c:v>
                </c:pt>
                <c:pt idx="16">
                  <c:v>0.06</c:v>
                </c:pt>
                <c:pt idx="17">
                  <c:v>0.10810810810810811</c:v>
                </c:pt>
                <c:pt idx="18">
                  <c:v>8.6538461538461536E-2</c:v>
                </c:pt>
                <c:pt idx="19">
                  <c:v>0.15492957746478872</c:v>
                </c:pt>
                <c:pt idx="20">
                  <c:v>0</c:v>
                </c:pt>
                <c:pt idx="21">
                  <c:v>5.5555555555555552E-2</c:v>
                </c:pt>
                <c:pt idx="22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B6-4B83-B575-964BBDCAB764}"/>
            </c:ext>
          </c:extLst>
        </c:ser>
        <c:ser>
          <c:idx val="1"/>
          <c:order val="1"/>
          <c:tx>
            <c:strRef>
              <c:f>train_pivot!$C$3:$C$4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train_pivot!$A$5:$A$28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train_pivot!$C$5:$C$28</c:f>
              <c:numCache>
                <c:formatCode>0.00%</c:formatCode>
                <c:ptCount val="23"/>
                <c:pt idx="0">
                  <c:v>0.26847521047708139</c:v>
                </c:pt>
                <c:pt idx="1">
                  <c:v>0.84210526315789469</c:v>
                </c:pt>
                <c:pt idx="2">
                  <c:v>0.94915254237288138</c:v>
                </c:pt>
                <c:pt idx="3">
                  <c:v>0.52380952380952384</c:v>
                </c:pt>
                <c:pt idx="4">
                  <c:v>0.66666666666666663</c:v>
                </c:pt>
                <c:pt idx="5">
                  <c:v>0.94736842105263153</c:v>
                </c:pt>
                <c:pt idx="6">
                  <c:v>0.96276595744680848</c:v>
                </c:pt>
                <c:pt idx="7">
                  <c:v>0.17962003454231434</c:v>
                </c:pt>
                <c:pt idx="8">
                  <c:v>0.97368421052631582</c:v>
                </c:pt>
                <c:pt idx="9">
                  <c:v>0.9375</c:v>
                </c:pt>
                <c:pt idx="10">
                  <c:v>0.71739130434782605</c:v>
                </c:pt>
                <c:pt idx="11">
                  <c:v>0.828125</c:v>
                </c:pt>
                <c:pt idx="12">
                  <c:v>0.93461538461538463</c:v>
                </c:pt>
                <c:pt idx="13">
                  <c:v>0.66666666666666663</c:v>
                </c:pt>
                <c:pt idx="14">
                  <c:v>0.95238095238095233</c:v>
                </c:pt>
                <c:pt idx="15">
                  <c:v>1</c:v>
                </c:pt>
                <c:pt idx="16">
                  <c:v>0.94</c:v>
                </c:pt>
                <c:pt idx="17">
                  <c:v>0.89189189189189189</c:v>
                </c:pt>
                <c:pt idx="18">
                  <c:v>0.91346153846153844</c:v>
                </c:pt>
                <c:pt idx="19">
                  <c:v>0.84507042253521125</c:v>
                </c:pt>
                <c:pt idx="20">
                  <c:v>1</c:v>
                </c:pt>
                <c:pt idx="21">
                  <c:v>0.94444444444444442</c:v>
                </c:pt>
                <c:pt idx="22">
                  <c:v>0.81818181818181823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B6-4B83-B575-964BBDCAB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421359"/>
        <c:axId val="573421839"/>
      </c:barChart>
      <c:catAx>
        <c:axId val="57342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21839"/>
        <c:crosses val="autoZero"/>
        <c:auto val="1"/>
        <c:lblAlgn val="ctr"/>
        <c:lblOffset val="100"/>
        <c:noMultiLvlLbl val="0"/>
      </c:catAx>
      <c:valAx>
        <c:axId val="57342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2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Female and Male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Model!$A$3:$A$25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Model!$B$3:$B$25</c:f>
              <c:numCache>
                <c:formatCode>0.00%</c:formatCode>
                <c:ptCount val="23"/>
                <c:pt idx="0">
                  <c:v>0.73152478952291866</c:v>
                </c:pt>
                <c:pt idx="1">
                  <c:v>0.15789473684210525</c:v>
                </c:pt>
                <c:pt idx="2">
                  <c:v>5.0847457627118647E-2</c:v>
                </c:pt>
                <c:pt idx="3">
                  <c:v>0.47619047619047616</c:v>
                </c:pt>
                <c:pt idx="4">
                  <c:v>0.33333333333333331</c:v>
                </c:pt>
                <c:pt idx="5">
                  <c:v>5.2631578947368418E-2</c:v>
                </c:pt>
                <c:pt idx="6">
                  <c:v>3.7234042553191488E-2</c:v>
                </c:pt>
                <c:pt idx="7">
                  <c:v>0.82037996545768566</c:v>
                </c:pt>
                <c:pt idx="8">
                  <c:v>2.6315789473684209E-2</c:v>
                </c:pt>
                <c:pt idx="9">
                  <c:v>6.25E-2</c:v>
                </c:pt>
                <c:pt idx="10">
                  <c:v>0.28260869565217389</c:v>
                </c:pt>
                <c:pt idx="11">
                  <c:v>0.171875</c:v>
                </c:pt>
                <c:pt idx="12">
                  <c:v>6.5384615384615388E-2</c:v>
                </c:pt>
                <c:pt idx="13">
                  <c:v>0.33333333333333331</c:v>
                </c:pt>
                <c:pt idx="14">
                  <c:v>4.7619047619047616E-2</c:v>
                </c:pt>
                <c:pt idx="15">
                  <c:v>0</c:v>
                </c:pt>
                <c:pt idx="16">
                  <c:v>0.06</c:v>
                </c:pt>
                <c:pt idx="17">
                  <c:v>0.10810810810810811</c:v>
                </c:pt>
                <c:pt idx="18">
                  <c:v>8.6538461538461536E-2</c:v>
                </c:pt>
                <c:pt idx="19">
                  <c:v>0.15492957746478872</c:v>
                </c:pt>
                <c:pt idx="20">
                  <c:v>0</c:v>
                </c:pt>
                <c:pt idx="21">
                  <c:v>5.5555555555555552E-2</c:v>
                </c:pt>
                <c:pt idx="22">
                  <c:v>0.18181818181818182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1A2-4BF6-B798-E74EFD71DECE}"/>
            </c:ext>
          </c:extLst>
        </c:ser>
        <c:ser>
          <c:idx val="1"/>
          <c:order val="1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Model!$A$3:$A$25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Model!$C$3:$C$25</c:f>
              <c:numCache>
                <c:formatCode>0.00%</c:formatCode>
                <c:ptCount val="23"/>
                <c:pt idx="0">
                  <c:v>0.26847521047708139</c:v>
                </c:pt>
                <c:pt idx="1">
                  <c:v>0.84210526315789469</c:v>
                </c:pt>
                <c:pt idx="2">
                  <c:v>0.94915254237288138</c:v>
                </c:pt>
                <c:pt idx="3">
                  <c:v>0.52380952380952384</c:v>
                </c:pt>
                <c:pt idx="4">
                  <c:v>0.66666666666666663</c:v>
                </c:pt>
                <c:pt idx="5">
                  <c:v>0.94736842105263153</c:v>
                </c:pt>
                <c:pt idx="6">
                  <c:v>0.96276595744680848</c:v>
                </c:pt>
                <c:pt idx="7">
                  <c:v>0.17962003454231434</c:v>
                </c:pt>
                <c:pt idx="8">
                  <c:v>0.97368421052631582</c:v>
                </c:pt>
                <c:pt idx="9">
                  <c:v>0.9375</c:v>
                </c:pt>
                <c:pt idx="10">
                  <c:v>0.71739130434782605</c:v>
                </c:pt>
                <c:pt idx="11">
                  <c:v>0.828125</c:v>
                </c:pt>
                <c:pt idx="12">
                  <c:v>0.93461538461538463</c:v>
                </c:pt>
                <c:pt idx="13">
                  <c:v>0.66666666666666663</c:v>
                </c:pt>
                <c:pt idx="14">
                  <c:v>0.95238095238095233</c:v>
                </c:pt>
                <c:pt idx="15">
                  <c:v>1</c:v>
                </c:pt>
                <c:pt idx="16">
                  <c:v>0.94</c:v>
                </c:pt>
                <c:pt idx="17">
                  <c:v>0.89189189189189189</c:v>
                </c:pt>
                <c:pt idx="18">
                  <c:v>0.91346153846153844</c:v>
                </c:pt>
                <c:pt idx="19">
                  <c:v>0.84507042253521125</c:v>
                </c:pt>
                <c:pt idx="20">
                  <c:v>1</c:v>
                </c:pt>
                <c:pt idx="21">
                  <c:v>0.94444444444444442</c:v>
                </c:pt>
                <c:pt idx="22">
                  <c:v>0.81818181818181823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1A2-4BF6-B798-E74EFD71D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7530544"/>
        <c:axId val="377530928"/>
      </c:barChart>
      <c:catAx>
        <c:axId val="377530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LastLetter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7530928"/>
        <c:crosses val="autoZero"/>
        <c:auto val="1"/>
        <c:lblAlgn val="ctr"/>
        <c:lblOffset val="100"/>
        <c:noMultiLvlLbl val="1"/>
      </c:catAx>
      <c:valAx>
        <c:axId val="3775309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753054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336550</xdr:colOff>
      <xdr:row>4</xdr:row>
      <xdr:rowOff>41275</xdr:rowOff>
    </xdr:from>
    <xdr:to>
      <xdr:col>16</xdr:col>
      <xdr:colOff>31750</xdr:colOff>
      <xdr:row>19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F731E8-4175-817A-7D44-B8E5A9A66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3</xdr:row>
      <xdr:rowOff>136525</xdr:rowOff>
    </xdr:from>
    <xdr:to>
      <xdr:col>11</xdr:col>
      <xdr:colOff>584200</xdr:colOff>
      <xdr:row>18</xdr:row>
      <xdr:rowOff>117475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A7D101-98F9-0284-22A1-8FA27AD84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552450</xdr:colOff>
      <xdr:row>5</xdr:row>
      <xdr:rowOff>47625</xdr:rowOff>
    </xdr:from>
    <xdr:ext cx="5715000" cy="3533775"/>
    <xdr:graphicFrame macro="">
      <xdr:nvGraphicFramePr>
        <xdr:cNvPr id="2108231221" name="Chart 2" title="Chart">
          <a:extLst>
            <a:ext uri="{FF2B5EF4-FFF2-40B4-BE49-F238E27FC236}">
              <a16:creationId xmlns:a16="http://schemas.microsoft.com/office/drawing/2014/main" id="{00000000-0008-0000-0200-0000350EA9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shita" refreshedDate="45497.779283680553" createdVersion="8" refreshedVersion="8" minRefreshableVersion="3" recordCount="3002" xr:uid="{E62FBDCA-D717-4D4C-A9D4-3ECAFCF055F5}">
  <cacheSource type="worksheet">
    <worksheetSource ref="A1:Z1048576" sheet="train"/>
  </cacheSource>
  <cacheFields count="26">
    <cacheField name="Name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LastLetter" numFmtId="0">
      <sharedItems containsBlank="1" count="24">
        <s v="h"/>
        <s v="a"/>
        <s v="b"/>
        <s v="i"/>
        <s v="k"/>
        <s v="d"/>
        <s v="u"/>
        <s v="n"/>
        <s v="r"/>
        <s v="s"/>
        <s v="l"/>
        <s v="m"/>
        <s v="j"/>
        <s v="y"/>
        <s v="t"/>
        <s v="v"/>
        <s v="o"/>
        <s v="p"/>
        <s v="g"/>
        <s v="z"/>
        <s v="e"/>
        <s v="q"/>
        <s v="f"/>
        <m/>
      </sharedItems>
    </cacheField>
    <cacheField name=" " numFmtId="0">
      <sharedItems containsNonDate="0" containsString="0" containsBlank="1" count="1">
        <m/>
      </sharedItems>
    </cacheField>
    <cacheField name=" 2" numFmtId="0">
      <sharedItems containsNonDate="0" containsString="0" containsBlank="1" count="1">
        <m/>
      </sharedItems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kshita" refreshedDate="45513.936990624999" refreshedVersion="8" recordCount="3001" xr:uid="{00000000-000A-0000-FFFF-FFFF05000000}">
  <cacheSource type="worksheet">
    <worksheetSource ref="B1:C3002" sheet="train"/>
  </cacheSource>
  <cacheFields count="2">
    <cacheField name="Gender" numFmtId="0">
      <sharedItems count="2">
        <s v="Male"/>
        <s v="Female"/>
      </sharedItems>
    </cacheField>
    <cacheField name="LastLetter" numFmtId="0">
      <sharedItems count="23">
        <s v="h"/>
        <s v="a"/>
        <s v="b"/>
        <s v="i"/>
        <s v="k"/>
        <s v="d"/>
        <s v="u"/>
        <s v="n"/>
        <s v="r"/>
        <s v="s"/>
        <s v="l"/>
        <s v="m"/>
        <s v="j"/>
        <s v="y"/>
        <s v="t"/>
        <s v="v"/>
        <s v="o"/>
        <s v="p"/>
        <s v="g"/>
        <s v="z"/>
        <s v="e"/>
        <s v="q"/>
        <s v="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shita" refreshedDate="45513.945523495371" createdVersion="8" refreshedVersion="8" minRefreshableVersion="3" recordCount="902" xr:uid="{93093E0C-BFF3-4936-B920-C2A1DF6758A5}">
  <cacheSource type="worksheet">
    <worksheetSource ref="A1:C1048576" sheet="validation"/>
  </cacheSource>
  <cacheFields count="3">
    <cacheField name="Name 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LastLetter" numFmtId="0">
      <sharedItems containsBlank="1" count="23">
        <s v="a"/>
        <s v="k"/>
        <s v="u"/>
        <s v="t"/>
        <s v="n"/>
        <s v="i"/>
        <s v="l"/>
        <s v="v"/>
        <s v="h"/>
        <s v="z"/>
        <s v="m"/>
        <s v="r"/>
        <s v="d"/>
        <s v="j"/>
        <s v="e"/>
        <s v="y"/>
        <s v="s"/>
        <s v="p"/>
        <s v="g"/>
        <s v="b"/>
        <s v="q"/>
        <s v="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shita" refreshedDate="45513.955475347226" createdVersion="8" refreshedVersion="8" minRefreshableVersion="3" recordCount="902" xr:uid="{DF07068F-91C9-4E66-9C6F-D0C7E5CB107C}">
  <cacheSource type="worksheet">
    <worksheetSource ref="A1:F1048576" sheet="validation"/>
  </cacheSource>
  <cacheFields count="6">
    <cacheField name="Name 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LastLetter" numFmtId="0">
      <sharedItems containsBlank="1"/>
    </cacheField>
    <cacheField name="Female " numFmtId="0">
      <sharedItems containsString="0" containsBlank="1" containsNumber="1" minValue="0" maxValue="0.81976744186046513"/>
    </cacheField>
    <cacheField name="Male" numFmtId="0">
      <sharedItems containsString="0" containsBlank="1" containsNumber="1" minValue="0.18023255813953487" maxValue="1"/>
    </cacheField>
    <cacheField name="Prediction " numFmtId="0">
      <sharedItems containsBlank="1" count="3">
        <s v="Female"/>
        <s v="Mal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kshita" refreshedDate="45513.957289814818" backgroundQuery="1" createdVersion="8" refreshedVersion="8" minRefreshableVersion="3" recordCount="0" supportSubquery="1" supportAdvancedDrill="1" xr:uid="{2B7FE6BB-F03A-401D-93CB-8713C4F9D868}">
  <cacheSource type="external" connectionId="1"/>
  <cacheFields count="3">
    <cacheField name="[Measures].[Count of Name]" caption="Count of Name" numFmtId="0" hierarchy="28" level="32767"/>
    <cacheField name="[Range].[Gender].[Gender]" caption="Gender" numFmtId="0" hierarchy="1" level="1">
      <sharedItems count="2">
        <s v="Female"/>
        <s v="Male"/>
      </sharedItems>
    </cacheField>
    <cacheField name="[Range].[Prediction].[Prediction]" caption="Prediction" numFmtId="0" hierarchy="5" level="1">
      <sharedItems count="2">
        <s v="Female"/>
        <s v="Male"/>
      </sharedItems>
    </cacheField>
  </cacheFields>
  <cacheHierarchies count="29"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Gender]" caption="Gender" attribute="1" defaultMemberUniqueName="[Range].[Gender].[All]" allUniqueName="[Range].[Gend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LastLetter]" caption="LastLetter" attribute="1" defaultMemberUniqueName="[Range].[LastLetter].[All]" allUniqueName="[Range].[LastLetter].[All]" dimensionUniqueName="[Range]" displayFolder="" count="0" memberValueDatatype="130" unbalanced="0"/>
    <cacheHierarchy uniqueName="[Range].[Female]" caption="Female" attribute="1" defaultMemberUniqueName="[Range].[Female].[All]" allUniqueName="[Range].[Female].[All]" dimensionUniqueName="[Range]" displayFolder="" count="0" memberValueDatatype="5" unbalanced="0"/>
    <cacheHierarchy uniqueName="[Range].[Male]" caption="Male" attribute="1" defaultMemberUniqueName="[Range].[Male].[All]" allUniqueName="[Range].[Male].[All]" dimensionUniqueName="[Range]" displayFolder="" count="0" memberValueDatatype="5" unbalanced="0"/>
    <cacheHierarchy uniqueName="[Range].[Prediction]" caption="Prediction" attribute="1" defaultMemberUniqueName="[Range].[Prediction].[All]" allUniqueName="[Range].[Prediction].[All]" dimensionUniqueName="[Range]" displayFolder="" count="2" memberValueDatatype="130" unbalanced="0">
      <fieldsUsage count="2">
        <fieldUsage x="-1"/>
        <fieldUsage x="2"/>
      </fieldsUsage>
    </cacheHierarchy>
    <cacheHierarchy uniqueName="[Range].[A]" caption="A" attribute="1" defaultMemberUniqueName="[Range].[A].[All]" allUniqueName="[Range].[A].[All]" dimensionUniqueName="[Range]" displayFolder="" count="0" memberValueDatatype="130" unbalanced="0"/>
    <cacheHierarchy uniqueName="[Range].[A 2]" caption="A 2" attribute="1" defaultMemberUniqueName="[Range].[A 2].[All]" allUniqueName="[Range].[A 2].[All]" dimensionUniqueName="[Range]" displayFolder="" count="0" memberValueDatatype="130" unbalanced="0"/>
    <cacheHierarchy uniqueName="[Range].[A 3]" caption="A 3" attribute="1" defaultMemberUniqueName="[Range].[A 3].[All]" allUniqueName="[Range].[A 3].[All]" dimensionUniqueName="[Range]" displayFolder="" count="0" memberValueDatatype="130" unbalanced="0"/>
    <cacheHierarchy uniqueName="[Range].[A 4]" caption="A 4" attribute="1" defaultMemberUniqueName="[Range].[A 4].[All]" allUniqueName="[Range].[A 4].[All]" dimensionUniqueName="[Range]" displayFolder="" count="0" memberValueDatatype="130" unbalanced="0"/>
    <cacheHierarchy uniqueName="[Range].[A 5]" caption="A 5" attribute="1" defaultMemberUniqueName="[Range].[A 5].[All]" allUniqueName="[Range].[A 5].[All]" dimensionUniqueName="[Range]" displayFolder="" count="0" memberValueDatatype="130" unbalanced="0"/>
    <cacheHierarchy uniqueName="[Range].[A 6]" caption="A 6" attribute="1" defaultMemberUniqueName="[Range].[A 6].[All]" allUniqueName="[Range].[A 6].[All]" dimensionUniqueName="[Range]" displayFolder="" count="0" memberValueDatatype="130" unbalanced="0"/>
    <cacheHierarchy uniqueName="[Range].[A 7]" caption="A 7" attribute="1" defaultMemberUniqueName="[Range].[A 7].[All]" allUniqueName="[Range].[A 7].[All]" dimensionUniqueName="[Range]" displayFolder="" count="0" memberValueDatatype="130" unbalanced="0"/>
    <cacheHierarchy uniqueName="[Range].[A 8]" caption="A 8" attribute="1" defaultMemberUniqueName="[Range].[A 8].[All]" allUniqueName="[Range].[A 8].[All]" dimensionUniqueName="[Range]" displayFolder="" count="0" memberValueDatatype="130" unbalanced="0"/>
    <cacheHierarchy uniqueName="[Range].[A 9]" caption="A 9" attribute="1" defaultMemberUniqueName="[Range].[A 9].[All]" allUniqueName="[Range].[A 9].[All]" dimensionUniqueName="[Range]" displayFolder="" count="0" memberValueDatatype="130" unbalanced="0"/>
    <cacheHierarchy uniqueName="[Range].[A 10]" caption="A 10" attribute="1" defaultMemberUniqueName="[Range].[A 10].[All]" allUniqueName="[Range].[A 10].[All]" dimensionUniqueName="[Range]" displayFolder="" count="0" memberValueDatatype="130" unbalanced="0"/>
    <cacheHierarchy uniqueName="[Range].[A 11]" caption="A 11" attribute="1" defaultMemberUniqueName="[Range].[A 11].[All]" allUniqueName="[Range].[A 11].[All]" dimensionUniqueName="[Range]" displayFolder="" count="0" memberValueDatatype="130" unbalanced="0"/>
    <cacheHierarchy uniqueName="[Range].[A 12]" caption="A 12" attribute="1" defaultMemberUniqueName="[Range].[A 12].[All]" allUniqueName="[Range].[A 12].[All]" dimensionUniqueName="[Range]" displayFolder="" count="0" memberValueDatatype="130" unbalanced="0"/>
    <cacheHierarchy uniqueName="[Range].[A 13]" caption="A 13" attribute="1" defaultMemberUniqueName="[Range].[A 13].[All]" allUniqueName="[Range].[A 13].[All]" dimensionUniqueName="[Range]" displayFolder="" count="0" memberValueDatatype="130" unbalanced="0"/>
    <cacheHierarchy uniqueName="[Range].[A 14]" caption="A 14" attribute="1" defaultMemberUniqueName="[Range].[A 14].[All]" allUniqueName="[Range].[A 14].[All]" dimensionUniqueName="[Range]" displayFolder="" count="0" memberValueDatatype="130" unbalanced="0"/>
    <cacheHierarchy uniqueName="[Range].[A 15]" caption="A 15" attribute="1" defaultMemberUniqueName="[Range].[A 15].[All]" allUniqueName="[Range].[A 15].[All]" dimensionUniqueName="[Range]" displayFolder="" count="0" memberValueDatatype="130" unbalanced="0"/>
    <cacheHierarchy uniqueName="[Range].[A 16]" caption="A 16" attribute="1" defaultMemberUniqueName="[Range].[A 16].[All]" allUniqueName="[Range].[A 16].[All]" dimensionUniqueName="[Range]" displayFolder="" count="0" memberValueDatatype="130" unbalanced="0"/>
    <cacheHierarchy uniqueName="[Range].[A 17]" caption="A 17" attribute="1" defaultMemberUniqueName="[Range].[A 17].[All]" allUniqueName="[Range].[A 17].[All]" dimensionUniqueName="[Range]" displayFolder="" count="0" memberValueDatatype="130" unbalanced="0"/>
    <cacheHierarchy uniqueName="[Range].[A 18]" caption="A 18" attribute="1" defaultMemberUniqueName="[Range].[A 18].[All]" allUniqueName="[Range].[A 18].[All]" dimensionUniqueName="[Range]" displayFolder="" count="0" memberValueDatatype="130" unbalanced="0"/>
    <cacheHierarchy uniqueName="[Range].[A 19]" caption="A 19" attribute="1" defaultMemberUniqueName="[Range].[A 19].[All]" allUniqueName="[Range].[A 19].[All]" dimensionUniqueName="[Range]" displayFolder="" count="0" memberValueDatatype="130" unbalanced="0"/>
    <cacheHierarchy uniqueName="[Range].[A 20]" caption="A 20" attribute="1" defaultMemberUniqueName="[Range].[A 20].[All]" allUniqueName="[Range].[A 20].[All]" dimensionUniqueName="[Range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Name]" caption="Count of Name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2">
  <r>
    <s v="Ashutosh"/>
    <x v="0"/>
    <x v="0"/>
    <x v="0"/>
    <x v="0"/>
    <m/>
    <m/>
    <m/>
    <m/>
    <m/>
    <m/>
    <m/>
    <m/>
    <m/>
    <m/>
    <m/>
    <m/>
    <m/>
    <m/>
    <m/>
    <m/>
    <m/>
    <m/>
    <m/>
    <m/>
    <m/>
  </r>
  <r>
    <s v="Meghamala"/>
    <x v="1"/>
    <x v="1"/>
    <x v="0"/>
    <x v="0"/>
    <m/>
    <m/>
    <m/>
    <m/>
    <m/>
    <m/>
    <m/>
    <m/>
    <m/>
    <m/>
    <m/>
    <m/>
    <m/>
    <m/>
    <m/>
    <m/>
    <m/>
    <m/>
    <m/>
    <m/>
    <m/>
  </r>
  <r>
    <s v="Sahib"/>
    <x v="0"/>
    <x v="2"/>
    <x v="0"/>
    <x v="0"/>
    <m/>
    <m/>
    <m/>
    <m/>
    <m/>
    <m/>
    <m/>
    <m/>
    <m/>
    <m/>
    <m/>
    <m/>
    <m/>
    <m/>
    <m/>
    <m/>
    <m/>
    <m/>
    <m/>
    <m/>
    <m/>
  </r>
  <r>
    <s v="Pragya"/>
    <x v="1"/>
    <x v="1"/>
    <x v="0"/>
    <x v="0"/>
    <m/>
    <m/>
    <m/>
    <m/>
    <m/>
    <m/>
    <m/>
    <m/>
    <m/>
    <m/>
    <m/>
    <m/>
    <m/>
    <m/>
    <m/>
    <m/>
    <m/>
    <m/>
    <m/>
    <m/>
    <m/>
  </r>
  <r>
    <s v="Kranti"/>
    <x v="1"/>
    <x v="3"/>
    <x v="0"/>
    <x v="0"/>
    <m/>
    <m/>
    <m/>
    <m/>
    <m/>
    <m/>
    <m/>
    <m/>
    <m/>
    <m/>
    <m/>
    <m/>
    <m/>
    <m/>
    <m/>
    <m/>
    <m/>
    <m/>
    <m/>
    <m/>
    <m/>
  </r>
  <r>
    <s v="Tulika"/>
    <x v="1"/>
    <x v="1"/>
    <x v="0"/>
    <x v="0"/>
    <m/>
    <m/>
    <m/>
    <m/>
    <m/>
    <m/>
    <m/>
    <m/>
    <m/>
    <m/>
    <m/>
    <m/>
    <m/>
    <m/>
    <m/>
    <m/>
    <m/>
    <m/>
    <m/>
    <m/>
    <m/>
  </r>
  <r>
    <s v="Aarushi"/>
    <x v="1"/>
    <x v="3"/>
    <x v="0"/>
    <x v="0"/>
    <m/>
    <m/>
    <m/>
    <m/>
    <m/>
    <m/>
    <m/>
    <m/>
    <m/>
    <m/>
    <m/>
    <m/>
    <m/>
    <m/>
    <m/>
    <m/>
    <m/>
    <m/>
    <m/>
    <m/>
    <m/>
  </r>
  <r>
    <s v="Abhica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Pratigya"/>
    <x v="1"/>
    <x v="1"/>
    <x v="0"/>
    <x v="0"/>
    <m/>
    <m/>
    <m/>
    <m/>
    <m/>
    <m/>
    <m/>
    <m/>
    <m/>
    <m/>
    <m/>
    <m/>
    <m/>
    <m/>
    <m/>
    <m/>
    <m/>
    <m/>
    <m/>
    <m/>
    <m/>
  </r>
  <r>
    <s v="Devak"/>
    <x v="0"/>
    <x v="4"/>
    <x v="0"/>
    <x v="0"/>
    <m/>
    <m/>
    <m/>
    <m/>
    <m/>
    <m/>
    <m/>
    <m/>
    <m/>
    <m/>
    <m/>
    <m/>
    <m/>
    <m/>
    <m/>
    <m/>
    <m/>
    <m/>
    <m/>
    <m/>
    <m/>
  </r>
  <r>
    <s v="Kashiprasad"/>
    <x v="0"/>
    <x v="5"/>
    <x v="0"/>
    <x v="0"/>
    <m/>
    <m/>
    <m/>
    <m/>
    <m/>
    <m/>
    <m/>
    <m/>
    <m/>
    <m/>
    <m/>
    <m/>
    <m/>
    <m/>
    <m/>
    <m/>
    <m/>
    <m/>
    <m/>
    <m/>
    <m/>
  </r>
  <r>
    <s v="Madhavi"/>
    <x v="1"/>
    <x v="3"/>
    <x v="0"/>
    <x v="0"/>
    <m/>
    <m/>
    <m/>
    <m/>
    <m/>
    <m/>
    <m/>
    <m/>
    <m/>
    <m/>
    <m/>
    <m/>
    <m/>
    <m/>
    <m/>
    <m/>
    <m/>
    <m/>
    <m/>
    <m/>
    <m/>
  </r>
  <r>
    <s v="Charusila"/>
    <x v="1"/>
    <x v="1"/>
    <x v="0"/>
    <x v="0"/>
    <m/>
    <m/>
    <m/>
    <m/>
    <m/>
    <m/>
    <m/>
    <m/>
    <m/>
    <m/>
    <m/>
    <m/>
    <m/>
    <m/>
    <m/>
    <m/>
    <m/>
    <m/>
    <m/>
    <m/>
    <m/>
  </r>
  <r>
    <s v="Chithayu"/>
    <x v="0"/>
    <x v="6"/>
    <x v="0"/>
    <x v="0"/>
    <m/>
    <m/>
    <m/>
    <m/>
    <m/>
    <m/>
    <m/>
    <m/>
    <m/>
    <m/>
    <m/>
    <m/>
    <m/>
    <m/>
    <m/>
    <m/>
    <m/>
    <m/>
    <m/>
    <m/>
    <m/>
  </r>
  <r>
    <s v="Manmayi"/>
    <x v="1"/>
    <x v="3"/>
    <x v="0"/>
    <x v="0"/>
    <m/>
    <m/>
    <m/>
    <m/>
    <m/>
    <m/>
    <m/>
    <m/>
    <m/>
    <m/>
    <m/>
    <m/>
    <m/>
    <m/>
    <m/>
    <m/>
    <m/>
    <m/>
    <m/>
    <m/>
    <m/>
  </r>
  <r>
    <s v="Mahajabeen"/>
    <x v="1"/>
    <x v="7"/>
    <x v="0"/>
    <x v="0"/>
    <m/>
    <m/>
    <m/>
    <m/>
    <m/>
    <m/>
    <m/>
    <m/>
    <m/>
    <m/>
    <m/>
    <m/>
    <m/>
    <m/>
    <m/>
    <m/>
    <m/>
    <m/>
    <m/>
    <m/>
    <m/>
  </r>
  <r>
    <s v="Krishnakumar"/>
    <x v="0"/>
    <x v="8"/>
    <x v="0"/>
    <x v="0"/>
    <m/>
    <m/>
    <m/>
    <m/>
    <m/>
    <m/>
    <m/>
    <m/>
    <m/>
    <m/>
    <m/>
    <m/>
    <m/>
    <m/>
    <m/>
    <m/>
    <m/>
    <m/>
    <m/>
    <m/>
    <m/>
  </r>
  <r>
    <s v="Kailas"/>
    <x v="0"/>
    <x v="9"/>
    <x v="0"/>
    <x v="0"/>
    <m/>
    <m/>
    <m/>
    <m/>
    <m/>
    <m/>
    <m/>
    <m/>
    <m/>
    <m/>
    <m/>
    <m/>
    <m/>
    <m/>
    <m/>
    <m/>
    <m/>
    <m/>
    <m/>
    <m/>
    <m/>
  </r>
  <r>
    <s v="Nidhyathi"/>
    <x v="1"/>
    <x v="3"/>
    <x v="0"/>
    <x v="0"/>
    <m/>
    <m/>
    <m/>
    <m/>
    <m/>
    <m/>
    <m/>
    <m/>
    <m/>
    <m/>
    <m/>
    <m/>
    <m/>
    <m/>
    <m/>
    <m/>
    <m/>
    <m/>
    <m/>
    <m/>
    <m/>
  </r>
  <r>
    <s v="Nainika"/>
    <x v="1"/>
    <x v="1"/>
    <x v="0"/>
    <x v="0"/>
    <m/>
    <m/>
    <m/>
    <m/>
    <m/>
    <m/>
    <m/>
    <m/>
    <m/>
    <m/>
    <m/>
    <m/>
    <m/>
    <m/>
    <m/>
    <m/>
    <m/>
    <m/>
    <m/>
    <m/>
    <m/>
  </r>
  <r>
    <s v="Madirakshi"/>
    <x v="1"/>
    <x v="3"/>
    <x v="0"/>
    <x v="0"/>
    <m/>
    <m/>
    <m/>
    <m/>
    <m/>
    <m/>
    <m/>
    <m/>
    <m/>
    <m/>
    <m/>
    <m/>
    <m/>
    <m/>
    <m/>
    <m/>
    <m/>
    <m/>
    <m/>
    <m/>
    <m/>
  </r>
  <r>
    <s v="Adil"/>
    <x v="0"/>
    <x v="10"/>
    <x v="0"/>
    <x v="0"/>
    <m/>
    <m/>
    <m/>
    <m/>
    <m/>
    <m/>
    <m/>
    <m/>
    <m/>
    <m/>
    <m/>
    <m/>
    <m/>
    <m/>
    <m/>
    <m/>
    <m/>
    <m/>
    <m/>
    <m/>
    <m/>
  </r>
  <r>
    <s v="Devadyumna"/>
    <x v="0"/>
    <x v="1"/>
    <x v="0"/>
    <x v="0"/>
    <m/>
    <m/>
    <m/>
    <m/>
    <m/>
    <m/>
    <m/>
    <m/>
    <m/>
    <m/>
    <m/>
    <m/>
    <m/>
    <m/>
    <m/>
    <m/>
    <m/>
    <m/>
    <m/>
    <m/>
    <m/>
  </r>
  <r>
    <s v="Harijatha"/>
    <x v="1"/>
    <x v="1"/>
    <x v="0"/>
    <x v="0"/>
    <m/>
    <m/>
    <m/>
    <m/>
    <m/>
    <m/>
    <m/>
    <m/>
    <m/>
    <m/>
    <m/>
    <m/>
    <m/>
    <m/>
    <m/>
    <m/>
    <m/>
    <m/>
    <m/>
    <m/>
    <m/>
  </r>
  <r>
    <s v="Rupal"/>
    <x v="1"/>
    <x v="10"/>
    <x v="0"/>
    <x v="0"/>
    <m/>
    <m/>
    <m/>
    <m/>
    <m/>
    <m/>
    <m/>
    <m/>
    <m/>
    <m/>
    <m/>
    <m/>
    <m/>
    <m/>
    <m/>
    <m/>
    <m/>
    <m/>
    <m/>
    <m/>
    <m/>
  </r>
  <r>
    <s v="Eka"/>
    <x v="1"/>
    <x v="1"/>
    <x v="0"/>
    <x v="0"/>
    <m/>
    <m/>
    <m/>
    <m/>
    <m/>
    <m/>
    <m/>
    <m/>
    <m/>
    <m/>
    <m/>
    <m/>
    <m/>
    <m/>
    <m/>
    <m/>
    <m/>
    <m/>
    <m/>
    <m/>
    <m/>
  </r>
  <r>
    <s v="Ilampirai"/>
    <x v="1"/>
    <x v="3"/>
    <x v="0"/>
    <x v="0"/>
    <m/>
    <m/>
    <m/>
    <m/>
    <m/>
    <m/>
    <m/>
    <m/>
    <m/>
    <m/>
    <m/>
    <m/>
    <m/>
    <m/>
    <m/>
    <m/>
    <m/>
    <m/>
    <m/>
    <m/>
    <m/>
  </r>
  <r>
    <s v="Soham"/>
    <x v="0"/>
    <x v="11"/>
    <x v="0"/>
    <x v="0"/>
    <m/>
    <m/>
    <m/>
    <m/>
    <m/>
    <m/>
    <m/>
    <m/>
    <m/>
    <m/>
    <m/>
    <m/>
    <m/>
    <m/>
    <m/>
    <m/>
    <m/>
    <m/>
    <m/>
    <m/>
    <m/>
  </r>
  <r>
    <s v="Acalapati"/>
    <x v="0"/>
    <x v="3"/>
    <x v="0"/>
    <x v="0"/>
    <m/>
    <m/>
    <m/>
    <m/>
    <m/>
    <m/>
    <m/>
    <m/>
    <m/>
    <m/>
    <m/>
    <m/>
    <m/>
    <m/>
    <m/>
    <m/>
    <m/>
    <m/>
    <m/>
    <m/>
    <m/>
  </r>
  <r>
    <s v="Naveen"/>
    <x v="0"/>
    <x v="7"/>
    <x v="0"/>
    <x v="0"/>
    <m/>
    <m/>
    <m/>
    <m/>
    <m/>
    <m/>
    <m/>
    <m/>
    <m/>
    <m/>
    <m/>
    <m/>
    <m/>
    <m/>
    <m/>
    <m/>
    <m/>
    <m/>
    <m/>
    <m/>
    <m/>
  </r>
  <r>
    <s v="Jalendu"/>
    <x v="0"/>
    <x v="6"/>
    <x v="0"/>
    <x v="0"/>
    <m/>
    <m/>
    <m/>
    <m/>
    <m/>
    <m/>
    <m/>
    <m/>
    <m/>
    <m/>
    <m/>
    <m/>
    <m/>
    <m/>
    <m/>
    <m/>
    <m/>
    <m/>
    <m/>
    <m/>
    <m/>
  </r>
  <r>
    <s v="Shrivalli"/>
    <x v="1"/>
    <x v="3"/>
    <x v="0"/>
    <x v="0"/>
    <m/>
    <m/>
    <m/>
    <m/>
    <m/>
    <m/>
    <m/>
    <m/>
    <m/>
    <m/>
    <m/>
    <m/>
    <m/>
    <m/>
    <m/>
    <m/>
    <m/>
    <m/>
    <m/>
    <m/>
    <m/>
  </r>
  <r>
    <s v="Wajeeh"/>
    <x v="0"/>
    <x v="0"/>
    <x v="0"/>
    <x v="0"/>
    <m/>
    <m/>
    <m/>
    <m/>
    <m/>
    <m/>
    <m/>
    <m/>
    <m/>
    <m/>
    <m/>
    <m/>
    <m/>
    <m/>
    <m/>
    <m/>
    <m/>
    <m/>
    <m/>
    <m/>
    <m/>
  </r>
  <r>
    <s v="Kumar"/>
    <x v="0"/>
    <x v="8"/>
    <x v="0"/>
    <x v="0"/>
    <m/>
    <m/>
    <m/>
    <m/>
    <m/>
    <m/>
    <m/>
    <m/>
    <m/>
    <m/>
    <m/>
    <m/>
    <m/>
    <m/>
    <m/>
    <m/>
    <m/>
    <m/>
    <m/>
    <m/>
    <m/>
  </r>
  <r>
    <s v="Sudhan"/>
    <x v="0"/>
    <x v="7"/>
    <x v="0"/>
    <x v="0"/>
    <m/>
    <m/>
    <m/>
    <m/>
    <m/>
    <m/>
    <m/>
    <m/>
    <m/>
    <m/>
    <m/>
    <m/>
    <m/>
    <m/>
    <m/>
    <m/>
    <m/>
    <m/>
    <m/>
    <m/>
    <m/>
  </r>
  <r>
    <s v="Ilanthirayan"/>
    <x v="0"/>
    <x v="7"/>
    <x v="0"/>
    <x v="0"/>
    <m/>
    <m/>
    <m/>
    <m/>
    <m/>
    <m/>
    <m/>
    <m/>
    <m/>
    <m/>
    <m/>
    <m/>
    <m/>
    <m/>
    <m/>
    <m/>
    <m/>
    <m/>
    <m/>
    <m/>
    <m/>
  </r>
  <r>
    <s v="Agneya"/>
    <x v="0"/>
    <x v="1"/>
    <x v="0"/>
    <x v="0"/>
    <m/>
    <m/>
    <m/>
    <m/>
    <m/>
    <m/>
    <m/>
    <m/>
    <m/>
    <m/>
    <m/>
    <m/>
    <m/>
    <m/>
    <m/>
    <m/>
    <m/>
    <m/>
    <m/>
    <m/>
    <m/>
  </r>
  <r>
    <s v="Oma"/>
    <x v="1"/>
    <x v="1"/>
    <x v="0"/>
    <x v="0"/>
    <m/>
    <m/>
    <m/>
    <m/>
    <m/>
    <m/>
    <m/>
    <m/>
    <m/>
    <m/>
    <m/>
    <m/>
    <m/>
    <m/>
    <m/>
    <m/>
    <m/>
    <m/>
    <m/>
    <m/>
    <m/>
  </r>
  <r>
    <s v="Kali"/>
    <x v="1"/>
    <x v="3"/>
    <x v="0"/>
    <x v="0"/>
    <m/>
    <m/>
    <m/>
    <m/>
    <m/>
    <m/>
    <m/>
    <m/>
    <m/>
    <m/>
    <m/>
    <m/>
    <m/>
    <m/>
    <m/>
    <m/>
    <m/>
    <m/>
    <m/>
    <m/>
    <m/>
  </r>
  <r>
    <s v="Ajaatshatru"/>
    <x v="0"/>
    <x v="6"/>
    <x v="0"/>
    <x v="0"/>
    <m/>
    <m/>
    <m/>
    <m/>
    <m/>
    <m/>
    <m/>
    <m/>
    <m/>
    <m/>
    <m/>
    <m/>
    <m/>
    <m/>
    <m/>
    <m/>
    <m/>
    <m/>
    <m/>
    <m/>
    <m/>
  </r>
  <r>
    <s v="Rishabh"/>
    <x v="0"/>
    <x v="0"/>
    <x v="0"/>
    <x v="0"/>
    <m/>
    <m/>
    <m/>
    <m/>
    <m/>
    <m/>
    <m/>
    <m/>
    <m/>
    <m/>
    <m/>
    <m/>
    <m/>
    <m/>
    <m/>
    <m/>
    <m/>
    <m/>
    <m/>
    <m/>
    <m/>
  </r>
  <r>
    <s v="Hari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Abhay"/>
    <x v="0"/>
    <x v="13"/>
    <x v="0"/>
    <x v="0"/>
    <m/>
    <m/>
    <m/>
    <m/>
    <m/>
    <m/>
    <m/>
    <m/>
    <m/>
    <m/>
    <m/>
    <m/>
    <m/>
    <m/>
    <m/>
    <m/>
    <m/>
    <m/>
    <m/>
    <m/>
    <m/>
  </r>
  <r>
    <s v="Gudiya"/>
    <x v="1"/>
    <x v="1"/>
    <x v="0"/>
    <x v="0"/>
    <m/>
    <m/>
    <m/>
    <m/>
    <m/>
    <m/>
    <m/>
    <m/>
    <m/>
    <m/>
    <m/>
    <m/>
    <m/>
    <m/>
    <m/>
    <m/>
    <m/>
    <m/>
    <m/>
    <m/>
    <m/>
  </r>
  <r>
    <s v="Neelabja"/>
    <x v="1"/>
    <x v="1"/>
    <x v="0"/>
    <x v="0"/>
    <m/>
    <m/>
    <m/>
    <m/>
    <m/>
    <m/>
    <m/>
    <m/>
    <m/>
    <m/>
    <m/>
    <m/>
    <m/>
    <m/>
    <m/>
    <m/>
    <m/>
    <m/>
    <m/>
    <m/>
    <m/>
  </r>
  <r>
    <s v="Punit"/>
    <x v="0"/>
    <x v="14"/>
    <x v="0"/>
    <x v="0"/>
    <m/>
    <m/>
    <m/>
    <m/>
    <m/>
    <m/>
    <m/>
    <m/>
    <m/>
    <m/>
    <m/>
    <m/>
    <m/>
    <m/>
    <m/>
    <m/>
    <m/>
    <m/>
    <m/>
    <m/>
    <m/>
  </r>
  <r>
    <s v="Soumil"/>
    <x v="0"/>
    <x v="10"/>
    <x v="0"/>
    <x v="0"/>
    <m/>
    <m/>
    <m/>
    <m/>
    <m/>
    <m/>
    <m/>
    <m/>
    <m/>
    <m/>
    <m/>
    <m/>
    <m/>
    <m/>
    <m/>
    <m/>
    <m/>
    <m/>
    <m/>
    <m/>
    <m/>
  </r>
  <r>
    <s v="Sarbani"/>
    <x v="1"/>
    <x v="3"/>
    <x v="0"/>
    <x v="0"/>
    <m/>
    <m/>
    <m/>
    <m/>
    <m/>
    <m/>
    <m/>
    <m/>
    <m/>
    <m/>
    <m/>
    <m/>
    <m/>
    <m/>
    <m/>
    <m/>
    <m/>
    <m/>
    <m/>
    <m/>
    <m/>
  </r>
  <r>
    <s v="Sharvani"/>
    <x v="1"/>
    <x v="3"/>
    <x v="0"/>
    <x v="0"/>
    <m/>
    <m/>
    <m/>
    <m/>
    <m/>
    <m/>
    <m/>
    <m/>
    <m/>
    <m/>
    <m/>
    <m/>
    <m/>
    <m/>
    <m/>
    <m/>
    <m/>
    <m/>
    <m/>
    <m/>
    <m/>
  </r>
  <r>
    <s v="Tripuri"/>
    <x v="1"/>
    <x v="3"/>
    <x v="0"/>
    <x v="0"/>
    <m/>
    <m/>
    <m/>
    <m/>
    <m/>
    <m/>
    <m/>
    <m/>
    <m/>
    <m/>
    <m/>
    <m/>
    <m/>
    <m/>
    <m/>
    <m/>
    <m/>
    <m/>
    <m/>
    <m/>
    <m/>
  </r>
  <r>
    <s v="Punita"/>
    <x v="0"/>
    <x v="1"/>
    <x v="0"/>
    <x v="0"/>
    <m/>
    <m/>
    <m/>
    <m/>
    <m/>
    <m/>
    <m/>
    <m/>
    <m/>
    <m/>
    <m/>
    <m/>
    <m/>
    <m/>
    <m/>
    <m/>
    <m/>
    <m/>
    <m/>
    <m/>
    <m/>
  </r>
  <r>
    <s v="Shandar"/>
    <x v="0"/>
    <x v="8"/>
    <x v="0"/>
    <x v="0"/>
    <m/>
    <m/>
    <m/>
    <m/>
    <m/>
    <m/>
    <m/>
    <m/>
    <m/>
    <m/>
    <m/>
    <m/>
    <m/>
    <m/>
    <m/>
    <m/>
    <m/>
    <m/>
    <m/>
    <m/>
    <m/>
  </r>
  <r>
    <s v="Naisha"/>
    <x v="1"/>
    <x v="1"/>
    <x v="0"/>
    <x v="0"/>
    <m/>
    <m/>
    <m/>
    <m/>
    <m/>
    <m/>
    <m/>
    <m/>
    <m/>
    <m/>
    <m/>
    <m/>
    <m/>
    <m/>
    <m/>
    <m/>
    <m/>
    <m/>
    <m/>
    <m/>
    <m/>
  </r>
  <r>
    <s v="Danvir"/>
    <x v="0"/>
    <x v="8"/>
    <x v="0"/>
    <x v="0"/>
    <m/>
    <m/>
    <m/>
    <m/>
    <m/>
    <m/>
    <m/>
    <m/>
    <m/>
    <m/>
    <m/>
    <m/>
    <m/>
    <m/>
    <m/>
    <m/>
    <m/>
    <m/>
    <m/>
    <m/>
    <m/>
  </r>
  <r>
    <s v="Suday"/>
    <x v="0"/>
    <x v="13"/>
    <x v="0"/>
    <x v="0"/>
    <m/>
    <m/>
    <m/>
    <m/>
    <m/>
    <m/>
    <m/>
    <m/>
    <m/>
    <m/>
    <m/>
    <m/>
    <m/>
    <m/>
    <m/>
    <m/>
    <m/>
    <m/>
    <m/>
    <m/>
    <m/>
  </r>
  <r>
    <s v="Sonika"/>
    <x v="1"/>
    <x v="1"/>
    <x v="0"/>
    <x v="0"/>
    <m/>
    <m/>
    <m/>
    <m/>
    <m/>
    <m/>
    <m/>
    <m/>
    <m/>
    <m/>
    <m/>
    <m/>
    <m/>
    <m/>
    <m/>
    <m/>
    <m/>
    <m/>
    <m/>
    <m/>
    <m/>
  </r>
  <r>
    <s v="Mrudu"/>
    <x v="1"/>
    <x v="6"/>
    <x v="0"/>
    <x v="0"/>
    <m/>
    <m/>
    <m/>
    <m/>
    <m/>
    <m/>
    <m/>
    <m/>
    <m/>
    <m/>
    <m/>
    <m/>
    <m/>
    <m/>
    <m/>
    <m/>
    <m/>
    <m/>
    <m/>
    <m/>
    <m/>
  </r>
  <r>
    <s v="Ramavatar"/>
    <x v="0"/>
    <x v="8"/>
    <x v="0"/>
    <x v="0"/>
    <m/>
    <m/>
    <m/>
    <m/>
    <m/>
    <m/>
    <m/>
    <m/>
    <m/>
    <m/>
    <m/>
    <m/>
    <m/>
    <m/>
    <m/>
    <m/>
    <m/>
    <m/>
    <m/>
    <m/>
    <m/>
  </r>
  <r>
    <s v="Puji"/>
    <x v="1"/>
    <x v="3"/>
    <x v="0"/>
    <x v="0"/>
    <m/>
    <m/>
    <m/>
    <m/>
    <m/>
    <m/>
    <m/>
    <m/>
    <m/>
    <m/>
    <m/>
    <m/>
    <m/>
    <m/>
    <m/>
    <m/>
    <m/>
    <m/>
    <m/>
    <m/>
    <m/>
  </r>
  <r>
    <s v="Radhakrishna"/>
    <x v="0"/>
    <x v="1"/>
    <x v="0"/>
    <x v="0"/>
    <m/>
    <m/>
    <m/>
    <m/>
    <m/>
    <m/>
    <m/>
    <m/>
    <m/>
    <m/>
    <m/>
    <m/>
    <m/>
    <m/>
    <m/>
    <m/>
    <m/>
    <m/>
    <m/>
    <m/>
    <m/>
  </r>
  <r>
    <s v="Jaspal"/>
    <x v="0"/>
    <x v="10"/>
    <x v="0"/>
    <x v="0"/>
    <m/>
    <m/>
    <m/>
    <m/>
    <m/>
    <m/>
    <m/>
    <m/>
    <m/>
    <m/>
    <m/>
    <m/>
    <m/>
    <m/>
    <m/>
    <m/>
    <m/>
    <m/>
    <m/>
    <m/>
    <m/>
  </r>
  <r>
    <s v="Dhruv"/>
    <x v="0"/>
    <x v="15"/>
    <x v="0"/>
    <x v="0"/>
    <m/>
    <m/>
    <m/>
    <m/>
    <m/>
    <m/>
    <m/>
    <m/>
    <m/>
    <m/>
    <m/>
    <m/>
    <m/>
    <m/>
    <m/>
    <m/>
    <m/>
    <m/>
    <m/>
    <m/>
    <m/>
  </r>
  <r>
    <s v="Ketan"/>
    <x v="0"/>
    <x v="7"/>
    <x v="0"/>
    <x v="0"/>
    <m/>
    <m/>
    <m/>
    <m/>
    <m/>
    <m/>
    <m/>
    <m/>
    <m/>
    <m/>
    <m/>
    <m/>
    <m/>
    <m/>
    <m/>
    <m/>
    <m/>
    <m/>
    <m/>
    <m/>
    <m/>
  </r>
  <r>
    <s v="Prama"/>
    <x v="1"/>
    <x v="1"/>
    <x v="0"/>
    <x v="0"/>
    <m/>
    <m/>
    <m/>
    <m/>
    <m/>
    <m/>
    <m/>
    <m/>
    <m/>
    <m/>
    <m/>
    <m/>
    <m/>
    <m/>
    <m/>
    <m/>
    <m/>
    <m/>
    <m/>
    <m/>
    <m/>
  </r>
  <r>
    <s v="Mannan"/>
    <x v="0"/>
    <x v="7"/>
    <x v="0"/>
    <x v="0"/>
    <m/>
    <m/>
    <m/>
    <m/>
    <m/>
    <m/>
    <m/>
    <m/>
    <m/>
    <m/>
    <m/>
    <m/>
    <m/>
    <m/>
    <m/>
    <m/>
    <m/>
    <m/>
    <m/>
    <m/>
    <m/>
  </r>
  <r>
    <s v="Kunjabihari"/>
    <x v="0"/>
    <x v="3"/>
    <x v="0"/>
    <x v="0"/>
    <m/>
    <m/>
    <m/>
    <m/>
    <m/>
    <m/>
    <m/>
    <m/>
    <m/>
    <m/>
    <m/>
    <m/>
    <m/>
    <m/>
    <m/>
    <m/>
    <m/>
    <m/>
    <m/>
    <m/>
    <m/>
  </r>
  <r>
    <s v="Chitrarath"/>
    <x v="0"/>
    <x v="0"/>
    <x v="0"/>
    <x v="0"/>
    <m/>
    <m/>
    <m/>
    <m/>
    <m/>
    <m/>
    <m/>
    <m/>
    <m/>
    <m/>
    <m/>
    <m/>
    <m/>
    <m/>
    <m/>
    <m/>
    <m/>
    <m/>
    <m/>
    <m/>
    <m/>
  </r>
  <r>
    <s v="Ranjini"/>
    <x v="1"/>
    <x v="3"/>
    <x v="0"/>
    <x v="0"/>
    <m/>
    <m/>
    <m/>
    <m/>
    <m/>
    <m/>
    <m/>
    <m/>
    <m/>
    <m/>
    <m/>
    <m/>
    <m/>
    <m/>
    <m/>
    <m/>
    <m/>
    <m/>
    <m/>
    <m/>
    <m/>
  </r>
  <r>
    <s v="Tarika"/>
    <x v="1"/>
    <x v="1"/>
    <x v="0"/>
    <x v="0"/>
    <m/>
    <m/>
    <m/>
    <m/>
    <m/>
    <m/>
    <m/>
    <m/>
    <m/>
    <m/>
    <m/>
    <m/>
    <m/>
    <m/>
    <m/>
    <m/>
    <m/>
    <m/>
    <m/>
    <m/>
    <m/>
  </r>
  <r>
    <s v="Thirumal"/>
    <x v="0"/>
    <x v="10"/>
    <x v="0"/>
    <x v="0"/>
    <m/>
    <m/>
    <m/>
    <m/>
    <m/>
    <m/>
    <m/>
    <m/>
    <m/>
    <m/>
    <m/>
    <m/>
    <m/>
    <m/>
    <m/>
    <m/>
    <m/>
    <m/>
    <m/>
    <m/>
    <m/>
  </r>
  <r>
    <s v="Muralidhar"/>
    <x v="0"/>
    <x v="8"/>
    <x v="0"/>
    <x v="0"/>
    <m/>
    <m/>
    <m/>
    <m/>
    <m/>
    <m/>
    <m/>
    <m/>
    <m/>
    <m/>
    <m/>
    <m/>
    <m/>
    <m/>
    <m/>
    <m/>
    <m/>
    <m/>
    <m/>
    <m/>
    <m/>
  </r>
  <r>
    <s v="Muhilan"/>
    <x v="0"/>
    <x v="7"/>
    <x v="0"/>
    <x v="0"/>
    <m/>
    <m/>
    <m/>
    <m/>
    <m/>
    <m/>
    <m/>
    <m/>
    <m/>
    <m/>
    <m/>
    <m/>
    <m/>
    <m/>
    <m/>
    <m/>
    <m/>
    <m/>
    <m/>
    <m/>
    <m/>
  </r>
  <r>
    <s v="Adrika"/>
    <x v="1"/>
    <x v="1"/>
    <x v="0"/>
    <x v="0"/>
    <m/>
    <m/>
    <m/>
    <m/>
    <m/>
    <m/>
    <m/>
    <m/>
    <m/>
    <m/>
    <m/>
    <m/>
    <m/>
    <m/>
    <m/>
    <m/>
    <m/>
    <m/>
    <m/>
    <m/>
    <m/>
  </r>
  <r>
    <s v="Arghya"/>
    <x v="0"/>
    <x v="1"/>
    <x v="0"/>
    <x v="0"/>
    <m/>
    <m/>
    <m/>
    <m/>
    <m/>
    <m/>
    <m/>
    <m/>
    <m/>
    <m/>
    <m/>
    <m/>
    <m/>
    <m/>
    <m/>
    <m/>
    <m/>
    <m/>
    <m/>
    <m/>
    <m/>
  </r>
  <r>
    <s v="Tarak"/>
    <x v="0"/>
    <x v="4"/>
    <x v="0"/>
    <x v="0"/>
    <m/>
    <m/>
    <m/>
    <m/>
    <m/>
    <m/>
    <m/>
    <m/>
    <m/>
    <m/>
    <m/>
    <m/>
    <m/>
    <m/>
    <m/>
    <m/>
    <m/>
    <m/>
    <m/>
    <m/>
    <m/>
  </r>
  <r>
    <s v="Suhrit"/>
    <x v="0"/>
    <x v="14"/>
    <x v="0"/>
    <x v="0"/>
    <m/>
    <m/>
    <m/>
    <m/>
    <m/>
    <m/>
    <m/>
    <m/>
    <m/>
    <m/>
    <m/>
    <m/>
    <m/>
    <m/>
    <m/>
    <m/>
    <m/>
    <m/>
    <m/>
    <m/>
    <m/>
  </r>
  <r>
    <s v="Sunetra"/>
    <x v="1"/>
    <x v="1"/>
    <x v="0"/>
    <x v="0"/>
    <m/>
    <m/>
    <m/>
    <m/>
    <m/>
    <m/>
    <m/>
    <m/>
    <m/>
    <m/>
    <m/>
    <m/>
    <m/>
    <m/>
    <m/>
    <m/>
    <m/>
    <m/>
    <m/>
    <m/>
    <m/>
  </r>
  <r>
    <s v="Jehangir"/>
    <x v="0"/>
    <x v="8"/>
    <x v="0"/>
    <x v="0"/>
    <m/>
    <m/>
    <m/>
    <m/>
    <m/>
    <m/>
    <m/>
    <m/>
    <m/>
    <m/>
    <m/>
    <m/>
    <m/>
    <m/>
    <m/>
    <m/>
    <m/>
    <m/>
    <m/>
    <m/>
    <m/>
  </r>
  <r>
    <s v="Anshu"/>
    <x v="0"/>
    <x v="6"/>
    <x v="0"/>
    <x v="0"/>
    <m/>
    <m/>
    <m/>
    <m/>
    <m/>
    <m/>
    <m/>
    <m/>
    <m/>
    <m/>
    <m/>
    <m/>
    <m/>
    <m/>
    <m/>
    <m/>
    <m/>
    <m/>
    <m/>
    <m/>
    <m/>
  </r>
  <r>
    <s v="Chakrika"/>
    <x v="1"/>
    <x v="1"/>
    <x v="0"/>
    <x v="0"/>
    <m/>
    <m/>
    <m/>
    <m/>
    <m/>
    <m/>
    <m/>
    <m/>
    <m/>
    <m/>
    <m/>
    <m/>
    <m/>
    <m/>
    <m/>
    <m/>
    <m/>
    <m/>
    <m/>
    <m/>
    <m/>
  </r>
  <r>
    <s v="Harmya"/>
    <x v="1"/>
    <x v="1"/>
    <x v="0"/>
    <x v="0"/>
    <m/>
    <m/>
    <m/>
    <m/>
    <m/>
    <m/>
    <m/>
    <m/>
    <m/>
    <m/>
    <m/>
    <m/>
    <m/>
    <m/>
    <m/>
    <m/>
    <m/>
    <m/>
    <m/>
    <m/>
    <m/>
  </r>
  <r>
    <s v="Sarjana"/>
    <x v="1"/>
    <x v="1"/>
    <x v="0"/>
    <x v="0"/>
    <m/>
    <m/>
    <m/>
    <m/>
    <m/>
    <m/>
    <m/>
    <m/>
    <m/>
    <m/>
    <m/>
    <m/>
    <m/>
    <m/>
    <m/>
    <m/>
    <m/>
    <m/>
    <m/>
    <m/>
    <m/>
  </r>
  <r>
    <s v="Khushboo"/>
    <x v="1"/>
    <x v="16"/>
    <x v="0"/>
    <x v="0"/>
    <m/>
    <m/>
    <m/>
    <m/>
    <m/>
    <m/>
    <m/>
    <m/>
    <m/>
    <m/>
    <m/>
    <m/>
    <m/>
    <m/>
    <m/>
    <m/>
    <m/>
    <m/>
    <m/>
    <m/>
    <m/>
  </r>
  <r>
    <s v="Ambalika"/>
    <x v="1"/>
    <x v="1"/>
    <x v="0"/>
    <x v="0"/>
    <m/>
    <m/>
    <m/>
    <m/>
    <m/>
    <m/>
    <m/>
    <m/>
    <m/>
    <m/>
    <m/>
    <m/>
    <m/>
    <m/>
    <m/>
    <m/>
    <m/>
    <m/>
    <m/>
    <m/>
    <m/>
  </r>
  <r>
    <s v="Rashmika"/>
    <x v="1"/>
    <x v="1"/>
    <x v="0"/>
    <x v="0"/>
    <m/>
    <m/>
    <m/>
    <m/>
    <m/>
    <m/>
    <m/>
    <m/>
    <m/>
    <m/>
    <m/>
    <m/>
    <m/>
    <m/>
    <m/>
    <m/>
    <m/>
    <m/>
    <m/>
    <m/>
    <m/>
  </r>
  <r>
    <s v="Ayeh"/>
    <x v="1"/>
    <x v="0"/>
    <x v="0"/>
    <x v="0"/>
    <m/>
    <m/>
    <m/>
    <m/>
    <m/>
    <m/>
    <m/>
    <m/>
    <m/>
    <m/>
    <m/>
    <m/>
    <m/>
    <m/>
    <m/>
    <m/>
    <m/>
    <m/>
    <m/>
    <m/>
    <m/>
  </r>
  <r>
    <s v="Dasharath"/>
    <x v="0"/>
    <x v="0"/>
    <x v="0"/>
    <x v="0"/>
    <m/>
    <m/>
    <m/>
    <m/>
    <m/>
    <m/>
    <m/>
    <m/>
    <m/>
    <m/>
    <m/>
    <m/>
    <m/>
    <m/>
    <m/>
    <m/>
    <m/>
    <m/>
    <m/>
    <m/>
    <m/>
  </r>
  <r>
    <s v="Jagacha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Irshaad"/>
    <x v="0"/>
    <x v="5"/>
    <x v="0"/>
    <x v="0"/>
    <m/>
    <m/>
    <m/>
    <m/>
    <m/>
    <m/>
    <m/>
    <m/>
    <m/>
    <m/>
    <m/>
    <m/>
    <m/>
    <m/>
    <m/>
    <m/>
    <m/>
    <m/>
    <m/>
    <m/>
    <m/>
  </r>
  <r>
    <s v="Ritu"/>
    <x v="1"/>
    <x v="6"/>
    <x v="0"/>
    <x v="0"/>
    <m/>
    <m/>
    <m/>
    <m/>
    <m/>
    <m/>
    <m/>
    <m/>
    <m/>
    <m/>
    <m/>
    <m/>
    <m/>
    <m/>
    <m/>
    <m/>
    <m/>
    <m/>
    <m/>
    <m/>
    <m/>
  </r>
  <r>
    <s v="Subramani"/>
    <x v="0"/>
    <x v="3"/>
    <x v="0"/>
    <x v="0"/>
    <m/>
    <m/>
    <m/>
    <m/>
    <m/>
    <m/>
    <m/>
    <m/>
    <m/>
    <m/>
    <m/>
    <m/>
    <m/>
    <m/>
    <m/>
    <m/>
    <m/>
    <m/>
    <m/>
    <m/>
    <m/>
  </r>
  <r>
    <s v="Charvi"/>
    <x v="1"/>
    <x v="3"/>
    <x v="0"/>
    <x v="0"/>
    <m/>
    <m/>
    <m/>
    <m/>
    <m/>
    <m/>
    <m/>
    <m/>
    <m/>
    <m/>
    <m/>
    <m/>
    <m/>
    <m/>
    <m/>
    <m/>
    <m/>
    <m/>
    <m/>
    <m/>
    <m/>
  </r>
  <r>
    <s v="Purushottam"/>
    <x v="0"/>
    <x v="11"/>
    <x v="0"/>
    <x v="0"/>
    <m/>
    <m/>
    <m/>
    <m/>
    <m/>
    <m/>
    <m/>
    <m/>
    <m/>
    <m/>
    <m/>
    <m/>
    <m/>
    <m/>
    <m/>
    <m/>
    <m/>
    <m/>
    <m/>
    <m/>
    <m/>
  </r>
  <r>
    <s v="Nithilam"/>
    <x v="1"/>
    <x v="11"/>
    <x v="0"/>
    <x v="0"/>
    <m/>
    <m/>
    <m/>
    <m/>
    <m/>
    <m/>
    <m/>
    <m/>
    <m/>
    <m/>
    <m/>
    <m/>
    <m/>
    <m/>
    <m/>
    <m/>
    <m/>
    <m/>
    <m/>
    <m/>
    <m/>
  </r>
  <r>
    <s v="Vedavrata"/>
    <x v="0"/>
    <x v="1"/>
    <x v="0"/>
    <x v="0"/>
    <m/>
    <m/>
    <m/>
    <m/>
    <m/>
    <m/>
    <m/>
    <m/>
    <m/>
    <m/>
    <m/>
    <m/>
    <m/>
    <m/>
    <m/>
    <m/>
    <m/>
    <m/>
    <m/>
    <m/>
    <m/>
  </r>
  <r>
    <s v="Jagadayu"/>
    <x v="0"/>
    <x v="6"/>
    <x v="0"/>
    <x v="0"/>
    <m/>
    <m/>
    <m/>
    <m/>
    <m/>
    <m/>
    <m/>
    <m/>
    <m/>
    <m/>
    <m/>
    <m/>
    <m/>
    <m/>
    <m/>
    <m/>
    <m/>
    <m/>
    <m/>
    <m/>
    <m/>
  </r>
  <r>
    <s v="Durga"/>
    <x v="1"/>
    <x v="1"/>
    <x v="0"/>
    <x v="0"/>
    <m/>
    <m/>
    <m/>
    <m/>
    <m/>
    <m/>
    <m/>
    <m/>
    <m/>
    <m/>
    <m/>
    <m/>
    <m/>
    <m/>
    <m/>
    <m/>
    <m/>
    <m/>
    <m/>
    <m/>
    <m/>
  </r>
  <r>
    <s v="Ekalavya"/>
    <x v="0"/>
    <x v="1"/>
    <x v="0"/>
    <x v="0"/>
    <m/>
    <m/>
    <m/>
    <m/>
    <m/>
    <m/>
    <m/>
    <m/>
    <m/>
    <m/>
    <m/>
    <m/>
    <m/>
    <m/>
    <m/>
    <m/>
    <m/>
    <m/>
    <m/>
    <m/>
    <m/>
  </r>
  <r>
    <s v="Dyumna"/>
    <x v="1"/>
    <x v="1"/>
    <x v="0"/>
    <x v="0"/>
    <m/>
    <m/>
    <m/>
    <m/>
    <m/>
    <m/>
    <m/>
    <m/>
    <m/>
    <m/>
    <m/>
    <m/>
    <m/>
    <m/>
    <m/>
    <m/>
    <m/>
    <m/>
    <m/>
    <m/>
    <m/>
  </r>
  <r>
    <s v="Sampriti"/>
    <x v="1"/>
    <x v="3"/>
    <x v="0"/>
    <x v="0"/>
    <m/>
    <m/>
    <m/>
    <m/>
    <m/>
    <m/>
    <m/>
    <m/>
    <m/>
    <m/>
    <m/>
    <m/>
    <m/>
    <m/>
    <m/>
    <m/>
    <m/>
    <m/>
    <m/>
    <m/>
    <m/>
  </r>
  <r>
    <s v="Chitrarekha"/>
    <x v="1"/>
    <x v="1"/>
    <x v="0"/>
    <x v="0"/>
    <m/>
    <m/>
    <m/>
    <m/>
    <m/>
    <m/>
    <m/>
    <m/>
    <m/>
    <m/>
    <m/>
    <m/>
    <m/>
    <m/>
    <m/>
    <m/>
    <m/>
    <m/>
    <m/>
    <m/>
    <m/>
  </r>
  <r>
    <s v="Pari"/>
    <x v="1"/>
    <x v="3"/>
    <x v="0"/>
    <x v="0"/>
    <m/>
    <m/>
    <m/>
    <m/>
    <m/>
    <m/>
    <m/>
    <m/>
    <m/>
    <m/>
    <m/>
    <m/>
    <m/>
    <m/>
    <m/>
    <m/>
    <m/>
    <m/>
    <m/>
    <m/>
    <m/>
  </r>
  <r>
    <s v="Rajashri"/>
    <x v="1"/>
    <x v="3"/>
    <x v="0"/>
    <x v="0"/>
    <m/>
    <m/>
    <m/>
    <m/>
    <m/>
    <m/>
    <m/>
    <m/>
    <m/>
    <m/>
    <m/>
    <m/>
    <m/>
    <m/>
    <m/>
    <m/>
    <m/>
    <m/>
    <m/>
    <m/>
    <m/>
  </r>
  <r>
    <s v="Kushik"/>
    <x v="0"/>
    <x v="4"/>
    <x v="0"/>
    <x v="0"/>
    <m/>
    <m/>
    <m/>
    <m/>
    <m/>
    <m/>
    <m/>
    <m/>
    <m/>
    <m/>
    <m/>
    <m/>
    <m/>
    <m/>
    <m/>
    <m/>
    <m/>
    <m/>
    <m/>
    <m/>
    <m/>
  </r>
  <r>
    <s v="Chumban"/>
    <x v="1"/>
    <x v="7"/>
    <x v="0"/>
    <x v="0"/>
    <m/>
    <m/>
    <m/>
    <m/>
    <m/>
    <m/>
    <m/>
    <m/>
    <m/>
    <m/>
    <m/>
    <m/>
    <m/>
    <m/>
    <m/>
    <m/>
    <m/>
    <m/>
    <m/>
    <m/>
    <m/>
  </r>
  <r>
    <s v="Ankush"/>
    <x v="0"/>
    <x v="0"/>
    <x v="0"/>
    <x v="0"/>
    <m/>
    <m/>
    <m/>
    <m/>
    <m/>
    <m/>
    <m/>
    <m/>
    <m/>
    <m/>
    <m/>
    <m/>
    <m/>
    <m/>
    <m/>
    <m/>
    <m/>
    <m/>
    <m/>
    <m/>
    <m/>
  </r>
  <r>
    <s v="Sunayani"/>
    <x v="1"/>
    <x v="3"/>
    <x v="0"/>
    <x v="0"/>
    <m/>
    <m/>
    <m/>
    <m/>
    <m/>
    <m/>
    <m/>
    <m/>
    <m/>
    <m/>
    <m/>
    <m/>
    <m/>
    <m/>
    <m/>
    <m/>
    <m/>
    <m/>
    <m/>
    <m/>
    <m/>
  </r>
  <r>
    <s v="Deshna"/>
    <x v="1"/>
    <x v="1"/>
    <x v="0"/>
    <x v="0"/>
    <m/>
    <m/>
    <m/>
    <m/>
    <m/>
    <m/>
    <m/>
    <m/>
    <m/>
    <m/>
    <m/>
    <m/>
    <m/>
    <m/>
    <m/>
    <m/>
    <m/>
    <m/>
    <m/>
    <m/>
    <m/>
  </r>
  <r>
    <s v="Tanuja"/>
    <x v="1"/>
    <x v="1"/>
    <x v="0"/>
    <x v="0"/>
    <m/>
    <m/>
    <m/>
    <m/>
    <m/>
    <m/>
    <m/>
    <m/>
    <m/>
    <m/>
    <m/>
    <m/>
    <m/>
    <m/>
    <m/>
    <m/>
    <m/>
    <m/>
    <m/>
    <m/>
    <m/>
  </r>
  <r>
    <s v="Nauka"/>
    <x v="1"/>
    <x v="1"/>
    <x v="0"/>
    <x v="0"/>
    <m/>
    <m/>
    <m/>
    <m/>
    <m/>
    <m/>
    <m/>
    <m/>
    <m/>
    <m/>
    <m/>
    <m/>
    <m/>
    <m/>
    <m/>
    <m/>
    <m/>
    <m/>
    <m/>
    <m/>
    <m/>
  </r>
  <r>
    <s v="Tarunika"/>
    <x v="1"/>
    <x v="1"/>
    <x v="0"/>
    <x v="0"/>
    <m/>
    <m/>
    <m/>
    <m/>
    <m/>
    <m/>
    <m/>
    <m/>
    <m/>
    <m/>
    <m/>
    <m/>
    <m/>
    <m/>
    <m/>
    <m/>
    <m/>
    <m/>
    <m/>
    <m/>
    <m/>
  </r>
  <r>
    <s v="Kalash"/>
    <x v="0"/>
    <x v="0"/>
    <x v="0"/>
    <x v="0"/>
    <m/>
    <m/>
    <m/>
    <m/>
    <m/>
    <m/>
    <m/>
    <m/>
    <m/>
    <m/>
    <m/>
    <m/>
    <m/>
    <m/>
    <m/>
    <m/>
    <m/>
    <m/>
    <m/>
    <m/>
    <m/>
  </r>
  <r>
    <s v="Krishi"/>
    <x v="1"/>
    <x v="3"/>
    <x v="0"/>
    <x v="0"/>
    <m/>
    <m/>
    <m/>
    <m/>
    <m/>
    <m/>
    <m/>
    <m/>
    <m/>
    <m/>
    <m/>
    <m/>
    <m/>
    <m/>
    <m/>
    <m/>
    <m/>
    <m/>
    <m/>
    <m/>
    <m/>
  </r>
  <r>
    <s v="Shrikirti"/>
    <x v="1"/>
    <x v="3"/>
    <x v="0"/>
    <x v="0"/>
    <m/>
    <m/>
    <m/>
    <m/>
    <m/>
    <m/>
    <m/>
    <m/>
    <m/>
    <m/>
    <m/>
    <m/>
    <m/>
    <m/>
    <m/>
    <m/>
    <m/>
    <m/>
    <m/>
    <m/>
    <m/>
  </r>
  <r>
    <s v="Kartikeya"/>
    <x v="0"/>
    <x v="1"/>
    <x v="0"/>
    <x v="0"/>
    <m/>
    <m/>
    <m/>
    <m/>
    <m/>
    <m/>
    <m/>
    <m/>
    <m/>
    <m/>
    <m/>
    <m/>
    <m/>
    <m/>
    <m/>
    <m/>
    <m/>
    <m/>
    <m/>
    <m/>
    <m/>
  </r>
  <r>
    <s v="Bulbul"/>
    <x v="1"/>
    <x v="10"/>
    <x v="0"/>
    <x v="0"/>
    <m/>
    <m/>
    <m/>
    <m/>
    <m/>
    <m/>
    <m/>
    <m/>
    <m/>
    <m/>
    <m/>
    <m/>
    <m/>
    <m/>
    <m/>
    <m/>
    <m/>
    <m/>
    <m/>
    <m/>
    <m/>
  </r>
  <r>
    <s v="Lingappan"/>
    <x v="0"/>
    <x v="7"/>
    <x v="0"/>
    <x v="0"/>
    <m/>
    <m/>
    <m/>
    <m/>
    <m/>
    <m/>
    <m/>
    <m/>
    <m/>
    <m/>
    <m/>
    <m/>
    <m/>
    <m/>
    <m/>
    <m/>
    <m/>
    <m/>
    <m/>
    <m/>
    <m/>
  </r>
  <r>
    <s v="Adhik"/>
    <x v="0"/>
    <x v="4"/>
    <x v="0"/>
    <x v="0"/>
    <m/>
    <m/>
    <m/>
    <m/>
    <m/>
    <m/>
    <m/>
    <m/>
    <m/>
    <m/>
    <m/>
    <m/>
    <m/>
    <m/>
    <m/>
    <m/>
    <m/>
    <m/>
    <m/>
    <m/>
    <m/>
  </r>
  <r>
    <s v="Saranya"/>
    <x v="1"/>
    <x v="1"/>
    <x v="0"/>
    <x v="0"/>
    <m/>
    <m/>
    <m/>
    <m/>
    <m/>
    <m/>
    <m/>
    <m/>
    <m/>
    <m/>
    <m/>
    <m/>
    <m/>
    <m/>
    <m/>
    <m/>
    <m/>
    <m/>
    <m/>
    <m/>
    <m/>
  </r>
  <r>
    <s v="Rambha"/>
    <x v="1"/>
    <x v="1"/>
    <x v="0"/>
    <x v="0"/>
    <m/>
    <m/>
    <m/>
    <m/>
    <m/>
    <m/>
    <m/>
    <m/>
    <m/>
    <m/>
    <m/>
    <m/>
    <m/>
    <m/>
    <m/>
    <m/>
    <m/>
    <m/>
    <m/>
    <m/>
    <m/>
  </r>
  <r>
    <s v="Anumati"/>
    <x v="1"/>
    <x v="3"/>
    <x v="0"/>
    <x v="0"/>
    <m/>
    <m/>
    <m/>
    <m/>
    <m/>
    <m/>
    <m/>
    <m/>
    <m/>
    <m/>
    <m/>
    <m/>
    <m/>
    <m/>
    <m/>
    <m/>
    <m/>
    <m/>
    <m/>
    <m/>
    <m/>
  </r>
  <r>
    <s v="Sanjiv"/>
    <x v="0"/>
    <x v="15"/>
    <x v="0"/>
    <x v="0"/>
    <m/>
    <m/>
    <m/>
    <m/>
    <m/>
    <m/>
    <m/>
    <m/>
    <m/>
    <m/>
    <m/>
    <m/>
    <m/>
    <m/>
    <m/>
    <m/>
    <m/>
    <m/>
    <m/>
    <m/>
    <m/>
  </r>
  <r>
    <s v="Umrao"/>
    <x v="1"/>
    <x v="16"/>
    <x v="0"/>
    <x v="0"/>
    <m/>
    <m/>
    <m/>
    <m/>
    <m/>
    <m/>
    <m/>
    <m/>
    <m/>
    <m/>
    <m/>
    <m/>
    <m/>
    <m/>
    <m/>
    <m/>
    <m/>
    <m/>
    <m/>
    <m/>
    <m/>
  </r>
  <r>
    <s v="Baidehi"/>
    <x v="1"/>
    <x v="3"/>
    <x v="0"/>
    <x v="0"/>
    <m/>
    <m/>
    <m/>
    <m/>
    <m/>
    <m/>
    <m/>
    <m/>
    <m/>
    <m/>
    <m/>
    <m/>
    <m/>
    <m/>
    <m/>
    <m/>
    <m/>
    <m/>
    <m/>
    <m/>
    <m/>
  </r>
  <r>
    <s v="Aadarsh"/>
    <x v="0"/>
    <x v="0"/>
    <x v="0"/>
    <x v="0"/>
    <m/>
    <m/>
    <m/>
    <m/>
    <m/>
    <m/>
    <m/>
    <m/>
    <m/>
    <m/>
    <m/>
    <m/>
    <m/>
    <m/>
    <m/>
    <m/>
    <m/>
    <m/>
    <m/>
    <m/>
    <m/>
  </r>
  <r>
    <s v="Ganjan"/>
    <x v="0"/>
    <x v="7"/>
    <x v="0"/>
    <x v="0"/>
    <m/>
    <m/>
    <m/>
    <m/>
    <m/>
    <m/>
    <m/>
    <m/>
    <m/>
    <m/>
    <m/>
    <m/>
    <m/>
    <m/>
    <m/>
    <m/>
    <m/>
    <m/>
    <m/>
    <m/>
    <m/>
  </r>
  <r>
    <s v="Devadarshan"/>
    <x v="0"/>
    <x v="7"/>
    <x v="0"/>
    <x v="0"/>
    <m/>
    <m/>
    <m/>
    <m/>
    <m/>
    <m/>
    <m/>
    <m/>
    <m/>
    <m/>
    <m/>
    <m/>
    <m/>
    <m/>
    <m/>
    <m/>
    <m/>
    <m/>
    <m/>
    <m/>
    <m/>
  </r>
  <r>
    <s v="Kalyani"/>
    <x v="1"/>
    <x v="3"/>
    <x v="0"/>
    <x v="0"/>
    <m/>
    <m/>
    <m/>
    <m/>
    <m/>
    <m/>
    <m/>
    <m/>
    <m/>
    <m/>
    <m/>
    <m/>
    <m/>
    <m/>
    <m/>
    <m/>
    <m/>
    <m/>
    <m/>
    <m/>
    <m/>
  </r>
  <r>
    <s v="Malaya"/>
    <x v="0"/>
    <x v="1"/>
    <x v="0"/>
    <x v="0"/>
    <m/>
    <m/>
    <m/>
    <m/>
    <m/>
    <m/>
    <m/>
    <m/>
    <m/>
    <m/>
    <m/>
    <m/>
    <m/>
    <m/>
    <m/>
    <m/>
    <m/>
    <m/>
    <m/>
    <m/>
    <m/>
  </r>
  <r>
    <s v="Ganesh"/>
    <x v="0"/>
    <x v="0"/>
    <x v="0"/>
    <x v="0"/>
    <m/>
    <m/>
    <m/>
    <m/>
    <m/>
    <m/>
    <m/>
    <m/>
    <m/>
    <m/>
    <m/>
    <m/>
    <m/>
    <m/>
    <m/>
    <m/>
    <m/>
    <m/>
    <m/>
    <m/>
    <m/>
  </r>
  <r>
    <s v="Farha"/>
    <x v="1"/>
    <x v="1"/>
    <x v="0"/>
    <x v="0"/>
    <m/>
    <m/>
    <m/>
    <m/>
    <m/>
    <m/>
    <m/>
    <m/>
    <m/>
    <m/>
    <m/>
    <m/>
    <m/>
    <m/>
    <m/>
    <m/>
    <m/>
    <m/>
    <m/>
    <m/>
    <m/>
  </r>
  <r>
    <s v="Adesh"/>
    <x v="0"/>
    <x v="0"/>
    <x v="0"/>
    <x v="0"/>
    <m/>
    <m/>
    <m/>
    <m/>
    <m/>
    <m/>
    <m/>
    <m/>
    <m/>
    <m/>
    <m/>
    <m/>
    <m/>
    <m/>
    <m/>
    <m/>
    <m/>
    <m/>
    <m/>
    <m/>
    <m/>
  </r>
  <r>
    <s v="Pritika"/>
    <x v="1"/>
    <x v="1"/>
    <x v="0"/>
    <x v="0"/>
    <m/>
    <m/>
    <m/>
    <m/>
    <m/>
    <m/>
    <m/>
    <m/>
    <m/>
    <m/>
    <m/>
    <m/>
    <m/>
    <m/>
    <m/>
    <m/>
    <m/>
    <m/>
    <m/>
    <m/>
    <m/>
  </r>
  <r>
    <s v="Alagan"/>
    <x v="0"/>
    <x v="7"/>
    <x v="0"/>
    <x v="0"/>
    <m/>
    <m/>
    <m/>
    <m/>
    <m/>
    <m/>
    <m/>
    <m/>
    <m/>
    <m/>
    <m/>
    <m/>
    <m/>
    <m/>
    <m/>
    <m/>
    <m/>
    <m/>
    <m/>
    <m/>
    <m/>
  </r>
  <r>
    <s v="Shridevi"/>
    <x v="1"/>
    <x v="3"/>
    <x v="0"/>
    <x v="0"/>
    <m/>
    <m/>
    <m/>
    <m/>
    <m/>
    <m/>
    <m/>
    <m/>
    <m/>
    <m/>
    <m/>
    <m/>
    <m/>
    <m/>
    <m/>
    <m/>
    <m/>
    <m/>
    <m/>
    <m/>
    <m/>
  </r>
  <r>
    <s v="Deepinder"/>
    <x v="0"/>
    <x v="8"/>
    <x v="0"/>
    <x v="0"/>
    <m/>
    <m/>
    <m/>
    <m/>
    <m/>
    <m/>
    <m/>
    <m/>
    <m/>
    <m/>
    <m/>
    <m/>
    <m/>
    <m/>
    <m/>
    <m/>
    <m/>
    <m/>
    <m/>
    <m/>
    <m/>
  </r>
  <r>
    <s v="Gun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Chanchari"/>
    <x v="1"/>
    <x v="3"/>
    <x v="0"/>
    <x v="0"/>
    <m/>
    <m/>
    <m/>
    <m/>
    <m/>
    <m/>
    <m/>
    <m/>
    <m/>
    <m/>
    <m/>
    <m/>
    <m/>
    <m/>
    <m/>
    <m/>
    <m/>
    <m/>
    <m/>
    <m/>
    <m/>
  </r>
  <r>
    <s v="Shabab"/>
    <x v="1"/>
    <x v="2"/>
    <x v="0"/>
    <x v="0"/>
    <m/>
    <m/>
    <m/>
    <m/>
    <m/>
    <m/>
    <m/>
    <m/>
    <m/>
    <m/>
    <m/>
    <m/>
    <m/>
    <m/>
    <m/>
    <m/>
    <m/>
    <m/>
    <m/>
    <m/>
    <m/>
  </r>
  <r>
    <s v="Adya"/>
    <x v="1"/>
    <x v="1"/>
    <x v="0"/>
    <x v="0"/>
    <m/>
    <m/>
    <m/>
    <m/>
    <m/>
    <m/>
    <m/>
    <m/>
    <m/>
    <m/>
    <m/>
    <m/>
    <m/>
    <m/>
    <m/>
    <m/>
    <m/>
    <m/>
    <m/>
    <m/>
    <m/>
  </r>
  <r>
    <s v="Prapti"/>
    <x v="1"/>
    <x v="3"/>
    <x v="0"/>
    <x v="0"/>
    <m/>
    <m/>
    <m/>
    <m/>
    <m/>
    <m/>
    <m/>
    <m/>
    <m/>
    <m/>
    <m/>
    <m/>
    <m/>
    <m/>
    <m/>
    <m/>
    <m/>
    <m/>
    <m/>
    <m/>
    <m/>
  </r>
  <r>
    <s v="Nagasri"/>
    <x v="1"/>
    <x v="3"/>
    <x v="0"/>
    <x v="0"/>
    <m/>
    <m/>
    <m/>
    <m/>
    <m/>
    <m/>
    <m/>
    <m/>
    <m/>
    <m/>
    <m/>
    <m/>
    <m/>
    <m/>
    <m/>
    <m/>
    <m/>
    <m/>
    <m/>
    <m/>
    <m/>
  </r>
  <r>
    <s v="Gandha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Kilimoli"/>
    <x v="1"/>
    <x v="3"/>
    <x v="0"/>
    <x v="0"/>
    <m/>
    <m/>
    <m/>
    <m/>
    <m/>
    <m/>
    <m/>
    <m/>
    <m/>
    <m/>
    <m/>
    <m/>
    <m/>
    <m/>
    <m/>
    <m/>
    <m/>
    <m/>
    <m/>
    <m/>
    <m/>
  </r>
  <r>
    <s v="Yatisa"/>
    <x v="0"/>
    <x v="1"/>
    <x v="0"/>
    <x v="0"/>
    <m/>
    <m/>
    <m/>
    <m/>
    <m/>
    <m/>
    <m/>
    <m/>
    <m/>
    <m/>
    <m/>
    <m/>
    <m/>
    <m/>
    <m/>
    <m/>
    <m/>
    <m/>
    <m/>
    <m/>
    <m/>
  </r>
  <r>
    <s v="Sujata"/>
    <x v="1"/>
    <x v="1"/>
    <x v="0"/>
    <x v="0"/>
    <m/>
    <m/>
    <m/>
    <m/>
    <m/>
    <m/>
    <m/>
    <m/>
    <m/>
    <m/>
    <m/>
    <m/>
    <m/>
    <m/>
    <m/>
    <m/>
    <m/>
    <m/>
    <m/>
    <m/>
    <m/>
  </r>
  <r>
    <s v="Prasana"/>
    <x v="1"/>
    <x v="1"/>
    <x v="0"/>
    <x v="0"/>
    <m/>
    <m/>
    <m/>
    <m/>
    <m/>
    <m/>
    <m/>
    <m/>
    <m/>
    <m/>
    <m/>
    <m/>
    <m/>
    <m/>
    <m/>
    <m/>
    <m/>
    <m/>
    <m/>
    <m/>
    <m/>
  </r>
  <r>
    <s v="Kovida"/>
    <x v="0"/>
    <x v="1"/>
    <x v="0"/>
    <x v="0"/>
    <m/>
    <m/>
    <m/>
    <m/>
    <m/>
    <m/>
    <m/>
    <m/>
    <m/>
    <m/>
    <m/>
    <m/>
    <m/>
    <m/>
    <m/>
    <m/>
    <m/>
    <m/>
    <m/>
    <m/>
    <m/>
  </r>
  <r>
    <s v="Chandani"/>
    <x v="1"/>
    <x v="3"/>
    <x v="0"/>
    <x v="0"/>
    <m/>
    <m/>
    <m/>
    <m/>
    <m/>
    <m/>
    <m/>
    <m/>
    <m/>
    <m/>
    <m/>
    <m/>
    <m/>
    <m/>
    <m/>
    <m/>
    <m/>
    <m/>
    <m/>
    <m/>
    <m/>
  </r>
  <r>
    <s v="Sabhya"/>
    <x v="0"/>
    <x v="1"/>
    <x v="0"/>
    <x v="0"/>
    <m/>
    <m/>
    <m/>
    <m/>
    <m/>
    <m/>
    <m/>
    <m/>
    <m/>
    <m/>
    <m/>
    <m/>
    <m/>
    <m/>
    <m/>
    <m/>
    <m/>
    <m/>
    <m/>
    <m/>
    <m/>
  </r>
  <r>
    <s v="Archita"/>
    <x v="1"/>
    <x v="1"/>
    <x v="0"/>
    <x v="0"/>
    <m/>
    <m/>
    <m/>
    <m/>
    <m/>
    <m/>
    <m/>
    <m/>
    <m/>
    <m/>
    <m/>
    <m/>
    <m/>
    <m/>
    <m/>
    <m/>
    <m/>
    <m/>
    <m/>
    <m/>
    <m/>
  </r>
  <r>
    <s v="Sarwar"/>
    <x v="0"/>
    <x v="8"/>
    <x v="0"/>
    <x v="0"/>
    <m/>
    <m/>
    <m/>
    <m/>
    <m/>
    <m/>
    <m/>
    <m/>
    <m/>
    <m/>
    <m/>
    <m/>
    <m/>
    <m/>
    <m/>
    <m/>
    <m/>
    <m/>
    <m/>
    <m/>
    <m/>
  </r>
  <r>
    <s v="Madhukar"/>
    <x v="0"/>
    <x v="8"/>
    <x v="0"/>
    <x v="0"/>
    <m/>
    <m/>
    <m/>
    <m/>
    <m/>
    <m/>
    <m/>
    <m/>
    <m/>
    <m/>
    <m/>
    <m/>
    <m/>
    <m/>
    <m/>
    <m/>
    <m/>
    <m/>
    <m/>
    <m/>
    <m/>
  </r>
  <r>
    <s v="Ramswaroop"/>
    <x v="0"/>
    <x v="17"/>
    <x v="0"/>
    <x v="0"/>
    <m/>
    <m/>
    <m/>
    <m/>
    <m/>
    <m/>
    <m/>
    <m/>
    <m/>
    <m/>
    <m/>
    <m/>
    <m/>
    <m/>
    <m/>
    <m/>
    <m/>
    <m/>
    <m/>
    <m/>
    <m/>
  </r>
  <r>
    <s v="Uday"/>
    <x v="0"/>
    <x v="13"/>
    <x v="0"/>
    <x v="0"/>
    <m/>
    <m/>
    <m/>
    <m/>
    <m/>
    <m/>
    <m/>
    <m/>
    <m/>
    <m/>
    <m/>
    <m/>
    <m/>
    <m/>
    <m/>
    <m/>
    <m/>
    <m/>
    <m/>
    <m/>
    <m/>
  </r>
  <r>
    <s v="Farukh, Farokh"/>
    <x v="0"/>
    <x v="0"/>
    <x v="0"/>
    <x v="0"/>
    <m/>
    <m/>
    <m/>
    <m/>
    <m/>
    <m/>
    <m/>
    <m/>
    <m/>
    <m/>
    <m/>
    <m/>
    <m/>
    <m/>
    <m/>
    <m/>
    <m/>
    <m/>
    <m/>
    <m/>
    <m/>
  </r>
  <r>
    <s v="Angana"/>
    <x v="1"/>
    <x v="1"/>
    <x v="0"/>
    <x v="0"/>
    <m/>
    <m/>
    <m/>
    <m/>
    <m/>
    <m/>
    <m/>
    <m/>
    <m/>
    <m/>
    <m/>
    <m/>
    <m/>
    <m/>
    <m/>
    <m/>
    <m/>
    <m/>
    <m/>
    <m/>
    <m/>
  </r>
  <r>
    <s v="Kam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Brijabala"/>
    <x v="1"/>
    <x v="1"/>
    <x v="0"/>
    <x v="0"/>
    <m/>
    <m/>
    <m/>
    <m/>
    <m/>
    <m/>
    <m/>
    <m/>
    <m/>
    <m/>
    <m/>
    <m/>
    <m/>
    <m/>
    <m/>
    <m/>
    <m/>
    <m/>
    <m/>
    <m/>
    <m/>
  </r>
  <r>
    <s v="Lalita"/>
    <x v="1"/>
    <x v="1"/>
    <x v="0"/>
    <x v="0"/>
    <m/>
    <m/>
    <m/>
    <m/>
    <m/>
    <m/>
    <m/>
    <m/>
    <m/>
    <m/>
    <m/>
    <m/>
    <m/>
    <m/>
    <m/>
    <m/>
    <m/>
    <m/>
    <m/>
    <m/>
    <m/>
  </r>
  <r>
    <s v="Vanca"/>
    <x v="1"/>
    <x v="1"/>
    <x v="0"/>
    <x v="0"/>
    <m/>
    <m/>
    <m/>
    <m/>
    <m/>
    <m/>
    <m/>
    <m/>
    <m/>
    <m/>
    <m/>
    <m/>
    <m/>
    <m/>
    <m/>
    <m/>
    <m/>
    <m/>
    <m/>
    <m/>
    <m/>
  </r>
  <r>
    <s v="Gambheer"/>
    <x v="0"/>
    <x v="8"/>
    <x v="0"/>
    <x v="0"/>
    <m/>
    <m/>
    <m/>
    <m/>
    <m/>
    <m/>
    <m/>
    <m/>
    <m/>
    <m/>
    <m/>
    <m/>
    <m/>
    <m/>
    <m/>
    <m/>
    <m/>
    <m/>
    <m/>
    <m/>
    <m/>
  </r>
  <r>
    <s v="Anhithi"/>
    <x v="1"/>
    <x v="3"/>
    <x v="0"/>
    <x v="0"/>
    <m/>
    <m/>
    <m/>
    <m/>
    <m/>
    <m/>
    <m/>
    <m/>
    <m/>
    <m/>
    <m/>
    <m/>
    <m/>
    <m/>
    <m/>
    <m/>
    <m/>
    <m/>
    <m/>
    <m/>
    <m/>
  </r>
  <r>
    <s v="Mehul"/>
    <x v="1"/>
    <x v="10"/>
    <x v="0"/>
    <x v="0"/>
    <m/>
    <m/>
    <m/>
    <m/>
    <m/>
    <m/>
    <m/>
    <m/>
    <m/>
    <m/>
    <m/>
    <m/>
    <m/>
    <m/>
    <m/>
    <m/>
    <m/>
    <m/>
    <m/>
    <m/>
    <m/>
  </r>
  <r>
    <s v="Vijeta"/>
    <x v="1"/>
    <x v="1"/>
    <x v="0"/>
    <x v="0"/>
    <m/>
    <m/>
    <m/>
    <m/>
    <m/>
    <m/>
    <m/>
    <m/>
    <m/>
    <m/>
    <m/>
    <m/>
    <m/>
    <m/>
    <m/>
    <m/>
    <m/>
    <m/>
    <m/>
    <m/>
    <m/>
  </r>
  <r>
    <s v="Prashansa"/>
    <x v="1"/>
    <x v="1"/>
    <x v="0"/>
    <x v="0"/>
    <m/>
    <m/>
    <m/>
    <m/>
    <m/>
    <m/>
    <m/>
    <m/>
    <m/>
    <m/>
    <m/>
    <m/>
    <m/>
    <m/>
    <m/>
    <m/>
    <m/>
    <m/>
    <m/>
    <m/>
    <m/>
  </r>
  <r>
    <s v="Vanajaksi"/>
    <x v="1"/>
    <x v="3"/>
    <x v="0"/>
    <x v="0"/>
    <m/>
    <m/>
    <m/>
    <m/>
    <m/>
    <m/>
    <m/>
    <m/>
    <m/>
    <m/>
    <m/>
    <m/>
    <m/>
    <m/>
    <m/>
    <m/>
    <m/>
    <m/>
    <m/>
    <m/>
    <m/>
  </r>
  <r>
    <s v="Chandrakin"/>
    <x v="1"/>
    <x v="7"/>
    <x v="0"/>
    <x v="0"/>
    <m/>
    <m/>
    <m/>
    <m/>
    <m/>
    <m/>
    <m/>
    <m/>
    <m/>
    <m/>
    <m/>
    <m/>
    <m/>
    <m/>
    <m/>
    <m/>
    <m/>
    <m/>
    <m/>
    <m/>
    <m/>
  </r>
  <r>
    <s v="Kshiti"/>
    <x v="1"/>
    <x v="3"/>
    <x v="0"/>
    <x v="0"/>
    <m/>
    <m/>
    <m/>
    <m/>
    <m/>
    <m/>
    <m/>
    <m/>
    <m/>
    <m/>
    <m/>
    <m/>
    <m/>
    <m/>
    <m/>
    <m/>
    <m/>
    <m/>
    <m/>
    <m/>
    <m/>
  </r>
  <r>
    <s v="Sanemi"/>
    <x v="1"/>
    <x v="3"/>
    <x v="0"/>
    <x v="0"/>
    <m/>
    <m/>
    <m/>
    <m/>
    <m/>
    <m/>
    <m/>
    <m/>
    <m/>
    <m/>
    <m/>
    <m/>
    <m/>
    <m/>
    <m/>
    <m/>
    <m/>
    <m/>
    <m/>
    <m/>
    <m/>
  </r>
  <r>
    <s v="Swadhinta"/>
    <x v="1"/>
    <x v="1"/>
    <x v="0"/>
    <x v="0"/>
    <m/>
    <m/>
    <m/>
    <m/>
    <m/>
    <m/>
    <m/>
    <m/>
    <m/>
    <m/>
    <m/>
    <m/>
    <m/>
    <m/>
    <m/>
    <m/>
    <m/>
    <m/>
    <m/>
    <m/>
    <m/>
  </r>
  <r>
    <s v="Mrigankamouli"/>
    <x v="0"/>
    <x v="3"/>
    <x v="0"/>
    <x v="0"/>
    <m/>
    <m/>
    <m/>
    <m/>
    <m/>
    <m/>
    <m/>
    <m/>
    <m/>
    <m/>
    <m/>
    <m/>
    <m/>
    <m/>
    <m/>
    <m/>
    <m/>
    <m/>
    <m/>
    <m/>
    <m/>
  </r>
  <r>
    <s v="Sneha"/>
    <x v="1"/>
    <x v="1"/>
    <x v="0"/>
    <x v="0"/>
    <m/>
    <m/>
    <m/>
    <m/>
    <m/>
    <m/>
    <m/>
    <m/>
    <m/>
    <m/>
    <m/>
    <m/>
    <m/>
    <m/>
    <m/>
    <m/>
    <m/>
    <m/>
    <m/>
    <m/>
    <m/>
  </r>
  <r>
    <s v="Kimaya"/>
    <x v="1"/>
    <x v="1"/>
    <x v="0"/>
    <x v="0"/>
    <m/>
    <m/>
    <m/>
    <m/>
    <m/>
    <m/>
    <m/>
    <m/>
    <m/>
    <m/>
    <m/>
    <m/>
    <m/>
    <m/>
    <m/>
    <m/>
    <m/>
    <m/>
    <m/>
    <m/>
    <m/>
  </r>
  <r>
    <s v="Teertha"/>
    <x v="1"/>
    <x v="1"/>
    <x v="0"/>
    <x v="0"/>
    <m/>
    <m/>
    <m/>
    <m/>
    <m/>
    <m/>
    <m/>
    <m/>
    <m/>
    <m/>
    <m/>
    <m/>
    <m/>
    <m/>
    <m/>
    <m/>
    <m/>
    <m/>
    <m/>
    <m/>
    <m/>
  </r>
  <r>
    <s v="Amar"/>
    <x v="0"/>
    <x v="8"/>
    <x v="0"/>
    <x v="0"/>
    <m/>
    <m/>
    <m/>
    <m/>
    <m/>
    <m/>
    <m/>
    <m/>
    <m/>
    <m/>
    <m/>
    <m/>
    <m/>
    <m/>
    <m/>
    <m/>
    <m/>
    <m/>
    <m/>
    <m/>
    <m/>
  </r>
  <r>
    <s v="Kala"/>
    <x v="1"/>
    <x v="1"/>
    <x v="0"/>
    <x v="0"/>
    <m/>
    <m/>
    <m/>
    <m/>
    <m/>
    <m/>
    <m/>
    <m/>
    <m/>
    <m/>
    <m/>
    <m/>
    <m/>
    <m/>
    <m/>
    <m/>
    <m/>
    <m/>
    <m/>
    <m/>
    <m/>
  </r>
  <r>
    <s v="Priya"/>
    <x v="0"/>
    <x v="1"/>
    <x v="0"/>
    <x v="0"/>
    <m/>
    <m/>
    <m/>
    <m/>
    <m/>
    <m/>
    <m/>
    <m/>
    <m/>
    <m/>
    <m/>
    <m/>
    <m/>
    <m/>
    <m/>
    <m/>
    <m/>
    <m/>
    <m/>
    <m/>
    <m/>
  </r>
  <r>
    <s v="Abja"/>
    <x v="1"/>
    <x v="1"/>
    <x v="0"/>
    <x v="0"/>
    <m/>
    <m/>
    <m/>
    <m/>
    <m/>
    <m/>
    <m/>
    <m/>
    <m/>
    <m/>
    <m/>
    <m/>
    <m/>
    <m/>
    <m/>
    <m/>
    <m/>
    <m/>
    <m/>
    <m/>
    <m/>
  </r>
  <r>
    <s v="Niharika"/>
    <x v="1"/>
    <x v="1"/>
    <x v="0"/>
    <x v="0"/>
    <m/>
    <m/>
    <m/>
    <m/>
    <m/>
    <m/>
    <m/>
    <m/>
    <m/>
    <m/>
    <m/>
    <m/>
    <m/>
    <m/>
    <m/>
    <m/>
    <m/>
    <m/>
    <m/>
    <m/>
    <m/>
  </r>
  <r>
    <s v="Seemanti"/>
    <x v="1"/>
    <x v="3"/>
    <x v="0"/>
    <x v="0"/>
    <m/>
    <m/>
    <m/>
    <m/>
    <m/>
    <m/>
    <m/>
    <m/>
    <m/>
    <m/>
    <m/>
    <m/>
    <m/>
    <m/>
    <m/>
    <m/>
    <m/>
    <m/>
    <m/>
    <m/>
    <m/>
  </r>
  <r>
    <s v="Kalyan"/>
    <x v="0"/>
    <x v="7"/>
    <x v="0"/>
    <x v="0"/>
    <m/>
    <m/>
    <m/>
    <m/>
    <m/>
    <m/>
    <m/>
    <m/>
    <m/>
    <m/>
    <m/>
    <m/>
    <m/>
    <m/>
    <m/>
    <m/>
    <m/>
    <m/>
    <m/>
    <m/>
    <m/>
  </r>
  <r>
    <s v="Nikhat"/>
    <x v="0"/>
    <x v="14"/>
    <x v="0"/>
    <x v="0"/>
    <m/>
    <m/>
    <m/>
    <m/>
    <m/>
    <m/>
    <m/>
    <m/>
    <m/>
    <m/>
    <m/>
    <m/>
    <m/>
    <m/>
    <m/>
    <m/>
    <m/>
    <m/>
    <m/>
    <m/>
    <m/>
  </r>
  <r>
    <s v="Rajanikanta"/>
    <x v="0"/>
    <x v="1"/>
    <x v="0"/>
    <x v="0"/>
    <m/>
    <m/>
    <m/>
    <m/>
    <m/>
    <m/>
    <m/>
    <m/>
    <m/>
    <m/>
    <m/>
    <m/>
    <m/>
    <m/>
    <m/>
    <m/>
    <m/>
    <m/>
    <m/>
    <m/>
    <m/>
  </r>
  <r>
    <s v="Namacharya"/>
    <x v="0"/>
    <x v="1"/>
    <x v="0"/>
    <x v="0"/>
    <m/>
    <m/>
    <m/>
    <m/>
    <m/>
    <m/>
    <m/>
    <m/>
    <m/>
    <m/>
    <m/>
    <m/>
    <m/>
    <m/>
    <m/>
    <m/>
    <m/>
    <m/>
    <m/>
    <m/>
    <m/>
  </r>
  <r>
    <s v="Giridari"/>
    <x v="0"/>
    <x v="3"/>
    <x v="0"/>
    <x v="0"/>
    <m/>
    <m/>
    <m/>
    <m/>
    <m/>
    <m/>
    <m/>
    <m/>
    <m/>
    <m/>
    <m/>
    <m/>
    <m/>
    <m/>
    <m/>
    <m/>
    <m/>
    <m/>
    <m/>
    <m/>
    <m/>
  </r>
  <r>
    <s v="Jag"/>
    <x v="0"/>
    <x v="18"/>
    <x v="0"/>
    <x v="0"/>
    <m/>
    <m/>
    <m/>
    <m/>
    <m/>
    <m/>
    <m/>
    <m/>
    <m/>
    <m/>
    <m/>
    <m/>
    <m/>
    <m/>
    <m/>
    <m/>
    <m/>
    <m/>
    <m/>
    <m/>
    <m/>
  </r>
  <r>
    <s v="Bibek"/>
    <x v="0"/>
    <x v="4"/>
    <x v="0"/>
    <x v="0"/>
    <m/>
    <m/>
    <m/>
    <m/>
    <m/>
    <m/>
    <m/>
    <m/>
    <m/>
    <m/>
    <m/>
    <m/>
    <m/>
    <m/>
    <m/>
    <m/>
    <m/>
    <m/>
    <m/>
    <m/>
    <m/>
  </r>
  <r>
    <s v="Chatura"/>
    <x v="1"/>
    <x v="1"/>
    <x v="0"/>
    <x v="0"/>
    <m/>
    <m/>
    <m/>
    <m/>
    <m/>
    <m/>
    <m/>
    <m/>
    <m/>
    <m/>
    <m/>
    <m/>
    <m/>
    <m/>
    <m/>
    <m/>
    <m/>
    <m/>
    <m/>
    <m/>
    <m/>
  </r>
  <r>
    <s v="Trailokva"/>
    <x v="0"/>
    <x v="1"/>
    <x v="0"/>
    <x v="0"/>
    <m/>
    <m/>
    <m/>
    <m/>
    <m/>
    <m/>
    <m/>
    <m/>
    <m/>
    <m/>
    <m/>
    <m/>
    <m/>
    <m/>
    <m/>
    <m/>
    <m/>
    <m/>
    <m/>
    <m/>
    <m/>
  </r>
  <r>
    <s v="Naresh"/>
    <x v="0"/>
    <x v="0"/>
    <x v="0"/>
    <x v="0"/>
    <m/>
    <m/>
    <m/>
    <m/>
    <m/>
    <m/>
    <m/>
    <m/>
    <m/>
    <m/>
    <m/>
    <m/>
    <m/>
    <m/>
    <m/>
    <m/>
    <m/>
    <m/>
    <m/>
    <m/>
    <m/>
  </r>
  <r>
    <s v="Acchi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Fajyaz"/>
    <x v="1"/>
    <x v="19"/>
    <x v="0"/>
    <x v="0"/>
    <m/>
    <m/>
    <m/>
    <m/>
    <m/>
    <m/>
    <m/>
    <m/>
    <m/>
    <m/>
    <m/>
    <m/>
    <m/>
    <m/>
    <m/>
    <m/>
    <m/>
    <m/>
    <m/>
    <m/>
    <m/>
  </r>
  <r>
    <s v="Labuki"/>
    <x v="1"/>
    <x v="3"/>
    <x v="0"/>
    <x v="0"/>
    <m/>
    <m/>
    <m/>
    <m/>
    <m/>
    <m/>
    <m/>
    <m/>
    <m/>
    <m/>
    <m/>
    <m/>
    <m/>
    <m/>
    <m/>
    <m/>
    <m/>
    <m/>
    <m/>
    <m/>
    <m/>
  </r>
  <r>
    <s v="Nalika"/>
    <x v="1"/>
    <x v="1"/>
    <x v="0"/>
    <x v="0"/>
    <m/>
    <m/>
    <m/>
    <m/>
    <m/>
    <m/>
    <m/>
    <m/>
    <m/>
    <m/>
    <m/>
    <m/>
    <m/>
    <m/>
    <m/>
    <m/>
    <m/>
    <m/>
    <m/>
    <m/>
    <m/>
  </r>
  <r>
    <s v="Ahi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Parvani"/>
    <x v="1"/>
    <x v="3"/>
    <x v="0"/>
    <x v="0"/>
    <m/>
    <m/>
    <m/>
    <m/>
    <m/>
    <m/>
    <m/>
    <m/>
    <m/>
    <m/>
    <m/>
    <m/>
    <m/>
    <m/>
    <m/>
    <m/>
    <m/>
    <m/>
    <m/>
    <m/>
    <m/>
  </r>
  <r>
    <s v="Ramratan"/>
    <x v="0"/>
    <x v="7"/>
    <x v="0"/>
    <x v="0"/>
    <m/>
    <m/>
    <m/>
    <m/>
    <m/>
    <m/>
    <m/>
    <m/>
    <m/>
    <m/>
    <m/>
    <m/>
    <m/>
    <m/>
    <m/>
    <m/>
    <m/>
    <m/>
    <m/>
    <m/>
    <m/>
  </r>
  <r>
    <s v="Navrang"/>
    <x v="0"/>
    <x v="18"/>
    <x v="0"/>
    <x v="0"/>
    <m/>
    <m/>
    <m/>
    <m/>
    <m/>
    <m/>
    <m/>
    <m/>
    <m/>
    <m/>
    <m/>
    <m/>
    <m/>
    <m/>
    <m/>
    <m/>
    <m/>
    <m/>
    <m/>
    <m/>
    <m/>
  </r>
  <r>
    <s v="Krishnakanta"/>
    <x v="0"/>
    <x v="1"/>
    <x v="0"/>
    <x v="0"/>
    <m/>
    <m/>
    <m/>
    <m/>
    <m/>
    <m/>
    <m/>
    <m/>
    <m/>
    <m/>
    <m/>
    <m/>
    <m/>
    <m/>
    <m/>
    <m/>
    <m/>
    <m/>
    <m/>
    <m/>
    <m/>
  </r>
  <r>
    <s v="Kriya"/>
    <x v="1"/>
    <x v="1"/>
    <x v="0"/>
    <x v="0"/>
    <m/>
    <m/>
    <m/>
    <m/>
    <m/>
    <m/>
    <m/>
    <m/>
    <m/>
    <m/>
    <m/>
    <m/>
    <m/>
    <m/>
    <m/>
    <m/>
    <m/>
    <m/>
    <m/>
    <m/>
    <m/>
  </r>
  <r>
    <s v="Javed"/>
    <x v="0"/>
    <x v="5"/>
    <x v="0"/>
    <x v="0"/>
    <m/>
    <m/>
    <m/>
    <m/>
    <m/>
    <m/>
    <m/>
    <m/>
    <m/>
    <m/>
    <m/>
    <m/>
    <m/>
    <m/>
    <m/>
    <m/>
    <m/>
    <m/>
    <m/>
    <m/>
    <m/>
  </r>
  <r>
    <s v="Dehabhuj"/>
    <x v="0"/>
    <x v="12"/>
    <x v="0"/>
    <x v="0"/>
    <m/>
    <m/>
    <m/>
    <m/>
    <m/>
    <m/>
    <m/>
    <m/>
    <m/>
    <m/>
    <m/>
    <m/>
    <m/>
    <m/>
    <m/>
    <m/>
    <m/>
    <m/>
    <m/>
    <m/>
    <m/>
  </r>
  <r>
    <s v="Ekanjeet"/>
    <x v="0"/>
    <x v="14"/>
    <x v="0"/>
    <x v="0"/>
    <m/>
    <m/>
    <m/>
    <m/>
    <m/>
    <m/>
    <m/>
    <m/>
    <m/>
    <m/>
    <m/>
    <m/>
    <m/>
    <m/>
    <m/>
    <m/>
    <m/>
    <m/>
    <m/>
    <m/>
    <m/>
  </r>
  <r>
    <s v="Kanwaljeet"/>
    <x v="0"/>
    <x v="14"/>
    <x v="0"/>
    <x v="0"/>
    <m/>
    <m/>
    <m/>
    <m/>
    <m/>
    <m/>
    <m/>
    <m/>
    <m/>
    <m/>
    <m/>
    <m/>
    <m/>
    <m/>
    <m/>
    <m/>
    <m/>
    <m/>
    <m/>
    <m/>
    <m/>
  </r>
  <r>
    <s v="Mitravinda"/>
    <x v="1"/>
    <x v="1"/>
    <x v="0"/>
    <x v="0"/>
    <m/>
    <m/>
    <m/>
    <m/>
    <m/>
    <m/>
    <m/>
    <m/>
    <m/>
    <m/>
    <m/>
    <m/>
    <m/>
    <m/>
    <m/>
    <m/>
    <m/>
    <m/>
    <m/>
    <m/>
    <m/>
  </r>
  <r>
    <s v="Shaistakhan"/>
    <x v="0"/>
    <x v="7"/>
    <x v="0"/>
    <x v="0"/>
    <m/>
    <m/>
    <m/>
    <m/>
    <m/>
    <m/>
    <m/>
    <m/>
    <m/>
    <m/>
    <m/>
    <m/>
    <m/>
    <m/>
    <m/>
    <m/>
    <m/>
    <m/>
    <m/>
    <m/>
    <m/>
  </r>
  <r>
    <s v="Sarani"/>
    <x v="1"/>
    <x v="3"/>
    <x v="0"/>
    <x v="0"/>
    <m/>
    <m/>
    <m/>
    <m/>
    <m/>
    <m/>
    <m/>
    <m/>
    <m/>
    <m/>
    <m/>
    <m/>
    <m/>
    <m/>
    <m/>
    <m/>
    <m/>
    <m/>
    <m/>
    <m/>
    <m/>
  </r>
  <r>
    <s v="Iravan"/>
    <x v="0"/>
    <x v="7"/>
    <x v="0"/>
    <x v="0"/>
    <m/>
    <m/>
    <m/>
    <m/>
    <m/>
    <m/>
    <m/>
    <m/>
    <m/>
    <m/>
    <m/>
    <m/>
    <m/>
    <m/>
    <m/>
    <m/>
    <m/>
    <m/>
    <m/>
    <m/>
    <m/>
  </r>
  <r>
    <s v="Sudhir"/>
    <x v="0"/>
    <x v="8"/>
    <x v="0"/>
    <x v="0"/>
    <m/>
    <m/>
    <m/>
    <m/>
    <m/>
    <m/>
    <m/>
    <m/>
    <m/>
    <m/>
    <m/>
    <m/>
    <m/>
    <m/>
    <m/>
    <m/>
    <m/>
    <m/>
    <m/>
    <m/>
    <m/>
  </r>
  <r>
    <s v="Utanka"/>
    <x v="0"/>
    <x v="1"/>
    <x v="0"/>
    <x v="0"/>
    <m/>
    <m/>
    <m/>
    <m/>
    <m/>
    <m/>
    <m/>
    <m/>
    <m/>
    <m/>
    <m/>
    <m/>
    <m/>
    <m/>
    <m/>
    <m/>
    <m/>
    <m/>
    <m/>
    <m/>
    <m/>
  </r>
  <r>
    <s v="Nipuna"/>
    <x v="1"/>
    <x v="1"/>
    <x v="0"/>
    <x v="0"/>
    <m/>
    <m/>
    <m/>
    <m/>
    <m/>
    <m/>
    <m/>
    <m/>
    <m/>
    <m/>
    <m/>
    <m/>
    <m/>
    <m/>
    <m/>
    <m/>
    <m/>
    <m/>
    <m/>
    <m/>
    <m/>
  </r>
  <r>
    <s v="Dh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Madhu"/>
    <x v="0"/>
    <x v="6"/>
    <x v="0"/>
    <x v="0"/>
    <m/>
    <m/>
    <m/>
    <m/>
    <m/>
    <m/>
    <m/>
    <m/>
    <m/>
    <m/>
    <m/>
    <m/>
    <m/>
    <m/>
    <m/>
    <m/>
    <m/>
    <m/>
    <m/>
    <m/>
    <m/>
  </r>
  <r>
    <s v="Nina"/>
    <x v="1"/>
    <x v="1"/>
    <x v="0"/>
    <x v="0"/>
    <m/>
    <m/>
    <m/>
    <m/>
    <m/>
    <m/>
    <m/>
    <m/>
    <m/>
    <m/>
    <m/>
    <m/>
    <m/>
    <m/>
    <m/>
    <m/>
    <m/>
    <m/>
    <m/>
    <m/>
    <m/>
  </r>
  <r>
    <s v="Rabhya"/>
    <x v="1"/>
    <x v="1"/>
    <x v="0"/>
    <x v="0"/>
    <m/>
    <m/>
    <m/>
    <m/>
    <m/>
    <m/>
    <m/>
    <m/>
    <m/>
    <m/>
    <m/>
    <m/>
    <m/>
    <m/>
    <m/>
    <m/>
    <m/>
    <m/>
    <m/>
    <m/>
    <m/>
  </r>
  <r>
    <s v="Jalbhushan"/>
    <x v="0"/>
    <x v="7"/>
    <x v="0"/>
    <x v="0"/>
    <m/>
    <m/>
    <m/>
    <m/>
    <m/>
    <m/>
    <m/>
    <m/>
    <m/>
    <m/>
    <m/>
    <m/>
    <m/>
    <m/>
    <m/>
    <m/>
    <m/>
    <m/>
    <m/>
    <m/>
    <m/>
  </r>
  <r>
    <s v="Madangopal"/>
    <x v="0"/>
    <x v="10"/>
    <x v="0"/>
    <x v="0"/>
    <m/>
    <m/>
    <m/>
    <m/>
    <m/>
    <m/>
    <m/>
    <m/>
    <m/>
    <m/>
    <m/>
    <m/>
    <m/>
    <m/>
    <m/>
    <m/>
    <m/>
    <m/>
    <m/>
    <m/>
    <m/>
  </r>
  <r>
    <s v="Avinash"/>
    <x v="0"/>
    <x v="0"/>
    <x v="0"/>
    <x v="0"/>
    <m/>
    <m/>
    <m/>
    <m/>
    <m/>
    <m/>
    <m/>
    <m/>
    <m/>
    <m/>
    <m/>
    <m/>
    <m/>
    <m/>
    <m/>
    <m/>
    <m/>
    <m/>
    <m/>
    <m/>
    <m/>
  </r>
  <r>
    <s v="Nirupam"/>
    <x v="0"/>
    <x v="11"/>
    <x v="0"/>
    <x v="0"/>
    <m/>
    <m/>
    <m/>
    <m/>
    <m/>
    <m/>
    <m/>
    <m/>
    <m/>
    <m/>
    <m/>
    <m/>
    <m/>
    <m/>
    <m/>
    <m/>
    <m/>
    <m/>
    <m/>
    <m/>
    <m/>
  </r>
  <r>
    <s v="Vishwanath"/>
    <x v="0"/>
    <x v="0"/>
    <x v="0"/>
    <x v="0"/>
    <m/>
    <m/>
    <m/>
    <m/>
    <m/>
    <m/>
    <m/>
    <m/>
    <m/>
    <m/>
    <m/>
    <m/>
    <m/>
    <m/>
    <m/>
    <m/>
    <m/>
    <m/>
    <m/>
    <m/>
    <m/>
  </r>
  <r>
    <s v="Amitrasudan"/>
    <x v="0"/>
    <x v="7"/>
    <x v="0"/>
    <x v="0"/>
    <m/>
    <m/>
    <m/>
    <m/>
    <m/>
    <m/>
    <m/>
    <m/>
    <m/>
    <m/>
    <m/>
    <m/>
    <m/>
    <m/>
    <m/>
    <m/>
    <m/>
    <m/>
    <m/>
    <m/>
    <m/>
  </r>
  <r>
    <s v="Jnanaprakash"/>
    <x v="0"/>
    <x v="0"/>
    <x v="0"/>
    <x v="0"/>
    <m/>
    <m/>
    <m/>
    <m/>
    <m/>
    <m/>
    <m/>
    <m/>
    <m/>
    <m/>
    <m/>
    <m/>
    <m/>
    <m/>
    <m/>
    <m/>
    <m/>
    <m/>
    <m/>
    <m/>
    <m/>
  </r>
  <r>
    <s v="Sunasi"/>
    <x v="0"/>
    <x v="3"/>
    <x v="0"/>
    <x v="0"/>
    <m/>
    <m/>
    <m/>
    <m/>
    <m/>
    <m/>
    <m/>
    <m/>
    <m/>
    <m/>
    <m/>
    <m/>
    <m/>
    <m/>
    <m/>
    <m/>
    <m/>
    <m/>
    <m/>
    <m/>
    <m/>
  </r>
  <r>
    <s v="Avnita"/>
    <x v="1"/>
    <x v="1"/>
    <x v="0"/>
    <x v="0"/>
    <m/>
    <m/>
    <m/>
    <m/>
    <m/>
    <m/>
    <m/>
    <m/>
    <m/>
    <m/>
    <m/>
    <m/>
    <m/>
    <m/>
    <m/>
    <m/>
    <m/>
    <m/>
    <m/>
    <m/>
    <m/>
  </r>
  <r>
    <s v="Shubhranshu"/>
    <x v="0"/>
    <x v="6"/>
    <x v="0"/>
    <x v="0"/>
    <m/>
    <m/>
    <m/>
    <m/>
    <m/>
    <m/>
    <m/>
    <m/>
    <m/>
    <m/>
    <m/>
    <m/>
    <m/>
    <m/>
    <m/>
    <m/>
    <m/>
    <m/>
    <m/>
    <m/>
    <m/>
  </r>
  <r>
    <s v="Laksh"/>
    <x v="0"/>
    <x v="0"/>
    <x v="0"/>
    <x v="0"/>
    <m/>
    <m/>
    <m/>
    <m/>
    <m/>
    <m/>
    <m/>
    <m/>
    <m/>
    <m/>
    <m/>
    <m/>
    <m/>
    <m/>
    <m/>
    <m/>
    <m/>
    <m/>
    <m/>
    <m/>
    <m/>
  </r>
  <r>
    <s v="Lalitkishore"/>
    <x v="0"/>
    <x v="20"/>
    <x v="0"/>
    <x v="0"/>
    <m/>
    <m/>
    <m/>
    <m/>
    <m/>
    <m/>
    <m/>
    <m/>
    <m/>
    <m/>
    <m/>
    <m/>
    <m/>
    <m/>
    <m/>
    <m/>
    <m/>
    <m/>
    <m/>
    <m/>
    <m/>
  </r>
  <r>
    <s v="Chayana"/>
    <x v="1"/>
    <x v="1"/>
    <x v="0"/>
    <x v="0"/>
    <m/>
    <m/>
    <m/>
    <m/>
    <m/>
    <m/>
    <m/>
    <m/>
    <m/>
    <m/>
    <m/>
    <m/>
    <m/>
    <m/>
    <m/>
    <m/>
    <m/>
    <m/>
    <m/>
    <m/>
    <m/>
  </r>
  <r>
    <s v="Nirvani"/>
    <x v="1"/>
    <x v="3"/>
    <x v="0"/>
    <x v="0"/>
    <m/>
    <m/>
    <m/>
    <m/>
    <m/>
    <m/>
    <m/>
    <m/>
    <m/>
    <m/>
    <m/>
    <m/>
    <m/>
    <m/>
    <m/>
    <m/>
    <m/>
    <m/>
    <m/>
    <m/>
    <m/>
  </r>
  <r>
    <s v="Kshanika"/>
    <x v="1"/>
    <x v="1"/>
    <x v="0"/>
    <x v="0"/>
    <m/>
    <m/>
    <m/>
    <m/>
    <m/>
    <m/>
    <m/>
    <m/>
    <m/>
    <m/>
    <m/>
    <m/>
    <m/>
    <m/>
    <m/>
    <m/>
    <m/>
    <m/>
    <m/>
    <m/>
    <m/>
  </r>
  <r>
    <s v="Sanvali"/>
    <x v="1"/>
    <x v="3"/>
    <x v="0"/>
    <x v="0"/>
    <m/>
    <m/>
    <m/>
    <m/>
    <m/>
    <m/>
    <m/>
    <m/>
    <m/>
    <m/>
    <m/>
    <m/>
    <m/>
    <m/>
    <m/>
    <m/>
    <m/>
    <m/>
    <m/>
    <m/>
    <m/>
  </r>
  <r>
    <s v="Tanay"/>
    <x v="0"/>
    <x v="13"/>
    <x v="0"/>
    <x v="0"/>
    <m/>
    <m/>
    <m/>
    <m/>
    <m/>
    <m/>
    <m/>
    <m/>
    <m/>
    <m/>
    <m/>
    <m/>
    <m/>
    <m/>
    <m/>
    <m/>
    <m/>
    <m/>
    <m/>
    <m/>
    <m/>
  </r>
  <r>
    <s v="Nibodh"/>
    <x v="0"/>
    <x v="0"/>
    <x v="0"/>
    <x v="0"/>
    <m/>
    <m/>
    <m/>
    <m/>
    <m/>
    <m/>
    <m/>
    <m/>
    <m/>
    <m/>
    <m/>
    <m/>
    <m/>
    <m/>
    <m/>
    <m/>
    <m/>
    <m/>
    <m/>
    <m/>
    <m/>
  </r>
  <r>
    <s v="Kokila"/>
    <x v="1"/>
    <x v="1"/>
    <x v="0"/>
    <x v="0"/>
    <m/>
    <m/>
    <m/>
    <m/>
    <m/>
    <m/>
    <m/>
    <m/>
    <m/>
    <m/>
    <m/>
    <m/>
    <m/>
    <m/>
    <m/>
    <m/>
    <m/>
    <m/>
    <m/>
    <m/>
    <m/>
  </r>
  <r>
    <s v="Chitramaya"/>
    <x v="1"/>
    <x v="1"/>
    <x v="0"/>
    <x v="0"/>
    <m/>
    <m/>
    <m/>
    <m/>
    <m/>
    <m/>
    <m/>
    <m/>
    <m/>
    <m/>
    <m/>
    <m/>
    <m/>
    <m/>
    <m/>
    <m/>
    <m/>
    <m/>
    <m/>
    <m/>
    <m/>
  </r>
  <r>
    <s v="Elil"/>
    <x v="0"/>
    <x v="10"/>
    <x v="0"/>
    <x v="0"/>
    <m/>
    <m/>
    <m/>
    <m/>
    <m/>
    <m/>
    <m/>
    <m/>
    <m/>
    <m/>
    <m/>
    <m/>
    <m/>
    <m/>
    <m/>
    <m/>
    <m/>
    <m/>
    <m/>
    <m/>
    <m/>
  </r>
  <r>
    <s v="Suneet"/>
    <x v="0"/>
    <x v="14"/>
    <x v="0"/>
    <x v="0"/>
    <m/>
    <m/>
    <m/>
    <m/>
    <m/>
    <m/>
    <m/>
    <m/>
    <m/>
    <m/>
    <m/>
    <m/>
    <m/>
    <m/>
    <m/>
    <m/>
    <m/>
    <m/>
    <m/>
    <m/>
    <m/>
  </r>
  <r>
    <s v="Srijan"/>
    <x v="0"/>
    <x v="7"/>
    <x v="0"/>
    <x v="0"/>
    <m/>
    <m/>
    <m/>
    <m/>
    <m/>
    <m/>
    <m/>
    <m/>
    <m/>
    <m/>
    <m/>
    <m/>
    <m/>
    <m/>
    <m/>
    <m/>
    <m/>
    <m/>
    <m/>
    <m/>
    <m/>
  </r>
  <r>
    <s v="Chirag"/>
    <x v="0"/>
    <x v="18"/>
    <x v="0"/>
    <x v="0"/>
    <m/>
    <m/>
    <m/>
    <m/>
    <m/>
    <m/>
    <m/>
    <m/>
    <m/>
    <m/>
    <m/>
    <m/>
    <m/>
    <m/>
    <m/>
    <m/>
    <m/>
    <m/>
    <m/>
    <m/>
    <m/>
  </r>
  <r>
    <s v="Chitrita"/>
    <x v="1"/>
    <x v="1"/>
    <x v="0"/>
    <x v="0"/>
    <m/>
    <m/>
    <m/>
    <m/>
    <m/>
    <m/>
    <m/>
    <m/>
    <m/>
    <m/>
    <m/>
    <m/>
    <m/>
    <m/>
    <m/>
    <m/>
    <m/>
    <m/>
    <m/>
    <m/>
    <m/>
  </r>
  <r>
    <s v="Vineet"/>
    <x v="0"/>
    <x v="14"/>
    <x v="0"/>
    <x v="0"/>
    <m/>
    <m/>
    <m/>
    <m/>
    <m/>
    <m/>
    <m/>
    <m/>
    <m/>
    <m/>
    <m/>
    <m/>
    <m/>
    <m/>
    <m/>
    <m/>
    <m/>
    <m/>
    <m/>
    <m/>
    <m/>
  </r>
  <r>
    <s v="Harish"/>
    <x v="0"/>
    <x v="0"/>
    <x v="0"/>
    <x v="0"/>
    <m/>
    <m/>
    <m/>
    <m/>
    <m/>
    <m/>
    <m/>
    <m/>
    <m/>
    <m/>
    <m/>
    <m/>
    <m/>
    <m/>
    <m/>
    <m/>
    <m/>
    <m/>
    <m/>
    <m/>
    <m/>
  </r>
  <r>
    <s v="Githika"/>
    <x v="1"/>
    <x v="1"/>
    <x v="0"/>
    <x v="0"/>
    <m/>
    <m/>
    <m/>
    <m/>
    <m/>
    <m/>
    <m/>
    <m/>
    <m/>
    <m/>
    <m/>
    <m/>
    <m/>
    <m/>
    <m/>
    <m/>
    <m/>
    <m/>
    <m/>
    <m/>
    <m/>
  </r>
  <r>
    <s v="Aditi"/>
    <x v="1"/>
    <x v="3"/>
    <x v="0"/>
    <x v="0"/>
    <m/>
    <m/>
    <m/>
    <m/>
    <m/>
    <m/>
    <m/>
    <m/>
    <m/>
    <m/>
    <m/>
    <m/>
    <m/>
    <m/>
    <m/>
    <m/>
    <m/>
    <m/>
    <m/>
    <m/>
    <m/>
  </r>
  <r>
    <s v="Kanal"/>
    <x v="0"/>
    <x v="10"/>
    <x v="0"/>
    <x v="0"/>
    <m/>
    <m/>
    <m/>
    <m/>
    <m/>
    <m/>
    <m/>
    <m/>
    <m/>
    <m/>
    <m/>
    <m/>
    <m/>
    <m/>
    <m/>
    <m/>
    <m/>
    <m/>
    <m/>
    <m/>
    <m/>
  </r>
  <r>
    <s v="Ishat"/>
    <x v="0"/>
    <x v="14"/>
    <x v="0"/>
    <x v="0"/>
    <m/>
    <m/>
    <m/>
    <m/>
    <m/>
    <m/>
    <m/>
    <m/>
    <m/>
    <m/>
    <m/>
    <m/>
    <m/>
    <m/>
    <m/>
    <m/>
    <m/>
    <m/>
    <m/>
    <m/>
    <m/>
  </r>
  <r>
    <s v="Ecchumati"/>
    <x v="1"/>
    <x v="3"/>
    <x v="0"/>
    <x v="0"/>
    <m/>
    <m/>
    <m/>
    <m/>
    <m/>
    <m/>
    <m/>
    <m/>
    <m/>
    <m/>
    <m/>
    <m/>
    <m/>
    <m/>
    <m/>
    <m/>
    <m/>
    <m/>
    <m/>
    <m/>
    <m/>
  </r>
  <r>
    <s v="Panna"/>
    <x v="1"/>
    <x v="1"/>
    <x v="0"/>
    <x v="0"/>
    <m/>
    <m/>
    <m/>
    <m/>
    <m/>
    <m/>
    <m/>
    <m/>
    <m/>
    <m/>
    <m/>
    <m/>
    <m/>
    <m/>
    <m/>
    <m/>
    <m/>
    <m/>
    <m/>
    <m/>
    <m/>
  </r>
  <r>
    <s v="Brahmacharini"/>
    <x v="1"/>
    <x v="3"/>
    <x v="0"/>
    <x v="0"/>
    <m/>
    <m/>
    <m/>
    <m/>
    <m/>
    <m/>
    <m/>
    <m/>
    <m/>
    <m/>
    <m/>
    <m/>
    <m/>
    <m/>
    <m/>
    <m/>
    <m/>
    <m/>
    <m/>
    <m/>
    <m/>
  </r>
  <r>
    <s v="Iham"/>
    <x v="0"/>
    <x v="11"/>
    <x v="0"/>
    <x v="0"/>
    <m/>
    <m/>
    <m/>
    <m/>
    <m/>
    <m/>
    <m/>
    <m/>
    <m/>
    <m/>
    <m/>
    <m/>
    <m/>
    <m/>
    <m/>
    <m/>
    <m/>
    <m/>
    <m/>
    <m/>
    <m/>
  </r>
  <r>
    <s v="Mehmood"/>
    <x v="0"/>
    <x v="5"/>
    <x v="0"/>
    <x v="0"/>
    <m/>
    <m/>
    <m/>
    <m/>
    <m/>
    <m/>
    <m/>
    <m/>
    <m/>
    <m/>
    <m/>
    <m/>
    <m/>
    <m/>
    <m/>
    <m/>
    <m/>
    <m/>
    <m/>
    <m/>
    <m/>
  </r>
  <r>
    <s v="Seemantini"/>
    <x v="1"/>
    <x v="3"/>
    <x v="0"/>
    <x v="0"/>
    <m/>
    <m/>
    <m/>
    <m/>
    <m/>
    <m/>
    <m/>
    <m/>
    <m/>
    <m/>
    <m/>
    <m/>
    <m/>
    <m/>
    <m/>
    <m/>
    <m/>
    <m/>
    <m/>
    <m/>
    <m/>
  </r>
  <r>
    <s v="Shoorsen"/>
    <x v="0"/>
    <x v="7"/>
    <x v="0"/>
    <x v="0"/>
    <m/>
    <m/>
    <m/>
    <m/>
    <m/>
    <m/>
    <m/>
    <m/>
    <m/>
    <m/>
    <m/>
    <m/>
    <m/>
    <m/>
    <m/>
    <m/>
    <m/>
    <m/>
    <m/>
    <m/>
    <m/>
  </r>
  <r>
    <s v="Tirthankara"/>
    <x v="0"/>
    <x v="1"/>
    <x v="0"/>
    <x v="0"/>
    <m/>
    <m/>
    <m/>
    <m/>
    <m/>
    <m/>
    <m/>
    <m/>
    <m/>
    <m/>
    <m/>
    <m/>
    <m/>
    <m/>
    <m/>
    <m/>
    <m/>
    <m/>
    <m/>
    <m/>
    <m/>
  </r>
  <r>
    <s v="Bhupathi"/>
    <x v="0"/>
    <x v="3"/>
    <x v="0"/>
    <x v="0"/>
    <m/>
    <m/>
    <m/>
    <m/>
    <m/>
    <m/>
    <m/>
    <m/>
    <m/>
    <m/>
    <m/>
    <m/>
    <m/>
    <m/>
    <m/>
    <m/>
    <m/>
    <m/>
    <m/>
    <m/>
    <m/>
  </r>
  <r>
    <s v="Inbanathan"/>
    <x v="0"/>
    <x v="7"/>
    <x v="0"/>
    <x v="0"/>
    <m/>
    <m/>
    <m/>
    <m/>
    <m/>
    <m/>
    <m/>
    <m/>
    <m/>
    <m/>
    <m/>
    <m/>
    <m/>
    <m/>
    <m/>
    <m/>
    <m/>
    <m/>
    <m/>
    <m/>
    <m/>
  </r>
  <r>
    <s v="Elili"/>
    <x v="1"/>
    <x v="3"/>
    <x v="0"/>
    <x v="0"/>
    <m/>
    <m/>
    <m/>
    <m/>
    <m/>
    <m/>
    <m/>
    <m/>
    <m/>
    <m/>
    <m/>
    <m/>
    <m/>
    <m/>
    <m/>
    <m/>
    <m/>
    <m/>
    <m/>
    <m/>
    <m/>
  </r>
  <r>
    <s v="Haroon"/>
    <x v="0"/>
    <x v="7"/>
    <x v="0"/>
    <x v="0"/>
    <m/>
    <m/>
    <m/>
    <m/>
    <m/>
    <m/>
    <m/>
    <m/>
    <m/>
    <m/>
    <m/>
    <m/>
    <m/>
    <m/>
    <m/>
    <m/>
    <m/>
    <m/>
    <m/>
    <m/>
    <m/>
  </r>
  <r>
    <s v="Kalavathi"/>
    <x v="1"/>
    <x v="3"/>
    <x v="0"/>
    <x v="0"/>
    <m/>
    <m/>
    <m/>
    <m/>
    <m/>
    <m/>
    <m/>
    <m/>
    <m/>
    <m/>
    <m/>
    <m/>
    <m/>
    <m/>
    <m/>
    <m/>
    <m/>
    <m/>
    <m/>
    <m/>
    <m/>
  </r>
  <r>
    <s v="Abdul-Hameed"/>
    <x v="0"/>
    <x v="5"/>
    <x v="0"/>
    <x v="0"/>
    <m/>
    <m/>
    <m/>
    <m/>
    <m/>
    <m/>
    <m/>
    <m/>
    <m/>
    <m/>
    <m/>
    <m/>
    <m/>
    <m/>
    <m/>
    <m/>
    <m/>
    <m/>
    <m/>
    <m/>
    <m/>
  </r>
  <r>
    <s v="Charita"/>
    <x v="1"/>
    <x v="1"/>
    <x v="0"/>
    <x v="0"/>
    <m/>
    <m/>
    <m/>
    <m/>
    <m/>
    <m/>
    <m/>
    <m/>
    <m/>
    <m/>
    <m/>
    <m/>
    <m/>
    <m/>
    <m/>
    <m/>
    <m/>
    <m/>
    <m/>
    <m/>
    <m/>
  </r>
  <r>
    <s v="Koti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Susmita"/>
    <x v="1"/>
    <x v="1"/>
    <x v="0"/>
    <x v="0"/>
    <m/>
    <m/>
    <m/>
    <m/>
    <m/>
    <m/>
    <m/>
    <m/>
    <m/>
    <m/>
    <m/>
    <m/>
    <m/>
    <m/>
    <m/>
    <m/>
    <m/>
    <m/>
    <m/>
    <m/>
    <m/>
  </r>
  <r>
    <s v="Brinda"/>
    <x v="1"/>
    <x v="1"/>
    <x v="0"/>
    <x v="0"/>
    <m/>
    <m/>
    <m/>
    <m/>
    <m/>
    <m/>
    <m/>
    <m/>
    <m/>
    <m/>
    <m/>
    <m/>
    <m/>
    <m/>
    <m/>
    <m/>
    <m/>
    <m/>
    <m/>
    <m/>
    <m/>
  </r>
  <r>
    <s v="Daaruk"/>
    <x v="0"/>
    <x v="4"/>
    <x v="0"/>
    <x v="0"/>
    <m/>
    <m/>
    <m/>
    <m/>
    <m/>
    <m/>
    <m/>
    <m/>
    <m/>
    <m/>
    <m/>
    <m/>
    <m/>
    <m/>
    <m/>
    <m/>
    <m/>
    <m/>
    <m/>
    <m/>
    <m/>
  </r>
  <r>
    <s v="Nilay"/>
    <x v="0"/>
    <x v="13"/>
    <x v="0"/>
    <x v="0"/>
    <m/>
    <m/>
    <m/>
    <m/>
    <m/>
    <m/>
    <m/>
    <m/>
    <m/>
    <m/>
    <m/>
    <m/>
    <m/>
    <m/>
    <m/>
    <m/>
    <m/>
    <m/>
    <m/>
    <m/>
    <m/>
  </r>
  <r>
    <s v="Shree"/>
    <x v="1"/>
    <x v="20"/>
    <x v="0"/>
    <x v="0"/>
    <m/>
    <m/>
    <m/>
    <m/>
    <m/>
    <m/>
    <m/>
    <m/>
    <m/>
    <m/>
    <m/>
    <m/>
    <m/>
    <m/>
    <m/>
    <m/>
    <m/>
    <m/>
    <m/>
    <m/>
    <m/>
  </r>
  <r>
    <s v="Mudra"/>
    <x v="1"/>
    <x v="1"/>
    <x v="0"/>
    <x v="0"/>
    <m/>
    <m/>
    <m/>
    <m/>
    <m/>
    <m/>
    <m/>
    <m/>
    <m/>
    <m/>
    <m/>
    <m/>
    <m/>
    <m/>
    <m/>
    <m/>
    <m/>
    <m/>
    <m/>
    <m/>
    <m/>
  </r>
  <r>
    <s v="Gulab"/>
    <x v="1"/>
    <x v="2"/>
    <x v="0"/>
    <x v="0"/>
    <m/>
    <m/>
    <m/>
    <m/>
    <m/>
    <m/>
    <m/>
    <m/>
    <m/>
    <m/>
    <m/>
    <m/>
    <m/>
    <m/>
    <m/>
    <m/>
    <m/>
    <m/>
    <m/>
    <m/>
    <m/>
  </r>
  <r>
    <s v="Swa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Sumati"/>
    <x v="1"/>
    <x v="3"/>
    <x v="0"/>
    <x v="0"/>
    <m/>
    <m/>
    <m/>
    <m/>
    <m/>
    <m/>
    <m/>
    <m/>
    <m/>
    <m/>
    <m/>
    <m/>
    <m/>
    <m/>
    <m/>
    <m/>
    <m/>
    <m/>
    <m/>
    <m/>
    <m/>
  </r>
  <r>
    <s v="Edh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Ambuja"/>
    <x v="1"/>
    <x v="1"/>
    <x v="0"/>
    <x v="0"/>
    <m/>
    <m/>
    <m/>
    <m/>
    <m/>
    <m/>
    <m/>
    <m/>
    <m/>
    <m/>
    <m/>
    <m/>
    <m/>
    <m/>
    <m/>
    <m/>
    <m/>
    <m/>
    <m/>
    <m/>
    <m/>
  </r>
  <r>
    <s v="Shanti"/>
    <x v="1"/>
    <x v="3"/>
    <x v="0"/>
    <x v="0"/>
    <m/>
    <m/>
    <m/>
    <m/>
    <m/>
    <m/>
    <m/>
    <m/>
    <m/>
    <m/>
    <m/>
    <m/>
    <m/>
    <m/>
    <m/>
    <m/>
    <m/>
    <m/>
    <m/>
    <m/>
    <m/>
  </r>
  <r>
    <s v="Mehboob"/>
    <x v="0"/>
    <x v="2"/>
    <x v="0"/>
    <x v="0"/>
    <m/>
    <m/>
    <m/>
    <m/>
    <m/>
    <m/>
    <m/>
    <m/>
    <m/>
    <m/>
    <m/>
    <m/>
    <m/>
    <m/>
    <m/>
    <m/>
    <m/>
    <m/>
    <m/>
    <m/>
    <m/>
  </r>
  <r>
    <s v="Shashanka"/>
    <x v="0"/>
    <x v="1"/>
    <x v="0"/>
    <x v="0"/>
    <m/>
    <m/>
    <m/>
    <m/>
    <m/>
    <m/>
    <m/>
    <m/>
    <m/>
    <m/>
    <m/>
    <m/>
    <m/>
    <m/>
    <m/>
    <m/>
    <m/>
    <m/>
    <m/>
    <m/>
    <m/>
  </r>
  <r>
    <s v="Apparajito"/>
    <x v="0"/>
    <x v="16"/>
    <x v="0"/>
    <x v="0"/>
    <m/>
    <m/>
    <m/>
    <m/>
    <m/>
    <m/>
    <m/>
    <m/>
    <m/>
    <m/>
    <m/>
    <m/>
    <m/>
    <m/>
    <m/>
    <m/>
    <m/>
    <m/>
    <m/>
    <m/>
    <m/>
  </r>
  <r>
    <s v="Sharvari"/>
    <x v="1"/>
    <x v="3"/>
    <x v="0"/>
    <x v="0"/>
    <m/>
    <m/>
    <m/>
    <m/>
    <m/>
    <m/>
    <m/>
    <m/>
    <m/>
    <m/>
    <m/>
    <m/>
    <m/>
    <m/>
    <m/>
    <m/>
    <m/>
    <m/>
    <m/>
    <m/>
    <m/>
  </r>
  <r>
    <s v="Tridhara"/>
    <x v="1"/>
    <x v="1"/>
    <x v="0"/>
    <x v="0"/>
    <m/>
    <m/>
    <m/>
    <m/>
    <m/>
    <m/>
    <m/>
    <m/>
    <m/>
    <m/>
    <m/>
    <m/>
    <m/>
    <m/>
    <m/>
    <m/>
    <m/>
    <m/>
    <m/>
    <m/>
    <m/>
  </r>
  <r>
    <s v="Bhadra"/>
    <x v="1"/>
    <x v="1"/>
    <x v="0"/>
    <x v="0"/>
    <m/>
    <m/>
    <m/>
    <m/>
    <m/>
    <m/>
    <m/>
    <m/>
    <m/>
    <m/>
    <m/>
    <m/>
    <m/>
    <m/>
    <m/>
    <m/>
    <m/>
    <m/>
    <m/>
    <m/>
    <m/>
  </r>
  <r>
    <s v="Vendan"/>
    <x v="0"/>
    <x v="7"/>
    <x v="0"/>
    <x v="0"/>
    <m/>
    <m/>
    <m/>
    <m/>
    <m/>
    <m/>
    <m/>
    <m/>
    <m/>
    <m/>
    <m/>
    <m/>
    <m/>
    <m/>
    <m/>
    <m/>
    <m/>
    <m/>
    <m/>
    <m/>
    <m/>
  </r>
  <r>
    <s v="Yashoda"/>
    <x v="1"/>
    <x v="1"/>
    <x v="0"/>
    <x v="0"/>
    <m/>
    <m/>
    <m/>
    <m/>
    <m/>
    <m/>
    <m/>
    <m/>
    <m/>
    <m/>
    <m/>
    <m/>
    <m/>
    <m/>
    <m/>
    <m/>
    <m/>
    <m/>
    <m/>
    <m/>
    <m/>
  </r>
  <r>
    <s v="Hridik"/>
    <x v="0"/>
    <x v="4"/>
    <x v="0"/>
    <x v="0"/>
    <m/>
    <m/>
    <m/>
    <m/>
    <m/>
    <m/>
    <m/>
    <m/>
    <m/>
    <m/>
    <m/>
    <m/>
    <m/>
    <m/>
    <m/>
    <m/>
    <m/>
    <m/>
    <m/>
    <m/>
    <m/>
  </r>
  <r>
    <s v="Manav"/>
    <x v="0"/>
    <x v="15"/>
    <x v="0"/>
    <x v="0"/>
    <m/>
    <m/>
    <m/>
    <m/>
    <m/>
    <m/>
    <m/>
    <m/>
    <m/>
    <m/>
    <m/>
    <m/>
    <m/>
    <m/>
    <m/>
    <m/>
    <m/>
    <m/>
    <m/>
    <m/>
    <m/>
  </r>
  <r>
    <s v="Rugu"/>
    <x v="1"/>
    <x v="6"/>
    <x v="0"/>
    <x v="0"/>
    <m/>
    <m/>
    <m/>
    <m/>
    <m/>
    <m/>
    <m/>
    <m/>
    <m/>
    <m/>
    <m/>
    <m/>
    <m/>
    <m/>
    <m/>
    <m/>
    <m/>
    <m/>
    <m/>
    <m/>
    <m/>
  </r>
  <r>
    <s v="Padmesh"/>
    <x v="0"/>
    <x v="0"/>
    <x v="0"/>
    <x v="0"/>
    <m/>
    <m/>
    <m/>
    <m/>
    <m/>
    <m/>
    <m/>
    <m/>
    <m/>
    <m/>
    <m/>
    <m/>
    <m/>
    <m/>
    <m/>
    <m/>
    <m/>
    <m/>
    <m/>
    <m/>
    <m/>
  </r>
  <r>
    <s v="Vikranta"/>
    <x v="0"/>
    <x v="1"/>
    <x v="0"/>
    <x v="0"/>
    <m/>
    <m/>
    <m/>
    <m/>
    <m/>
    <m/>
    <m/>
    <m/>
    <m/>
    <m/>
    <m/>
    <m/>
    <m/>
    <m/>
    <m/>
    <m/>
    <m/>
    <m/>
    <m/>
    <m/>
    <m/>
  </r>
  <r>
    <s v="Nanak"/>
    <x v="0"/>
    <x v="4"/>
    <x v="0"/>
    <x v="0"/>
    <m/>
    <m/>
    <m/>
    <m/>
    <m/>
    <m/>
    <m/>
    <m/>
    <m/>
    <m/>
    <m/>
    <m/>
    <m/>
    <m/>
    <m/>
    <m/>
    <m/>
    <m/>
    <m/>
    <m/>
    <m/>
  </r>
  <r>
    <s v="Indivar"/>
    <x v="0"/>
    <x v="8"/>
    <x v="0"/>
    <x v="0"/>
    <m/>
    <m/>
    <m/>
    <m/>
    <m/>
    <m/>
    <m/>
    <m/>
    <m/>
    <m/>
    <m/>
    <m/>
    <m/>
    <m/>
    <m/>
    <m/>
    <m/>
    <m/>
    <m/>
    <m/>
    <m/>
  </r>
  <r>
    <s v="Rangana"/>
    <x v="1"/>
    <x v="1"/>
    <x v="0"/>
    <x v="0"/>
    <m/>
    <m/>
    <m/>
    <m/>
    <m/>
    <m/>
    <m/>
    <m/>
    <m/>
    <m/>
    <m/>
    <m/>
    <m/>
    <m/>
    <m/>
    <m/>
    <m/>
    <m/>
    <m/>
    <m/>
    <m/>
  </r>
  <r>
    <s v="Bahuputri"/>
    <x v="1"/>
    <x v="3"/>
    <x v="0"/>
    <x v="0"/>
    <m/>
    <m/>
    <m/>
    <m/>
    <m/>
    <m/>
    <m/>
    <m/>
    <m/>
    <m/>
    <m/>
    <m/>
    <m/>
    <m/>
    <m/>
    <m/>
    <m/>
    <m/>
    <m/>
    <m/>
    <m/>
  </r>
  <r>
    <s v="Kumari"/>
    <x v="1"/>
    <x v="3"/>
    <x v="0"/>
    <x v="0"/>
    <m/>
    <m/>
    <m/>
    <m/>
    <m/>
    <m/>
    <m/>
    <m/>
    <m/>
    <m/>
    <m/>
    <m/>
    <m/>
    <m/>
    <m/>
    <m/>
    <m/>
    <m/>
    <m/>
    <m/>
    <m/>
  </r>
  <r>
    <s v="Amulya"/>
    <x v="0"/>
    <x v="1"/>
    <x v="0"/>
    <x v="0"/>
    <m/>
    <m/>
    <m/>
    <m/>
    <m/>
    <m/>
    <m/>
    <m/>
    <m/>
    <m/>
    <m/>
    <m/>
    <m/>
    <m/>
    <m/>
    <m/>
    <m/>
    <m/>
    <m/>
    <m/>
    <m/>
  </r>
  <r>
    <s v="Bijli"/>
    <x v="1"/>
    <x v="3"/>
    <x v="0"/>
    <x v="0"/>
    <m/>
    <m/>
    <m/>
    <m/>
    <m/>
    <m/>
    <m/>
    <m/>
    <m/>
    <m/>
    <m/>
    <m/>
    <m/>
    <m/>
    <m/>
    <m/>
    <m/>
    <m/>
    <m/>
    <m/>
    <m/>
  </r>
  <r>
    <s v="Shirin"/>
    <x v="1"/>
    <x v="7"/>
    <x v="0"/>
    <x v="0"/>
    <m/>
    <m/>
    <m/>
    <m/>
    <m/>
    <m/>
    <m/>
    <m/>
    <m/>
    <m/>
    <m/>
    <m/>
    <m/>
    <m/>
    <m/>
    <m/>
    <m/>
    <m/>
    <m/>
    <m/>
    <m/>
  </r>
  <r>
    <s v="Kananbala"/>
    <x v="1"/>
    <x v="1"/>
    <x v="0"/>
    <x v="0"/>
    <m/>
    <m/>
    <m/>
    <m/>
    <m/>
    <m/>
    <m/>
    <m/>
    <m/>
    <m/>
    <m/>
    <m/>
    <m/>
    <m/>
    <m/>
    <m/>
    <m/>
    <m/>
    <m/>
    <m/>
    <m/>
  </r>
  <r>
    <s v="Tunga"/>
    <x v="1"/>
    <x v="1"/>
    <x v="0"/>
    <x v="0"/>
    <m/>
    <m/>
    <m/>
    <m/>
    <m/>
    <m/>
    <m/>
    <m/>
    <m/>
    <m/>
    <m/>
    <m/>
    <m/>
    <m/>
    <m/>
    <m/>
    <m/>
    <m/>
    <m/>
    <m/>
    <m/>
  </r>
  <r>
    <s v="Chevatkodiyon"/>
    <x v="0"/>
    <x v="7"/>
    <x v="0"/>
    <x v="0"/>
    <m/>
    <m/>
    <m/>
    <m/>
    <m/>
    <m/>
    <m/>
    <m/>
    <m/>
    <m/>
    <m/>
    <m/>
    <m/>
    <m/>
    <m/>
    <m/>
    <m/>
    <m/>
    <m/>
    <m/>
    <m/>
  </r>
  <r>
    <s v="Thamarai"/>
    <x v="1"/>
    <x v="3"/>
    <x v="0"/>
    <x v="0"/>
    <m/>
    <m/>
    <m/>
    <m/>
    <m/>
    <m/>
    <m/>
    <m/>
    <m/>
    <m/>
    <m/>
    <m/>
    <m/>
    <m/>
    <m/>
    <m/>
    <m/>
    <m/>
    <m/>
    <m/>
    <m/>
  </r>
  <r>
    <s v="Tapani"/>
    <x v="1"/>
    <x v="3"/>
    <x v="0"/>
    <x v="0"/>
    <m/>
    <m/>
    <m/>
    <m/>
    <m/>
    <m/>
    <m/>
    <m/>
    <m/>
    <m/>
    <m/>
    <m/>
    <m/>
    <m/>
    <m/>
    <m/>
    <m/>
    <m/>
    <m/>
    <m/>
    <m/>
  </r>
  <r>
    <s v="Neel"/>
    <x v="0"/>
    <x v="10"/>
    <x v="0"/>
    <x v="0"/>
    <m/>
    <m/>
    <m/>
    <m/>
    <m/>
    <m/>
    <m/>
    <m/>
    <m/>
    <m/>
    <m/>
    <m/>
    <m/>
    <m/>
    <m/>
    <m/>
    <m/>
    <m/>
    <m/>
    <m/>
    <m/>
  </r>
  <r>
    <s v="Mukti"/>
    <x v="1"/>
    <x v="3"/>
    <x v="0"/>
    <x v="0"/>
    <m/>
    <m/>
    <m/>
    <m/>
    <m/>
    <m/>
    <m/>
    <m/>
    <m/>
    <m/>
    <m/>
    <m/>
    <m/>
    <m/>
    <m/>
    <m/>
    <m/>
    <m/>
    <m/>
    <m/>
    <m/>
  </r>
  <r>
    <s v="Isha"/>
    <x v="1"/>
    <x v="1"/>
    <x v="0"/>
    <x v="0"/>
    <m/>
    <m/>
    <m/>
    <m/>
    <m/>
    <m/>
    <m/>
    <m/>
    <m/>
    <m/>
    <m/>
    <m/>
    <m/>
    <m/>
    <m/>
    <m/>
    <m/>
    <m/>
    <m/>
    <m/>
    <m/>
  </r>
  <r>
    <s v="Rampratap"/>
    <x v="0"/>
    <x v="17"/>
    <x v="0"/>
    <x v="0"/>
    <m/>
    <m/>
    <m/>
    <m/>
    <m/>
    <m/>
    <m/>
    <m/>
    <m/>
    <m/>
    <m/>
    <m/>
    <m/>
    <m/>
    <m/>
    <m/>
    <m/>
    <m/>
    <m/>
    <m/>
    <m/>
  </r>
  <r>
    <s v="Nitya"/>
    <x v="1"/>
    <x v="1"/>
    <x v="0"/>
    <x v="0"/>
    <m/>
    <m/>
    <m/>
    <m/>
    <m/>
    <m/>
    <m/>
    <m/>
    <m/>
    <m/>
    <m/>
    <m/>
    <m/>
    <m/>
    <m/>
    <m/>
    <m/>
    <m/>
    <m/>
    <m/>
    <m/>
  </r>
  <r>
    <s v="Jagamohana"/>
    <x v="0"/>
    <x v="1"/>
    <x v="0"/>
    <x v="0"/>
    <m/>
    <m/>
    <m/>
    <m/>
    <m/>
    <m/>
    <m/>
    <m/>
    <m/>
    <m/>
    <m/>
    <m/>
    <m/>
    <m/>
    <m/>
    <m/>
    <m/>
    <m/>
    <m/>
    <m/>
    <m/>
  </r>
  <r>
    <s v="Tukaram"/>
    <x v="0"/>
    <x v="11"/>
    <x v="0"/>
    <x v="0"/>
    <m/>
    <m/>
    <m/>
    <m/>
    <m/>
    <m/>
    <m/>
    <m/>
    <m/>
    <m/>
    <m/>
    <m/>
    <m/>
    <m/>
    <m/>
    <m/>
    <m/>
    <m/>
    <m/>
    <m/>
    <m/>
  </r>
  <r>
    <s v="Pururava"/>
    <x v="0"/>
    <x v="1"/>
    <x v="0"/>
    <x v="0"/>
    <m/>
    <m/>
    <m/>
    <m/>
    <m/>
    <m/>
    <m/>
    <m/>
    <m/>
    <m/>
    <m/>
    <m/>
    <m/>
    <m/>
    <m/>
    <m/>
    <m/>
    <m/>
    <m/>
    <m/>
    <m/>
  </r>
  <r>
    <s v="Jasapal"/>
    <x v="0"/>
    <x v="10"/>
    <x v="0"/>
    <x v="0"/>
    <m/>
    <m/>
    <m/>
    <m/>
    <m/>
    <m/>
    <m/>
    <m/>
    <m/>
    <m/>
    <m/>
    <m/>
    <m/>
    <m/>
    <m/>
    <m/>
    <m/>
    <m/>
    <m/>
    <m/>
    <m/>
  </r>
  <r>
    <s v="Archan"/>
    <x v="0"/>
    <x v="7"/>
    <x v="0"/>
    <x v="0"/>
    <m/>
    <m/>
    <m/>
    <m/>
    <m/>
    <m/>
    <m/>
    <m/>
    <m/>
    <m/>
    <m/>
    <m/>
    <m/>
    <m/>
    <m/>
    <m/>
    <m/>
    <m/>
    <m/>
    <m/>
    <m/>
  </r>
  <r>
    <s v="Priyal"/>
    <x v="1"/>
    <x v="10"/>
    <x v="0"/>
    <x v="0"/>
    <m/>
    <m/>
    <m/>
    <m/>
    <m/>
    <m/>
    <m/>
    <m/>
    <m/>
    <m/>
    <m/>
    <m/>
    <m/>
    <m/>
    <m/>
    <m/>
    <m/>
    <m/>
    <m/>
    <m/>
    <m/>
  </r>
  <r>
    <s v="Jaidhara"/>
    <x v="0"/>
    <x v="1"/>
    <x v="0"/>
    <x v="0"/>
    <m/>
    <m/>
    <m/>
    <m/>
    <m/>
    <m/>
    <m/>
    <m/>
    <m/>
    <m/>
    <m/>
    <m/>
    <m/>
    <m/>
    <m/>
    <m/>
    <m/>
    <m/>
    <m/>
    <m/>
    <m/>
  </r>
  <r>
    <s v="Taral"/>
    <x v="0"/>
    <x v="10"/>
    <x v="0"/>
    <x v="0"/>
    <m/>
    <m/>
    <m/>
    <m/>
    <m/>
    <m/>
    <m/>
    <m/>
    <m/>
    <m/>
    <m/>
    <m/>
    <m/>
    <m/>
    <m/>
    <m/>
    <m/>
    <m/>
    <m/>
    <m/>
    <m/>
  </r>
  <r>
    <s v="Veera"/>
    <x v="0"/>
    <x v="1"/>
    <x v="0"/>
    <x v="0"/>
    <m/>
    <m/>
    <m/>
    <m/>
    <m/>
    <m/>
    <m/>
    <m/>
    <m/>
    <m/>
    <m/>
    <m/>
    <m/>
    <m/>
    <m/>
    <m/>
    <m/>
    <m/>
    <m/>
    <m/>
    <m/>
  </r>
  <r>
    <s v="Chandraleksha"/>
    <x v="1"/>
    <x v="1"/>
    <x v="0"/>
    <x v="0"/>
    <m/>
    <m/>
    <m/>
    <m/>
    <m/>
    <m/>
    <m/>
    <m/>
    <m/>
    <m/>
    <m/>
    <m/>
    <m/>
    <m/>
    <m/>
    <m/>
    <m/>
    <m/>
    <m/>
    <m/>
    <m/>
  </r>
  <r>
    <s v="Savanth"/>
    <x v="0"/>
    <x v="0"/>
    <x v="0"/>
    <x v="0"/>
    <m/>
    <m/>
    <m/>
    <m/>
    <m/>
    <m/>
    <m/>
    <m/>
    <m/>
    <m/>
    <m/>
    <m/>
    <m/>
    <m/>
    <m/>
    <m/>
    <m/>
    <m/>
    <m/>
    <m/>
    <m/>
  </r>
  <r>
    <s v="Jaisinha"/>
    <x v="0"/>
    <x v="1"/>
    <x v="0"/>
    <x v="0"/>
    <m/>
    <m/>
    <m/>
    <m/>
    <m/>
    <m/>
    <m/>
    <m/>
    <m/>
    <m/>
    <m/>
    <m/>
    <m/>
    <m/>
    <m/>
    <m/>
    <m/>
    <m/>
    <m/>
    <m/>
    <m/>
  </r>
  <r>
    <s v="Ekatan"/>
    <x v="0"/>
    <x v="7"/>
    <x v="0"/>
    <x v="0"/>
    <m/>
    <m/>
    <m/>
    <m/>
    <m/>
    <m/>
    <m/>
    <m/>
    <m/>
    <m/>
    <m/>
    <m/>
    <m/>
    <m/>
    <m/>
    <m/>
    <m/>
    <m/>
    <m/>
    <m/>
    <m/>
  </r>
  <r>
    <s v="Narun"/>
    <x v="0"/>
    <x v="7"/>
    <x v="0"/>
    <x v="0"/>
    <m/>
    <m/>
    <m/>
    <m/>
    <m/>
    <m/>
    <m/>
    <m/>
    <m/>
    <m/>
    <m/>
    <m/>
    <m/>
    <m/>
    <m/>
    <m/>
    <m/>
    <m/>
    <m/>
    <m/>
    <m/>
  </r>
  <r>
    <s v="Udyam"/>
    <x v="0"/>
    <x v="11"/>
    <x v="0"/>
    <x v="0"/>
    <m/>
    <m/>
    <m/>
    <m/>
    <m/>
    <m/>
    <m/>
    <m/>
    <m/>
    <m/>
    <m/>
    <m/>
    <m/>
    <m/>
    <m/>
    <m/>
    <m/>
    <m/>
    <m/>
    <m/>
    <m/>
  </r>
  <r>
    <s v="Mareechi"/>
    <x v="0"/>
    <x v="3"/>
    <x v="0"/>
    <x v="0"/>
    <m/>
    <m/>
    <m/>
    <m/>
    <m/>
    <m/>
    <m/>
    <m/>
    <m/>
    <m/>
    <m/>
    <m/>
    <m/>
    <m/>
    <m/>
    <m/>
    <m/>
    <m/>
    <m/>
    <m/>
    <m/>
  </r>
  <r>
    <s v="Pramada"/>
    <x v="1"/>
    <x v="1"/>
    <x v="0"/>
    <x v="0"/>
    <m/>
    <m/>
    <m/>
    <m/>
    <m/>
    <m/>
    <m/>
    <m/>
    <m/>
    <m/>
    <m/>
    <m/>
    <m/>
    <m/>
    <m/>
    <m/>
    <m/>
    <m/>
    <m/>
    <m/>
    <m/>
  </r>
  <r>
    <s v="Angad"/>
    <x v="0"/>
    <x v="5"/>
    <x v="0"/>
    <x v="0"/>
    <m/>
    <m/>
    <m/>
    <m/>
    <m/>
    <m/>
    <m/>
    <m/>
    <m/>
    <m/>
    <m/>
    <m/>
    <m/>
    <m/>
    <m/>
    <m/>
    <m/>
    <m/>
    <m/>
    <m/>
    <m/>
  </r>
  <r>
    <s v="Sudhithi"/>
    <x v="1"/>
    <x v="3"/>
    <x v="0"/>
    <x v="0"/>
    <m/>
    <m/>
    <m/>
    <m/>
    <m/>
    <m/>
    <m/>
    <m/>
    <m/>
    <m/>
    <m/>
    <m/>
    <m/>
    <m/>
    <m/>
    <m/>
    <m/>
    <m/>
    <m/>
    <m/>
    <m/>
  </r>
  <r>
    <s v="Irumporai"/>
    <x v="0"/>
    <x v="3"/>
    <x v="0"/>
    <x v="0"/>
    <m/>
    <m/>
    <m/>
    <m/>
    <m/>
    <m/>
    <m/>
    <m/>
    <m/>
    <m/>
    <m/>
    <m/>
    <m/>
    <m/>
    <m/>
    <m/>
    <m/>
    <m/>
    <m/>
    <m/>
    <m/>
  </r>
  <r>
    <s v="Balgopal"/>
    <x v="0"/>
    <x v="10"/>
    <x v="0"/>
    <x v="0"/>
    <m/>
    <m/>
    <m/>
    <m/>
    <m/>
    <m/>
    <m/>
    <m/>
    <m/>
    <m/>
    <m/>
    <m/>
    <m/>
    <m/>
    <m/>
    <m/>
    <m/>
    <m/>
    <m/>
    <m/>
    <m/>
  </r>
  <r>
    <s v="Men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Aiman"/>
    <x v="0"/>
    <x v="7"/>
    <x v="0"/>
    <x v="0"/>
    <m/>
    <m/>
    <m/>
    <m/>
    <m/>
    <m/>
    <m/>
    <m/>
    <m/>
    <m/>
    <m/>
    <m/>
    <m/>
    <m/>
    <m/>
    <m/>
    <m/>
    <m/>
    <m/>
    <m/>
    <m/>
  </r>
  <r>
    <s v="Gyan; Gyani"/>
    <x v="0"/>
    <x v="3"/>
    <x v="0"/>
    <x v="0"/>
    <m/>
    <m/>
    <m/>
    <m/>
    <m/>
    <m/>
    <m/>
    <m/>
    <m/>
    <m/>
    <m/>
    <m/>
    <m/>
    <m/>
    <m/>
    <m/>
    <m/>
    <m/>
    <m/>
    <m/>
    <m/>
  </r>
  <r>
    <s v="Prathysha"/>
    <x v="1"/>
    <x v="1"/>
    <x v="0"/>
    <x v="0"/>
    <m/>
    <m/>
    <m/>
    <m/>
    <m/>
    <m/>
    <m/>
    <m/>
    <m/>
    <m/>
    <m/>
    <m/>
    <m/>
    <m/>
    <m/>
    <m/>
    <m/>
    <m/>
    <m/>
    <m/>
    <m/>
  </r>
  <r>
    <s v="Jusal"/>
    <x v="0"/>
    <x v="10"/>
    <x v="0"/>
    <x v="0"/>
    <m/>
    <m/>
    <m/>
    <m/>
    <m/>
    <m/>
    <m/>
    <m/>
    <m/>
    <m/>
    <m/>
    <m/>
    <m/>
    <m/>
    <m/>
    <m/>
    <m/>
    <m/>
    <m/>
    <m/>
    <m/>
  </r>
  <r>
    <s v="Nimisha"/>
    <x v="1"/>
    <x v="1"/>
    <x v="0"/>
    <x v="0"/>
    <m/>
    <m/>
    <m/>
    <m/>
    <m/>
    <m/>
    <m/>
    <m/>
    <m/>
    <m/>
    <m/>
    <m/>
    <m/>
    <m/>
    <m/>
    <m/>
    <m/>
    <m/>
    <m/>
    <m/>
    <m/>
  </r>
  <r>
    <s v="Shyam"/>
    <x v="0"/>
    <x v="11"/>
    <x v="0"/>
    <x v="0"/>
    <m/>
    <m/>
    <m/>
    <m/>
    <m/>
    <m/>
    <m/>
    <m/>
    <m/>
    <m/>
    <m/>
    <m/>
    <m/>
    <m/>
    <m/>
    <m/>
    <m/>
    <m/>
    <m/>
    <m/>
    <m/>
  </r>
  <r>
    <s v="Shubhang"/>
    <x v="0"/>
    <x v="18"/>
    <x v="0"/>
    <x v="0"/>
    <m/>
    <m/>
    <m/>
    <m/>
    <m/>
    <m/>
    <m/>
    <m/>
    <m/>
    <m/>
    <m/>
    <m/>
    <m/>
    <m/>
    <m/>
    <m/>
    <m/>
    <m/>
    <m/>
    <m/>
    <m/>
  </r>
  <r>
    <s v="Sanjith"/>
    <x v="0"/>
    <x v="0"/>
    <x v="0"/>
    <x v="0"/>
    <m/>
    <m/>
    <m/>
    <m/>
    <m/>
    <m/>
    <m/>
    <m/>
    <m/>
    <m/>
    <m/>
    <m/>
    <m/>
    <m/>
    <m/>
    <m/>
    <m/>
    <m/>
    <m/>
    <m/>
    <m/>
  </r>
  <r>
    <s v="Jyotirmoyee"/>
    <x v="1"/>
    <x v="20"/>
    <x v="0"/>
    <x v="0"/>
    <m/>
    <m/>
    <m/>
    <m/>
    <m/>
    <m/>
    <m/>
    <m/>
    <m/>
    <m/>
    <m/>
    <m/>
    <m/>
    <m/>
    <m/>
    <m/>
    <m/>
    <m/>
    <m/>
    <m/>
    <m/>
  </r>
  <r>
    <s v="Hiranyadha"/>
    <x v="1"/>
    <x v="1"/>
    <x v="0"/>
    <x v="0"/>
    <m/>
    <m/>
    <m/>
    <m/>
    <m/>
    <m/>
    <m/>
    <m/>
    <m/>
    <m/>
    <m/>
    <m/>
    <m/>
    <m/>
    <m/>
    <m/>
    <m/>
    <m/>
    <m/>
    <m/>
    <m/>
  </r>
  <r>
    <s v="Logambal"/>
    <x v="1"/>
    <x v="10"/>
    <x v="0"/>
    <x v="0"/>
    <m/>
    <m/>
    <m/>
    <m/>
    <m/>
    <m/>
    <m/>
    <m/>
    <m/>
    <m/>
    <m/>
    <m/>
    <m/>
    <m/>
    <m/>
    <m/>
    <m/>
    <m/>
    <m/>
    <m/>
    <m/>
  </r>
  <r>
    <s v="Tariq"/>
    <x v="0"/>
    <x v="21"/>
    <x v="0"/>
    <x v="0"/>
    <m/>
    <m/>
    <m/>
    <m/>
    <m/>
    <m/>
    <m/>
    <m/>
    <m/>
    <m/>
    <m/>
    <m/>
    <m/>
    <m/>
    <m/>
    <m/>
    <m/>
    <m/>
    <m/>
    <m/>
    <m/>
  </r>
  <r>
    <s v="Ziyad"/>
    <x v="0"/>
    <x v="5"/>
    <x v="0"/>
    <x v="0"/>
    <m/>
    <m/>
    <m/>
    <m/>
    <m/>
    <m/>
    <m/>
    <m/>
    <m/>
    <m/>
    <m/>
    <m/>
    <m/>
    <m/>
    <m/>
    <m/>
    <m/>
    <m/>
    <m/>
    <m/>
    <m/>
  </r>
  <r>
    <s v="Shubhendu"/>
    <x v="0"/>
    <x v="6"/>
    <x v="0"/>
    <x v="0"/>
    <m/>
    <m/>
    <m/>
    <m/>
    <m/>
    <m/>
    <m/>
    <m/>
    <m/>
    <m/>
    <m/>
    <m/>
    <m/>
    <m/>
    <m/>
    <m/>
    <m/>
    <m/>
    <m/>
    <m/>
    <m/>
  </r>
  <r>
    <s v="Shrenik"/>
    <x v="0"/>
    <x v="4"/>
    <x v="0"/>
    <x v="0"/>
    <m/>
    <m/>
    <m/>
    <m/>
    <m/>
    <m/>
    <m/>
    <m/>
    <m/>
    <m/>
    <m/>
    <m/>
    <m/>
    <m/>
    <m/>
    <m/>
    <m/>
    <m/>
    <m/>
    <m/>
    <m/>
  </r>
  <r>
    <s v="Samiya"/>
    <x v="1"/>
    <x v="1"/>
    <x v="0"/>
    <x v="0"/>
    <m/>
    <m/>
    <m/>
    <m/>
    <m/>
    <m/>
    <m/>
    <m/>
    <m/>
    <m/>
    <m/>
    <m/>
    <m/>
    <m/>
    <m/>
    <m/>
    <m/>
    <m/>
    <m/>
    <m/>
    <m/>
  </r>
  <r>
    <s v="Ramprasad"/>
    <x v="0"/>
    <x v="5"/>
    <x v="0"/>
    <x v="0"/>
    <m/>
    <m/>
    <m/>
    <m/>
    <m/>
    <m/>
    <m/>
    <m/>
    <m/>
    <m/>
    <m/>
    <m/>
    <m/>
    <m/>
    <m/>
    <m/>
    <m/>
    <m/>
    <m/>
    <m/>
    <m/>
  </r>
  <r>
    <s v="Aravan"/>
    <x v="0"/>
    <x v="7"/>
    <x v="0"/>
    <x v="0"/>
    <m/>
    <m/>
    <m/>
    <m/>
    <m/>
    <m/>
    <m/>
    <m/>
    <m/>
    <m/>
    <m/>
    <m/>
    <m/>
    <m/>
    <m/>
    <m/>
    <m/>
    <m/>
    <m/>
    <m/>
    <m/>
  </r>
  <r>
    <s v="Chahna"/>
    <x v="1"/>
    <x v="1"/>
    <x v="0"/>
    <x v="0"/>
    <m/>
    <m/>
    <m/>
    <m/>
    <m/>
    <m/>
    <m/>
    <m/>
    <m/>
    <m/>
    <m/>
    <m/>
    <m/>
    <m/>
    <m/>
    <m/>
    <m/>
    <m/>
    <m/>
    <m/>
    <m/>
  </r>
  <r>
    <s v="Daniel"/>
    <x v="0"/>
    <x v="10"/>
    <x v="0"/>
    <x v="0"/>
    <m/>
    <m/>
    <m/>
    <m/>
    <m/>
    <m/>
    <m/>
    <m/>
    <m/>
    <m/>
    <m/>
    <m/>
    <m/>
    <m/>
    <m/>
    <m/>
    <m/>
    <m/>
    <m/>
    <m/>
    <m/>
  </r>
  <r>
    <s v="Jali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Mandana"/>
    <x v="1"/>
    <x v="1"/>
    <x v="0"/>
    <x v="0"/>
    <m/>
    <m/>
    <m/>
    <m/>
    <m/>
    <m/>
    <m/>
    <m/>
    <m/>
    <m/>
    <m/>
    <m/>
    <m/>
    <m/>
    <m/>
    <m/>
    <m/>
    <m/>
    <m/>
    <m/>
    <m/>
  </r>
  <r>
    <s v="Dwij"/>
    <x v="0"/>
    <x v="12"/>
    <x v="0"/>
    <x v="0"/>
    <m/>
    <m/>
    <m/>
    <m/>
    <m/>
    <m/>
    <m/>
    <m/>
    <m/>
    <m/>
    <m/>
    <m/>
    <m/>
    <m/>
    <m/>
    <m/>
    <m/>
    <m/>
    <m/>
    <m/>
    <m/>
  </r>
  <r>
    <s v="Govardhan"/>
    <x v="0"/>
    <x v="7"/>
    <x v="0"/>
    <x v="0"/>
    <m/>
    <m/>
    <m/>
    <m/>
    <m/>
    <m/>
    <m/>
    <m/>
    <m/>
    <m/>
    <m/>
    <m/>
    <m/>
    <m/>
    <m/>
    <m/>
    <m/>
    <m/>
    <m/>
    <m/>
    <m/>
  </r>
  <r>
    <s v="Magadhi"/>
    <x v="1"/>
    <x v="3"/>
    <x v="0"/>
    <x v="0"/>
    <m/>
    <m/>
    <m/>
    <m/>
    <m/>
    <m/>
    <m/>
    <m/>
    <m/>
    <m/>
    <m/>
    <m/>
    <m/>
    <m/>
    <m/>
    <m/>
    <m/>
    <m/>
    <m/>
    <m/>
    <m/>
  </r>
  <r>
    <s v="Monisha"/>
    <x v="1"/>
    <x v="1"/>
    <x v="0"/>
    <x v="0"/>
    <m/>
    <m/>
    <m/>
    <m/>
    <m/>
    <m/>
    <m/>
    <m/>
    <m/>
    <m/>
    <m/>
    <m/>
    <m/>
    <m/>
    <m/>
    <m/>
    <m/>
    <m/>
    <m/>
    <m/>
    <m/>
  </r>
  <r>
    <s v="Shamshu, Shamshad"/>
    <x v="0"/>
    <x v="5"/>
    <x v="0"/>
    <x v="0"/>
    <m/>
    <m/>
    <m/>
    <m/>
    <m/>
    <m/>
    <m/>
    <m/>
    <m/>
    <m/>
    <m/>
    <m/>
    <m/>
    <m/>
    <m/>
    <m/>
    <m/>
    <m/>
    <m/>
    <m/>
    <m/>
  </r>
  <r>
    <s v="Kripa"/>
    <x v="1"/>
    <x v="1"/>
    <x v="0"/>
    <x v="0"/>
    <m/>
    <m/>
    <m/>
    <m/>
    <m/>
    <m/>
    <m/>
    <m/>
    <m/>
    <m/>
    <m/>
    <m/>
    <m/>
    <m/>
    <m/>
    <m/>
    <m/>
    <m/>
    <m/>
    <m/>
    <m/>
  </r>
  <r>
    <s v="Sanjivani"/>
    <x v="1"/>
    <x v="3"/>
    <x v="0"/>
    <x v="0"/>
    <m/>
    <m/>
    <m/>
    <m/>
    <m/>
    <m/>
    <m/>
    <m/>
    <m/>
    <m/>
    <m/>
    <m/>
    <m/>
    <m/>
    <m/>
    <m/>
    <m/>
    <m/>
    <m/>
    <m/>
    <m/>
  </r>
  <r>
    <s v="Gauri"/>
    <x v="1"/>
    <x v="3"/>
    <x v="0"/>
    <x v="0"/>
    <m/>
    <m/>
    <m/>
    <m/>
    <m/>
    <m/>
    <m/>
    <m/>
    <m/>
    <m/>
    <m/>
    <m/>
    <m/>
    <m/>
    <m/>
    <m/>
    <m/>
    <m/>
    <m/>
    <m/>
    <m/>
  </r>
  <r>
    <s v="Mohnish"/>
    <x v="0"/>
    <x v="0"/>
    <x v="0"/>
    <x v="0"/>
    <m/>
    <m/>
    <m/>
    <m/>
    <m/>
    <m/>
    <m/>
    <m/>
    <m/>
    <m/>
    <m/>
    <m/>
    <m/>
    <m/>
    <m/>
    <m/>
    <m/>
    <m/>
    <m/>
    <m/>
    <m/>
  </r>
  <r>
    <s v="Parameshwari"/>
    <x v="1"/>
    <x v="3"/>
    <x v="0"/>
    <x v="0"/>
    <m/>
    <m/>
    <m/>
    <m/>
    <m/>
    <m/>
    <m/>
    <m/>
    <m/>
    <m/>
    <m/>
    <m/>
    <m/>
    <m/>
    <m/>
    <m/>
    <m/>
    <m/>
    <m/>
    <m/>
    <m/>
  </r>
  <r>
    <s v="Shubhra"/>
    <x v="1"/>
    <x v="1"/>
    <x v="0"/>
    <x v="0"/>
    <m/>
    <m/>
    <m/>
    <m/>
    <m/>
    <m/>
    <m/>
    <m/>
    <m/>
    <m/>
    <m/>
    <m/>
    <m/>
    <m/>
    <m/>
    <m/>
    <m/>
    <m/>
    <m/>
    <m/>
    <m/>
  </r>
  <r>
    <s v="Gatita"/>
    <x v="1"/>
    <x v="1"/>
    <x v="0"/>
    <x v="0"/>
    <m/>
    <m/>
    <m/>
    <m/>
    <m/>
    <m/>
    <m/>
    <m/>
    <m/>
    <m/>
    <m/>
    <m/>
    <m/>
    <m/>
    <m/>
    <m/>
    <m/>
    <m/>
    <m/>
    <m/>
    <m/>
  </r>
  <r>
    <s v="Akhilesh"/>
    <x v="0"/>
    <x v="0"/>
    <x v="0"/>
    <x v="0"/>
    <m/>
    <m/>
    <m/>
    <m/>
    <m/>
    <m/>
    <m/>
    <m/>
    <m/>
    <m/>
    <m/>
    <m/>
    <m/>
    <m/>
    <m/>
    <m/>
    <m/>
    <m/>
    <m/>
    <m/>
    <m/>
  </r>
  <r>
    <s v="Manju"/>
    <x v="1"/>
    <x v="6"/>
    <x v="0"/>
    <x v="0"/>
    <m/>
    <m/>
    <m/>
    <m/>
    <m/>
    <m/>
    <m/>
    <m/>
    <m/>
    <m/>
    <m/>
    <m/>
    <m/>
    <m/>
    <m/>
    <m/>
    <m/>
    <m/>
    <m/>
    <m/>
    <m/>
  </r>
  <r>
    <s v="Atul, Atulya"/>
    <x v="0"/>
    <x v="1"/>
    <x v="0"/>
    <x v="0"/>
    <m/>
    <m/>
    <m/>
    <m/>
    <m/>
    <m/>
    <m/>
    <m/>
    <m/>
    <m/>
    <m/>
    <m/>
    <m/>
    <m/>
    <m/>
    <m/>
    <m/>
    <m/>
    <m/>
    <m/>
    <m/>
  </r>
  <r>
    <s v="Haraksa"/>
    <x v="0"/>
    <x v="1"/>
    <x v="0"/>
    <x v="0"/>
    <m/>
    <m/>
    <m/>
    <m/>
    <m/>
    <m/>
    <m/>
    <m/>
    <m/>
    <m/>
    <m/>
    <m/>
    <m/>
    <m/>
    <m/>
    <m/>
    <m/>
    <m/>
    <m/>
    <m/>
    <m/>
  </r>
  <r>
    <s v="Harshavardhan"/>
    <x v="0"/>
    <x v="7"/>
    <x v="0"/>
    <x v="0"/>
    <m/>
    <m/>
    <m/>
    <m/>
    <m/>
    <m/>
    <m/>
    <m/>
    <m/>
    <m/>
    <m/>
    <m/>
    <m/>
    <m/>
    <m/>
    <m/>
    <m/>
    <m/>
    <m/>
    <m/>
    <m/>
  </r>
  <r>
    <s v="Dayasagara"/>
    <x v="0"/>
    <x v="1"/>
    <x v="0"/>
    <x v="0"/>
    <m/>
    <m/>
    <m/>
    <m/>
    <m/>
    <m/>
    <m/>
    <m/>
    <m/>
    <m/>
    <m/>
    <m/>
    <m/>
    <m/>
    <m/>
    <m/>
    <m/>
    <m/>
    <m/>
    <m/>
    <m/>
  </r>
  <r>
    <s v="Kunran"/>
    <x v="0"/>
    <x v="7"/>
    <x v="0"/>
    <x v="0"/>
    <m/>
    <m/>
    <m/>
    <m/>
    <m/>
    <m/>
    <m/>
    <m/>
    <m/>
    <m/>
    <m/>
    <m/>
    <m/>
    <m/>
    <m/>
    <m/>
    <m/>
    <m/>
    <m/>
    <m/>
    <m/>
  </r>
  <r>
    <s v="Yaalchelvan"/>
    <x v="0"/>
    <x v="7"/>
    <x v="0"/>
    <x v="0"/>
    <m/>
    <m/>
    <m/>
    <m/>
    <m/>
    <m/>
    <m/>
    <m/>
    <m/>
    <m/>
    <m/>
    <m/>
    <m/>
    <m/>
    <m/>
    <m/>
    <m/>
    <m/>
    <m/>
    <m/>
    <m/>
  </r>
  <r>
    <s v="Raivath"/>
    <x v="0"/>
    <x v="0"/>
    <x v="0"/>
    <x v="0"/>
    <m/>
    <m/>
    <m/>
    <m/>
    <m/>
    <m/>
    <m/>
    <m/>
    <m/>
    <m/>
    <m/>
    <m/>
    <m/>
    <m/>
    <m/>
    <m/>
    <m/>
    <m/>
    <m/>
    <m/>
    <m/>
  </r>
  <r>
    <s v="Sabri"/>
    <x v="1"/>
    <x v="3"/>
    <x v="0"/>
    <x v="0"/>
    <m/>
    <m/>
    <m/>
    <m/>
    <m/>
    <m/>
    <m/>
    <m/>
    <m/>
    <m/>
    <m/>
    <m/>
    <m/>
    <m/>
    <m/>
    <m/>
    <m/>
    <m/>
    <m/>
    <m/>
    <m/>
  </r>
  <r>
    <s v="Saroj"/>
    <x v="1"/>
    <x v="12"/>
    <x v="0"/>
    <x v="0"/>
    <m/>
    <m/>
    <m/>
    <m/>
    <m/>
    <m/>
    <m/>
    <m/>
    <m/>
    <m/>
    <m/>
    <m/>
    <m/>
    <m/>
    <m/>
    <m/>
    <m/>
    <m/>
    <m/>
    <m/>
    <m/>
  </r>
  <r>
    <s v="Haripriya"/>
    <x v="1"/>
    <x v="1"/>
    <x v="0"/>
    <x v="0"/>
    <m/>
    <m/>
    <m/>
    <m/>
    <m/>
    <m/>
    <m/>
    <m/>
    <m/>
    <m/>
    <m/>
    <m/>
    <m/>
    <m/>
    <m/>
    <m/>
    <m/>
    <m/>
    <m/>
    <m/>
    <m/>
  </r>
  <r>
    <s v="Acaryanandana"/>
    <x v="0"/>
    <x v="1"/>
    <x v="0"/>
    <x v="0"/>
    <m/>
    <m/>
    <m/>
    <m/>
    <m/>
    <m/>
    <m/>
    <m/>
    <m/>
    <m/>
    <m/>
    <m/>
    <m/>
    <m/>
    <m/>
    <m/>
    <m/>
    <m/>
    <m/>
    <m/>
    <m/>
  </r>
  <r>
    <s v="Noopur"/>
    <x v="1"/>
    <x v="8"/>
    <x v="0"/>
    <x v="0"/>
    <m/>
    <m/>
    <m/>
    <m/>
    <m/>
    <m/>
    <m/>
    <m/>
    <m/>
    <m/>
    <m/>
    <m/>
    <m/>
    <m/>
    <m/>
    <m/>
    <m/>
    <m/>
    <m/>
    <m/>
    <m/>
  </r>
  <r>
    <s v="Charu"/>
    <x v="0"/>
    <x v="6"/>
    <x v="0"/>
    <x v="0"/>
    <m/>
    <m/>
    <m/>
    <m/>
    <m/>
    <m/>
    <m/>
    <m/>
    <m/>
    <m/>
    <m/>
    <m/>
    <m/>
    <m/>
    <m/>
    <m/>
    <m/>
    <m/>
    <m/>
    <m/>
    <m/>
  </r>
  <r>
    <s v="Samudrasen"/>
    <x v="0"/>
    <x v="7"/>
    <x v="0"/>
    <x v="0"/>
    <m/>
    <m/>
    <m/>
    <m/>
    <m/>
    <m/>
    <m/>
    <m/>
    <m/>
    <m/>
    <m/>
    <m/>
    <m/>
    <m/>
    <m/>
    <m/>
    <m/>
    <m/>
    <m/>
    <m/>
    <m/>
  </r>
  <r>
    <s v="Ramkumar"/>
    <x v="0"/>
    <x v="8"/>
    <x v="0"/>
    <x v="0"/>
    <m/>
    <m/>
    <m/>
    <m/>
    <m/>
    <m/>
    <m/>
    <m/>
    <m/>
    <m/>
    <m/>
    <m/>
    <m/>
    <m/>
    <m/>
    <m/>
    <m/>
    <m/>
    <m/>
    <m/>
    <m/>
  </r>
  <r>
    <s v="Bageshri"/>
    <x v="1"/>
    <x v="3"/>
    <x v="0"/>
    <x v="0"/>
    <m/>
    <m/>
    <m/>
    <m/>
    <m/>
    <m/>
    <m/>
    <m/>
    <m/>
    <m/>
    <m/>
    <m/>
    <m/>
    <m/>
    <m/>
    <m/>
    <m/>
    <m/>
    <m/>
    <m/>
    <m/>
  </r>
  <r>
    <s v="Sarit"/>
    <x v="1"/>
    <x v="14"/>
    <x v="0"/>
    <x v="0"/>
    <m/>
    <m/>
    <m/>
    <m/>
    <m/>
    <m/>
    <m/>
    <m/>
    <m/>
    <m/>
    <m/>
    <m/>
    <m/>
    <m/>
    <m/>
    <m/>
    <m/>
    <m/>
    <m/>
    <m/>
    <m/>
  </r>
  <r>
    <s v="Sumeet, Sumit"/>
    <x v="0"/>
    <x v="14"/>
    <x v="0"/>
    <x v="0"/>
    <m/>
    <m/>
    <m/>
    <m/>
    <m/>
    <m/>
    <m/>
    <m/>
    <m/>
    <m/>
    <m/>
    <m/>
    <m/>
    <m/>
    <m/>
    <m/>
    <m/>
    <m/>
    <m/>
    <m/>
    <m/>
  </r>
  <r>
    <s v="Akhil"/>
    <x v="0"/>
    <x v="10"/>
    <x v="0"/>
    <x v="0"/>
    <m/>
    <m/>
    <m/>
    <m/>
    <m/>
    <m/>
    <m/>
    <m/>
    <m/>
    <m/>
    <m/>
    <m/>
    <m/>
    <m/>
    <m/>
    <m/>
    <m/>
    <m/>
    <m/>
    <m/>
    <m/>
  </r>
  <r>
    <s v="Dilber"/>
    <x v="1"/>
    <x v="8"/>
    <x v="0"/>
    <x v="0"/>
    <m/>
    <m/>
    <m/>
    <m/>
    <m/>
    <m/>
    <m/>
    <m/>
    <m/>
    <m/>
    <m/>
    <m/>
    <m/>
    <m/>
    <m/>
    <m/>
    <m/>
    <m/>
    <m/>
    <m/>
    <m/>
  </r>
  <r>
    <s v="Mekhala"/>
    <x v="1"/>
    <x v="1"/>
    <x v="0"/>
    <x v="0"/>
    <m/>
    <m/>
    <m/>
    <m/>
    <m/>
    <m/>
    <m/>
    <m/>
    <m/>
    <m/>
    <m/>
    <m/>
    <m/>
    <m/>
    <m/>
    <m/>
    <m/>
    <m/>
    <m/>
    <m/>
    <m/>
  </r>
  <r>
    <s v="Tapomay"/>
    <x v="0"/>
    <x v="13"/>
    <x v="0"/>
    <x v="0"/>
    <m/>
    <m/>
    <m/>
    <m/>
    <m/>
    <m/>
    <m/>
    <m/>
    <m/>
    <m/>
    <m/>
    <m/>
    <m/>
    <m/>
    <m/>
    <m/>
    <m/>
    <m/>
    <m/>
    <m/>
    <m/>
  </r>
  <r>
    <s v="Harekrishna"/>
    <x v="0"/>
    <x v="1"/>
    <x v="0"/>
    <x v="0"/>
    <m/>
    <m/>
    <m/>
    <m/>
    <m/>
    <m/>
    <m/>
    <m/>
    <m/>
    <m/>
    <m/>
    <m/>
    <m/>
    <m/>
    <m/>
    <m/>
    <m/>
    <m/>
    <m/>
    <m/>
    <m/>
  </r>
  <r>
    <s v="Avani"/>
    <x v="1"/>
    <x v="3"/>
    <x v="0"/>
    <x v="0"/>
    <m/>
    <m/>
    <m/>
    <m/>
    <m/>
    <m/>
    <m/>
    <m/>
    <m/>
    <m/>
    <m/>
    <m/>
    <m/>
    <m/>
    <m/>
    <m/>
    <m/>
    <m/>
    <m/>
    <m/>
    <m/>
  </r>
  <r>
    <s v="Atal"/>
    <x v="0"/>
    <x v="10"/>
    <x v="0"/>
    <x v="0"/>
    <m/>
    <m/>
    <m/>
    <m/>
    <m/>
    <m/>
    <m/>
    <m/>
    <m/>
    <m/>
    <m/>
    <m/>
    <m/>
    <m/>
    <m/>
    <m/>
    <m/>
    <m/>
    <m/>
    <m/>
    <m/>
  </r>
  <r>
    <s v="Sumedha"/>
    <x v="1"/>
    <x v="1"/>
    <x v="0"/>
    <x v="0"/>
    <m/>
    <m/>
    <m/>
    <m/>
    <m/>
    <m/>
    <m/>
    <m/>
    <m/>
    <m/>
    <m/>
    <m/>
    <m/>
    <m/>
    <m/>
    <m/>
    <m/>
    <m/>
    <m/>
    <m/>
    <m/>
  </r>
  <r>
    <s v="Shalin"/>
    <x v="1"/>
    <x v="7"/>
    <x v="0"/>
    <x v="0"/>
    <m/>
    <m/>
    <m/>
    <m/>
    <m/>
    <m/>
    <m/>
    <m/>
    <m/>
    <m/>
    <m/>
    <m/>
    <m/>
    <m/>
    <m/>
    <m/>
    <m/>
    <m/>
    <m/>
    <m/>
    <m/>
  </r>
  <r>
    <s v="Nehal"/>
    <x v="1"/>
    <x v="10"/>
    <x v="0"/>
    <x v="0"/>
    <m/>
    <m/>
    <m/>
    <m/>
    <m/>
    <m/>
    <m/>
    <m/>
    <m/>
    <m/>
    <m/>
    <m/>
    <m/>
    <m/>
    <m/>
    <m/>
    <m/>
    <m/>
    <m/>
    <m/>
    <m/>
  </r>
  <r>
    <s v="Sati"/>
    <x v="1"/>
    <x v="3"/>
    <x v="0"/>
    <x v="0"/>
    <m/>
    <m/>
    <m/>
    <m/>
    <m/>
    <m/>
    <m/>
    <m/>
    <m/>
    <m/>
    <m/>
    <m/>
    <m/>
    <m/>
    <m/>
    <m/>
    <m/>
    <m/>
    <m/>
    <m/>
    <m/>
  </r>
  <r>
    <s v="Sananda"/>
    <x v="1"/>
    <x v="1"/>
    <x v="0"/>
    <x v="0"/>
    <m/>
    <m/>
    <m/>
    <m/>
    <m/>
    <m/>
    <m/>
    <m/>
    <m/>
    <m/>
    <m/>
    <m/>
    <m/>
    <m/>
    <m/>
    <m/>
    <m/>
    <m/>
    <m/>
    <m/>
    <m/>
  </r>
  <r>
    <s v="Ikshu"/>
    <x v="1"/>
    <x v="6"/>
    <x v="0"/>
    <x v="0"/>
    <m/>
    <m/>
    <m/>
    <m/>
    <m/>
    <m/>
    <m/>
    <m/>
    <m/>
    <m/>
    <m/>
    <m/>
    <m/>
    <m/>
    <m/>
    <m/>
    <m/>
    <m/>
    <m/>
    <m/>
    <m/>
  </r>
  <r>
    <s v="Kush"/>
    <x v="0"/>
    <x v="0"/>
    <x v="0"/>
    <x v="0"/>
    <m/>
    <m/>
    <m/>
    <m/>
    <m/>
    <m/>
    <m/>
    <m/>
    <m/>
    <m/>
    <m/>
    <m/>
    <m/>
    <m/>
    <m/>
    <m/>
    <m/>
    <m/>
    <m/>
    <m/>
    <m/>
  </r>
  <r>
    <s v="Keyuri"/>
    <x v="1"/>
    <x v="3"/>
    <x v="0"/>
    <x v="0"/>
    <m/>
    <m/>
    <m/>
    <m/>
    <m/>
    <m/>
    <m/>
    <m/>
    <m/>
    <m/>
    <m/>
    <m/>
    <m/>
    <m/>
    <m/>
    <m/>
    <m/>
    <m/>
    <m/>
    <m/>
    <m/>
  </r>
  <r>
    <s v="Chaitanya"/>
    <x v="1"/>
    <x v="1"/>
    <x v="0"/>
    <x v="0"/>
    <m/>
    <m/>
    <m/>
    <m/>
    <m/>
    <m/>
    <m/>
    <m/>
    <m/>
    <m/>
    <m/>
    <m/>
    <m/>
    <m/>
    <m/>
    <m/>
    <m/>
    <m/>
    <m/>
    <m/>
    <m/>
  </r>
  <r>
    <s v="Kunshi"/>
    <x v="1"/>
    <x v="3"/>
    <x v="0"/>
    <x v="0"/>
    <m/>
    <m/>
    <m/>
    <m/>
    <m/>
    <m/>
    <m/>
    <m/>
    <m/>
    <m/>
    <m/>
    <m/>
    <m/>
    <m/>
    <m/>
    <m/>
    <m/>
    <m/>
    <m/>
    <m/>
    <m/>
  </r>
  <r>
    <s v="Parnik"/>
    <x v="1"/>
    <x v="4"/>
    <x v="0"/>
    <x v="0"/>
    <m/>
    <m/>
    <m/>
    <m/>
    <m/>
    <m/>
    <m/>
    <m/>
    <m/>
    <m/>
    <m/>
    <m/>
    <m/>
    <m/>
    <m/>
    <m/>
    <m/>
    <m/>
    <m/>
    <m/>
    <m/>
  </r>
  <r>
    <s v="Shrinath"/>
    <x v="0"/>
    <x v="0"/>
    <x v="0"/>
    <x v="0"/>
    <m/>
    <m/>
    <m/>
    <m/>
    <m/>
    <m/>
    <m/>
    <m/>
    <m/>
    <m/>
    <m/>
    <m/>
    <m/>
    <m/>
    <m/>
    <m/>
    <m/>
    <m/>
    <m/>
    <m/>
    <m/>
  </r>
  <r>
    <s v="Javesh"/>
    <x v="0"/>
    <x v="0"/>
    <x v="0"/>
    <x v="0"/>
    <m/>
    <m/>
    <m/>
    <m/>
    <m/>
    <m/>
    <m/>
    <m/>
    <m/>
    <m/>
    <m/>
    <m/>
    <m/>
    <m/>
    <m/>
    <m/>
    <m/>
    <m/>
    <m/>
    <m/>
    <m/>
  </r>
  <r>
    <s v="Kalpana"/>
    <x v="1"/>
    <x v="1"/>
    <x v="0"/>
    <x v="0"/>
    <m/>
    <m/>
    <m/>
    <m/>
    <m/>
    <m/>
    <m/>
    <m/>
    <m/>
    <m/>
    <m/>
    <m/>
    <m/>
    <m/>
    <m/>
    <m/>
    <m/>
    <m/>
    <m/>
    <m/>
    <m/>
  </r>
  <r>
    <s v="Zayd"/>
    <x v="0"/>
    <x v="5"/>
    <x v="0"/>
    <x v="0"/>
    <m/>
    <m/>
    <m/>
    <m/>
    <m/>
    <m/>
    <m/>
    <m/>
    <m/>
    <m/>
    <m/>
    <m/>
    <m/>
    <m/>
    <m/>
    <m/>
    <m/>
    <m/>
    <m/>
    <m/>
    <m/>
  </r>
  <r>
    <s v="Sawan"/>
    <x v="0"/>
    <x v="7"/>
    <x v="0"/>
    <x v="0"/>
    <m/>
    <m/>
    <m/>
    <m/>
    <m/>
    <m/>
    <m/>
    <m/>
    <m/>
    <m/>
    <m/>
    <m/>
    <m/>
    <m/>
    <m/>
    <m/>
    <m/>
    <m/>
    <m/>
    <m/>
    <m/>
  </r>
  <r>
    <s v="Iksh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Husnain"/>
    <x v="0"/>
    <x v="7"/>
    <x v="0"/>
    <x v="0"/>
    <m/>
    <m/>
    <m/>
    <m/>
    <m/>
    <m/>
    <m/>
    <m/>
    <m/>
    <m/>
    <m/>
    <m/>
    <m/>
    <m/>
    <m/>
    <m/>
    <m/>
    <m/>
    <m/>
    <m/>
    <m/>
  </r>
  <r>
    <s v="Qayyam"/>
    <x v="0"/>
    <x v="11"/>
    <x v="0"/>
    <x v="0"/>
    <m/>
    <m/>
    <m/>
    <m/>
    <m/>
    <m/>
    <m/>
    <m/>
    <m/>
    <m/>
    <m/>
    <m/>
    <m/>
    <m/>
    <m/>
    <m/>
    <m/>
    <m/>
    <m/>
    <m/>
    <m/>
  </r>
  <r>
    <s v="Aghat"/>
    <x v="0"/>
    <x v="14"/>
    <x v="0"/>
    <x v="0"/>
    <m/>
    <m/>
    <m/>
    <m/>
    <m/>
    <m/>
    <m/>
    <m/>
    <m/>
    <m/>
    <m/>
    <m/>
    <m/>
    <m/>
    <m/>
    <m/>
    <m/>
    <m/>
    <m/>
    <m/>
    <m/>
  </r>
  <r>
    <s v="Aaratrika"/>
    <x v="1"/>
    <x v="1"/>
    <x v="0"/>
    <x v="0"/>
    <m/>
    <m/>
    <m/>
    <m/>
    <m/>
    <m/>
    <m/>
    <m/>
    <m/>
    <m/>
    <m/>
    <m/>
    <m/>
    <m/>
    <m/>
    <m/>
    <m/>
    <m/>
    <m/>
    <m/>
    <m/>
  </r>
  <r>
    <s v="Amari"/>
    <x v="1"/>
    <x v="3"/>
    <x v="0"/>
    <x v="0"/>
    <m/>
    <m/>
    <m/>
    <m/>
    <m/>
    <m/>
    <m/>
    <m/>
    <m/>
    <m/>
    <m/>
    <m/>
    <m/>
    <m/>
    <m/>
    <m/>
    <m/>
    <m/>
    <m/>
    <m/>
    <m/>
  </r>
  <r>
    <s v="Namrata"/>
    <x v="1"/>
    <x v="1"/>
    <x v="0"/>
    <x v="0"/>
    <m/>
    <m/>
    <m/>
    <m/>
    <m/>
    <m/>
    <m/>
    <m/>
    <m/>
    <m/>
    <m/>
    <m/>
    <m/>
    <m/>
    <m/>
    <m/>
    <m/>
    <m/>
    <m/>
    <m/>
    <m/>
  </r>
  <r>
    <s v="Vyomaang"/>
    <x v="0"/>
    <x v="18"/>
    <x v="0"/>
    <x v="0"/>
    <m/>
    <m/>
    <m/>
    <m/>
    <m/>
    <m/>
    <m/>
    <m/>
    <m/>
    <m/>
    <m/>
    <m/>
    <m/>
    <m/>
    <m/>
    <m/>
    <m/>
    <m/>
    <m/>
    <m/>
    <m/>
  </r>
  <r>
    <s v="Shubhankar"/>
    <x v="0"/>
    <x v="8"/>
    <x v="0"/>
    <x v="0"/>
    <m/>
    <m/>
    <m/>
    <m/>
    <m/>
    <m/>
    <m/>
    <m/>
    <m/>
    <m/>
    <m/>
    <m/>
    <m/>
    <m/>
    <m/>
    <m/>
    <m/>
    <m/>
    <m/>
    <m/>
    <m/>
  </r>
  <r>
    <s v="Hemadri"/>
    <x v="0"/>
    <x v="3"/>
    <x v="0"/>
    <x v="0"/>
    <m/>
    <m/>
    <m/>
    <m/>
    <m/>
    <m/>
    <m/>
    <m/>
    <m/>
    <m/>
    <m/>
    <m/>
    <m/>
    <m/>
    <m/>
    <m/>
    <m/>
    <m/>
    <m/>
    <m/>
    <m/>
  </r>
  <r>
    <s v="Rupak"/>
    <x v="0"/>
    <x v="4"/>
    <x v="0"/>
    <x v="0"/>
    <m/>
    <m/>
    <m/>
    <m/>
    <m/>
    <m/>
    <m/>
    <m/>
    <m/>
    <m/>
    <m/>
    <m/>
    <m/>
    <m/>
    <m/>
    <m/>
    <m/>
    <m/>
    <m/>
    <m/>
    <m/>
  </r>
  <r>
    <s v="Chandramukhi"/>
    <x v="1"/>
    <x v="3"/>
    <x v="0"/>
    <x v="0"/>
    <m/>
    <m/>
    <m/>
    <m/>
    <m/>
    <m/>
    <m/>
    <m/>
    <m/>
    <m/>
    <m/>
    <m/>
    <m/>
    <m/>
    <m/>
    <m/>
    <m/>
    <m/>
    <m/>
    <m/>
    <m/>
  </r>
  <r>
    <s v="Sadhya"/>
    <x v="1"/>
    <x v="1"/>
    <x v="0"/>
    <x v="0"/>
    <m/>
    <m/>
    <m/>
    <m/>
    <m/>
    <m/>
    <m/>
    <m/>
    <m/>
    <m/>
    <m/>
    <m/>
    <m/>
    <m/>
    <m/>
    <m/>
    <m/>
    <m/>
    <m/>
    <m/>
    <m/>
  </r>
  <r>
    <s v="Meera"/>
    <x v="1"/>
    <x v="1"/>
    <x v="0"/>
    <x v="0"/>
    <m/>
    <m/>
    <m/>
    <m/>
    <m/>
    <m/>
    <m/>
    <m/>
    <m/>
    <m/>
    <m/>
    <m/>
    <m/>
    <m/>
    <m/>
    <m/>
    <m/>
    <m/>
    <m/>
    <m/>
    <m/>
  </r>
  <r>
    <s v="Maaran"/>
    <x v="0"/>
    <x v="7"/>
    <x v="0"/>
    <x v="0"/>
    <m/>
    <m/>
    <m/>
    <m/>
    <m/>
    <m/>
    <m/>
    <m/>
    <m/>
    <m/>
    <m/>
    <m/>
    <m/>
    <m/>
    <m/>
    <m/>
    <m/>
    <m/>
    <m/>
    <m/>
    <m/>
  </r>
  <r>
    <s v="Chandrani"/>
    <x v="1"/>
    <x v="3"/>
    <x v="0"/>
    <x v="0"/>
    <m/>
    <m/>
    <m/>
    <m/>
    <m/>
    <m/>
    <m/>
    <m/>
    <m/>
    <m/>
    <m/>
    <m/>
    <m/>
    <m/>
    <m/>
    <m/>
    <m/>
    <m/>
    <m/>
    <m/>
    <m/>
  </r>
  <r>
    <s v="Jai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Nag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Satyaki"/>
    <x v="0"/>
    <x v="3"/>
    <x v="0"/>
    <x v="0"/>
    <m/>
    <m/>
    <m/>
    <m/>
    <m/>
    <m/>
    <m/>
    <m/>
    <m/>
    <m/>
    <m/>
    <m/>
    <m/>
    <m/>
    <m/>
    <m/>
    <m/>
    <m/>
    <m/>
    <m/>
    <m/>
  </r>
  <r>
    <s v="Gopi, Gopika"/>
    <x v="1"/>
    <x v="1"/>
    <x v="0"/>
    <x v="0"/>
    <m/>
    <m/>
    <m/>
    <m/>
    <m/>
    <m/>
    <m/>
    <m/>
    <m/>
    <m/>
    <m/>
    <m/>
    <m/>
    <m/>
    <m/>
    <m/>
    <m/>
    <m/>
    <m/>
    <m/>
    <m/>
  </r>
  <r>
    <s v="Acalesvara"/>
    <x v="0"/>
    <x v="1"/>
    <x v="0"/>
    <x v="0"/>
    <m/>
    <m/>
    <m/>
    <m/>
    <m/>
    <m/>
    <m/>
    <m/>
    <m/>
    <m/>
    <m/>
    <m/>
    <m/>
    <m/>
    <m/>
    <m/>
    <m/>
    <m/>
    <m/>
    <m/>
    <m/>
  </r>
  <r>
    <s v="Akshit"/>
    <x v="0"/>
    <x v="14"/>
    <x v="0"/>
    <x v="0"/>
    <m/>
    <m/>
    <m/>
    <m/>
    <m/>
    <m/>
    <m/>
    <m/>
    <m/>
    <m/>
    <m/>
    <m/>
    <m/>
    <m/>
    <m/>
    <m/>
    <m/>
    <m/>
    <m/>
    <m/>
    <m/>
  </r>
  <r>
    <s v="Aadarshini"/>
    <x v="1"/>
    <x v="3"/>
    <x v="0"/>
    <x v="0"/>
    <m/>
    <m/>
    <m/>
    <m/>
    <m/>
    <m/>
    <m/>
    <m/>
    <m/>
    <m/>
    <m/>
    <m/>
    <m/>
    <m/>
    <m/>
    <m/>
    <m/>
    <m/>
    <m/>
    <m/>
    <m/>
  </r>
  <r>
    <s v="Trinetra"/>
    <x v="1"/>
    <x v="1"/>
    <x v="0"/>
    <x v="0"/>
    <m/>
    <m/>
    <m/>
    <m/>
    <m/>
    <m/>
    <m/>
    <m/>
    <m/>
    <m/>
    <m/>
    <m/>
    <m/>
    <m/>
    <m/>
    <m/>
    <m/>
    <m/>
    <m/>
    <m/>
    <m/>
  </r>
  <r>
    <s v="Iravati"/>
    <x v="1"/>
    <x v="3"/>
    <x v="0"/>
    <x v="0"/>
    <m/>
    <m/>
    <m/>
    <m/>
    <m/>
    <m/>
    <m/>
    <m/>
    <m/>
    <m/>
    <m/>
    <m/>
    <m/>
    <m/>
    <m/>
    <m/>
    <m/>
    <m/>
    <m/>
    <m/>
    <m/>
  </r>
  <r>
    <s v="Agnikumara"/>
    <x v="0"/>
    <x v="1"/>
    <x v="0"/>
    <x v="0"/>
    <m/>
    <m/>
    <m/>
    <m/>
    <m/>
    <m/>
    <m/>
    <m/>
    <m/>
    <m/>
    <m/>
    <m/>
    <m/>
    <m/>
    <m/>
    <m/>
    <m/>
    <m/>
    <m/>
    <m/>
    <m/>
  </r>
  <r>
    <s v="Shreyas"/>
    <x v="0"/>
    <x v="9"/>
    <x v="0"/>
    <x v="0"/>
    <m/>
    <m/>
    <m/>
    <m/>
    <m/>
    <m/>
    <m/>
    <m/>
    <m/>
    <m/>
    <m/>
    <m/>
    <m/>
    <m/>
    <m/>
    <m/>
    <m/>
    <m/>
    <m/>
    <m/>
    <m/>
  </r>
  <r>
    <s v="Dhairyash"/>
    <x v="0"/>
    <x v="0"/>
    <x v="0"/>
    <x v="0"/>
    <m/>
    <m/>
    <m/>
    <m/>
    <m/>
    <m/>
    <m/>
    <m/>
    <m/>
    <m/>
    <m/>
    <m/>
    <m/>
    <m/>
    <m/>
    <m/>
    <m/>
    <m/>
    <m/>
    <m/>
    <m/>
  </r>
  <r>
    <s v="Jacob"/>
    <x v="0"/>
    <x v="2"/>
    <x v="0"/>
    <x v="0"/>
    <m/>
    <m/>
    <m/>
    <m/>
    <m/>
    <m/>
    <m/>
    <m/>
    <m/>
    <m/>
    <m/>
    <m/>
    <m/>
    <m/>
    <m/>
    <m/>
    <m/>
    <m/>
    <m/>
    <m/>
    <m/>
  </r>
  <r>
    <s v="Shakyasinha"/>
    <x v="0"/>
    <x v="1"/>
    <x v="0"/>
    <x v="0"/>
    <m/>
    <m/>
    <m/>
    <m/>
    <m/>
    <m/>
    <m/>
    <m/>
    <m/>
    <m/>
    <m/>
    <m/>
    <m/>
    <m/>
    <m/>
    <m/>
    <m/>
    <m/>
    <m/>
    <m/>
    <m/>
  </r>
  <r>
    <s v="Chanasya"/>
    <x v="1"/>
    <x v="1"/>
    <x v="0"/>
    <x v="0"/>
    <m/>
    <m/>
    <m/>
    <m/>
    <m/>
    <m/>
    <m/>
    <m/>
    <m/>
    <m/>
    <m/>
    <m/>
    <m/>
    <m/>
    <m/>
    <m/>
    <m/>
    <m/>
    <m/>
    <m/>
    <m/>
  </r>
  <r>
    <s v="Mananya"/>
    <x v="1"/>
    <x v="1"/>
    <x v="0"/>
    <x v="0"/>
    <m/>
    <m/>
    <m/>
    <m/>
    <m/>
    <m/>
    <m/>
    <m/>
    <m/>
    <m/>
    <m/>
    <m/>
    <m/>
    <m/>
    <m/>
    <m/>
    <m/>
    <m/>
    <m/>
    <m/>
    <m/>
  </r>
  <r>
    <s v="Deepali"/>
    <x v="1"/>
    <x v="3"/>
    <x v="0"/>
    <x v="0"/>
    <m/>
    <m/>
    <m/>
    <m/>
    <m/>
    <m/>
    <m/>
    <m/>
    <m/>
    <m/>
    <m/>
    <m/>
    <m/>
    <m/>
    <m/>
    <m/>
    <m/>
    <m/>
    <m/>
    <m/>
    <m/>
  </r>
  <r>
    <s v="Nyneishia"/>
    <x v="1"/>
    <x v="1"/>
    <x v="0"/>
    <x v="0"/>
    <m/>
    <m/>
    <m/>
    <m/>
    <m/>
    <m/>
    <m/>
    <m/>
    <m/>
    <m/>
    <m/>
    <m/>
    <m/>
    <m/>
    <m/>
    <m/>
    <m/>
    <m/>
    <m/>
    <m/>
    <m/>
  </r>
  <r>
    <s v="Amrusha"/>
    <x v="1"/>
    <x v="1"/>
    <x v="0"/>
    <x v="0"/>
    <m/>
    <m/>
    <m/>
    <m/>
    <m/>
    <m/>
    <m/>
    <m/>
    <m/>
    <m/>
    <m/>
    <m/>
    <m/>
    <m/>
    <m/>
    <m/>
    <m/>
    <m/>
    <m/>
    <m/>
    <m/>
  </r>
  <r>
    <s v="Pakhi"/>
    <x v="1"/>
    <x v="3"/>
    <x v="0"/>
    <x v="0"/>
    <m/>
    <m/>
    <m/>
    <m/>
    <m/>
    <m/>
    <m/>
    <m/>
    <m/>
    <m/>
    <m/>
    <m/>
    <m/>
    <m/>
    <m/>
    <m/>
    <m/>
    <m/>
    <m/>
    <m/>
    <m/>
  </r>
  <r>
    <s v="Jahan"/>
    <x v="0"/>
    <x v="7"/>
    <x v="0"/>
    <x v="0"/>
    <m/>
    <m/>
    <m/>
    <m/>
    <m/>
    <m/>
    <m/>
    <m/>
    <m/>
    <m/>
    <m/>
    <m/>
    <m/>
    <m/>
    <m/>
    <m/>
    <m/>
    <m/>
    <m/>
    <m/>
    <m/>
  </r>
  <r>
    <s v="Kavi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Achyut"/>
    <x v="0"/>
    <x v="14"/>
    <x v="0"/>
    <x v="0"/>
    <m/>
    <m/>
    <m/>
    <m/>
    <m/>
    <m/>
    <m/>
    <m/>
    <m/>
    <m/>
    <m/>
    <m/>
    <m/>
    <m/>
    <m/>
    <m/>
    <m/>
    <m/>
    <m/>
    <m/>
    <m/>
  </r>
  <r>
    <s v="Dishen"/>
    <x v="0"/>
    <x v="7"/>
    <x v="0"/>
    <x v="0"/>
    <m/>
    <m/>
    <m/>
    <m/>
    <m/>
    <m/>
    <m/>
    <m/>
    <m/>
    <m/>
    <m/>
    <m/>
    <m/>
    <m/>
    <m/>
    <m/>
    <m/>
    <m/>
    <m/>
    <m/>
    <m/>
  </r>
  <r>
    <s v="Fadi"/>
    <x v="0"/>
    <x v="3"/>
    <x v="0"/>
    <x v="0"/>
    <m/>
    <m/>
    <m/>
    <m/>
    <m/>
    <m/>
    <m/>
    <m/>
    <m/>
    <m/>
    <m/>
    <m/>
    <m/>
    <m/>
    <m/>
    <m/>
    <m/>
    <m/>
    <m/>
    <m/>
    <m/>
  </r>
  <r>
    <s v="Sakina"/>
    <x v="1"/>
    <x v="1"/>
    <x v="0"/>
    <x v="0"/>
    <m/>
    <m/>
    <m/>
    <m/>
    <m/>
    <m/>
    <m/>
    <m/>
    <m/>
    <m/>
    <m/>
    <m/>
    <m/>
    <m/>
    <m/>
    <m/>
    <m/>
    <m/>
    <m/>
    <m/>
    <m/>
  </r>
  <r>
    <s v="Palanikumar"/>
    <x v="0"/>
    <x v="8"/>
    <x v="0"/>
    <x v="0"/>
    <m/>
    <m/>
    <m/>
    <m/>
    <m/>
    <m/>
    <m/>
    <m/>
    <m/>
    <m/>
    <m/>
    <m/>
    <m/>
    <m/>
    <m/>
    <m/>
    <m/>
    <m/>
    <m/>
    <m/>
    <m/>
  </r>
  <r>
    <s v="Izna"/>
    <x v="1"/>
    <x v="1"/>
    <x v="0"/>
    <x v="0"/>
    <m/>
    <m/>
    <m/>
    <m/>
    <m/>
    <m/>
    <m/>
    <m/>
    <m/>
    <m/>
    <m/>
    <m/>
    <m/>
    <m/>
    <m/>
    <m/>
    <m/>
    <m/>
    <m/>
    <m/>
    <m/>
  </r>
  <r>
    <s v="Romila"/>
    <x v="1"/>
    <x v="1"/>
    <x v="0"/>
    <x v="0"/>
    <m/>
    <m/>
    <m/>
    <m/>
    <m/>
    <m/>
    <m/>
    <m/>
    <m/>
    <m/>
    <m/>
    <m/>
    <m/>
    <m/>
    <m/>
    <m/>
    <m/>
    <m/>
    <m/>
    <m/>
    <m/>
  </r>
  <r>
    <s v="Sachet"/>
    <x v="0"/>
    <x v="14"/>
    <x v="0"/>
    <x v="0"/>
    <m/>
    <m/>
    <m/>
    <m/>
    <m/>
    <m/>
    <m/>
    <m/>
    <m/>
    <m/>
    <m/>
    <m/>
    <m/>
    <m/>
    <m/>
    <m/>
    <m/>
    <m/>
    <m/>
    <m/>
    <m/>
  </r>
  <r>
    <s v="Yamini"/>
    <x v="1"/>
    <x v="3"/>
    <x v="0"/>
    <x v="0"/>
    <m/>
    <m/>
    <m/>
    <m/>
    <m/>
    <m/>
    <m/>
    <m/>
    <m/>
    <m/>
    <m/>
    <m/>
    <m/>
    <m/>
    <m/>
    <m/>
    <m/>
    <m/>
    <m/>
    <m/>
    <m/>
  </r>
  <r>
    <s v="Saleem"/>
    <x v="0"/>
    <x v="11"/>
    <x v="0"/>
    <x v="0"/>
    <m/>
    <m/>
    <m/>
    <m/>
    <m/>
    <m/>
    <m/>
    <m/>
    <m/>
    <m/>
    <m/>
    <m/>
    <m/>
    <m/>
    <m/>
    <m/>
    <m/>
    <m/>
    <m/>
    <m/>
    <m/>
  </r>
  <r>
    <s v="Omanand"/>
    <x v="0"/>
    <x v="5"/>
    <x v="0"/>
    <x v="0"/>
    <m/>
    <m/>
    <m/>
    <m/>
    <m/>
    <m/>
    <m/>
    <m/>
    <m/>
    <m/>
    <m/>
    <m/>
    <m/>
    <m/>
    <m/>
    <m/>
    <m/>
    <m/>
    <m/>
    <m/>
    <m/>
  </r>
  <r>
    <s v="Ramila"/>
    <x v="1"/>
    <x v="1"/>
    <x v="0"/>
    <x v="0"/>
    <m/>
    <m/>
    <m/>
    <m/>
    <m/>
    <m/>
    <m/>
    <m/>
    <m/>
    <m/>
    <m/>
    <m/>
    <m/>
    <m/>
    <m/>
    <m/>
    <m/>
    <m/>
    <m/>
    <m/>
    <m/>
  </r>
  <r>
    <s v="Aabharana"/>
    <x v="1"/>
    <x v="1"/>
    <x v="0"/>
    <x v="0"/>
    <m/>
    <m/>
    <m/>
    <m/>
    <m/>
    <m/>
    <m/>
    <m/>
    <m/>
    <m/>
    <m/>
    <m/>
    <m/>
    <m/>
    <m/>
    <m/>
    <m/>
    <m/>
    <m/>
    <m/>
    <m/>
  </r>
  <r>
    <s v="Kaustav"/>
    <x v="0"/>
    <x v="15"/>
    <x v="0"/>
    <x v="0"/>
    <m/>
    <m/>
    <m/>
    <m/>
    <m/>
    <m/>
    <m/>
    <m/>
    <m/>
    <m/>
    <m/>
    <m/>
    <m/>
    <m/>
    <m/>
    <m/>
    <m/>
    <m/>
    <m/>
    <m/>
    <m/>
  </r>
  <r>
    <s v="Bhayanashini"/>
    <x v="1"/>
    <x v="3"/>
    <x v="0"/>
    <x v="0"/>
    <m/>
    <m/>
    <m/>
    <m/>
    <m/>
    <m/>
    <m/>
    <m/>
    <m/>
    <m/>
    <m/>
    <m/>
    <m/>
    <m/>
    <m/>
    <m/>
    <m/>
    <m/>
    <m/>
    <m/>
    <m/>
  </r>
  <r>
    <s v="Varuna"/>
    <x v="1"/>
    <x v="1"/>
    <x v="0"/>
    <x v="0"/>
    <m/>
    <m/>
    <m/>
    <m/>
    <m/>
    <m/>
    <m/>
    <m/>
    <m/>
    <m/>
    <m/>
    <m/>
    <m/>
    <m/>
    <m/>
    <m/>
    <m/>
    <m/>
    <m/>
    <m/>
    <m/>
  </r>
  <r>
    <s v="Tuhinsurra"/>
    <x v="0"/>
    <x v="1"/>
    <x v="0"/>
    <x v="0"/>
    <m/>
    <m/>
    <m/>
    <m/>
    <m/>
    <m/>
    <m/>
    <m/>
    <m/>
    <m/>
    <m/>
    <m/>
    <m/>
    <m/>
    <m/>
    <m/>
    <m/>
    <m/>
    <m/>
    <m/>
    <m/>
  </r>
  <r>
    <s v="Harita"/>
    <x v="1"/>
    <x v="1"/>
    <x v="0"/>
    <x v="0"/>
    <m/>
    <m/>
    <m/>
    <m/>
    <m/>
    <m/>
    <m/>
    <m/>
    <m/>
    <m/>
    <m/>
    <m/>
    <m/>
    <m/>
    <m/>
    <m/>
    <m/>
    <m/>
    <m/>
    <m/>
    <m/>
  </r>
  <r>
    <s v="Sundaravel"/>
    <x v="0"/>
    <x v="10"/>
    <x v="0"/>
    <x v="0"/>
    <m/>
    <m/>
    <m/>
    <m/>
    <m/>
    <m/>
    <m/>
    <m/>
    <m/>
    <m/>
    <m/>
    <m/>
    <m/>
    <m/>
    <m/>
    <m/>
    <m/>
    <m/>
    <m/>
    <m/>
    <m/>
  </r>
  <r>
    <s v="Nimita"/>
    <x v="1"/>
    <x v="1"/>
    <x v="0"/>
    <x v="0"/>
    <m/>
    <m/>
    <m/>
    <m/>
    <m/>
    <m/>
    <m/>
    <m/>
    <m/>
    <m/>
    <m/>
    <m/>
    <m/>
    <m/>
    <m/>
    <m/>
    <m/>
    <m/>
    <m/>
    <m/>
    <m/>
  </r>
  <r>
    <s v="Keemaya"/>
    <x v="1"/>
    <x v="1"/>
    <x v="0"/>
    <x v="0"/>
    <m/>
    <m/>
    <m/>
    <m/>
    <m/>
    <m/>
    <m/>
    <m/>
    <m/>
    <m/>
    <m/>
    <m/>
    <m/>
    <m/>
    <m/>
    <m/>
    <m/>
    <m/>
    <m/>
    <m/>
    <m/>
  </r>
  <r>
    <s v="Meenakshi"/>
    <x v="1"/>
    <x v="3"/>
    <x v="0"/>
    <x v="0"/>
    <m/>
    <m/>
    <m/>
    <m/>
    <m/>
    <m/>
    <m/>
    <m/>
    <m/>
    <m/>
    <m/>
    <m/>
    <m/>
    <m/>
    <m/>
    <m/>
    <m/>
    <m/>
    <m/>
    <m/>
    <m/>
  </r>
  <r>
    <s v="Bhagavathi"/>
    <x v="1"/>
    <x v="3"/>
    <x v="0"/>
    <x v="0"/>
    <m/>
    <m/>
    <m/>
    <m/>
    <m/>
    <m/>
    <m/>
    <m/>
    <m/>
    <m/>
    <m/>
    <m/>
    <m/>
    <m/>
    <m/>
    <m/>
    <m/>
    <m/>
    <m/>
    <m/>
    <m/>
  </r>
  <r>
    <s v="Punthali"/>
    <x v="1"/>
    <x v="3"/>
    <x v="0"/>
    <x v="0"/>
    <m/>
    <m/>
    <m/>
    <m/>
    <m/>
    <m/>
    <m/>
    <m/>
    <m/>
    <m/>
    <m/>
    <m/>
    <m/>
    <m/>
    <m/>
    <m/>
    <m/>
    <m/>
    <m/>
    <m/>
    <m/>
  </r>
  <r>
    <s v="Treya"/>
    <x v="1"/>
    <x v="1"/>
    <x v="0"/>
    <x v="0"/>
    <m/>
    <m/>
    <m/>
    <m/>
    <m/>
    <m/>
    <m/>
    <m/>
    <m/>
    <m/>
    <m/>
    <m/>
    <m/>
    <m/>
    <m/>
    <m/>
    <m/>
    <m/>
    <m/>
    <m/>
    <m/>
  </r>
  <r>
    <s v="Vyomdev"/>
    <x v="0"/>
    <x v="15"/>
    <x v="0"/>
    <x v="0"/>
    <m/>
    <m/>
    <m/>
    <m/>
    <m/>
    <m/>
    <m/>
    <m/>
    <m/>
    <m/>
    <m/>
    <m/>
    <m/>
    <m/>
    <m/>
    <m/>
    <m/>
    <m/>
    <m/>
    <m/>
    <m/>
  </r>
  <r>
    <s v="Minnoli"/>
    <x v="1"/>
    <x v="3"/>
    <x v="0"/>
    <x v="0"/>
    <m/>
    <m/>
    <m/>
    <m/>
    <m/>
    <m/>
    <m/>
    <m/>
    <m/>
    <m/>
    <m/>
    <m/>
    <m/>
    <m/>
    <m/>
    <m/>
    <m/>
    <m/>
    <m/>
    <m/>
    <m/>
  </r>
  <r>
    <s v="Netravati"/>
    <x v="1"/>
    <x v="3"/>
    <x v="0"/>
    <x v="0"/>
    <m/>
    <m/>
    <m/>
    <m/>
    <m/>
    <m/>
    <m/>
    <m/>
    <m/>
    <m/>
    <m/>
    <m/>
    <m/>
    <m/>
    <m/>
    <m/>
    <m/>
    <m/>
    <m/>
    <m/>
    <m/>
  </r>
  <r>
    <s v="Asit, Ashit"/>
    <x v="0"/>
    <x v="14"/>
    <x v="0"/>
    <x v="0"/>
    <m/>
    <m/>
    <m/>
    <m/>
    <m/>
    <m/>
    <m/>
    <m/>
    <m/>
    <m/>
    <m/>
    <m/>
    <m/>
    <m/>
    <m/>
    <m/>
    <m/>
    <m/>
    <m/>
    <m/>
    <m/>
  </r>
  <r>
    <s v="Gan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Priyamvada"/>
    <x v="1"/>
    <x v="1"/>
    <x v="0"/>
    <x v="0"/>
    <m/>
    <m/>
    <m/>
    <m/>
    <m/>
    <m/>
    <m/>
    <m/>
    <m/>
    <m/>
    <m/>
    <m/>
    <m/>
    <m/>
    <m/>
    <m/>
    <m/>
    <m/>
    <m/>
    <m/>
    <m/>
  </r>
  <r>
    <s v="Mohak"/>
    <x v="0"/>
    <x v="4"/>
    <x v="0"/>
    <x v="0"/>
    <m/>
    <m/>
    <m/>
    <m/>
    <m/>
    <m/>
    <m/>
    <m/>
    <m/>
    <m/>
    <m/>
    <m/>
    <m/>
    <m/>
    <m/>
    <m/>
    <m/>
    <m/>
    <m/>
    <m/>
    <m/>
  </r>
  <r>
    <s v="Sivanta"/>
    <x v="0"/>
    <x v="1"/>
    <x v="0"/>
    <x v="0"/>
    <m/>
    <m/>
    <m/>
    <m/>
    <m/>
    <m/>
    <m/>
    <m/>
    <m/>
    <m/>
    <m/>
    <m/>
    <m/>
    <m/>
    <m/>
    <m/>
    <m/>
    <m/>
    <m/>
    <m/>
    <m/>
  </r>
  <r>
    <s v="Rajeev"/>
    <x v="0"/>
    <x v="15"/>
    <x v="0"/>
    <x v="0"/>
    <m/>
    <m/>
    <m/>
    <m/>
    <m/>
    <m/>
    <m/>
    <m/>
    <m/>
    <m/>
    <m/>
    <m/>
    <m/>
    <m/>
    <m/>
    <m/>
    <m/>
    <m/>
    <m/>
    <m/>
    <m/>
  </r>
  <r>
    <s v="Banhi"/>
    <x v="1"/>
    <x v="3"/>
    <x v="0"/>
    <x v="0"/>
    <m/>
    <m/>
    <m/>
    <m/>
    <m/>
    <m/>
    <m/>
    <m/>
    <m/>
    <m/>
    <m/>
    <m/>
    <m/>
    <m/>
    <m/>
    <m/>
    <m/>
    <m/>
    <m/>
    <m/>
    <m/>
  </r>
  <r>
    <s v="Abhirathi"/>
    <x v="1"/>
    <x v="3"/>
    <x v="0"/>
    <x v="0"/>
    <m/>
    <m/>
    <m/>
    <m/>
    <m/>
    <m/>
    <m/>
    <m/>
    <m/>
    <m/>
    <m/>
    <m/>
    <m/>
    <m/>
    <m/>
    <m/>
    <m/>
    <m/>
    <m/>
    <m/>
    <m/>
  </r>
  <r>
    <s v="Hari"/>
    <x v="0"/>
    <x v="3"/>
    <x v="0"/>
    <x v="0"/>
    <m/>
    <m/>
    <m/>
    <m/>
    <m/>
    <m/>
    <m/>
    <m/>
    <m/>
    <m/>
    <m/>
    <m/>
    <m/>
    <m/>
    <m/>
    <m/>
    <m/>
    <m/>
    <m/>
    <m/>
    <m/>
  </r>
  <r>
    <s v="Sumanta"/>
    <x v="0"/>
    <x v="1"/>
    <x v="0"/>
    <x v="0"/>
    <m/>
    <m/>
    <m/>
    <m/>
    <m/>
    <m/>
    <m/>
    <m/>
    <m/>
    <m/>
    <m/>
    <m/>
    <m/>
    <m/>
    <m/>
    <m/>
    <m/>
    <m/>
    <m/>
    <m/>
    <m/>
  </r>
  <r>
    <s v="Paandu"/>
    <x v="0"/>
    <x v="6"/>
    <x v="0"/>
    <x v="0"/>
    <m/>
    <m/>
    <m/>
    <m/>
    <m/>
    <m/>
    <m/>
    <m/>
    <m/>
    <m/>
    <m/>
    <m/>
    <m/>
    <m/>
    <m/>
    <m/>
    <m/>
    <m/>
    <m/>
    <m/>
    <m/>
  </r>
  <r>
    <s v="Kalapini"/>
    <x v="1"/>
    <x v="3"/>
    <x v="0"/>
    <x v="0"/>
    <m/>
    <m/>
    <m/>
    <m/>
    <m/>
    <m/>
    <m/>
    <m/>
    <m/>
    <m/>
    <m/>
    <m/>
    <m/>
    <m/>
    <m/>
    <m/>
    <m/>
    <m/>
    <m/>
    <m/>
    <m/>
  </r>
  <r>
    <s v="Mitra"/>
    <x v="0"/>
    <x v="1"/>
    <x v="0"/>
    <x v="0"/>
    <m/>
    <m/>
    <m/>
    <m/>
    <m/>
    <m/>
    <m/>
    <m/>
    <m/>
    <m/>
    <m/>
    <m/>
    <m/>
    <m/>
    <m/>
    <m/>
    <m/>
    <m/>
    <m/>
    <m/>
    <m/>
  </r>
  <r>
    <s v="Saujanya"/>
    <x v="1"/>
    <x v="1"/>
    <x v="0"/>
    <x v="0"/>
    <m/>
    <m/>
    <m/>
    <m/>
    <m/>
    <m/>
    <m/>
    <m/>
    <m/>
    <m/>
    <m/>
    <m/>
    <m/>
    <m/>
    <m/>
    <m/>
    <m/>
    <m/>
    <m/>
    <m/>
    <m/>
  </r>
  <r>
    <s v="Palak"/>
    <x v="1"/>
    <x v="4"/>
    <x v="0"/>
    <x v="0"/>
    <m/>
    <m/>
    <m/>
    <m/>
    <m/>
    <m/>
    <m/>
    <m/>
    <m/>
    <m/>
    <m/>
    <m/>
    <m/>
    <m/>
    <m/>
    <m/>
    <m/>
    <m/>
    <m/>
    <m/>
    <m/>
  </r>
  <r>
    <s v="Rajalakshmi"/>
    <x v="1"/>
    <x v="3"/>
    <x v="0"/>
    <x v="0"/>
    <m/>
    <m/>
    <m/>
    <m/>
    <m/>
    <m/>
    <m/>
    <m/>
    <m/>
    <m/>
    <m/>
    <m/>
    <m/>
    <m/>
    <m/>
    <m/>
    <m/>
    <m/>
    <m/>
    <m/>
    <m/>
  </r>
  <r>
    <s v="Devnarayan"/>
    <x v="0"/>
    <x v="7"/>
    <x v="0"/>
    <x v="0"/>
    <m/>
    <m/>
    <m/>
    <m/>
    <m/>
    <m/>
    <m/>
    <m/>
    <m/>
    <m/>
    <m/>
    <m/>
    <m/>
    <m/>
    <m/>
    <m/>
    <m/>
    <m/>
    <m/>
    <m/>
    <m/>
  </r>
  <r>
    <s v="Urja"/>
    <x v="1"/>
    <x v="1"/>
    <x v="0"/>
    <x v="0"/>
    <m/>
    <m/>
    <m/>
    <m/>
    <m/>
    <m/>
    <m/>
    <m/>
    <m/>
    <m/>
    <m/>
    <m/>
    <m/>
    <m/>
    <m/>
    <m/>
    <m/>
    <m/>
    <m/>
    <m/>
    <m/>
  </r>
  <r>
    <s v="Ishanika"/>
    <x v="1"/>
    <x v="1"/>
    <x v="0"/>
    <x v="0"/>
    <m/>
    <m/>
    <m/>
    <m/>
    <m/>
    <m/>
    <m/>
    <m/>
    <m/>
    <m/>
    <m/>
    <m/>
    <m/>
    <m/>
    <m/>
    <m/>
    <m/>
    <m/>
    <m/>
    <m/>
    <m/>
  </r>
  <r>
    <s v="Paranjay"/>
    <x v="0"/>
    <x v="13"/>
    <x v="0"/>
    <x v="0"/>
    <m/>
    <m/>
    <m/>
    <m/>
    <m/>
    <m/>
    <m/>
    <m/>
    <m/>
    <m/>
    <m/>
    <m/>
    <m/>
    <m/>
    <m/>
    <m/>
    <m/>
    <m/>
    <m/>
    <m/>
    <m/>
  </r>
  <r>
    <s v="Ilamurugu"/>
    <x v="0"/>
    <x v="6"/>
    <x v="0"/>
    <x v="0"/>
    <m/>
    <m/>
    <m/>
    <m/>
    <m/>
    <m/>
    <m/>
    <m/>
    <m/>
    <m/>
    <m/>
    <m/>
    <m/>
    <m/>
    <m/>
    <m/>
    <m/>
    <m/>
    <m/>
    <m/>
    <m/>
  </r>
  <r>
    <s v="Denise"/>
    <x v="0"/>
    <x v="20"/>
    <x v="0"/>
    <x v="0"/>
    <m/>
    <m/>
    <m/>
    <m/>
    <m/>
    <m/>
    <m/>
    <m/>
    <m/>
    <m/>
    <m/>
    <m/>
    <m/>
    <m/>
    <m/>
    <m/>
    <m/>
    <m/>
    <m/>
    <m/>
    <m/>
  </r>
  <r>
    <s v="Manaka"/>
    <x v="1"/>
    <x v="1"/>
    <x v="0"/>
    <x v="0"/>
    <m/>
    <m/>
    <m/>
    <m/>
    <m/>
    <m/>
    <m/>
    <m/>
    <m/>
    <m/>
    <m/>
    <m/>
    <m/>
    <m/>
    <m/>
    <m/>
    <m/>
    <m/>
    <m/>
    <m/>
    <m/>
  </r>
  <r>
    <s v="Arivunambi"/>
    <x v="0"/>
    <x v="3"/>
    <x v="0"/>
    <x v="0"/>
    <m/>
    <m/>
    <m/>
    <m/>
    <m/>
    <m/>
    <m/>
    <m/>
    <m/>
    <m/>
    <m/>
    <m/>
    <m/>
    <m/>
    <m/>
    <m/>
    <m/>
    <m/>
    <m/>
    <m/>
    <m/>
  </r>
  <r>
    <s v="Parnal"/>
    <x v="1"/>
    <x v="10"/>
    <x v="0"/>
    <x v="0"/>
    <m/>
    <m/>
    <m/>
    <m/>
    <m/>
    <m/>
    <m/>
    <m/>
    <m/>
    <m/>
    <m/>
    <m/>
    <m/>
    <m/>
    <m/>
    <m/>
    <m/>
    <m/>
    <m/>
    <m/>
    <m/>
  </r>
  <r>
    <s v="Meghashyam"/>
    <x v="0"/>
    <x v="11"/>
    <x v="0"/>
    <x v="0"/>
    <m/>
    <m/>
    <m/>
    <m/>
    <m/>
    <m/>
    <m/>
    <m/>
    <m/>
    <m/>
    <m/>
    <m/>
    <m/>
    <m/>
    <m/>
    <m/>
    <m/>
    <m/>
    <m/>
    <m/>
    <m/>
  </r>
  <r>
    <s v="Udantika"/>
    <x v="1"/>
    <x v="1"/>
    <x v="0"/>
    <x v="0"/>
    <m/>
    <m/>
    <m/>
    <m/>
    <m/>
    <m/>
    <m/>
    <m/>
    <m/>
    <m/>
    <m/>
    <m/>
    <m/>
    <m/>
    <m/>
    <m/>
    <m/>
    <m/>
    <m/>
    <m/>
    <m/>
  </r>
  <r>
    <s v="Tamasa"/>
    <x v="1"/>
    <x v="1"/>
    <x v="0"/>
    <x v="0"/>
    <m/>
    <m/>
    <m/>
    <m/>
    <m/>
    <m/>
    <m/>
    <m/>
    <m/>
    <m/>
    <m/>
    <m/>
    <m/>
    <m/>
    <m/>
    <m/>
    <m/>
    <m/>
    <m/>
    <m/>
    <m/>
  </r>
  <r>
    <s v="Saanjh"/>
    <x v="1"/>
    <x v="0"/>
    <x v="0"/>
    <x v="0"/>
    <m/>
    <m/>
    <m/>
    <m/>
    <m/>
    <m/>
    <m/>
    <m/>
    <m/>
    <m/>
    <m/>
    <m/>
    <m/>
    <m/>
    <m/>
    <m/>
    <m/>
    <m/>
    <m/>
    <m/>
    <m/>
  </r>
  <r>
    <s v="Lav, Luv"/>
    <x v="0"/>
    <x v="15"/>
    <x v="0"/>
    <x v="0"/>
    <m/>
    <m/>
    <m/>
    <m/>
    <m/>
    <m/>
    <m/>
    <m/>
    <m/>
    <m/>
    <m/>
    <m/>
    <m/>
    <m/>
    <m/>
    <m/>
    <m/>
    <m/>
    <m/>
    <m/>
    <m/>
  </r>
  <r>
    <s v="Vrinda"/>
    <x v="1"/>
    <x v="1"/>
    <x v="0"/>
    <x v="0"/>
    <m/>
    <m/>
    <m/>
    <m/>
    <m/>
    <m/>
    <m/>
    <m/>
    <m/>
    <m/>
    <m/>
    <m/>
    <m/>
    <m/>
    <m/>
    <m/>
    <m/>
    <m/>
    <m/>
    <m/>
    <m/>
  </r>
  <r>
    <s v="Abdul-Jabaar"/>
    <x v="0"/>
    <x v="8"/>
    <x v="0"/>
    <x v="0"/>
    <m/>
    <m/>
    <m/>
    <m/>
    <m/>
    <m/>
    <m/>
    <m/>
    <m/>
    <m/>
    <m/>
    <m/>
    <m/>
    <m/>
    <m/>
    <m/>
    <m/>
    <m/>
    <m/>
    <m/>
    <m/>
  </r>
  <r>
    <s v="Unnat"/>
    <x v="0"/>
    <x v="14"/>
    <x v="0"/>
    <x v="0"/>
    <m/>
    <m/>
    <m/>
    <m/>
    <m/>
    <m/>
    <m/>
    <m/>
    <m/>
    <m/>
    <m/>
    <m/>
    <m/>
    <m/>
    <m/>
    <m/>
    <m/>
    <m/>
    <m/>
    <m/>
    <m/>
  </r>
  <r>
    <s v="Bharat"/>
    <x v="0"/>
    <x v="14"/>
    <x v="0"/>
    <x v="0"/>
    <m/>
    <m/>
    <m/>
    <m/>
    <m/>
    <m/>
    <m/>
    <m/>
    <m/>
    <m/>
    <m/>
    <m/>
    <m/>
    <m/>
    <m/>
    <m/>
    <m/>
    <m/>
    <m/>
    <m/>
    <m/>
  </r>
  <r>
    <s v="Rijuta"/>
    <x v="1"/>
    <x v="1"/>
    <x v="0"/>
    <x v="0"/>
    <m/>
    <m/>
    <m/>
    <m/>
    <m/>
    <m/>
    <m/>
    <m/>
    <m/>
    <m/>
    <m/>
    <m/>
    <m/>
    <m/>
    <m/>
    <m/>
    <m/>
    <m/>
    <m/>
    <m/>
    <m/>
  </r>
  <r>
    <s v="Yog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Giridhar"/>
    <x v="0"/>
    <x v="8"/>
    <x v="0"/>
    <x v="0"/>
    <m/>
    <m/>
    <m/>
    <m/>
    <m/>
    <m/>
    <m/>
    <m/>
    <m/>
    <m/>
    <m/>
    <m/>
    <m/>
    <m/>
    <m/>
    <m/>
    <m/>
    <m/>
    <m/>
    <m/>
    <m/>
  </r>
  <r>
    <s v="Kajal"/>
    <x v="1"/>
    <x v="10"/>
    <x v="0"/>
    <x v="0"/>
    <m/>
    <m/>
    <m/>
    <m/>
    <m/>
    <m/>
    <m/>
    <m/>
    <m/>
    <m/>
    <m/>
    <m/>
    <m/>
    <m/>
    <m/>
    <m/>
    <m/>
    <m/>
    <m/>
    <m/>
    <m/>
  </r>
  <r>
    <s v="Adwaita"/>
    <x v="0"/>
    <x v="1"/>
    <x v="0"/>
    <x v="0"/>
    <m/>
    <m/>
    <m/>
    <m/>
    <m/>
    <m/>
    <m/>
    <m/>
    <m/>
    <m/>
    <m/>
    <m/>
    <m/>
    <m/>
    <m/>
    <m/>
    <m/>
    <m/>
    <m/>
    <m/>
    <m/>
  </r>
  <r>
    <s v="Induja"/>
    <x v="1"/>
    <x v="1"/>
    <x v="0"/>
    <x v="0"/>
    <m/>
    <m/>
    <m/>
    <m/>
    <m/>
    <m/>
    <m/>
    <m/>
    <m/>
    <m/>
    <m/>
    <m/>
    <m/>
    <m/>
    <m/>
    <m/>
    <m/>
    <m/>
    <m/>
    <m/>
    <m/>
  </r>
  <r>
    <s v="Sutanuka"/>
    <x v="1"/>
    <x v="1"/>
    <x v="0"/>
    <x v="0"/>
    <m/>
    <m/>
    <m/>
    <m/>
    <m/>
    <m/>
    <m/>
    <m/>
    <m/>
    <m/>
    <m/>
    <m/>
    <m/>
    <m/>
    <m/>
    <m/>
    <m/>
    <m/>
    <m/>
    <m/>
    <m/>
  </r>
  <r>
    <s v="Jaigath"/>
    <x v="0"/>
    <x v="0"/>
    <x v="0"/>
    <x v="0"/>
    <m/>
    <m/>
    <m/>
    <m/>
    <m/>
    <m/>
    <m/>
    <m/>
    <m/>
    <m/>
    <m/>
    <m/>
    <m/>
    <m/>
    <m/>
    <m/>
    <m/>
    <m/>
    <m/>
    <m/>
    <m/>
  </r>
  <r>
    <s v="Ekantha"/>
    <x v="1"/>
    <x v="1"/>
    <x v="0"/>
    <x v="0"/>
    <m/>
    <m/>
    <m/>
    <m/>
    <m/>
    <m/>
    <m/>
    <m/>
    <m/>
    <m/>
    <m/>
    <m/>
    <m/>
    <m/>
    <m/>
    <m/>
    <m/>
    <m/>
    <m/>
    <m/>
    <m/>
  </r>
  <r>
    <s v="Raviprabha"/>
    <x v="1"/>
    <x v="1"/>
    <x v="0"/>
    <x v="0"/>
    <m/>
    <m/>
    <m/>
    <m/>
    <m/>
    <m/>
    <m/>
    <m/>
    <m/>
    <m/>
    <m/>
    <m/>
    <m/>
    <m/>
    <m/>
    <m/>
    <m/>
    <m/>
    <m/>
    <m/>
    <m/>
  </r>
  <r>
    <s v="Indradutt"/>
    <x v="0"/>
    <x v="14"/>
    <x v="0"/>
    <x v="0"/>
    <m/>
    <m/>
    <m/>
    <m/>
    <m/>
    <m/>
    <m/>
    <m/>
    <m/>
    <m/>
    <m/>
    <m/>
    <m/>
    <m/>
    <m/>
    <m/>
    <m/>
    <m/>
    <m/>
    <m/>
    <m/>
  </r>
  <r>
    <s v="Mahati"/>
    <x v="1"/>
    <x v="3"/>
    <x v="0"/>
    <x v="0"/>
    <m/>
    <m/>
    <m/>
    <m/>
    <m/>
    <m/>
    <m/>
    <m/>
    <m/>
    <m/>
    <m/>
    <m/>
    <m/>
    <m/>
    <m/>
    <m/>
    <m/>
    <m/>
    <m/>
    <m/>
    <m/>
  </r>
  <r>
    <s v="Manisila"/>
    <x v="1"/>
    <x v="1"/>
    <x v="0"/>
    <x v="0"/>
    <m/>
    <m/>
    <m/>
    <m/>
    <m/>
    <m/>
    <m/>
    <m/>
    <m/>
    <m/>
    <m/>
    <m/>
    <m/>
    <m/>
    <m/>
    <m/>
    <m/>
    <m/>
    <m/>
    <m/>
    <m/>
  </r>
  <r>
    <s v="Dakshina"/>
    <x v="0"/>
    <x v="1"/>
    <x v="0"/>
    <x v="0"/>
    <m/>
    <m/>
    <m/>
    <m/>
    <m/>
    <m/>
    <m/>
    <m/>
    <m/>
    <m/>
    <m/>
    <m/>
    <m/>
    <m/>
    <m/>
    <m/>
    <m/>
    <m/>
    <m/>
    <m/>
    <m/>
  </r>
  <r>
    <s v="Madhup"/>
    <x v="0"/>
    <x v="17"/>
    <x v="0"/>
    <x v="0"/>
    <m/>
    <m/>
    <m/>
    <m/>
    <m/>
    <m/>
    <m/>
    <m/>
    <m/>
    <m/>
    <m/>
    <m/>
    <m/>
    <m/>
    <m/>
    <m/>
    <m/>
    <m/>
    <m/>
    <m/>
    <m/>
  </r>
  <r>
    <s v="Lajja"/>
    <x v="1"/>
    <x v="1"/>
    <x v="0"/>
    <x v="0"/>
    <m/>
    <m/>
    <m/>
    <m/>
    <m/>
    <m/>
    <m/>
    <m/>
    <m/>
    <m/>
    <m/>
    <m/>
    <m/>
    <m/>
    <m/>
    <m/>
    <m/>
    <m/>
    <m/>
    <m/>
    <m/>
  </r>
  <r>
    <s v="Kanak"/>
    <x v="0"/>
    <x v="4"/>
    <x v="0"/>
    <x v="0"/>
    <m/>
    <m/>
    <m/>
    <m/>
    <m/>
    <m/>
    <m/>
    <m/>
    <m/>
    <m/>
    <m/>
    <m/>
    <m/>
    <m/>
    <m/>
    <m/>
    <m/>
    <m/>
    <m/>
    <m/>
    <m/>
  </r>
  <r>
    <s v="Chellam"/>
    <x v="1"/>
    <x v="11"/>
    <x v="0"/>
    <x v="0"/>
    <m/>
    <m/>
    <m/>
    <m/>
    <m/>
    <m/>
    <m/>
    <m/>
    <m/>
    <m/>
    <m/>
    <m/>
    <m/>
    <m/>
    <m/>
    <m/>
    <m/>
    <m/>
    <m/>
    <m/>
    <m/>
  </r>
  <r>
    <s v="Shrigauri"/>
    <x v="1"/>
    <x v="3"/>
    <x v="0"/>
    <x v="0"/>
    <m/>
    <m/>
    <m/>
    <m/>
    <m/>
    <m/>
    <m/>
    <m/>
    <m/>
    <m/>
    <m/>
    <m/>
    <m/>
    <m/>
    <m/>
    <m/>
    <m/>
    <m/>
    <m/>
    <m/>
    <m/>
  </r>
  <r>
    <s v="Maahir"/>
    <x v="0"/>
    <x v="8"/>
    <x v="0"/>
    <x v="0"/>
    <m/>
    <m/>
    <m/>
    <m/>
    <m/>
    <m/>
    <m/>
    <m/>
    <m/>
    <m/>
    <m/>
    <m/>
    <m/>
    <m/>
    <m/>
    <m/>
    <m/>
    <m/>
    <m/>
    <m/>
    <m/>
  </r>
  <r>
    <s v="Dayanita"/>
    <x v="1"/>
    <x v="1"/>
    <x v="0"/>
    <x v="0"/>
    <m/>
    <m/>
    <m/>
    <m/>
    <m/>
    <m/>
    <m/>
    <m/>
    <m/>
    <m/>
    <m/>
    <m/>
    <m/>
    <m/>
    <m/>
    <m/>
    <m/>
    <m/>
    <m/>
    <m/>
    <m/>
  </r>
  <r>
    <s v="Suren"/>
    <x v="0"/>
    <x v="7"/>
    <x v="0"/>
    <x v="0"/>
    <m/>
    <m/>
    <m/>
    <m/>
    <m/>
    <m/>
    <m/>
    <m/>
    <m/>
    <m/>
    <m/>
    <m/>
    <m/>
    <m/>
    <m/>
    <m/>
    <m/>
    <m/>
    <m/>
    <m/>
    <m/>
  </r>
  <r>
    <s v="Tamra"/>
    <x v="0"/>
    <x v="1"/>
    <x v="0"/>
    <x v="0"/>
    <m/>
    <m/>
    <m/>
    <m/>
    <m/>
    <m/>
    <m/>
    <m/>
    <m/>
    <m/>
    <m/>
    <m/>
    <m/>
    <m/>
    <m/>
    <m/>
    <m/>
    <m/>
    <m/>
    <m/>
    <m/>
  </r>
  <r>
    <s v="Ajaat"/>
    <x v="0"/>
    <x v="14"/>
    <x v="0"/>
    <x v="0"/>
    <m/>
    <m/>
    <m/>
    <m/>
    <m/>
    <m/>
    <m/>
    <m/>
    <m/>
    <m/>
    <m/>
    <m/>
    <m/>
    <m/>
    <m/>
    <m/>
    <m/>
    <m/>
    <m/>
    <m/>
    <m/>
  </r>
  <r>
    <s v="Mangesh"/>
    <x v="0"/>
    <x v="0"/>
    <x v="0"/>
    <x v="0"/>
    <m/>
    <m/>
    <m/>
    <m/>
    <m/>
    <m/>
    <m/>
    <m/>
    <m/>
    <m/>
    <m/>
    <m/>
    <m/>
    <m/>
    <m/>
    <m/>
    <m/>
    <m/>
    <m/>
    <m/>
    <m/>
  </r>
  <r>
    <s v="Patala"/>
    <x v="1"/>
    <x v="1"/>
    <x v="0"/>
    <x v="0"/>
    <m/>
    <m/>
    <m/>
    <m/>
    <m/>
    <m/>
    <m/>
    <m/>
    <m/>
    <m/>
    <m/>
    <m/>
    <m/>
    <m/>
    <m/>
    <m/>
    <m/>
    <m/>
    <m/>
    <m/>
    <m/>
  </r>
  <r>
    <s v="Rwiju"/>
    <x v="0"/>
    <x v="6"/>
    <x v="0"/>
    <x v="0"/>
    <m/>
    <m/>
    <m/>
    <m/>
    <m/>
    <m/>
    <m/>
    <m/>
    <m/>
    <m/>
    <m/>
    <m/>
    <m/>
    <m/>
    <m/>
    <m/>
    <m/>
    <m/>
    <m/>
    <m/>
    <m/>
  </r>
  <r>
    <s v="Neela"/>
    <x v="1"/>
    <x v="1"/>
    <x v="0"/>
    <x v="0"/>
    <m/>
    <m/>
    <m/>
    <m/>
    <m/>
    <m/>
    <m/>
    <m/>
    <m/>
    <m/>
    <m/>
    <m/>
    <m/>
    <m/>
    <m/>
    <m/>
    <m/>
    <m/>
    <m/>
    <m/>
    <m/>
  </r>
  <r>
    <s v="Shyamala"/>
    <x v="1"/>
    <x v="1"/>
    <x v="0"/>
    <x v="0"/>
    <m/>
    <m/>
    <m/>
    <m/>
    <m/>
    <m/>
    <m/>
    <m/>
    <m/>
    <m/>
    <m/>
    <m/>
    <m/>
    <m/>
    <m/>
    <m/>
    <m/>
    <m/>
    <m/>
    <m/>
    <m/>
  </r>
  <r>
    <s v="Ira"/>
    <x v="1"/>
    <x v="1"/>
    <x v="0"/>
    <x v="0"/>
    <m/>
    <m/>
    <m/>
    <m/>
    <m/>
    <m/>
    <m/>
    <m/>
    <m/>
    <m/>
    <m/>
    <m/>
    <m/>
    <m/>
    <m/>
    <m/>
    <m/>
    <m/>
    <m/>
    <m/>
    <m/>
  </r>
  <r>
    <s v="Ushakanta"/>
    <x v="0"/>
    <x v="1"/>
    <x v="0"/>
    <x v="0"/>
    <m/>
    <m/>
    <m/>
    <m/>
    <m/>
    <m/>
    <m/>
    <m/>
    <m/>
    <m/>
    <m/>
    <m/>
    <m/>
    <m/>
    <m/>
    <m/>
    <m/>
    <m/>
    <m/>
    <m/>
    <m/>
  </r>
  <r>
    <s v="Rina"/>
    <x v="1"/>
    <x v="1"/>
    <x v="0"/>
    <x v="0"/>
    <m/>
    <m/>
    <m/>
    <m/>
    <m/>
    <m/>
    <m/>
    <m/>
    <m/>
    <m/>
    <m/>
    <m/>
    <m/>
    <m/>
    <m/>
    <m/>
    <m/>
    <m/>
    <m/>
    <m/>
    <m/>
  </r>
  <r>
    <s v="Habib"/>
    <x v="0"/>
    <x v="2"/>
    <x v="0"/>
    <x v="0"/>
    <m/>
    <m/>
    <m/>
    <m/>
    <m/>
    <m/>
    <m/>
    <m/>
    <m/>
    <m/>
    <m/>
    <m/>
    <m/>
    <m/>
    <m/>
    <m/>
    <m/>
    <m/>
    <m/>
    <m/>
    <m/>
  </r>
  <r>
    <s v="Sravanthi"/>
    <x v="1"/>
    <x v="3"/>
    <x v="0"/>
    <x v="0"/>
    <m/>
    <m/>
    <m/>
    <m/>
    <m/>
    <m/>
    <m/>
    <m/>
    <m/>
    <m/>
    <m/>
    <m/>
    <m/>
    <m/>
    <m/>
    <m/>
    <m/>
    <m/>
    <m/>
    <m/>
    <m/>
  </r>
  <r>
    <s v="Laabh"/>
    <x v="0"/>
    <x v="0"/>
    <x v="0"/>
    <x v="0"/>
    <m/>
    <m/>
    <m/>
    <m/>
    <m/>
    <m/>
    <m/>
    <m/>
    <m/>
    <m/>
    <m/>
    <m/>
    <m/>
    <m/>
    <m/>
    <m/>
    <m/>
    <m/>
    <m/>
    <m/>
    <m/>
  </r>
  <r>
    <s v="Pratibha"/>
    <x v="1"/>
    <x v="1"/>
    <x v="0"/>
    <x v="0"/>
    <m/>
    <m/>
    <m/>
    <m/>
    <m/>
    <m/>
    <m/>
    <m/>
    <m/>
    <m/>
    <m/>
    <m/>
    <m/>
    <m/>
    <m/>
    <m/>
    <m/>
    <m/>
    <m/>
    <m/>
    <m/>
  </r>
  <r>
    <s v="Sohail"/>
    <x v="0"/>
    <x v="10"/>
    <x v="0"/>
    <x v="0"/>
    <m/>
    <m/>
    <m/>
    <m/>
    <m/>
    <m/>
    <m/>
    <m/>
    <m/>
    <m/>
    <m/>
    <m/>
    <m/>
    <m/>
    <m/>
    <m/>
    <m/>
    <m/>
    <m/>
    <m/>
    <m/>
  </r>
  <r>
    <s v="Bahubali"/>
    <x v="0"/>
    <x v="3"/>
    <x v="0"/>
    <x v="0"/>
    <m/>
    <m/>
    <m/>
    <m/>
    <m/>
    <m/>
    <m/>
    <m/>
    <m/>
    <m/>
    <m/>
    <m/>
    <m/>
    <m/>
    <m/>
    <m/>
    <m/>
    <m/>
    <m/>
    <m/>
    <m/>
  </r>
  <r>
    <s v="Abhinatha"/>
    <x v="0"/>
    <x v="1"/>
    <x v="0"/>
    <x v="0"/>
    <m/>
    <m/>
    <m/>
    <m/>
    <m/>
    <m/>
    <m/>
    <m/>
    <m/>
    <m/>
    <m/>
    <m/>
    <m/>
    <m/>
    <m/>
    <m/>
    <m/>
    <m/>
    <m/>
    <m/>
    <m/>
  </r>
  <r>
    <s v="Manayi"/>
    <x v="1"/>
    <x v="3"/>
    <x v="0"/>
    <x v="0"/>
    <m/>
    <m/>
    <m/>
    <m/>
    <m/>
    <m/>
    <m/>
    <m/>
    <m/>
    <m/>
    <m/>
    <m/>
    <m/>
    <m/>
    <m/>
    <m/>
    <m/>
    <m/>
    <m/>
    <m/>
    <m/>
  </r>
  <r>
    <s v="Indrajeet"/>
    <x v="0"/>
    <x v="14"/>
    <x v="0"/>
    <x v="0"/>
    <m/>
    <m/>
    <m/>
    <m/>
    <m/>
    <m/>
    <m/>
    <m/>
    <m/>
    <m/>
    <m/>
    <m/>
    <m/>
    <m/>
    <m/>
    <m/>
    <m/>
    <m/>
    <m/>
    <m/>
    <m/>
  </r>
  <r>
    <s v="Hemani"/>
    <x v="1"/>
    <x v="3"/>
    <x v="0"/>
    <x v="0"/>
    <m/>
    <m/>
    <m/>
    <m/>
    <m/>
    <m/>
    <m/>
    <m/>
    <m/>
    <m/>
    <m/>
    <m/>
    <m/>
    <m/>
    <m/>
    <m/>
    <m/>
    <m/>
    <m/>
    <m/>
    <m/>
  </r>
  <r>
    <s v="Kamini"/>
    <x v="1"/>
    <x v="3"/>
    <x v="0"/>
    <x v="0"/>
    <m/>
    <m/>
    <m/>
    <m/>
    <m/>
    <m/>
    <m/>
    <m/>
    <m/>
    <m/>
    <m/>
    <m/>
    <m/>
    <m/>
    <m/>
    <m/>
    <m/>
    <m/>
    <m/>
    <m/>
    <m/>
  </r>
  <r>
    <s v="Abhidhya"/>
    <x v="1"/>
    <x v="1"/>
    <x v="0"/>
    <x v="0"/>
    <m/>
    <m/>
    <m/>
    <m/>
    <m/>
    <m/>
    <m/>
    <m/>
    <m/>
    <m/>
    <m/>
    <m/>
    <m/>
    <m/>
    <m/>
    <m/>
    <m/>
    <m/>
    <m/>
    <m/>
    <m/>
  </r>
  <r>
    <s v="Ahilya"/>
    <x v="1"/>
    <x v="1"/>
    <x v="0"/>
    <x v="0"/>
    <m/>
    <m/>
    <m/>
    <m/>
    <m/>
    <m/>
    <m/>
    <m/>
    <m/>
    <m/>
    <m/>
    <m/>
    <m/>
    <m/>
    <m/>
    <m/>
    <m/>
    <m/>
    <m/>
    <m/>
    <m/>
  </r>
  <r>
    <s v="Nedumaan"/>
    <x v="0"/>
    <x v="7"/>
    <x v="0"/>
    <x v="0"/>
    <m/>
    <m/>
    <m/>
    <m/>
    <m/>
    <m/>
    <m/>
    <m/>
    <m/>
    <m/>
    <m/>
    <m/>
    <m/>
    <m/>
    <m/>
    <m/>
    <m/>
    <m/>
    <m/>
    <m/>
    <m/>
  </r>
  <r>
    <s v="Suhrid"/>
    <x v="0"/>
    <x v="5"/>
    <x v="0"/>
    <x v="0"/>
    <m/>
    <m/>
    <m/>
    <m/>
    <m/>
    <m/>
    <m/>
    <m/>
    <m/>
    <m/>
    <m/>
    <m/>
    <m/>
    <m/>
    <m/>
    <m/>
    <m/>
    <m/>
    <m/>
    <m/>
    <m/>
  </r>
  <r>
    <s v="Jeemutbahan"/>
    <x v="0"/>
    <x v="7"/>
    <x v="0"/>
    <x v="0"/>
    <m/>
    <m/>
    <m/>
    <m/>
    <m/>
    <m/>
    <m/>
    <m/>
    <m/>
    <m/>
    <m/>
    <m/>
    <m/>
    <m/>
    <m/>
    <m/>
    <m/>
    <m/>
    <m/>
    <m/>
    <m/>
  </r>
  <r>
    <s v="Sushama"/>
    <x v="1"/>
    <x v="1"/>
    <x v="0"/>
    <x v="0"/>
    <m/>
    <m/>
    <m/>
    <m/>
    <m/>
    <m/>
    <m/>
    <m/>
    <m/>
    <m/>
    <m/>
    <m/>
    <m/>
    <m/>
    <m/>
    <m/>
    <m/>
    <m/>
    <m/>
    <m/>
    <m/>
  </r>
  <r>
    <s v="Bhumi"/>
    <x v="0"/>
    <x v="3"/>
    <x v="0"/>
    <x v="0"/>
    <m/>
    <m/>
    <m/>
    <m/>
    <m/>
    <m/>
    <m/>
    <m/>
    <m/>
    <m/>
    <m/>
    <m/>
    <m/>
    <m/>
    <m/>
    <m/>
    <m/>
    <m/>
    <m/>
    <m/>
    <m/>
  </r>
  <r>
    <s v="Geeta"/>
    <x v="1"/>
    <x v="1"/>
    <x v="0"/>
    <x v="0"/>
    <m/>
    <m/>
    <m/>
    <m/>
    <m/>
    <m/>
    <m/>
    <m/>
    <m/>
    <m/>
    <m/>
    <m/>
    <m/>
    <m/>
    <m/>
    <m/>
    <m/>
    <m/>
    <m/>
    <m/>
    <m/>
  </r>
  <r>
    <s v="Basabi"/>
    <x v="1"/>
    <x v="3"/>
    <x v="0"/>
    <x v="0"/>
    <m/>
    <m/>
    <m/>
    <m/>
    <m/>
    <m/>
    <m/>
    <m/>
    <m/>
    <m/>
    <m/>
    <m/>
    <m/>
    <m/>
    <m/>
    <m/>
    <m/>
    <m/>
    <m/>
    <m/>
    <m/>
  </r>
  <r>
    <s v="Deviprasad"/>
    <x v="0"/>
    <x v="5"/>
    <x v="0"/>
    <x v="0"/>
    <m/>
    <m/>
    <m/>
    <m/>
    <m/>
    <m/>
    <m/>
    <m/>
    <m/>
    <m/>
    <m/>
    <m/>
    <m/>
    <m/>
    <m/>
    <m/>
    <m/>
    <m/>
    <m/>
    <m/>
    <m/>
  </r>
  <r>
    <s v="Oojam"/>
    <x v="0"/>
    <x v="11"/>
    <x v="0"/>
    <x v="0"/>
    <m/>
    <m/>
    <m/>
    <m/>
    <m/>
    <m/>
    <m/>
    <m/>
    <m/>
    <m/>
    <m/>
    <m/>
    <m/>
    <m/>
    <m/>
    <m/>
    <m/>
    <m/>
    <m/>
    <m/>
    <m/>
  </r>
  <r>
    <s v="Bashir"/>
    <x v="0"/>
    <x v="8"/>
    <x v="0"/>
    <x v="0"/>
    <m/>
    <m/>
    <m/>
    <m/>
    <m/>
    <m/>
    <m/>
    <m/>
    <m/>
    <m/>
    <m/>
    <m/>
    <m/>
    <m/>
    <m/>
    <m/>
    <m/>
    <m/>
    <m/>
    <m/>
    <m/>
  </r>
  <r>
    <s v="Hassan"/>
    <x v="0"/>
    <x v="7"/>
    <x v="0"/>
    <x v="0"/>
    <m/>
    <m/>
    <m/>
    <m/>
    <m/>
    <m/>
    <m/>
    <m/>
    <m/>
    <m/>
    <m/>
    <m/>
    <m/>
    <m/>
    <m/>
    <m/>
    <m/>
    <m/>
    <m/>
    <m/>
    <m/>
  </r>
  <r>
    <s v="Harsh; Haarsha"/>
    <x v="0"/>
    <x v="1"/>
    <x v="0"/>
    <x v="0"/>
    <m/>
    <m/>
    <m/>
    <m/>
    <m/>
    <m/>
    <m/>
    <m/>
    <m/>
    <m/>
    <m/>
    <m/>
    <m/>
    <m/>
    <m/>
    <m/>
    <m/>
    <m/>
    <m/>
    <m/>
    <m/>
  </r>
  <r>
    <s v="Rajesh"/>
    <x v="0"/>
    <x v="0"/>
    <x v="0"/>
    <x v="0"/>
    <m/>
    <m/>
    <m/>
    <m/>
    <m/>
    <m/>
    <m/>
    <m/>
    <m/>
    <m/>
    <m/>
    <m/>
    <m/>
    <m/>
    <m/>
    <m/>
    <m/>
    <m/>
    <m/>
    <m/>
    <m/>
  </r>
  <r>
    <s v="Ranjiv"/>
    <x v="0"/>
    <x v="15"/>
    <x v="0"/>
    <x v="0"/>
    <m/>
    <m/>
    <m/>
    <m/>
    <m/>
    <m/>
    <m/>
    <m/>
    <m/>
    <m/>
    <m/>
    <m/>
    <m/>
    <m/>
    <m/>
    <m/>
    <m/>
    <m/>
    <m/>
    <m/>
    <m/>
  </r>
  <r>
    <s v="Shakti"/>
    <x v="0"/>
    <x v="3"/>
    <x v="0"/>
    <x v="0"/>
    <m/>
    <m/>
    <m/>
    <m/>
    <m/>
    <m/>
    <m/>
    <m/>
    <m/>
    <m/>
    <m/>
    <m/>
    <m/>
    <m/>
    <m/>
    <m/>
    <m/>
    <m/>
    <m/>
    <m/>
    <m/>
  </r>
  <r>
    <s v="Sulakshana"/>
    <x v="1"/>
    <x v="1"/>
    <x v="0"/>
    <x v="0"/>
    <m/>
    <m/>
    <m/>
    <m/>
    <m/>
    <m/>
    <m/>
    <m/>
    <m/>
    <m/>
    <m/>
    <m/>
    <m/>
    <m/>
    <m/>
    <m/>
    <m/>
    <m/>
    <m/>
    <m/>
    <m/>
  </r>
  <r>
    <s v="Vighnesh, Vignesh"/>
    <x v="0"/>
    <x v="0"/>
    <x v="0"/>
    <x v="0"/>
    <m/>
    <m/>
    <m/>
    <m/>
    <m/>
    <m/>
    <m/>
    <m/>
    <m/>
    <m/>
    <m/>
    <m/>
    <m/>
    <m/>
    <m/>
    <m/>
    <m/>
    <m/>
    <m/>
    <m/>
    <m/>
  </r>
  <r>
    <s v="Udayasooriyan"/>
    <x v="0"/>
    <x v="7"/>
    <x v="0"/>
    <x v="0"/>
    <m/>
    <m/>
    <m/>
    <m/>
    <m/>
    <m/>
    <m/>
    <m/>
    <m/>
    <m/>
    <m/>
    <m/>
    <m/>
    <m/>
    <m/>
    <m/>
    <m/>
    <m/>
    <m/>
    <m/>
    <m/>
  </r>
  <r>
    <s v="Jeev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Ariktha"/>
    <x v="1"/>
    <x v="1"/>
    <x v="0"/>
    <x v="0"/>
    <m/>
    <m/>
    <m/>
    <m/>
    <m/>
    <m/>
    <m/>
    <m/>
    <m/>
    <m/>
    <m/>
    <m/>
    <m/>
    <m/>
    <m/>
    <m/>
    <m/>
    <m/>
    <m/>
    <m/>
    <m/>
  </r>
  <r>
    <s v="Mandarmalika"/>
    <x v="1"/>
    <x v="1"/>
    <x v="0"/>
    <x v="0"/>
    <m/>
    <m/>
    <m/>
    <m/>
    <m/>
    <m/>
    <m/>
    <m/>
    <m/>
    <m/>
    <m/>
    <m/>
    <m/>
    <m/>
    <m/>
    <m/>
    <m/>
    <m/>
    <m/>
    <m/>
    <m/>
  </r>
  <r>
    <s v="Jhoomer"/>
    <x v="0"/>
    <x v="8"/>
    <x v="0"/>
    <x v="0"/>
    <m/>
    <m/>
    <m/>
    <m/>
    <m/>
    <m/>
    <m/>
    <m/>
    <m/>
    <m/>
    <m/>
    <m/>
    <m/>
    <m/>
    <m/>
    <m/>
    <m/>
    <m/>
    <m/>
    <m/>
    <m/>
  </r>
  <r>
    <s v="Ihit"/>
    <x v="0"/>
    <x v="14"/>
    <x v="0"/>
    <x v="0"/>
    <m/>
    <m/>
    <m/>
    <m/>
    <m/>
    <m/>
    <m/>
    <m/>
    <m/>
    <m/>
    <m/>
    <m/>
    <m/>
    <m/>
    <m/>
    <m/>
    <m/>
    <m/>
    <m/>
    <m/>
    <m/>
  </r>
  <r>
    <s v="Manor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Vidula"/>
    <x v="1"/>
    <x v="1"/>
    <x v="0"/>
    <x v="0"/>
    <m/>
    <m/>
    <m/>
    <m/>
    <m/>
    <m/>
    <m/>
    <m/>
    <m/>
    <m/>
    <m/>
    <m/>
    <m/>
    <m/>
    <m/>
    <m/>
    <m/>
    <m/>
    <m/>
    <m/>
    <m/>
  </r>
  <r>
    <s v="Bhaskar"/>
    <x v="0"/>
    <x v="8"/>
    <x v="0"/>
    <x v="0"/>
    <m/>
    <m/>
    <m/>
    <m/>
    <m/>
    <m/>
    <m/>
    <m/>
    <m/>
    <m/>
    <m/>
    <m/>
    <m/>
    <m/>
    <m/>
    <m/>
    <m/>
    <m/>
    <m/>
    <m/>
    <m/>
  </r>
  <r>
    <s v="Bhanuja"/>
    <x v="1"/>
    <x v="1"/>
    <x v="0"/>
    <x v="0"/>
    <m/>
    <m/>
    <m/>
    <m/>
    <m/>
    <m/>
    <m/>
    <m/>
    <m/>
    <m/>
    <m/>
    <m/>
    <m/>
    <m/>
    <m/>
    <m/>
    <m/>
    <m/>
    <m/>
    <m/>
    <m/>
  </r>
  <r>
    <s v="Madhuparna"/>
    <x v="1"/>
    <x v="1"/>
    <x v="0"/>
    <x v="0"/>
    <m/>
    <m/>
    <m/>
    <m/>
    <m/>
    <m/>
    <m/>
    <m/>
    <m/>
    <m/>
    <m/>
    <m/>
    <m/>
    <m/>
    <m/>
    <m/>
    <m/>
    <m/>
    <m/>
    <m/>
    <m/>
  </r>
  <r>
    <s v="Nirm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Dayada"/>
    <x v="0"/>
    <x v="1"/>
    <x v="0"/>
    <x v="0"/>
    <m/>
    <m/>
    <m/>
    <m/>
    <m/>
    <m/>
    <m/>
    <m/>
    <m/>
    <m/>
    <m/>
    <m/>
    <m/>
    <m/>
    <m/>
    <m/>
    <m/>
    <m/>
    <m/>
    <m/>
    <m/>
  </r>
  <r>
    <s v="Eshita"/>
    <x v="1"/>
    <x v="1"/>
    <x v="0"/>
    <x v="0"/>
    <m/>
    <m/>
    <m/>
    <m/>
    <m/>
    <m/>
    <m/>
    <m/>
    <m/>
    <m/>
    <m/>
    <m/>
    <m/>
    <m/>
    <m/>
    <m/>
    <m/>
    <m/>
    <m/>
    <m/>
    <m/>
  </r>
  <r>
    <s v="Aastha"/>
    <x v="1"/>
    <x v="1"/>
    <x v="0"/>
    <x v="0"/>
    <m/>
    <m/>
    <m/>
    <m/>
    <m/>
    <m/>
    <m/>
    <m/>
    <m/>
    <m/>
    <m/>
    <m/>
    <m/>
    <m/>
    <m/>
    <m/>
    <m/>
    <m/>
    <m/>
    <m/>
    <m/>
  </r>
  <r>
    <s v="Heramba"/>
    <x v="0"/>
    <x v="1"/>
    <x v="0"/>
    <x v="0"/>
    <m/>
    <m/>
    <m/>
    <m/>
    <m/>
    <m/>
    <m/>
    <m/>
    <m/>
    <m/>
    <m/>
    <m/>
    <m/>
    <m/>
    <m/>
    <m/>
    <m/>
    <m/>
    <m/>
    <m/>
    <m/>
  </r>
  <r>
    <s v="Karabi"/>
    <x v="1"/>
    <x v="3"/>
    <x v="0"/>
    <x v="0"/>
    <m/>
    <m/>
    <m/>
    <m/>
    <m/>
    <m/>
    <m/>
    <m/>
    <m/>
    <m/>
    <m/>
    <m/>
    <m/>
    <m/>
    <m/>
    <m/>
    <m/>
    <m/>
    <m/>
    <m/>
    <m/>
  </r>
  <r>
    <s v="Pralay"/>
    <x v="0"/>
    <x v="13"/>
    <x v="0"/>
    <x v="0"/>
    <m/>
    <m/>
    <m/>
    <m/>
    <m/>
    <m/>
    <m/>
    <m/>
    <m/>
    <m/>
    <m/>
    <m/>
    <m/>
    <m/>
    <m/>
    <m/>
    <m/>
    <m/>
    <m/>
    <m/>
    <m/>
  </r>
  <r>
    <s v="Virabhadra"/>
    <x v="0"/>
    <x v="1"/>
    <x v="0"/>
    <x v="0"/>
    <m/>
    <m/>
    <m/>
    <m/>
    <m/>
    <m/>
    <m/>
    <m/>
    <m/>
    <m/>
    <m/>
    <m/>
    <m/>
    <m/>
    <m/>
    <m/>
    <m/>
    <m/>
    <m/>
    <m/>
    <m/>
  </r>
  <r>
    <s v="Kaushik"/>
    <x v="0"/>
    <x v="4"/>
    <x v="0"/>
    <x v="0"/>
    <m/>
    <m/>
    <m/>
    <m/>
    <m/>
    <m/>
    <m/>
    <m/>
    <m/>
    <m/>
    <m/>
    <m/>
    <m/>
    <m/>
    <m/>
    <m/>
    <m/>
    <m/>
    <m/>
    <m/>
    <m/>
  </r>
  <r>
    <s v="Suryakanti"/>
    <x v="1"/>
    <x v="3"/>
    <x v="0"/>
    <x v="0"/>
    <m/>
    <m/>
    <m/>
    <m/>
    <m/>
    <m/>
    <m/>
    <m/>
    <m/>
    <m/>
    <m/>
    <m/>
    <m/>
    <m/>
    <m/>
    <m/>
    <m/>
    <m/>
    <m/>
    <m/>
    <m/>
  </r>
  <r>
    <s v="Samita"/>
    <x v="1"/>
    <x v="1"/>
    <x v="0"/>
    <x v="0"/>
    <m/>
    <m/>
    <m/>
    <m/>
    <m/>
    <m/>
    <m/>
    <m/>
    <m/>
    <m/>
    <m/>
    <m/>
    <m/>
    <m/>
    <m/>
    <m/>
    <m/>
    <m/>
    <m/>
    <m/>
    <m/>
  </r>
  <r>
    <s v="Dandapaani"/>
    <x v="0"/>
    <x v="3"/>
    <x v="0"/>
    <x v="0"/>
    <m/>
    <m/>
    <m/>
    <m/>
    <m/>
    <m/>
    <m/>
    <m/>
    <m/>
    <m/>
    <m/>
    <m/>
    <m/>
    <m/>
    <m/>
    <m/>
    <m/>
    <m/>
    <m/>
    <m/>
    <m/>
  </r>
  <r>
    <s v="Shaurav"/>
    <x v="0"/>
    <x v="15"/>
    <x v="0"/>
    <x v="0"/>
    <m/>
    <m/>
    <m/>
    <m/>
    <m/>
    <m/>
    <m/>
    <m/>
    <m/>
    <m/>
    <m/>
    <m/>
    <m/>
    <m/>
    <m/>
    <m/>
    <m/>
    <m/>
    <m/>
    <m/>
    <m/>
  </r>
  <r>
    <s v="Jhilmil"/>
    <x v="1"/>
    <x v="10"/>
    <x v="0"/>
    <x v="0"/>
    <m/>
    <m/>
    <m/>
    <m/>
    <m/>
    <m/>
    <m/>
    <m/>
    <m/>
    <m/>
    <m/>
    <m/>
    <m/>
    <m/>
    <m/>
    <m/>
    <m/>
    <m/>
    <m/>
    <m/>
    <m/>
  </r>
  <r>
    <s v="Prabhati"/>
    <x v="1"/>
    <x v="3"/>
    <x v="0"/>
    <x v="0"/>
    <m/>
    <m/>
    <m/>
    <m/>
    <m/>
    <m/>
    <m/>
    <m/>
    <m/>
    <m/>
    <m/>
    <m/>
    <m/>
    <m/>
    <m/>
    <m/>
    <m/>
    <m/>
    <m/>
    <m/>
    <m/>
  </r>
  <r>
    <s v="Anirvan"/>
    <x v="0"/>
    <x v="7"/>
    <x v="0"/>
    <x v="0"/>
    <m/>
    <m/>
    <m/>
    <m/>
    <m/>
    <m/>
    <m/>
    <m/>
    <m/>
    <m/>
    <m/>
    <m/>
    <m/>
    <m/>
    <m/>
    <m/>
    <m/>
    <m/>
    <m/>
    <m/>
    <m/>
  </r>
  <r>
    <s v="Radha"/>
    <x v="1"/>
    <x v="1"/>
    <x v="0"/>
    <x v="0"/>
    <m/>
    <m/>
    <m/>
    <m/>
    <m/>
    <m/>
    <m/>
    <m/>
    <m/>
    <m/>
    <m/>
    <m/>
    <m/>
    <m/>
    <m/>
    <m/>
    <m/>
    <m/>
    <m/>
    <m/>
    <m/>
  </r>
  <r>
    <s v="Ravindra Svarup"/>
    <x v="0"/>
    <x v="17"/>
    <x v="0"/>
    <x v="0"/>
    <m/>
    <m/>
    <m/>
    <m/>
    <m/>
    <m/>
    <m/>
    <m/>
    <m/>
    <m/>
    <m/>
    <m/>
    <m/>
    <m/>
    <m/>
    <m/>
    <m/>
    <m/>
    <m/>
    <m/>
    <m/>
  </r>
  <r>
    <s v="Mrinal"/>
    <x v="1"/>
    <x v="10"/>
    <x v="0"/>
    <x v="0"/>
    <m/>
    <m/>
    <m/>
    <m/>
    <m/>
    <m/>
    <m/>
    <m/>
    <m/>
    <m/>
    <m/>
    <m/>
    <m/>
    <m/>
    <m/>
    <m/>
    <m/>
    <m/>
    <m/>
    <m/>
    <m/>
  </r>
  <r>
    <s v="Iraja"/>
    <x v="1"/>
    <x v="1"/>
    <x v="0"/>
    <x v="0"/>
    <m/>
    <m/>
    <m/>
    <m/>
    <m/>
    <m/>
    <m/>
    <m/>
    <m/>
    <m/>
    <m/>
    <m/>
    <m/>
    <m/>
    <m/>
    <m/>
    <m/>
    <m/>
    <m/>
    <m/>
    <m/>
  </r>
  <r>
    <s v="Vikas"/>
    <x v="0"/>
    <x v="9"/>
    <x v="0"/>
    <x v="0"/>
    <m/>
    <m/>
    <m/>
    <m/>
    <m/>
    <m/>
    <m/>
    <m/>
    <m/>
    <m/>
    <m/>
    <m/>
    <m/>
    <m/>
    <m/>
    <m/>
    <m/>
    <m/>
    <m/>
    <m/>
    <m/>
  </r>
  <r>
    <s v="Vardhana"/>
    <x v="0"/>
    <x v="1"/>
    <x v="0"/>
    <x v="0"/>
    <m/>
    <m/>
    <m/>
    <m/>
    <m/>
    <m/>
    <m/>
    <m/>
    <m/>
    <m/>
    <m/>
    <m/>
    <m/>
    <m/>
    <m/>
    <m/>
    <m/>
    <m/>
    <m/>
    <m/>
    <m/>
  </r>
  <r>
    <s v="Vallabhesvara"/>
    <x v="0"/>
    <x v="1"/>
    <x v="0"/>
    <x v="0"/>
    <m/>
    <m/>
    <m/>
    <m/>
    <m/>
    <m/>
    <m/>
    <m/>
    <m/>
    <m/>
    <m/>
    <m/>
    <m/>
    <m/>
    <m/>
    <m/>
    <m/>
    <m/>
    <m/>
    <m/>
    <m/>
  </r>
  <r>
    <s v="Sudeepta"/>
    <x v="1"/>
    <x v="1"/>
    <x v="0"/>
    <x v="0"/>
    <m/>
    <m/>
    <m/>
    <m/>
    <m/>
    <m/>
    <m/>
    <m/>
    <m/>
    <m/>
    <m/>
    <m/>
    <m/>
    <m/>
    <m/>
    <m/>
    <m/>
    <m/>
    <m/>
    <m/>
    <m/>
  </r>
  <r>
    <s v="Sandananda"/>
    <x v="0"/>
    <x v="1"/>
    <x v="0"/>
    <x v="0"/>
    <m/>
    <m/>
    <m/>
    <m/>
    <m/>
    <m/>
    <m/>
    <m/>
    <m/>
    <m/>
    <m/>
    <m/>
    <m/>
    <m/>
    <m/>
    <m/>
    <m/>
    <m/>
    <m/>
    <m/>
    <m/>
  </r>
  <r>
    <s v="Mukta"/>
    <x v="1"/>
    <x v="1"/>
    <x v="0"/>
    <x v="0"/>
    <m/>
    <m/>
    <m/>
    <m/>
    <m/>
    <m/>
    <m/>
    <m/>
    <m/>
    <m/>
    <m/>
    <m/>
    <m/>
    <m/>
    <m/>
    <m/>
    <m/>
    <m/>
    <m/>
    <m/>
    <m/>
  </r>
  <r>
    <s v="Chiman"/>
    <x v="0"/>
    <x v="7"/>
    <x v="0"/>
    <x v="0"/>
    <m/>
    <m/>
    <m/>
    <m/>
    <m/>
    <m/>
    <m/>
    <m/>
    <m/>
    <m/>
    <m/>
    <m/>
    <m/>
    <m/>
    <m/>
    <m/>
    <m/>
    <m/>
    <m/>
    <m/>
    <m/>
  </r>
  <r>
    <s v="Guru"/>
    <x v="0"/>
    <x v="6"/>
    <x v="0"/>
    <x v="0"/>
    <m/>
    <m/>
    <m/>
    <m/>
    <m/>
    <m/>
    <m/>
    <m/>
    <m/>
    <m/>
    <m/>
    <m/>
    <m/>
    <m/>
    <m/>
    <m/>
    <m/>
    <m/>
    <m/>
    <m/>
    <m/>
  </r>
  <r>
    <s v="Zarir"/>
    <x v="0"/>
    <x v="8"/>
    <x v="0"/>
    <x v="0"/>
    <m/>
    <m/>
    <m/>
    <m/>
    <m/>
    <m/>
    <m/>
    <m/>
    <m/>
    <m/>
    <m/>
    <m/>
    <m/>
    <m/>
    <m/>
    <m/>
    <m/>
    <m/>
    <m/>
    <m/>
    <m/>
  </r>
  <r>
    <s v="Geet"/>
    <x v="0"/>
    <x v="14"/>
    <x v="0"/>
    <x v="0"/>
    <m/>
    <m/>
    <m/>
    <m/>
    <m/>
    <m/>
    <m/>
    <m/>
    <m/>
    <m/>
    <m/>
    <m/>
    <m/>
    <m/>
    <m/>
    <m/>
    <m/>
    <m/>
    <m/>
    <m/>
    <m/>
  </r>
  <r>
    <s v="Su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Rasesh"/>
    <x v="0"/>
    <x v="0"/>
    <x v="0"/>
    <x v="0"/>
    <m/>
    <m/>
    <m/>
    <m/>
    <m/>
    <m/>
    <m/>
    <m/>
    <m/>
    <m/>
    <m/>
    <m/>
    <m/>
    <m/>
    <m/>
    <m/>
    <m/>
    <m/>
    <m/>
    <m/>
    <m/>
  </r>
  <r>
    <s v="Rustom"/>
    <x v="0"/>
    <x v="11"/>
    <x v="0"/>
    <x v="0"/>
    <m/>
    <m/>
    <m/>
    <m/>
    <m/>
    <m/>
    <m/>
    <m/>
    <m/>
    <m/>
    <m/>
    <m/>
    <m/>
    <m/>
    <m/>
    <m/>
    <m/>
    <m/>
    <m/>
    <m/>
    <m/>
  </r>
  <r>
    <s v="Tanya"/>
    <x v="1"/>
    <x v="1"/>
    <x v="0"/>
    <x v="0"/>
    <m/>
    <m/>
    <m/>
    <m/>
    <m/>
    <m/>
    <m/>
    <m/>
    <m/>
    <m/>
    <m/>
    <m/>
    <m/>
    <m/>
    <m/>
    <m/>
    <m/>
    <m/>
    <m/>
    <m/>
    <m/>
  </r>
  <r>
    <s v="Baldev"/>
    <x v="0"/>
    <x v="15"/>
    <x v="0"/>
    <x v="0"/>
    <m/>
    <m/>
    <m/>
    <m/>
    <m/>
    <m/>
    <m/>
    <m/>
    <m/>
    <m/>
    <m/>
    <m/>
    <m/>
    <m/>
    <m/>
    <m/>
    <m/>
    <m/>
    <m/>
    <m/>
    <m/>
  </r>
  <r>
    <s v="Tribhuvaneshwari"/>
    <x v="1"/>
    <x v="3"/>
    <x v="0"/>
    <x v="0"/>
    <m/>
    <m/>
    <m/>
    <m/>
    <m/>
    <m/>
    <m/>
    <m/>
    <m/>
    <m/>
    <m/>
    <m/>
    <m/>
    <m/>
    <m/>
    <m/>
    <m/>
    <m/>
    <m/>
    <m/>
    <m/>
  </r>
  <r>
    <s v="Stuti"/>
    <x v="1"/>
    <x v="3"/>
    <x v="0"/>
    <x v="0"/>
    <m/>
    <m/>
    <m/>
    <m/>
    <m/>
    <m/>
    <m/>
    <m/>
    <m/>
    <m/>
    <m/>
    <m/>
    <m/>
    <m/>
    <m/>
    <m/>
    <m/>
    <m/>
    <m/>
    <m/>
    <m/>
  </r>
  <r>
    <s v="Tarjani"/>
    <x v="1"/>
    <x v="3"/>
    <x v="0"/>
    <x v="0"/>
    <m/>
    <m/>
    <m/>
    <m/>
    <m/>
    <m/>
    <m/>
    <m/>
    <m/>
    <m/>
    <m/>
    <m/>
    <m/>
    <m/>
    <m/>
    <m/>
    <m/>
    <m/>
    <m/>
    <m/>
    <m/>
  </r>
  <r>
    <s v="Abdul-Ghafoor"/>
    <x v="0"/>
    <x v="8"/>
    <x v="0"/>
    <x v="0"/>
    <m/>
    <m/>
    <m/>
    <m/>
    <m/>
    <m/>
    <m/>
    <m/>
    <m/>
    <m/>
    <m/>
    <m/>
    <m/>
    <m/>
    <m/>
    <m/>
    <m/>
    <m/>
    <m/>
    <m/>
    <m/>
  </r>
  <r>
    <s v="Shankar"/>
    <x v="0"/>
    <x v="8"/>
    <x v="0"/>
    <x v="0"/>
    <m/>
    <m/>
    <m/>
    <m/>
    <m/>
    <m/>
    <m/>
    <m/>
    <m/>
    <m/>
    <m/>
    <m/>
    <m/>
    <m/>
    <m/>
    <m/>
    <m/>
    <m/>
    <m/>
    <m/>
    <m/>
  </r>
  <r>
    <s v="Elilarasu"/>
    <x v="0"/>
    <x v="6"/>
    <x v="0"/>
    <x v="0"/>
    <m/>
    <m/>
    <m/>
    <m/>
    <m/>
    <m/>
    <m/>
    <m/>
    <m/>
    <m/>
    <m/>
    <m/>
    <m/>
    <m/>
    <m/>
    <m/>
    <m/>
    <m/>
    <m/>
    <m/>
    <m/>
  </r>
  <r>
    <s v="Kaliranjan"/>
    <x v="0"/>
    <x v="7"/>
    <x v="0"/>
    <x v="0"/>
    <m/>
    <m/>
    <m/>
    <m/>
    <m/>
    <m/>
    <m/>
    <m/>
    <m/>
    <m/>
    <m/>
    <m/>
    <m/>
    <m/>
    <m/>
    <m/>
    <m/>
    <m/>
    <m/>
    <m/>
    <m/>
  </r>
  <r>
    <s v="Pratap"/>
    <x v="0"/>
    <x v="17"/>
    <x v="0"/>
    <x v="0"/>
    <m/>
    <m/>
    <m/>
    <m/>
    <m/>
    <m/>
    <m/>
    <m/>
    <m/>
    <m/>
    <m/>
    <m/>
    <m/>
    <m/>
    <m/>
    <m/>
    <m/>
    <m/>
    <m/>
    <m/>
    <m/>
  </r>
  <r>
    <s v="Rajanigandha"/>
    <x v="1"/>
    <x v="1"/>
    <x v="0"/>
    <x v="0"/>
    <m/>
    <m/>
    <m/>
    <m/>
    <m/>
    <m/>
    <m/>
    <m/>
    <m/>
    <m/>
    <m/>
    <m/>
    <m/>
    <m/>
    <m/>
    <m/>
    <m/>
    <m/>
    <m/>
    <m/>
    <m/>
  </r>
  <r>
    <s v="Doyel"/>
    <x v="1"/>
    <x v="10"/>
    <x v="0"/>
    <x v="0"/>
    <m/>
    <m/>
    <m/>
    <m/>
    <m/>
    <m/>
    <m/>
    <m/>
    <m/>
    <m/>
    <m/>
    <m/>
    <m/>
    <m/>
    <m/>
    <m/>
    <m/>
    <m/>
    <m/>
    <m/>
    <m/>
  </r>
  <r>
    <s v="Dharmendu"/>
    <x v="0"/>
    <x v="6"/>
    <x v="0"/>
    <x v="0"/>
    <m/>
    <m/>
    <m/>
    <m/>
    <m/>
    <m/>
    <m/>
    <m/>
    <m/>
    <m/>
    <m/>
    <m/>
    <m/>
    <m/>
    <m/>
    <m/>
    <m/>
    <m/>
    <m/>
    <m/>
    <m/>
  </r>
  <r>
    <s v="Guna"/>
    <x v="1"/>
    <x v="1"/>
    <x v="0"/>
    <x v="0"/>
    <m/>
    <m/>
    <m/>
    <m/>
    <m/>
    <m/>
    <m/>
    <m/>
    <m/>
    <m/>
    <m/>
    <m/>
    <m/>
    <m/>
    <m/>
    <m/>
    <m/>
    <m/>
    <m/>
    <m/>
    <m/>
  </r>
  <r>
    <s v="Dhvanya"/>
    <x v="0"/>
    <x v="1"/>
    <x v="0"/>
    <x v="0"/>
    <m/>
    <m/>
    <m/>
    <m/>
    <m/>
    <m/>
    <m/>
    <m/>
    <m/>
    <m/>
    <m/>
    <m/>
    <m/>
    <m/>
    <m/>
    <m/>
    <m/>
    <m/>
    <m/>
    <m/>
    <m/>
  </r>
  <r>
    <s v="Suchira"/>
    <x v="1"/>
    <x v="1"/>
    <x v="0"/>
    <x v="0"/>
    <m/>
    <m/>
    <m/>
    <m/>
    <m/>
    <m/>
    <m/>
    <m/>
    <m/>
    <m/>
    <m/>
    <m/>
    <m/>
    <m/>
    <m/>
    <m/>
    <m/>
    <m/>
    <m/>
    <m/>
    <m/>
  </r>
  <r>
    <s v="Aruni"/>
    <x v="0"/>
    <x v="3"/>
    <x v="0"/>
    <x v="0"/>
    <m/>
    <m/>
    <m/>
    <m/>
    <m/>
    <m/>
    <m/>
    <m/>
    <m/>
    <m/>
    <m/>
    <m/>
    <m/>
    <m/>
    <m/>
    <m/>
    <m/>
    <m/>
    <m/>
    <m/>
    <m/>
  </r>
  <r>
    <s v="Bratati"/>
    <x v="1"/>
    <x v="3"/>
    <x v="0"/>
    <x v="0"/>
    <m/>
    <m/>
    <m/>
    <m/>
    <m/>
    <m/>
    <m/>
    <m/>
    <m/>
    <m/>
    <m/>
    <m/>
    <m/>
    <m/>
    <m/>
    <m/>
    <m/>
    <m/>
    <m/>
    <m/>
    <m/>
  </r>
  <r>
    <s v="Daiwik"/>
    <x v="0"/>
    <x v="4"/>
    <x v="0"/>
    <x v="0"/>
    <m/>
    <m/>
    <m/>
    <m/>
    <m/>
    <m/>
    <m/>
    <m/>
    <m/>
    <m/>
    <m/>
    <m/>
    <m/>
    <m/>
    <m/>
    <m/>
    <m/>
    <m/>
    <m/>
    <m/>
    <m/>
  </r>
  <r>
    <s v="Keshori, Ketaki"/>
    <x v="1"/>
    <x v="3"/>
    <x v="0"/>
    <x v="0"/>
    <m/>
    <m/>
    <m/>
    <m/>
    <m/>
    <m/>
    <m/>
    <m/>
    <m/>
    <m/>
    <m/>
    <m/>
    <m/>
    <m/>
    <m/>
    <m/>
    <m/>
    <m/>
    <m/>
    <m/>
    <m/>
  </r>
  <r>
    <s v="Purala"/>
    <x v="1"/>
    <x v="1"/>
    <x v="0"/>
    <x v="0"/>
    <m/>
    <m/>
    <m/>
    <m/>
    <m/>
    <m/>
    <m/>
    <m/>
    <m/>
    <m/>
    <m/>
    <m/>
    <m/>
    <m/>
    <m/>
    <m/>
    <m/>
    <m/>
    <m/>
    <m/>
    <m/>
  </r>
  <r>
    <s v="Deependu"/>
    <x v="0"/>
    <x v="6"/>
    <x v="0"/>
    <x v="0"/>
    <m/>
    <m/>
    <m/>
    <m/>
    <m/>
    <m/>
    <m/>
    <m/>
    <m/>
    <m/>
    <m/>
    <m/>
    <m/>
    <m/>
    <m/>
    <m/>
    <m/>
    <m/>
    <m/>
    <m/>
    <m/>
  </r>
  <r>
    <s v="Jwalia"/>
    <x v="0"/>
    <x v="1"/>
    <x v="0"/>
    <x v="0"/>
    <m/>
    <m/>
    <m/>
    <m/>
    <m/>
    <m/>
    <m/>
    <m/>
    <m/>
    <m/>
    <m/>
    <m/>
    <m/>
    <m/>
    <m/>
    <m/>
    <m/>
    <m/>
    <m/>
    <m/>
    <m/>
  </r>
  <r>
    <s v="Lydia"/>
    <x v="1"/>
    <x v="1"/>
    <x v="0"/>
    <x v="0"/>
    <m/>
    <m/>
    <m/>
    <m/>
    <m/>
    <m/>
    <m/>
    <m/>
    <m/>
    <m/>
    <m/>
    <m/>
    <m/>
    <m/>
    <m/>
    <m/>
    <m/>
    <m/>
    <m/>
    <m/>
    <m/>
  </r>
  <r>
    <s v="Makur"/>
    <x v="0"/>
    <x v="8"/>
    <x v="0"/>
    <x v="0"/>
    <m/>
    <m/>
    <m/>
    <m/>
    <m/>
    <m/>
    <m/>
    <m/>
    <m/>
    <m/>
    <m/>
    <m/>
    <m/>
    <m/>
    <m/>
    <m/>
    <m/>
    <m/>
    <m/>
    <m/>
    <m/>
  </r>
  <r>
    <s v="Gulfam"/>
    <x v="0"/>
    <x v="11"/>
    <x v="0"/>
    <x v="0"/>
    <m/>
    <m/>
    <m/>
    <m/>
    <m/>
    <m/>
    <m/>
    <m/>
    <m/>
    <m/>
    <m/>
    <m/>
    <m/>
    <m/>
    <m/>
    <m/>
    <m/>
    <m/>
    <m/>
    <m/>
    <m/>
  </r>
  <r>
    <s v="Kadambari"/>
    <x v="1"/>
    <x v="3"/>
    <x v="0"/>
    <x v="0"/>
    <m/>
    <m/>
    <m/>
    <m/>
    <m/>
    <m/>
    <m/>
    <m/>
    <m/>
    <m/>
    <m/>
    <m/>
    <m/>
    <m/>
    <m/>
    <m/>
    <m/>
    <m/>
    <m/>
    <m/>
    <m/>
  </r>
  <r>
    <s v="Sumitra"/>
    <x v="1"/>
    <x v="1"/>
    <x v="0"/>
    <x v="0"/>
    <m/>
    <m/>
    <m/>
    <m/>
    <m/>
    <m/>
    <m/>
    <m/>
    <m/>
    <m/>
    <m/>
    <m/>
    <m/>
    <m/>
    <m/>
    <m/>
    <m/>
    <m/>
    <m/>
    <m/>
    <m/>
  </r>
  <r>
    <s v="Murari"/>
    <x v="0"/>
    <x v="3"/>
    <x v="0"/>
    <x v="0"/>
    <m/>
    <m/>
    <m/>
    <m/>
    <m/>
    <m/>
    <m/>
    <m/>
    <m/>
    <m/>
    <m/>
    <m/>
    <m/>
    <m/>
    <m/>
    <m/>
    <m/>
    <m/>
    <m/>
    <m/>
    <m/>
  </r>
  <r>
    <s v="Shorashi"/>
    <x v="1"/>
    <x v="3"/>
    <x v="0"/>
    <x v="0"/>
    <m/>
    <m/>
    <m/>
    <m/>
    <m/>
    <m/>
    <m/>
    <m/>
    <m/>
    <m/>
    <m/>
    <m/>
    <m/>
    <m/>
    <m/>
    <m/>
    <m/>
    <m/>
    <m/>
    <m/>
    <m/>
  </r>
  <r>
    <s v="Kruti"/>
    <x v="1"/>
    <x v="3"/>
    <x v="0"/>
    <x v="0"/>
    <m/>
    <m/>
    <m/>
    <m/>
    <m/>
    <m/>
    <m/>
    <m/>
    <m/>
    <m/>
    <m/>
    <m/>
    <m/>
    <m/>
    <m/>
    <m/>
    <m/>
    <m/>
    <m/>
    <m/>
    <m/>
  </r>
  <r>
    <s v="Bandhananashini"/>
    <x v="1"/>
    <x v="3"/>
    <x v="0"/>
    <x v="0"/>
    <m/>
    <m/>
    <m/>
    <m/>
    <m/>
    <m/>
    <m/>
    <m/>
    <m/>
    <m/>
    <m/>
    <m/>
    <m/>
    <m/>
    <m/>
    <m/>
    <m/>
    <m/>
    <m/>
    <m/>
    <m/>
  </r>
  <r>
    <s v="Katyayani"/>
    <x v="1"/>
    <x v="3"/>
    <x v="0"/>
    <x v="0"/>
    <m/>
    <m/>
    <m/>
    <m/>
    <m/>
    <m/>
    <m/>
    <m/>
    <m/>
    <m/>
    <m/>
    <m/>
    <m/>
    <m/>
    <m/>
    <m/>
    <m/>
    <m/>
    <m/>
    <m/>
    <m/>
  </r>
  <r>
    <s v="Himaghna"/>
    <x v="0"/>
    <x v="1"/>
    <x v="0"/>
    <x v="0"/>
    <m/>
    <m/>
    <m/>
    <m/>
    <m/>
    <m/>
    <m/>
    <m/>
    <m/>
    <m/>
    <m/>
    <m/>
    <m/>
    <m/>
    <m/>
    <m/>
    <m/>
    <m/>
    <m/>
    <m/>
    <m/>
  </r>
  <r>
    <s v="Abhyudita"/>
    <x v="0"/>
    <x v="1"/>
    <x v="0"/>
    <x v="0"/>
    <m/>
    <m/>
    <m/>
    <m/>
    <m/>
    <m/>
    <m/>
    <m/>
    <m/>
    <m/>
    <m/>
    <m/>
    <m/>
    <m/>
    <m/>
    <m/>
    <m/>
    <m/>
    <m/>
    <m/>
    <m/>
  </r>
  <r>
    <s v="Supriti"/>
    <x v="1"/>
    <x v="3"/>
    <x v="0"/>
    <x v="0"/>
    <m/>
    <m/>
    <m/>
    <m/>
    <m/>
    <m/>
    <m/>
    <m/>
    <m/>
    <m/>
    <m/>
    <m/>
    <m/>
    <m/>
    <m/>
    <m/>
    <m/>
    <m/>
    <m/>
    <m/>
    <m/>
  </r>
  <r>
    <s v="Savitashri"/>
    <x v="1"/>
    <x v="3"/>
    <x v="0"/>
    <x v="0"/>
    <m/>
    <m/>
    <m/>
    <m/>
    <m/>
    <m/>
    <m/>
    <m/>
    <m/>
    <m/>
    <m/>
    <m/>
    <m/>
    <m/>
    <m/>
    <m/>
    <m/>
    <m/>
    <m/>
    <m/>
    <m/>
  </r>
  <r>
    <s v="Utsav"/>
    <x v="0"/>
    <x v="15"/>
    <x v="0"/>
    <x v="0"/>
    <m/>
    <m/>
    <m/>
    <m/>
    <m/>
    <m/>
    <m/>
    <m/>
    <m/>
    <m/>
    <m/>
    <m/>
    <m/>
    <m/>
    <m/>
    <m/>
    <m/>
    <m/>
    <m/>
    <m/>
    <m/>
  </r>
  <r>
    <s v="Tufan"/>
    <x v="0"/>
    <x v="7"/>
    <x v="0"/>
    <x v="0"/>
    <m/>
    <m/>
    <m/>
    <m/>
    <m/>
    <m/>
    <m/>
    <m/>
    <m/>
    <m/>
    <m/>
    <m/>
    <m/>
    <m/>
    <m/>
    <m/>
    <m/>
    <m/>
    <m/>
    <m/>
    <m/>
  </r>
  <r>
    <s v="Deeptikana"/>
    <x v="1"/>
    <x v="1"/>
    <x v="0"/>
    <x v="0"/>
    <m/>
    <m/>
    <m/>
    <m/>
    <m/>
    <m/>
    <m/>
    <m/>
    <m/>
    <m/>
    <m/>
    <m/>
    <m/>
    <m/>
    <m/>
    <m/>
    <m/>
    <m/>
    <m/>
    <m/>
    <m/>
  </r>
  <r>
    <s v="Chanda"/>
    <x v="1"/>
    <x v="1"/>
    <x v="0"/>
    <x v="0"/>
    <m/>
    <m/>
    <m/>
    <m/>
    <m/>
    <m/>
    <m/>
    <m/>
    <m/>
    <m/>
    <m/>
    <m/>
    <m/>
    <m/>
    <m/>
    <m/>
    <m/>
    <m/>
    <m/>
    <m/>
    <m/>
  </r>
  <r>
    <s v="Sadhan"/>
    <x v="0"/>
    <x v="7"/>
    <x v="0"/>
    <x v="0"/>
    <m/>
    <m/>
    <m/>
    <m/>
    <m/>
    <m/>
    <m/>
    <m/>
    <m/>
    <m/>
    <m/>
    <m/>
    <m/>
    <m/>
    <m/>
    <m/>
    <m/>
    <m/>
    <m/>
    <m/>
    <m/>
  </r>
  <r>
    <s v="Datta"/>
    <x v="0"/>
    <x v="1"/>
    <x v="0"/>
    <x v="0"/>
    <m/>
    <m/>
    <m/>
    <m/>
    <m/>
    <m/>
    <m/>
    <m/>
    <m/>
    <m/>
    <m/>
    <m/>
    <m/>
    <m/>
    <m/>
    <m/>
    <m/>
    <m/>
    <m/>
    <m/>
    <m/>
  </r>
  <r>
    <s v="Mihika"/>
    <x v="1"/>
    <x v="1"/>
    <x v="0"/>
    <x v="0"/>
    <m/>
    <m/>
    <m/>
    <m/>
    <m/>
    <m/>
    <m/>
    <m/>
    <m/>
    <m/>
    <m/>
    <m/>
    <m/>
    <m/>
    <m/>
    <m/>
    <m/>
    <m/>
    <m/>
    <m/>
    <m/>
  </r>
  <r>
    <s v="Sugita"/>
    <x v="1"/>
    <x v="1"/>
    <x v="0"/>
    <x v="0"/>
    <m/>
    <m/>
    <m/>
    <m/>
    <m/>
    <m/>
    <m/>
    <m/>
    <m/>
    <m/>
    <m/>
    <m/>
    <m/>
    <m/>
    <m/>
    <m/>
    <m/>
    <m/>
    <m/>
    <m/>
    <m/>
  </r>
  <r>
    <s v="Rushil"/>
    <x v="0"/>
    <x v="10"/>
    <x v="0"/>
    <x v="0"/>
    <m/>
    <m/>
    <m/>
    <m/>
    <m/>
    <m/>
    <m/>
    <m/>
    <m/>
    <m/>
    <m/>
    <m/>
    <m/>
    <m/>
    <m/>
    <m/>
    <m/>
    <m/>
    <m/>
    <m/>
    <m/>
  </r>
  <r>
    <s v="Snehal"/>
    <x v="1"/>
    <x v="10"/>
    <x v="0"/>
    <x v="0"/>
    <m/>
    <m/>
    <m/>
    <m/>
    <m/>
    <m/>
    <m/>
    <m/>
    <m/>
    <m/>
    <m/>
    <m/>
    <m/>
    <m/>
    <m/>
    <m/>
    <m/>
    <m/>
    <m/>
    <m/>
    <m/>
  </r>
  <r>
    <s v="Satish"/>
    <x v="0"/>
    <x v="0"/>
    <x v="0"/>
    <x v="0"/>
    <m/>
    <m/>
    <m/>
    <m/>
    <m/>
    <m/>
    <m/>
    <m/>
    <m/>
    <m/>
    <m/>
    <m/>
    <m/>
    <m/>
    <m/>
    <m/>
    <m/>
    <m/>
    <m/>
    <m/>
    <m/>
  </r>
  <r>
    <s v="Sendhil"/>
    <x v="0"/>
    <x v="10"/>
    <x v="0"/>
    <x v="0"/>
    <m/>
    <m/>
    <m/>
    <m/>
    <m/>
    <m/>
    <m/>
    <m/>
    <m/>
    <m/>
    <m/>
    <m/>
    <m/>
    <m/>
    <m/>
    <m/>
    <m/>
    <m/>
    <m/>
    <m/>
    <m/>
  </r>
  <r>
    <s v="Somnath"/>
    <x v="0"/>
    <x v="0"/>
    <x v="0"/>
    <x v="0"/>
    <m/>
    <m/>
    <m/>
    <m/>
    <m/>
    <m/>
    <m/>
    <m/>
    <m/>
    <m/>
    <m/>
    <m/>
    <m/>
    <m/>
    <m/>
    <m/>
    <m/>
    <m/>
    <m/>
    <m/>
    <m/>
  </r>
  <r>
    <s v="Bhanu"/>
    <x v="0"/>
    <x v="6"/>
    <x v="0"/>
    <x v="0"/>
    <m/>
    <m/>
    <m/>
    <m/>
    <m/>
    <m/>
    <m/>
    <m/>
    <m/>
    <m/>
    <m/>
    <m/>
    <m/>
    <m/>
    <m/>
    <m/>
    <m/>
    <m/>
    <m/>
    <m/>
    <m/>
  </r>
  <r>
    <s v="Mehrunissa"/>
    <x v="1"/>
    <x v="1"/>
    <x v="0"/>
    <x v="0"/>
    <m/>
    <m/>
    <m/>
    <m/>
    <m/>
    <m/>
    <m/>
    <m/>
    <m/>
    <m/>
    <m/>
    <m/>
    <m/>
    <m/>
    <m/>
    <m/>
    <m/>
    <m/>
    <m/>
    <m/>
    <m/>
  </r>
  <r>
    <s v="Hindola"/>
    <x v="1"/>
    <x v="1"/>
    <x v="0"/>
    <x v="0"/>
    <m/>
    <m/>
    <m/>
    <m/>
    <m/>
    <m/>
    <m/>
    <m/>
    <m/>
    <m/>
    <m/>
    <m/>
    <m/>
    <m/>
    <m/>
    <m/>
    <m/>
    <m/>
    <m/>
    <m/>
    <m/>
  </r>
  <r>
    <s v="Taarank"/>
    <x v="0"/>
    <x v="4"/>
    <x v="0"/>
    <x v="0"/>
    <m/>
    <m/>
    <m/>
    <m/>
    <m/>
    <m/>
    <m/>
    <m/>
    <m/>
    <m/>
    <m/>
    <m/>
    <m/>
    <m/>
    <m/>
    <m/>
    <m/>
    <m/>
    <m/>
    <m/>
    <m/>
  </r>
  <r>
    <s v="Devya"/>
    <x v="1"/>
    <x v="1"/>
    <x v="0"/>
    <x v="0"/>
    <m/>
    <m/>
    <m/>
    <m/>
    <m/>
    <m/>
    <m/>
    <m/>
    <m/>
    <m/>
    <m/>
    <m/>
    <m/>
    <m/>
    <m/>
    <m/>
    <m/>
    <m/>
    <m/>
    <m/>
    <m/>
  </r>
  <r>
    <s v="Subhang"/>
    <x v="0"/>
    <x v="18"/>
    <x v="0"/>
    <x v="0"/>
    <m/>
    <m/>
    <m/>
    <m/>
    <m/>
    <m/>
    <m/>
    <m/>
    <m/>
    <m/>
    <m/>
    <m/>
    <m/>
    <m/>
    <m/>
    <m/>
    <m/>
    <m/>
    <m/>
    <m/>
    <m/>
  </r>
  <r>
    <s v="Gaganasindhu"/>
    <x v="1"/>
    <x v="6"/>
    <x v="0"/>
    <x v="0"/>
    <m/>
    <m/>
    <m/>
    <m/>
    <m/>
    <m/>
    <m/>
    <m/>
    <m/>
    <m/>
    <m/>
    <m/>
    <m/>
    <m/>
    <m/>
    <m/>
    <m/>
    <m/>
    <m/>
    <m/>
    <m/>
  </r>
  <r>
    <s v="Amanda"/>
    <x v="0"/>
    <x v="1"/>
    <x v="0"/>
    <x v="0"/>
    <m/>
    <m/>
    <m/>
    <m/>
    <m/>
    <m/>
    <m/>
    <m/>
    <m/>
    <m/>
    <m/>
    <m/>
    <m/>
    <m/>
    <m/>
    <m/>
    <m/>
    <m/>
    <m/>
    <m/>
    <m/>
  </r>
  <r>
    <s v="Tripurasundari"/>
    <x v="1"/>
    <x v="3"/>
    <x v="0"/>
    <x v="0"/>
    <m/>
    <m/>
    <m/>
    <m/>
    <m/>
    <m/>
    <m/>
    <m/>
    <m/>
    <m/>
    <m/>
    <m/>
    <m/>
    <m/>
    <m/>
    <m/>
    <m/>
    <m/>
    <m/>
    <m/>
    <m/>
  </r>
  <r>
    <s v="Tridib"/>
    <x v="0"/>
    <x v="2"/>
    <x v="0"/>
    <x v="0"/>
    <m/>
    <m/>
    <m/>
    <m/>
    <m/>
    <m/>
    <m/>
    <m/>
    <m/>
    <m/>
    <m/>
    <m/>
    <m/>
    <m/>
    <m/>
    <m/>
    <m/>
    <m/>
    <m/>
    <m/>
    <m/>
  </r>
  <r>
    <s v="Lekh"/>
    <x v="0"/>
    <x v="0"/>
    <x v="0"/>
    <x v="0"/>
    <m/>
    <m/>
    <m/>
    <m/>
    <m/>
    <m/>
    <m/>
    <m/>
    <m/>
    <m/>
    <m/>
    <m/>
    <m/>
    <m/>
    <m/>
    <m/>
    <m/>
    <m/>
    <m/>
    <m/>
    <m/>
  </r>
  <r>
    <s v="Paramesh"/>
    <x v="0"/>
    <x v="0"/>
    <x v="0"/>
    <x v="0"/>
    <m/>
    <m/>
    <m/>
    <m/>
    <m/>
    <m/>
    <m/>
    <m/>
    <m/>
    <m/>
    <m/>
    <m/>
    <m/>
    <m/>
    <m/>
    <m/>
    <m/>
    <m/>
    <m/>
    <m/>
    <m/>
  </r>
  <r>
    <s v="Varana"/>
    <x v="1"/>
    <x v="1"/>
    <x v="0"/>
    <x v="0"/>
    <m/>
    <m/>
    <m/>
    <m/>
    <m/>
    <m/>
    <m/>
    <m/>
    <m/>
    <m/>
    <m/>
    <m/>
    <m/>
    <m/>
    <m/>
    <m/>
    <m/>
    <m/>
    <m/>
    <m/>
    <m/>
  </r>
  <r>
    <s v="Shankari"/>
    <x v="1"/>
    <x v="3"/>
    <x v="0"/>
    <x v="0"/>
    <m/>
    <m/>
    <m/>
    <m/>
    <m/>
    <m/>
    <m/>
    <m/>
    <m/>
    <m/>
    <m/>
    <m/>
    <m/>
    <m/>
    <m/>
    <m/>
    <m/>
    <m/>
    <m/>
    <m/>
    <m/>
  </r>
  <r>
    <s v="Jui"/>
    <x v="1"/>
    <x v="3"/>
    <x v="0"/>
    <x v="0"/>
    <m/>
    <m/>
    <m/>
    <m/>
    <m/>
    <m/>
    <m/>
    <m/>
    <m/>
    <m/>
    <m/>
    <m/>
    <m/>
    <m/>
    <m/>
    <m/>
    <m/>
    <m/>
    <m/>
    <m/>
    <m/>
  </r>
  <r>
    <s v="Vandana"/>
    <x v="1"/>
    <x v="1"/>
    <x v="0"/>
    <x v="0"/>
    <m/>
    <m/>
    <m/>
    <m/>
    <m/>
    <m/>
    <m/>
    <m/>
    <m/>
    <m/>
    <m/>
    <m/>
    <m/>
    <m/>
    <m/>
    <m/>
    <m/>
    <m/>
    <m/>
    <m/>
    <m/>
  </r>
  <r>
    <s v="Aaliya"/>
    <x v="1"/>
    <x v="1"/>
    <x v="0"/>
    <x v="0"/>
    <m/>
    <m/>
    <m/>
    <m/>
    <m/>
    <m/>
    <m/>
    <m/>
    <m/>
    <m/>
    <m/>
    <m/>
    <m/>
    <m/>
    <m/>
    <m/>
    <m/>
    <m/>
    <m/>
    <m/>
    <m/>
  </r>
  <r>
    <s v="Hastin"/>
    <x v="0"/>
    <x v="7"/>
    <x v="0"/>
    <x v="0"/>
    <m/>
    <m/>
    <m/>
    <m/>
    <m/>
    <m/>
    <m/>
    <m/>
    <m/>
    <m/>
    <m/>
    <m/>
    <m/>
    <m/>
    <m/>
    <m/>
    <m/>
    <m/>
    <m/>
    <m/>
    <m/>
  </r>
  <r>
    <s v="Ranga"/>
    <x v="0"/>
    <x v="1"/>
    <x v="0"/>
    <x v="0"/>
    <m/>
    <m/>
    <m/>
    <m/>
    <m/>
    <m/>
    <m/>
    <m/>
    <m/>
    <m/>
    <m/>
    <m/>
    <m/>
    <m/>
    <m/>
    <m/>
    <m/>
    <m/>
    <m/>
    <m/>
    <m/>
  </r>
  <r>
    <s v="Sagar"/>
    <x v="0"/>
    <x v="8"/>
    <x v="0"/>
    <x v="0"/>
    <m/>
    <m/>
    <m/>
    <m/>
    <m/>
    <m/>
    <m/>
    <m/>
    <m/>
    <m/>
    <m/>
    <m/>
    <m/>
    <m/>
    <m/>
    <m/>
    <m/>
    <m/>
    <m/>
    <m/>
    <m/>
  </r>
  <r>
    <s v="Chitrasen"/>
    <x v="0"/>
    <x v="7"/>
    <x v="0"/>
    <x v="0"/>
    <m/>
    <m/>
    <m/>
    <m/>
    <m/>
    <m/>
    <m/>
    <m/>
    <m/>
    <m/>
    <m/>
    <m/>
    <m/>
    <m/>
    <m/>
    <m/>
    <m/>
    <m/>
    <m/>
    <m/>
    <m/>
  </r>
  <r>
    <s v="Tapasi"/>
    <x v="1"/>
    <x v="3"/>
    <x v="0"/>
    <x v="0"/>
    <m/>
    <m/>
    <m/>
    <m/>
    <m/>
    <m/>
    <m/>
    <m/>
    <m/>
    <m/>
    <m/>
    <m/>
    <m/>
    <m/>
    <m/>
    <m/>
    <m/>
    <m/>
    <m/>
    <m/>
    <m/>
  </r>
  <r>
    <s v="Siya"/>
    <x v="1"/>
    <x v="1"/>
    <x v="0"/>
    <x v="0"/>
    <m/>
    <m/>
    <m/>
    <m/>
    <m/>
    <m/>
    <m/>
    <m/>
    <m/>
    <m/>
    <m/>
    <m/>
    <m/>
    <m/>
    <m/>
    <m/>
    <m/>
    <m/>
    <m/>
    <m/>
    <m/>
  </r>
  <r>
    <s v="Faiz"/>
    <x v="0"/>
    <x v="19"/>
    <x v="0"/>
    <x v="0"/>
    <m/>
    <m/>
    <m/>
    <m/>
    <m/>
    <m/>
    <m/>
    <m/>
    <m/>
    <m/>
    <m/>
    <m/>
    <m/>
    <m/>
    <m/>
    <m/>
    <m/>
    <m/>
    <m/>
    <m/>
    <m/>
  </r>
  <r>
    <s v="Ori"/>
    <x v="0"/>
    <x v="3"/>
    <x v="0"/>
    <x v="0"/>
    <m/>
    <m/>
    <m/>
    <m/>
    <m/>
    <m/>
    <m/>
    <m/>
    <m/>
    <m/>
    <m/>
    <m/>
    <m/>
    <m/>
    <m/>
    <m/>
    <m/>
    <m/>
    <m/>
    <m/>
    <m/>
  </r>
  <r>
    <s v="Hasrat"/>
    <x v="1"/>
    <x v="14"/>
    <x v="0"/>
    <x v="0"/>
    <m/>
    <m/>
    <m/>
    <m/>
    <m/>
    <m/>
    <m/>
    <m/>
    <m/>
    <m/>
    <m/>
    <m/>
    <m/>
    <m/>
    <m/>
    <m/>
    <m/>
    <m/>
    <m/>
    <m/>
    <m/>
  </r>
  <r>
    <s v="Greeshma"/>
    <x v="1"/>
    <x v="1"/>
    <x v="0"/>
    <x v="0"/>
    <m/>
    <m/>
    <m/>
    <m/>
    <m/>
    <m/>
    <m/>
    <m/>
    <m/>
    <m/>
    <m/>
    <m/>
    <m/>
    <m/>
    <m/>
    <m/>
    <m/>
    <m/>
    <m/>
    <m/>
    <m/>
  </r>
  <r>
    <s v="Latika"/>
    <x v="1"/>
    <x v="1"/>
    <x v="0"/>
    <x v="0"/>
    <m/>
    <m/>
    <m/>
    <m/>
    <m/>
    <m/>
    <m/>
    <m/>
    <m/>
    <m/>
    <m/>
    <m/>
    <m/>
    <m/>
    <m/>
    <m/>
    <m/>
    <m/>
    <m/>
    <m/>
    <m/>
  </r>
  <r>
    <s v="Tarani"/>
    <x v="1"/>
    <x v="3"/>
    <x v="0"/>
    <x v="0"/>
    <m/>
    <m/>
    <m/>
    <m/>
    <m/>
    <m/>
    <m/>
    <m/>
    <m/>
    <m/>
    <m/>
    <m/>
    <m/>
    <m/>
    <m/>
    <m/>
    <m/>
    <m/>
    <m/>
    <m/>
    <m/>
  </r>
  <r>
    <s v="Mahabala"/>
    <x v="0"/>
    <x v="1"/>
    <x v="0"/>
    <x v="0"/>
    <m/>
    <m/>
    <m/>
    <m/>
    <m/>
    <m/>
    <m/>
    <m/>
    <m/>
    <m/>
    <m/>
    <m/>
    <m/>
    <m/>
    <m/>
    <m/>
    <m/>
    <m/>
    <m/>
    <m/>
    <m/>
  </r>
  <r>
    <s v="Daha"/>
    <x v="0"/>
    <x v="1"/>
    <x v="0"/>
    <x v="0"/>
    <m/>
    <m/>
    <m/>
    <m/>
    <m/>
    <m/>
    <m/>
    <m/>
    <m/>
    <m/>
    <m/>
    <m/>
    <m/>
    <m/>
    <m/>
    <m/>
    <m/>
    <m/>
    <m/>
    <m/>
    <m/>
  </r>
  <r>
    <s v="Prajesh"/>
    <x v="0"/>
    <x v="0"/>
    <x v="0"/>
    <x v="0"/>
    <m/>
    <m/>
    <m/>
    <m/>
    <m/>
    <m/>
    <m/>
    <m/>
    <m/>
    <m/>
    <m/>
    <m/>
    <m/>
    <m/>
    <m/>
    <m/>
    <m/>
    <m/>
    <m/>
    <m/>
    <m/>
  </r>
  <r>
    <s v="Thulasi"/>
    <x v="1"/>
    <x v="3"/>
    <x v="0"/>
    <x v="0"/>
    <m/>
    <m/>
    <m/>
    <m/>
    <m/>
    <m/>
    <m/>
    <m/>
    <m/>
    <m/>
    <m/>
    <m/>
    <m/>
    <m/>
    <m/>
    <m/>
    <m/>
    <m/>
    <m/>
    <m/>
    <m/>
  </r>
  <r>
    <s v="Champakavathi"/>
    <x v="1"/>
    <x v="3"/>
    <x v="0"/>
    <x v="0"/>
    <m/>
    <m/>
    <m/>
    <m/>
    <m/>
    <m/>
    <m/>
    <m/>
    <m/>
    <m/>
    <m/>
    <m/>
    <m/>
    <m/>
    <m/>
    <m/>
    <m/>
    <m/>
    <m/>
    <m/>
    <m/>
  </r>
  <r>
    <s v="Ipsa"/>
    <x v="1"/>
    <x v="1"/>
    <x v="0"/>
    <x v="0"/>
    <m/>
    <m/>
    <m/>
    <m/>
    <m/>
    <m/>
    <m/>
    <m/>
    <m/>
    <m/>
    <m/>
    <m/>
    <m/>
    <m/>
    <m/>
    <m/>
    <m/>
    <m/>
    <m/>
    <m/>
    <m/>
  </r>
  <r>
    <s v="Abhilash"/>
    <x v="0"/>
    <x v="0"/>
    <x v="0"/>
    <x v="0"/>
    <m/>
    <m/>
    <m/>
    <m/>
    <m/>
    <m/>
    <m/>
    <m/>
    <m/>
    <m/>
    <m/>
    <m/>
    <m/>
    <m/>
    <m/>
    <m/>
    <m/>
    <m/>
    <m/>
    <m/>
    <m/>
  </r>
  <r>
    <s v="Kalpa"/>
    <x v="0"/>
    <x v="1"/>
    <x v="0"/>
    <x v="0"/>
    <m/>
    <m/>
    <m/>
    <m/>
    <m/>
    <m/>
    <m/>
    <m/>
    <m/>
    <m/>
    <m/>
    <m/>
    <m/>
    <m/>
    <m/>
    <m/>
    <m/>
    <m/>
    <m/>
    <m/>
    <m/>
  </r>
  <r>
    <s v="Chadna"/>
    <x v="1"/>
    <x v="1"/>
    <x v="0"/>
    <x v="0"/>
    <m/>
    <m/>
    <m/>
    <m/>
    <m/>
    <m/>
    <m/>
    <m/>
    <m/>
    <m/>
    <m/>
    <m/>
    <m/>
    <m/>
    <m/>
    <m/>
    <m/>
    <m/>
    <m/>
    <m/>
    <m/>
  </r>
  <r>
    <s v="Vatsal"/>
    <x v="0"/>
    <x v="10"/>
    <x v="0"/>
    <x v="0"/>
    <m/>
    <m/>
    <m/>
    <m/>
    <m/>
    <m/>
    <m/>
    <m/>
    <m/>
    <m/>
    <m/>
    <m/>
    <m/>
    <m/>
    <m/>
    <m/>
    <m/>
    <m/>
    <m/>
    <m/>
    <m/>
  </r>
  <r>
    <s v="Omarjeet"/>
    <x v="0"/>
    <x v="14"/>
    <x v="0"/>
    <x v="0"/>
    <m/>
    <m/>
    <m/>
    <m/>
    <m/>
    <m/>
    <m/>
    <m/>
    <m/>
    <m/>
    <m/>
    <m/>
    <m/>
    <m/>
    <m/>
    <m/>
    <m/>
    <m/>
    <m/>
    <m/>
    <m/>
  </r>
  <r>
    <s v="Sudhamay"/>
    <x v="0"/>
    <x v="13"/>
    <x v="0"/>
    <x v="0"/>
    <m/>
    <m/>
    <m/>
    <m/>
    <m/>
    <m/>
    <m/>
    <m/>
    <m/>
    <m/>
    <m/>
    <m/>
    <m/>
    <m/>
    <m/>
    <m/>
    <m/>
    <m/>
    <m/>
    <m/>
    <m/>
  </r>
  <r>
    <s v="Shakambari"/>
    <x v="1"/>
    <x v="3"/>
    <x v="0"/>
    <x v="0"/>
    <m/>
    <m/>
    <m/>
    <m/>
    <m/>
    <m/>
    <m/>
    <m/>
    <m/>
    <m/>
    <m/>
    <m/>
    <m/>
    <m/>
    <m/>
    <m/>
    <m/>
    <m/>
    <m/>
    <m/>
    <m/>
  </r>
  <r>
    <s v="Shirish"/>
    <x v="0"/>
    <x v="0"/>
    <x v="0"/>
    <x v="0"/>
    <m/>
    <m/>
    <m/>
    <m/>
    <m/>
    <m/>
    <m/>
    <m/>
    <m/>
    <m/>
    <m/>
    <m/>
    <m/>
    <m/>
    <m/>
    <m/>
    <m/>
    <m/>
    <m/>
    <m/>
    <m/>
  </r>
  <r>
    <s v="Udita"/>
    <x v="1"/>
    <x v="1"/>
    <x v="0"/>
    <x v="0"/>
    <m/>
    <m/>
    <m/>
    <m/>
    <m/>
    <m/>
    <m/>
    <m/>
    <m/>
    <m/>
    <m/>
    <m/>
    <m/>
    <m/>
    <m/>
    <m/>
    <m/>
    <m/>
    <m/>
    <m/>
    <m/>
  </r>
  <r>
    <s v="Ihina"/>
    <x v="1"/>
    <x v="1"/>
    <x v="0"/>
    <x v="0"/>
    <m/>
    <m/>
    <m/>
    <m/>
    <m/>
    <m/>
    <m/>
    <m/>
    <m/>
    <m/>
    <m/>
    <m/>
    <m/>
    <m/>
    <m/>
    <m/>
    <m/>
    <m/>
    <m/>
    <m/>
    <m/>
  </r>
  <r>
    <s v="Hiral"/>
    <x v="1"/>
    <x v="10"/>
    <x v="0"/>
    <x v="0"/>
    <m/>
    <m/>
    <m/>
    <m/>
    <m/>
    <m/>
    <m/>
    <m/>
    <m/>
    <m/>
    <m/>
    <m/>
    <m/>
    <m/>
    <m/>
    <m/>
    <m/>
    <m/>
    <m/>
    <m/>
    <m/>
  </r>
  <r>
    <s v="Dakshina"/>
    <x v="1"/>
    <x v="1"/>
    <x v="0"/>
    <x v="0"/>
    <m/>
    <m/>
    <m/>
    <m/>
    <m/>
    <m/>
    <m/>
    <m/>
    <m/>
    <m/>
    <m/>
    <m/>
    <m/>
    <m/>
    <m/>
    <m/>
    <m/>
    <m/>
    <m/>
    <m/>
    <m/>
  </r>
  <r>
    <s v="Nigam"/>
    <x v="0"/>
    <x v="11"/>
    <x v="0"/>
    <x v="0"/>
    <m/>
    <m/>
    <m/>
    <m/>
    <m/>
    <m/>
    <m/>
    <m/>
    <m/>
    <m/>
    <m/>
    <m/>
    <m/>
    <m/>
    <m/>
    <m/>
    <m/>
    <m/>
    <m/>
    <m/>
    <m/>
  </r>
  <r>
    <s v="Mandar"/>
    <x v="0"/>
    <x v="8"/>
    <x v="0"/>
    <x v="0"/>
    <m/>
    <m/>
    <m/>
    <m/>
    <m/>
    <m/>
    <m/>
    <m/>
    <m/>
    <m/>
    <m/>
    <m/>
    <m/>
    <m/>
    <m/>
    <m/>
    <m/>
    <m/>
    <m/>
    <m/>
    <m/>
  </r>
  <r>
    <s v="Sevita"/>
    <x v="1"/>
    <x v="1"/>
    <x v="0"/>
    <x v="0"/>
    <m/>
    <m/>
    <m/>
    <m/>
    <m/>
    <m/>
    <m/>
    <m/>
    <m/>
    <m/>
    <m/>
    <m/>
    <m/>
    <m/>
    <m/>
    <m/>
    <m/>
    <m/>
    <m/>
    <m/>
    <m/>
  </r>
  <r>
    <s v="Hemlata"/>
    <x v="1"/>
    <x v="1"/>
    <x v="0"/>
    <x v="0"/>
    <m/>
    <m/>
    <m/>
    <m/>
    <m/>
    <m/>
    <m/>
    <m/>
    <m/>
    <m/>
    <m/>
    <m/>
    <m/>
    <m/>
    <m/>
    <m/>
    <m/>
    <m/>
    <m/>
    <m/>
    <m/>
  </r>
  <r>
    <s v="Pari"/>
    <x v="0"/>
    <x v="3"/>
    <x v="0"/>
    <x v="0"/>
    <m/>
    <m/>
    <m/>
    <m/>
    <m/>
    <m/>
    <m/>
    <m/>
    <m/>
    <m/>
    <m/>
    <m/>
    <m/>
    <m/>
    <m/>
    <m/>
    <m/>
    <m/>
    <m/>
    <m/>
    <m/>
  </r>
  <r>
    <s v="Isar"/>
    <x v="0"/>
    <x v="8"/>
    <x v="0"/>
    <x v="0"/>
    <m/>
    <m/>
    <m/>
    <m/>
    <m/>
    <m/>
    <m/>
    <m/>
    <m/>
    <m/>
    <m/>
    <m/>
    <m/>
    <m/>
    <m/>
    <m/>
    <m/>
    <m/>
    <m/>
    <m/>
    <m/>
  </r>
  <r>
    <s v="Kundan"/>
    <x v="0"/>
    <x v="7"/>
    <x v="0"/>
    <x v="0"/>
    <m/>
    <m/>
    <m/>
    <m/>
    <m/>
    <m/>
    <m/>
    <m/>
    <m/>
    <m/>
    <m/>
    <m/>
    <m/>
    <m/>
    <m/>
    <m/>
    <m/>
    <m/>
    <m/>
    <m/>
    <m/>
  </r>
  <r>
    <s v="Manibhushan"/>
    <x v="0"/>
    <x v="7"/>
    <x v="0"/>
    <x v="0"/>
    <m/>
    <m/>
    <m/>
    <m/>
    <m/>
    <m/>
    <m/>
    <m/>
    <m/>
    <m/>
    <m/>
    <m/>
    <m/>
    <m/>
    <m/>
    <m/>
    <m/>
    <m/>
    <m/>
    <m/>
    <m/>
  </r>
  <r>
    <s v="Anadi"/>
    <x v="0"/>
    <x v="3"/>
    <x v="0"/>
    <x v="0"/>
    <m/>
    <m/>
    <m/>
    <m/>
    <m/>
    <m/>
    <m/>
    <m/>
    <m/>
    <m/>
    <m/>
    <m/>
    <m/>
    <m/>
    <m/>
    <m/>
    <m/>
    <m/>
    <m/>
    <m/>
    <m/>
  </r>
  <r>
    <s v="Laghuvi"/>
    <x v="1"/>
    <x v="3"/>
    <x v="0"/>
    <x v="0"/>
    <m/>
    <m/>
    <m/>
    <m/>
    <m/>
    <m/>
    <m/>
    <m/>
    <m/>
    <m/>
    <m/>
    <m/>
    <m/>
    <m/>
    <m/>
    <m/>
    <m/>
    <m/>
    <m/>
    <m/>
    <m/>
  </r>
  <r>
    <s v="Ahsan"/>
    <x v="0"/>
    <x v="7"/>
    <x v="0"/>
    <x v="0"/>
    <m/>
    <m/>
    <m/>
    <m/>
    <m/>
    <m/>
    <m/>
    <m/>
    <m/>
    <m/>
    <m/>
    <m/>
    <m/>
    <m/>
    <m/>
    <m/>
    <m/>
    <m/>
    <m/>
    <m/>
    <m/>
  </r>
  <r>
    <s v="Saloni"/>
    <x v="1"/>
    <x v="3"/>
    <x v="0"/>
    <x v="0"/>
    <m/>
    <m/>
    <m/>
    <m/>
    <m/>
    <m/>
    <m/>
    <m/>
    <m/>
    <m/>
    <m/>
    <m/>
    <m/>
    <m/>
    <m/>
    <m/>
    <m/>
    <m/>
    <m/>
    <m/>
    <m/>
  </r>
  <r>
    <s v="Shaila"/>
    <x v="1"/>
    <x v="1"/>
    <x v="0"/>
    <x v="0"/>
    <m/>
    <m/>
    <m/>
    <m/>
    <m/>
    <m/>
    <m/>
    <m/>
    <m/>
    <m/>
    <m/>
    <m/>
    <m/>
    <m/>
    <m/>
    <m/>
    <m/>
    <m/>
    <m/>
    <m/>
    <m/>
  </r>
  <r>
    <s v="Cheliyan"/>
    <x v="0"/>
    <x v="7"/>
    <x v="0"/>
    <x v="0"/>
    <m/>
    <m/>
    <m/>
    <m/>
    <m/>
    <m/>
    <m/>
    <m/>
    <m/>
    <m/>
    <m/>
    <m/>
    <m/>
    <m/>
    <m/>
    <m/>
    <m/>
    <m/>
    <m/>
    <m/>
    <m/>
  </r>
  <r>
    <s v="Khemprakash"/>
    <x v="0"/>
    <x v="0"/>
    <x v="0"/>
    <x v="0"/>
    <m/>
    <m/>
    <m/>
    <m/>
    <m/>
    <m/>
    <m/>
    <m/>
    <m/>
    <m/>
    <m/>
    <m/>
    <m/>
    <m/>
    <m/>
    <m/>
    <m/>
    <m/>
    <m/>
    <m/>
    <m/>
  </r>
  <r>
    <s v="Makshi"/>
    <x v="1"/>
    <x v="3"/>
    <x v="0"/>
    <x v="0"/>
    <m/>
    <m/>
    <m/>
    <m/>
    <m/>
    <m/>
    <m/>
    <m/>
    <m/>
    <m/>
    <m/>
    <m/>
    <m/>
    <m/>
    <m/>
    <m/>
    <m/>
    <m/>
    <m/>
    <m/>
    <m/>
  </r>
  <r>
    <s v="Riya"/>
    <x v="1"/>
    <x v="1"/>
    <x v="0"/>
    <x v="0"/>
    <m/>
    <m/>
    <m/>
    <m/>
    <m/>
    <m/>
    <m/>
    <m/>
    <m/>
    <m/>
    <m/>
    <m/>
    <m/>
    <m/>
    <m/>
    <m/>
    <m/>
    <m/>
    <m/>
    <m/>
    <m/>
  </r>
  <r>
    <s v="Sabrang"/>
    <x v="0"/>
    <x v="18"/>
    <x v="0"/>
    <x v="0"/>
    <m/>
    <m/>
    <m/>
    <m/>
    <m/>
    <m/>
    <m/>
    <m/>
    <m/>
    <m/>
    <m/>
    <m/>
    <m/>
    <m/>
    <m/>
    <m/>
    <m/>
    <m/>
    <m/>
    <m/>
    <m/>
  </r>
  <r>
    <s v="Madhushri"/>
    <x v="1"/>
    <x v="3"/>
    <x v="0"/>
    <x v="0"/>
    <m/>
    <m/>
    <m/>
    <m/>
    <m/>
    <m/>
    <m/>
    <m/>
    <m/>
    <m/>
    <m/>
    <m/>
    <m/>
    <m/>
    <m/>
    <m/>
    <m/>
    <m/>
    <m/>
    <m/>
    <m/>
  </r>
  <r>
    <s v="Akshay"/>
    <x v="0"/>
    <x v="13"/>
    <x v="0"/>
    <x v="0"/>
    <m/>
    <m/>
    <m/>
    <m/>
    <m/>
    <m/>
    <m/>
    <m/>
    <m/>
    <m/>
    <m/>
    <m/>
    <m/>
    <m/>
    <m/>
    <m/>
    <m/>
    <m/>
    <m/>
    <m/>
    <m/>
  </r>
  <r>
    <s v="Vishwambhar"/>
    <x v="0"/>
    <x v="8"/>
    <x v="0"/>
    <x v="0"/>
    <m/>
    <m/>
    <m/>
    <m/>
    <m/>
    <m/>
    <m/>
    <m/>
    <m/>
    <m/>
    <m/>
    <m/>
    <m/>
    <m/>
    <m/>
    <m/>
    <m/>
    <m/>
    <m/>
    <m/>
    <m/>
  </r>
  <r>
    <s v="Suhina"/>
    <x v="1"/>
    <x v="1"/>
    <x v="0"/>
    <x v="0"/>
    <m/>
    <m/>
    <m/>
    <m/>
    <m/>
    <m/>
    <m/>
    <m/>
    <m/>
    <m/>
    <m/>
    <m/>
    <m/>
    <m/>
    <m/>
    <m/>
    <m/>
    <m/>
    <m/>
    <m/>
    <m/>
  </r>
  <r>
    <s v="Ajanta"/>
    <x v="1"/>
    <x v="1"/>
    <x v="0"/>
    <x v="0"/>
    <m/>
    <m/>
    <m/>
    <m/>
    <m/>
    <m/>
    <m/>
    <m/>
    <m/>
    <m/>
    <m/>
    <m/>
    <m/>
    <m/>
    <m/>
    <m/>
    <m/>
    <m/>
    <m/>
    <m/>
    <m/>
  </r>
  <r>
    <s v="Asita"/>
    <x v="1"/>
    <x v="1"/>
    <x v="0"/>
    <x v="0"/>
    <m/>
    <m/>
    <m/>
    <m/>
    <m/>
    <m/>
    <m/>
    <m/>
    <m/>
    <m/>
    <m/>
    <m/>
    <m/>
    <m/>
    <m/>
    <m/>
    <m/>
    <m/>
    <m/>
    <m/>
    <m/>
  </r>
  <r>
    <s v="Danta"/>
    <x v="0"/>
    <x v="1"/>
    <x v="0"/>
    <x v="0"/>
    <m/>
    <m/>
    <m/>
    <m/>
    <m/>
    <m/>
    <m/>
    <m/>
    <m/>
    <m/>
    <m/>
    <m/>
    <m/>
    <m/>
    <m/>
    <m/>
    <m/>
    <m/>
    <m/>
    <m/>
    <m/>
  </r>
  <r>
    <s v="Shabnum"/>
    <x v="1"/>
    <x v="11"/>
    <x v="0"/>
    <x v="0"/>
    <m/>
    <m/>
    <m/>
    <m/>
    <m/>
    <m/>
    <m/>
    <m/>
    <m/>
    <m/>
    <m/>
    <m/>
    <m/>
    <m/>
    <m/>
    <m/>
    <m/>
    <m/>
    <m/>
    <m/>
    <m/>
  </r>
  <r>
    <s v="Mithi"/>
    <x v="1"/>
    <x v="3"/>
    <x v="0"/>
    <x v="0"/>
    <m/>
    <m/>
    <m/>
    <m/>
    <m/>
    <m/>
    <m/>
    <m/>
    <m/>
    <m/>
    <m/>
    <m/>
    <m/>
    <m/>
    <m/>
    <m/>
    <m/>
    <m/>
    <m/>
    <m/>
    <m/>
  </r>
  <r>
    <s v="Kanan"/>
    <x v="1"/>
    <x v="7"/>
    <x v="0"/>
    <x v="0"/>
    <m/>
    <m/>
    <m/>
    <m/>
    <m/>
    <m/>
    <m/>
    <m/>
    <m/>
    <m/>
    <m/>
    <m/>
    <m/>
    <m/>
    <m/>
    <m/>
    <m/>
    <m/>
    <m/>
    <m/>
    <m/>
  </r>
  <r>
    <s v="Manas"/>
    <x v="0"/>
    <x v="9"/>
    <x v="0"/>
    <x v="0"/>
    <m/>
    <m/>
    <m/>
    <m/>
    <m/>
    <m/>
    <m/>
    <m/>
    <m/>
    <m/>
    <m/>
    <m/>
    <m/>
    <m/>
    <m/>
    <m/>
    <m/>
    <m/>
    <m/>
    <m/>
    <m/>
  </r>
  <r>
    <s v="Shukti"/>
    <x v="1"/>
    <x v="3"/>
    <x v="0"/>
    <x v="0"/>
    <m/>
    <m/>
    <m/>
    <m/>
    <m/>
    <m/>
    <m/>
    <m/>
    <m/>
    <m/>
    <m/>
    <m/>
    <m/>
    <m/>
    <m/>
    <m/>
    <m/>
    <m/>
    <m/>
    <m/>
    <m/>
  </r>
  <r>
    <s v="Anuttam"/>
    <x v="0"/>
    <x v="11"/>
    <x v="0"/>
    <x v="0"/>
    <m/>
    <m/>
    <m/>
    <m/>
    <m/>
    <m/>
    <m/>
    <m/>
    <m/>
    <m/>
    <m/>
    <m/>
    <m/>
    <m/>
    <m/>
    <m/>
    <m/>
    <m/>
    <m/>
    <m/>
    <m/>
  </r>
  <r>
    <s v="Ananga, Anang"/>
    <x v="0"/>
    <x v="18"/>
    <x v="0"/>
    <x v="0"/>
    <m/>
    <m/>
    <m/>
    <m/>
    <m/>
    <m/>
    <m/>
    <m/>
    <m/>
    <m/>
    <m/>
    <m/>
    <m/>
    <m/>
    <m/>
    <m/>
    <m/>
    <m/>
    <m/>
    <m/>
    <m/>
  </r>
  <r>
    <s v="Krandasi"/>
    <x v="1"/>
    <x v="3"/>
    <x v="0"/>
    <x v="0"/>
    <m/>
    <m/>
    <m/>
    <m/>
    <m/>
    <m/>
    <m/>
    <m/>
    <m/>
    <m/>
    <m/>
    <m/>
    <m/>
    <m/>
    <m/>
    <m/>
    <m/>
    <m/>
    <m/>
    <m/>
    <m/>
  </r>
  <r>
    <s v="Arumugan"/>
    <x v="0"/>
    <x v="7"/>
    <x v="0"/>
    <x v="0"/>
    <m/>
    <m/>
    <m/>
    <m/>
    <m/>
    <m/>
    <m/>
    <m/>
    <m/>
    <m/>
    <m/>
    <m/>
    <m/>
    <m/>
    <m/>
    <m/>
    <m/>
    <m/>
    <m/>
    <m/>
    <m/>
  </r>
  <r>
    <s v="Nipun"/>
    <x v="0"/>
    <x v="7"/>
    <x v="0"/>
    <x v="0"/>
    <m/>
    <m/>
    <m/>
    <m/>
    <m/>
    <m/>
    <m/>
    <m/>
    <m/>
    <m/>
    <m/>
    <m/>
    <m/>
    <m/>
    <m/>
    <m/>
    <m/>
    <m/>
    <m/>
    <m/>
    <m/>
  </r>
  <r>
    <s v="Ab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Abdul-Azeez"/>
    <x v="0"/>
    <x v="19"/>
    <x v="0"/>
    <x v="0"/>
    <m/>
    <m/>
    <m/>
    <m/>
    <m/>
    <m/>
    <m/>
    <m/>
    <m/>
    <m/>
    <m/>
    <m/>
    <m/>
    <m/>
    <m/>
    <m/>
    <m/>
    <m/>
    <m/>
    <m/>
    <m/>
  </r>
  <r>
    <s v="Shekhar"/>
    <x v="0"/>
    <x v="8"/>
    <x v="0"/>
    <x v="0"/>
    <m/>
    <m/>
    <m/>
    <m/>
    <m/>
    <m/>
    <m/>
    <m/>
    <m/>
    <m/>
    <m/>
    <m/>
    <m/>
    <m/>
    <m/>
    <m/>
    <m/>
    <m/>
    <m/>
    <m/>
    <m/>
  </r>
  <r>
    <s v="Shaheena"/>
    <x v="1"/>
    <x v="1"/>
    <x v="0"/>
    <x v="0"/>
    <m/>
    <m/>
    <m/>
    <m/>
    <m/>
    <m/>
    <m/>
    <m/>
    <m/>
    <m/>
    <m/>
    <m/>
    <m/>
    <m/>
    <m/>
    <m/>
    <m/>
    <m/>
    <m/>
    <m/>
    <m/>
  </r>
  <r>
    <s v="Nimai"/>
    <x v="0"/>
    <x v="3"/>
    <x v="0"/>
    <x v="0"/>
    <m/>
    <m/>
    <m/>
    <m/>
    <m/>
    <m/>
    <m/>
    <m/>
    <m/>
    <m/>
    <m/>
    <m/>
    <m/>
    <m/>
    <m/>
    <m/>
    <m/>
    <m/>
    <m/>
    <m/>
    <m/>
  </r>
  <r>
    <s v="Ganika"/>
    <x v="1"/>
    <x v="1"/>
    <x v="0"/>
    <x v="0"/>
    <m/>
    <m/>
    <m/>
    <m/>
    <m/>
    <m/>
    <m/>
    <m/>
    <m/>
    <m/>
    <m/>
    <m/>
    <m/>
    <m/>
    <m/>
    <m/>
    <m/>
    <m/>
    <m/>
    <m/>
    <m/>
  </r>
  <r>
    <s v="Kumud"/>
    <x v="1"/>
    <x v="5"/>
    <x v="0"/>
    <x v="0"/>
    <m/>
    <m/>
    <m/>
    <m/>
    <m/>
    <m/>
    <m/>
    <m/>
    <m/>
    <m/>
    <m/>
    <m/>
    <m/>
    <m/>
    <m/>
    <m/>
    <m/>
    <m/>
    <m/>
    <m/>
    <m/>
  </r>
  <r>
    <s v="Ganga, Gangotri"/>
    <x v="1"/>
    <x v="3"/>
    <x v="0"/>
    <x v="0"/>
    <m/>
    <m/>
    <m/>
    <m/>
    <m/>
    <m/>
    <m/>
    <m/>
    <m/>
    <m/>
    <m/>
    <m/>
    <m/>
    <m/>
    <m/>
    <m/>
    <m/>
    <m/>
    <m/>
    <m/>
    <m/>
  </r>
  <r>
    <s v="Namuchi"/>
    <x v="1"/>
    <x v="3"/>
    <x v="0"/>
    <x v="0"/>
    <m/>
    <m/>
    <m/>
    <m/>
    <m/>
    <m/>
    <m/>
    <m/>
    <m/>
    <m/>
    <m/>
    <m/>
    <m/>
    <m/>
    <m/>
    <m/>
    <m/>
    <m/>
    <m/>
    <m/>
    <m/>
  </r>
  <r>
    <s v="Sinsapa"/>
    <x v="1"/>
    <x v="1"/>
    <x v="0"/>
    <x v="0"/>
    <m/>
    <m/>
    <m/>
    <m/>
    <m/>
    <m/>
    <m/>
    <m/>
    <m/>
    <m/>
    <m/>
    <m/>
    <m/>
    <m/>
    <m/>
    <m/>
    <m/>
    <m/>
    <m/>
    <m/>
    <m/>
  </r>
  <r>
    <s v="Eelampirai"/>
    <x v="1"/>
    <x v="3"/>
    <x v="0"/>
    <x v="0"/>
    <m/>
    <m/>
    <m/>
    <m/>
    <m/>
    <m/>
    <m/>
    <m/>
    <m/>
    <m/>
    <m/>
    <m/>
    <m/>
    <m/>
    <m/>
    <m/>
    <m/>
    <m/>
    <m/>
    <m/>
    <m/>
  </r>
  <r>
    <s v="Ravi"/>
    <x v="0"/>
    <x v="3"/>
    <x v="0"/>
    <x v="0"/>
    <m/>
    <m/>
    <m/>
    <m/>
    <m/>
    <m/>
    <m/>
    <m/>
    <m/>
    <m/>
    <m/>
    <m/>
    <m/>
    <m/>
    <m/>
    <m/>
    <m/>
    <m/>
    <m/>
    <m/>
    <m/>
  </r>
  <r>
    <s v="Utsavi"/>
    <x v="1"/>
    <x v="3"/>
    <x v="0"/>
    <x v="0"/>
    <m/>
    <m/>
    <m/>
    <m/>
    <m/>
    <m/>
    <m/>
    <m/>
    <m/>
    <m/>
    <m/>
    <m/>
    <m/>
    <m/>
    <m/>
    <m/>
    <m/>
    <m/>
    <m/>
    <m/>
    <m/>
  </r>
  <r>
    <s v="Mahith"/>
    <x v="0"/>
    <x v="0"/>
    <x v="0"/>
    <x v="0"/>
    <m/>
    <m/>
    <m/>
    <m/>
    <m/>
    <m/>
    <m/>
    <m/>
    <m/>
    <m/>
    <m/>
    <m/>
    <m/>
    <m/>
    <m/>
    <m/>
    <m/>
    <m/>
    <m/>
    <m/>
    <m/>
  </r>
  <r>
    <s v="Prateep"/>
    <x v="0"/>
    <x v="17"/>
    <x v="0"/>
    <x v="0"/>
    <m/>
    <m/>
    <m/>
    <m/>
    <m/>
    <m/>
    <m/>
    <m/>
    <m/>
    <m/>
    <m/>
    <m/>
    <m/>
    <m/>
    <m/>
    <m/>
    <m/>
    <m/>
    <m/>
    <m/>
    <m/>
  </r>
  <r>
    <s v="Dayakar"/>
    <x v="0"/>
    <x v="8"/>
    <x v="0"/>
    <x v="0"/>
    <m/>
    <m/>
    <m/>
    <m/>
    <m/>
    <m/>
    <m/>
    <m/>
    <m/>
    <m/>
    <m/>
    <m/>
    <m/>
    <m/>
    <m/>
    <m/>
    <m/>
    <m/>
    <m/>
    <m/>
    <m/>
  </r>
  <r>
    <s v="Sahil"/>
    <x v="0"/>
    <x v="10"/>
    <x v="0"/>
    <x v="0"/>
    <m/>
    <m/>
    <m/>
    <m/>
    <m/>
    <m/>
    <m/>
    <m/>
    <m/>
    <m/>
    <m/>
    <m/>
    <m/>
    <m/>
    <m/>
    <m/>
    <m/>
    <m/>
    <m/>
    <m/>
    <m/>
  </r>
  <r>
    <s v="Shiv"/>
    <x v="0"/>
    <x v="15"/>
    <x v="0"/>
    <x v="0"/>
    <m/>
    <m/>
    <m/>
    <m/>
    <m/>
    <m/>
    <m/>
    <m/>
    <m/>
    <m/>
    <m/>
    <m/>
    <m/>
    <m/>
    <m/>
    <m/>
    <m/>
    <m/>
    <m/>
    <m/>
    <m/>
  </r>
  <r>
    <s v="Prateet"/>
    <x v="0"/>
    <x v="14"/>
    <x v="0"/>
    <x v="0"/>
    <m/>
    <m/>
    <m/>
    <m/>
    <m/>
    <m/>
    <m/>
    <m/>
    <m/>
    <m/>
    <m/>
    <m/>
    <m/>
    <m/>
    <m/>
    <m/>
    <m/>
    <m/>
    <m/>
    <m/>
    <m/>
  </r>
  <r>
    <s v="Harshini"/>
    <x v="1"/>
    <x v="3"/>
    <x v="0"/>
    <x v="0"/>
    <m/>
    <m/>
    <m/>
    <m/>
    <m/>
    <m/>
    <m/>
    <m/>
    <m/>
    <m/>
    <m/>
    <m/>
    <m/>
    <m/>
    <m/>
    <m/>
    <m/>
    <m/>
    <m/>
    <m/>
    <m/>
  </r>
  <r>
    <s v="Ekaling"/>
    <x v="0"/>
    <x v="18"/>
    <x v="0"/>
    <x v="0"/>
    <m/>
    <m/>
    <m/>
    <m/>
    <m/>
    <m/>
    <m/>
    <m/>
    <m/>
    <m/>
    <m/>
    <m/>
    <m/>
    <m/>
    <m/>
    <m/>
    <m/>
    <m/>
    <m/>
    <m/>
    <m/>
  </r>
  <r>
    <s v="Shatrughna, Shatrughan"/>
    <x v="0"/>
    <x v="7"/>
    <x v="0"/>
    <x v="0"/>
    <m/>
    <m/>
    <m/>
    <m/>
    <m/>
    <m/>
    <m/>
    <m/>
    <m/>
    <m/>
    <m/>
    <m/>
    <m/>
    <m/>
    <m/>
    <m/>
    <m/>
    <m/>
    <m/>
    <m/>
    <m/>
  </r>
  <r>
    <s v="Jatan"/>
    <x v="0"/>
    <x v="7"/>
    <x v="0"/>
    <x v="0"/>
    <m/>
    <m/>
    <m/>
    <m/>
    <m/>
    <m/>
    <m/>
    <m/>
    <m/>
    <m/>
    <m/>
    <m/>
    <m/>
    <m/>
    <m/>
    <m/>
    <m/>
    <m/>
    <m/>
    <m/>
    <m/>
  </r>
  <r>
    <s v="Soman"/>
    <x v="0"/>
    <x v="7"/>
    <x v="0"/>
    <x v="0"/>
    <m/>
    <m/>
    <m/>
    <m/>
    <m/>
    <m/>
    <m/>
    <m/>
    <m/>
    <m/>
    <m/>
    <m/>
    <m/>
    <m/>
    <m/>
    <m/>
    <m/>
    <m/>
    <m/>
    <m/>
    <m/>
  </r>
  <r>
    <s v="Sinha"/>
    <x v="0"/>
    <x v="1"/>
    <x v="0"/>
    <x v="0"/>
    <m/>
    <m/>
    <m/>
    <m/>
    <m/>
    <m/>
    <m/>
    <m/>
    <m/>
    <m/>
    <m/>
    <m/>
    <m/>
    <m/>
    <m/>
    <m/>
    <m/>
    <m/>
    <m/>
    <m/>
    <m/>
  </r>
  <r>
    <s v="Phoolan"/>
    <x v="1"/>
    <x v="7"/>
    <x v="0"/>
    <x v="0"/>
    <m/>
    <m/>
    <m/>
    <m/>
    <m/>
    <m/>
    <m/>
    <m/>
    <m/>
    <m/>
    <m/>
    <m/>
    <m/>
    <m/>
    <m/>
    <m/>
    <m/>
    <m/>
    <m/>
    <m/>
    <m/>
  </r>
  <r>
    <s v="Rajarshi, Rajrishi"/>
    <x v="0"/>
    <x v="3"/>
    <x v="0"/>
    <x v="0"/>
    <m/>
    <m/>
    <m/>
    <m/>
    <m/>
    <m/>
    <m/>
    <m/>
    <m/>
    <m/>
    <m/>
    <m/>
    <m/>
    <m/>
    <m/>
    <m/>
    <m/>
    <m/>
    <m/>
    <m/>
    <m/>
  </r>
  <r>
    <s v="Sanyog"/>
    <x v="0"/>
    <x v="18"/>
    <x v="0"/>
    <x v="0"/>
    <m/>
    <m/>
    <m/>
    <m/>
    <m/>
    <m/>
    <m/>
    <m/>
    <m/>
    <m/>
    <m/>
    <m/>
    <m/>
    <m/>
    <m/>
    <m/>
    <m/>
    <m/>
    <m/>
    <m/>
    <m/>
  </r>
  <r>
    <s v="Bharani"/>
    <x v="1"/>
    <x v="3"/>
    <x v="0"/>
    <x v="0"/>
    <m/>
    <m/>
    <m/>
    <m/>
    <m/>
    <m/>
    <m/>
    <m/>
    <m/>
    <m/>
    <m/>
    <m/>
    <m/>
    <m/>
    <m/>
    <m/>
    <m/>
    <m/>
    <m/>
    <m/>
    <m/>
  </r>
  <r>
    <s v="Ziya"/>
    <x v="0"/>
    <x v="1"/>
    <x v="0"/>
    <x v="0"/>
    <m/>
    <m/>
    <m/>
    <m/>
    <m/>
    <m/>
    <m/>
    <m/>
    <m/>
    <m/>
    <m/>
    <m/>
    <m/>
    <m/>
    <m/>
    <m/>
    <m/>
    <m/>
    <m/>
    <m/>
    <m/>
  </r>
  <r>
    <s v="Kahini"/>
    <x v="1"/>
    <x v="3"/>
    <x v="0"/>
    <x v="0"/>
    <m/>
    <m/>
    <m/>
    <m/>
    <m/>
    <m/>
    <m/>
    <m/>
    <m/>
    <m/>
    <m/>
    <m/>
    <m/>
    <m/>
    <m/>
    <m/>
    <m/>
    <m/>
    <m/>
    <m/>
    <m/>
  </r>
  <r>
    <s v="Jaigopal"/>
    <x v="0"/>
    <x v="10"/>
    <x v="0"/>
    <x v="0"/>
    <m/>
    <m/>
    <m/>
    <m/>
    <m/>
    <m/>
    <m/>
    <m/>
    <m/>
    <m/>
    <m/>
    <m/>
    <m/>
    <m/>
    <m/>
    <m/>
    <m/>
    <m/>
    <m/>
    <m/>
    <m/>
  </r>
  <r>
    <s v="Lohita"/>
    <x v="1"/>
    <x v="1"/>
    <x v="0"/>
    <x v="0"/>
    <m/>
    <m/>
    <m/>
    <m/>
    <m/>
    <m/>
    <m/>
    <m/>
    <m/>
    <m/>
    <m/>
    <m/>
    <m/>
    <m/>
    <m/>
    <m/>
    <m/>
    <m/>
    <m/>
    <m/>
    <m/>
  </r>
  <r>
    <s v="Desiha"/>
    <x v="1"/>
    <x v="1"/>
    <x v="0"/>
    <x v="0"/>
    <m/>
    <m/>
    <m/>
    <m/>
    <m/>
    <m/>
    <m/>
    <m/>
    <m/>
    <m/>
    <m/>
    <m/>
    <m/>
    <m/>
    <m/>
    <m/>
    <m/>
    <m/>
    <m/>
    <m/>
    <m/>
  </r>
  <r>
    <s v="Bahulika"/>
    <x v="1"/>
    <x v="1"/>
    <x v="0"/>
    <x v="0"/>
    <m/>
    <m/>
    <m/>
    <m/>
    <m/>
    <m/>
    <m/>
    <m/>
    <m/>
    <m/>
    <m/>
    <m/>
    <m/>
    <m/>
    <m/>
    <m/>
    <m/>
    <m/>
    <m/>
    <m/>
    <m/>
  </r>
  <r>
    <s v="Tamali"/>
    <x v="1"/>
    <x v="3"/>
    <x v="0"/>
    <x v="0"/>
    <m/>
    <m/>
    <m/>
    <m/>
    <m/>
    <m/>
    <m/>
    <m/>
    <m/>
    <m/>
    <m/>
    <m/>
    <m/>
    <m/>
    <m/>
    <m/>
    <m/>
    <m/>
    <m/>
    <m/>
    <m/>
  </r>
  <r>
    <s v="Janya"/>
    <x v="0"/>
    <x v="1"/>
    <x v="0"/>
    <x v="0"/>
    <m/>
    <m/>
    <m/>
    <m/>
    <m/>
    <m/>
    <m/>
    <m/>
    <m/>
    <m/>
    <m/>
    <m/>
    <m/>
    <m/>
    <m/>
    <m/>
    <m/>
    <m/>
    <m/>
    <m/>
    <m/>
  </r>
  <r>
    <s v="Kishmish"/>
    <x v="1"/>
    <x v="0"/>
    <x v="0"/>
    <x v="0"/>
    <m/>
    <m/>
    <m/>
    <m/>
    <m/>
    <m/>
    <m/>
    <m/>
    <m/>
    <m/>
    <m/>
    <m/>
    <m/>
    <m/>
    <m/>
    <m/>
    <m/>
    <m/>
    <m/>
    <m/>
    <m/>
  </r>
  <r>
    <s v="Saroja"/>
    <x v="1"/>
    <x v="1"/>
    <x v="0"/>
    <x v="0"/>
    <m/>
    <m/>
    <m/>
    <m/>
    <m/>
    <m/>
    <m/>
    <m/>
    <m/>
    <m/>
    <m/>
    <m/>
    <m/>
    <m/>
    <m/>
    <m/>
    <m/>
    <m/>
    <m/>
    <m/>
    <m/>
  </r>
  <r>
    <s v="Sutra"/>
    <x v="1"/>
    <x v="1"/>
    <x v="0"/>
    <x v="0"/>
    <m/>
    <m/>
    <m/>
    <m/>
    <m/>
    <m/>
    <m/>
    <m/>
    <m/>
    <m/>
    <m/>
    <m/>
    <m/>
    <m/>
    <m/>
    <m/>
    <m/>
    <m/>
    <m/>
    <m/>
    <m/>
  </r>
  <r>
    <s v="Elilarasan"/>
    <x v="0"/>
    <x v="7"/>
    <x v="0"/>
    <x v="0"/>
    <m/>
    <m/>
    <m/>
    <m/>
    <m/>
    <m/>
    <m/>
    <m/>
    <m/>
    <m/>
    <m/>
    <m/>
    <m/>
    <m/>
    <m/>
    <m/>
    <m/>
    <m/>
    <m/>
    <m/>
    <m/>
  </r>
  <r>
    <s v="Samar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Madhu"/>
    <x v="1"/>
    <x v="6"/>
    <x v="0"/>
    <x v="0"/>
    <m/>
    <m/>
    <m/>
    <m/>
    <m/>
    <m/>
    <m/>
    <m/>
    <m/>
    <m/>
    <m/>
    <m/>
    <m/>
    <m/>
    <m/>
    <m/>
    <m/>
    <m/>
    <m/>
    <m/>
    <m/>
  </r>
  <r>
    <s v="Zarna"/>
    <x v="1"/>
    <x v="1"/>
    <x v="0"/>
    <x v="0"/>
    <m/>
    <m/>
    <m/>
    <m/>
    <m/>
    <m/>
    <m/>
    <m/>
    <m/>
    <m/>
    <m/>
    <m/>
    <m/>
    <m/>
    <m/>
    <m/>
    <m/>
    <m/>
    <m/>
    <m/>
    <m/>
  </r>
  <r>
    <s v="Iraiyavan"/>
    <x v="0"/>
    <x v="7"/>
    <x v="0"/>
    <x v="0"/>
    <m/>
    <m/>
    <m/>
    <m/>
    <m/>
    <m/>
    <m/>
    <m/>
    <m/>
    <m/>
    <m/>
    <m/>
    <m/>
    <m/>
    <m/>
    <m/>
    <m/>
    <m/>
    <m/>
    <m/>
    <m/>
  </r>
  <r>
    <s v="Radheshyam"/>
    <x v="0"/>
    <x v="11"/>
    <x v="0"/>
    <x v="0"/>
    <m/>
    <m/>
    <m/>
    <m/>
    <m/>
    <m/>
    <m/>
    <m/>
    <m/>
    <m/>
    <m/>
    <m/>
    <m/>
    <m/>
    <m/>
    <m/>
    <m/>
    <m/>
    <m/>
    <m/>
    <m/>
  </r>
  <r>
    <s v="Raakhi"/>
    <x v="1"/>
    <x v="3"/>
    <x v="0"/>
    <x v="0"/>
    <m/>
    <m/>
    <m/>
    <m/>
    <m/>
    <m/>
    <m/>
    <m/>
    <m/>
    <m/>
    <m/>
    <m/>
    <m/>
    <m/>
    <m/>
    <m/>
    <m/>
    <m/>
    <m/>
    <m/>
    <m/>
  </r>
  <r>
    <s v="Neelesh"/>
    <x v="0"/>
    <x v="0"/>
    <x v="0"/>
    <x v="0"/>
    <m/>
    <m/>
    <m/>
    <m/>
    <m/>
    <m/>
    <m/>
    <m/>
    <m/>
    <m/>
    <m/>
    <m/>
    <m/>
    <m/>
    <m/>
    <m/>
    <m/>
    <m/>
    <m/>
    <m/>
    <m/>
  </r>
  <r>
    <s v="Kanhaiya"/>
    <x v="0"/>
    <x v="1"/>
    <x v="0"/>
    <x v="0"/>
    <m/>
    <m/>
    <m/>
    <m/>
    <m/>
    <m/>
    <m/>
    <m/>
    <m/>
    <m/>
    <m/>
    <m/>
    <m/>
    <m/>
    <m/>
    <m/>
    <m/>
    <m/>
    <m/>
    <m/>
    <m/>
  </r>
  <r>
    <s v="Mukut"/>
    <x v="0"/>
    <x v="14"/>
    <x v="0"/>
    <x v="0"/>
    <m/>
    <m/>
    <m/>
    <m/>
    <m/>
    <m/>
    <m/>
    <m/>
    <m/>
    <m/>
    <m/>
    <m/>
    <m/>
    <m/>
    <m/>
    <m/>
    <m/>
    <m/>
    <m/>
    <m/>
    <m/>
  </r>
  <r>
    <s v="Shrilata"/>
    <x v="1"/>
    <x v="1"/>
    <x v="0"/>
    <x v="0"/>
    <m/>
    <m/>
    <m/>
    <m/>
    <m/>
    <m/>
    <m/>
    <m/>
    <m/>
    <m/>
    <m/>
    <m/>
    <m/>
    <m/>
    <m/>
    <m/>
    <m/>
    <m/>
    <m/>
    <m/>
    <m/>
  </r>
  <r>
    <s v="Balakrishna"/>
    <x v="0"/>
    <x v="1"/>
    <x v="0"/>
    <x v="0"/>
    <m/>
    <m/>
    <m/>
    <m/>
    <m/>
    <m/>
    <m/>
    <m/>
    <m/>
    <m/>
    <m/>
    <m/>
    <m/>
    <m/>
    <m/>
    <m/>
    <m/>
    <m/>
    <m/>
    <m/>
    <m/>
  </r>
  <r>
    <s v="Neeladri"/>
    <x v="0"/>
    <x v="3"/>
    <x v="0"/>
    <x v="0"/>
    <m/>
    <m/>
    <m/>
    <m/>
    <m/>
    <m/>
    <m/>
    <m/>
    <m/>
    <m/>
    <m/>
    <m/>
    <m/>
    <m/>
    <m/>
    <m/>
    <m/>
    <m/>
    <m/>
    <m/>
    <m/>
  </r>
  <r>
    <s v="Shwetika"/>
    <x v="1"/>
    <x v="1"/>
    <x v="0"/>
    <x v="0"/>
    <m/>
    <m/>
    <m/>
    <m/>
    <m/>
    <m/>
    <m/>
    <m/>
    <m/>
    <m/>
    <m/>
    <m/>
    <m/>
    <m/>
    <m/>
    <m/>
    <m/>
    <m/>
    <m/>
    <m/>
    <m/>
  </r>
  <r>
    <s v="Naval"/>
    <x v="0"/>
    <x v="10"/>
    <x v="0"/>
    <x v="0"/>
    <m/>
    <m/>
    <m/>
    <m/>
    <m/>
    <m/>
    <m/>
    <m/>
    <m/>
    <m/>
    <m/>
    <m/>
    <m/>
    <m/>
    <m/>
    <m/>
    <m/>
    <m/>
    <m/>
    <m/>
    <m/>
  </r>
  <r>
    <s v="Ashraf"/>
    <x v="0"/>
    <x v="22"/>
    <x v="0"/>
    <x v="0"/>
    <m/>
    <m/>
    <m/>
    <m/>
    <m/>
    <m/>
    <m/>
    <m/>
    <m/>
    <m/>
    <m/>
    <m/>
    <m/>
    <m/>
    <m/>
    <m/>
    <m/>
    <m/>
    <m/>
    <m/>
    <m/>
  </r>
  <r>
    <s v="Nikhilesh"/>
    <x v="0"/>
    <x v="0"/>
    <x v="0"/>
    <x v="0"/>
    <m/>
    <m/>
    <m/>
    <m/>
    <m/>
    <m/>
    <m/>
    <m/>
    <m/>
    <m/>
    <m/>
    <m/>
    <m/>
    <m/>
    <m/>
    <m/>
    <m/>
    <m/>
    <m/>
    <m/>
    <m/>
  </r>
  <r>
    <s v="Dhanvi"/>
    <x v="1"/>
    <x v="3"/>
    <x v="0"/>
    <x v="0"/>
    <m/>
    <m/>
    <m/>
    <m/>
    <m/>
    <m/>
    <m/>
    <m/>
    <m/>
    <m/>
    <m/>
    <m/>
    <m/>
    <m/>
    <m/>
    <m/>
    <m/>
    <m/>
    <m/>
    <m/>
    <m/>
  </r>
  <r>
    <s v="Noshi"/>
    <x v="1"/>
    <x v="3"/>
    <x v="0"/>
    <x v="0"/>
    <m/>
    <m/>
    <m/>
    <m/>
    <m/>
    <m/>
    <m/>
    <m/>
    <m/>
    <m/>
    <m/>
    <m/>
    <m/>
    <m/>
    <m/>
    <m/>
    <m/>
    <m/>
    <m/>
    <m/>
    <m/>
  </r>
  <r>
    <s v="Leela"/>
    <x v="1"/>
    <x v="1"/>
    <x v="0"/>
    <x v="0"/>
    <m/>
    <m/>
    <m/>
    <m/>
    <m/>
    <m/>
    <m/>
    <m/>
    <m/>
    <m/>
    <m/>
    <m/>
    <m/>
    <m/>
    <m/>
    <m/>
    <m/>
    <m/>
    <m/>
    <m/>
    <m/>
  </r>
  <r>
    <s v="Jowaki"/>
    <x v="1"/>
    <x v="3"/>
    <x v="0"/>
    <x v="0"/>
    <m/>
    <m/>
    <m/>
    <m/>
    <m/>
    <m/>
    <m/>
    <m/>
    <m/>
    <m/>
    <m/>
    <m/>
    <m/>
    <m/>
    <m/>
    <m/>
    <m/>
    <m/>
    <m/>
    <m/>
    <m/>
  </r>
  <r>
    <s v="Udayan"/>
    <x v="0"/>
    <x v="7"/>
    <x v="0"/>
    <x v="0"/>
    <m/>
    <m/>
    <m/>
    <m/>
    <m/>
    <m/>
    <m/>
    <m/>
    <m/>
    <m/>
    <m/>
    <m/>
    <m/>
    <m/>
    <m/>
    <m/>
    <m/>
    <m/>
    <m/>
    <m/>
    <m/>
  </r>
  <r>
    <s v="Yuval"/>
    <x v="0"/>
    <x v="10"/>
    <x v="0"/>
    <x v="0"/>
    <m/>
    <m/>
    <m/>
    <m/>
    <m/>
    <m/>
    <m/>
    <m/>
    <m/>
    <m/>
    <m/>
    <m/>
    <m/>
    <m/>
    <m/>
    <m/>
    <m/>
    <m/>
    <m/>
    <m/>
    <m/>
  </r>
  <r>
    <s v="Viresh"/>
    <x v="0"/>
    <x v="0"/>
    <x v="0"/>
    <x v="0"/>
    <m/>
    <m/>
    <m/>
    <m/>
    <m/>
    <m/>
    <m/>
    <m/>
    <m/>
    <m/>
    <m/>
    <m/>
    <m/>
    <m/>
    <m/>
    <m/>
    <m/>
    <m/>
    <m/>
    <m/>
    <m/>
  </r>
  <r>
    <s v="Kanan"/>
    <x v="0"/>
    <x v="7"/>
    <x v="0"/>
    <x v="0"/>
    <m/>
    <m/>
    <m/>
    <m/>
    <m/>
    <m/>
    <m/>
    <m/>
    <m/>
    <m/>
    <m/>
    <m/>
    <m/>
    <m/>
    <m/>
    <m/>
    <m/>
    <m/>
    <m/>
    <m/>
    <m/>
  </r>
  <r>
    <s v="Pundarik"/>
    <x v="0"/>
    <x v="4"/>
    <x v="0"/>
    <x v="0"/>
    <m/>
    <m/>
    <m/>
    <m/>
    <m/>
    <m/>
    <m/>
    <m/>
    <m/>
    <m/>
    <m/>
    <m/>
    <m/>
    <m/>
    <m/>
    <m/>
    <m/>
    <m/>
    <m/>
    <m/>
    <m/>
  </r>
  <r>
    <s v="Azhar"/>
    <x v="0"/>
    <x v="8"/>
    <x v="0"/>
    <x v="0"/>
    <m/>
    <m/>
    <m/>
    <m/>
    <m/>
    <m/>
    <m/>
    <m/>
    <m/>
    <m/>
    <m/>
    <m/>
    <m/>
    <m/>
    <m/>
    <m/>
    <m/>
    <m/>
    <m/>
    <m/>
    <m/>
  </r>
  <r>
    <s v="Nedumaran"/>
    <x v="0"/>
    <x v="7"/>
    <x v="0"/>
    <x v="0"/>
    <m/>
    <m/>
    <m/>
    <m/>
    <m/>
    <m/>
    <m/>
    <m/>
    <m/>
    <m/>
    <m/>
    <m/>
    <m/>
    <m/>
    <m/>
    <m/>
    <m/>
    <m/>
    <m/>
    <m/>
    <m/>
  </r>
  <r>
    <s v="Latikara"/>
    <x v="1"/>
    <x v="1"/>
    <x v="0"/>
    <x v="0"/>
    <m/>
    <m/>
    <m/>
    <m/>
    <m/>
    <m/>
    <m/>
    <m/>
    <m/>
    <m/>
    <m/>
    <m/>
    <m/>
    <m/>
    <m/>
    <m/>
    <m/>
    <m/>
    <m/>
    <m/>
    <m/>
  </r>
  <r>
    <s v="Anind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Lavali"/>
    <x v="1"/>
    <x v="3"/>
    <x v="0"/>
    <x v="0"/>
    <m/>
    <m/>
    <m/>
    <m/>
    <m/>
    <m/>
    <m/>
    <m/>
    <m/>
    <m/>
    <m/>
    <m/>
    <m/>
    <m/>
    <m/>
    <m/>
    <m/>
    <m/>
    <m/>
    <m/>
    <m/>
  </r>
  <r>
    <s v="Sudhakar"/>
    <x v="0"/>
    <x v="8"/>
    <x v="0"/>
    <x v="0"/>
    <m/>
    <m/>
    <m/>
    <m/>
    <m/>
    <m/>
    <m/>
    <m/>
    <m/>
    <m/>
    <m/>
    <m/>
    <m/>
    <m/>
    <m/>
    <m/>
    <m/>
    <m/>
    <m/>
    <m/>
    <m/>
  </r>
  <r>
    <s v="Swarnika"/>
    <x v="1"/>
    <x v="1"/>
    <x v="0"/>
    <x v="0"/>
    <m/>
    <m/>
    <m/>
    <m/>
    <m/>
    <m/>
    <m/>
    <m/>
    <m/>
    <m/>
    <m/>
    <m/>
    <m/>
    <m/>
    <m/>
    <m/>
    <m/>
    <m/>
    <m/>
    <m/>
    <m/>
  </r>
  <r>
    <s v="Gunalakshmi"/>
    <x v="1"/>
    <x v="3"/>
    <x v="0"/>
    <x v="0"/>
    <m/>
    <m/>
    <m/>
    <m/>
    <m/>
    <m/>
    <m/>
    <m/>
    <m/>
    <m/>
    <m/>
    <m/>
    <m/>
    <m/>
    <m/>
    <m/>
    <m/>
    <m/>
    <m/>
    <m/>
    <m/>
  </r>
  <r>
    <s v="Ra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Anupama"/>
    <x v="1"/>
    <x v="1"/>
    <x v="0"/>
    <x v="0"/>
    <m/>
    <m/>
    <m/>
    <m/>
    <m/>
    <m/>
    <m/>
    <m/>
    <m/>
    <m/>
    <m/>
    <m/>
    <m/>
    <m/>
    <m/>
    <m/>
    <m/>
    <m/>
    <m/>
    <m/>
    <m/>
  </r>
  <r>
    <s v="Bindu"/>
    <x v="1"/>
    <x v="6"/>
    <x v="0"/>
    <x v="0"/>
    <m/>
    <m/>
    <m/>
    <m/>
    <m/>
    <m/>
    <m/>
    <m/>
    <m/>
    <m/>
    <m/>
    <m/>
    <m/>
    <m/>
    <m/>
    <m/>
    <m/>
    <m/>
    <m/>
    <m/>
    <m/>
  </r>
  <r>
    <s v="Prabhakar"/>
    <x v="0"/>
    <x v="8"/>
    <x v="0"/>
    <x v="0"/>
    <m/>
    <m/>
    <m/>
    <m/>
    <m/>
    <m/>
    <m/>
    <m/>
    <m/>
    <m/>
    <m/>
    <m/>
    <m/>
    <m/>
    <m/>
    <m/>
    <m/>
    <m/>
    <m/>
    <m/>
    <m/>
  </r>
  <r>
    <s v="Aafreen"/>
    <x v="0"/>
    <x v="7"/>
    <x v="0"/>
    <x v="0"/>
    <m/>
    <m/>
    <m/>
    <m/>
    <m/>
    <m/>
    <m/>
    <m/>
    <m/>
    <m/>
    <m/>
    <m/>
    <m/>
    <m/>
    <m/>
    <m/>
    <m/>
    <m/>
    <m/>
    <m/>
    <m/>
  </r>
  <r>
    <s v="Avni"/>
    <x v="1"/>
    <x v="3"/>
    <x v="0"/>
    <x v="0"/>
    <m/>
    <m/>
    <m/>
    <m/>
    <m/>
    <m/>
    <m/>
    <m/>
    <m/>
    <m/>
    <m/>
    <m/>
    <m/>
    <m/>
    <m/>
    <m/>
    <m/>
    <m/>
    <m/>
    <m/>
    <m/>
  </r>
  <r>
    <s v="Sajni, Sajani"/>
    <x v="1"/>
    <x v="3"/>
    <x v="0"/>
    <x v="0"/>
    <m/>
    <m/>
    <m/>
    <m/>
    <m/>
    <m/>
    <m/>
    <m/>
    <m/>
    <m/>
    <m/>
    <m/>
    <m/>
    <m/>
    <m/>
    <m/>
    <m/>
    <m/>
    <m/>
    <m/>
    <m/>
  </r>
  <r>
    <s v="Surina"/>
    <x v="1"/>
    <x v="1"/>
    <x v="0"/>
    <x v="0"/>
    <m/>
    <m/>
    <m/>
    <m/>
    <m/>
    <m/>
    <m/>
    <m/>
    <m/>
    <m/>
    <m/>
    <m/>
    <m/>
    <m/>
    <m/>
    <m/>
    <m/>
    <m/>
    <m/>
    <m/>
    <m/>
  </r>
  <r>
    <s v="Maniram"/>
    <x v="0"/>
    <x v="11"/>
    <x v="0"/>
    <x v="0"/>
    <m/>
    <m/>
    <m/>
    <m/>
    <m/>
    <m/>
    <m/>
    <m/>
    <m/>
    <m/>
    <m/>
    <m/>
    <m/>
    <m/>
    <m/>
    <m/>
    <m/>
    <m/>
    <m/>
    <m/>
    <m/>
  </r>
  <r>
    <s v="Kunti"/>
    <x v="1"/>
    <x v="3"/>
    <x v="0"/>
    <x v="0"/>
    <m/>
    <m/>
    <m/>
    <m/>
    <m/>
    <m/>
    <m/>
    <m/>
    <m/>
    <m/>
    <m/>
    <m/>
    <m/>
    <m/>
    <m/>
    <m/>
    <m/>
    <m/>
    <m/>
    <m/>
    <m/>
  </r>
  <r>
    <s v="Shrikrishna"/>
    <x v="0"/>
    <x v="1"/>
    <x v="0"/>
    <x v="0"/>
    <m/>
    <m/>
    <m/>
    <m/>
    <m/>
    <m/>
    <m/>
    <m/>
    <m/>
    <m/>
    <m/>
    <m/>
    <m/>
    <m/>
    <m/>
    <m/>
    <m/>
    <m/>
    <m/>
    <m/>
    <m/>
  </r>
  <r>
    <s v="Sachika"/>
    <x v="1"/>
    <x v="1"/>
    <x v="0"/>
    <x v="0"/>
    <m/>
    <m/>
    <m/>
    <m/>
    <m/>
    <m/>
    <m/>
    <m/>
    <m/>
    <m/>
    <m/>
    <m/>
    <m/>
    <m/>
    <m/>
    <m/>
    <m/>
    <m/>
    <m/>
    <m/>
    <m/>
  </r>
  <r>
    <s v="Amir"/>
    <x v="0"/>
    <x v="8"/>
    <x v="0"/>
    <x v="0"/>
    <m/>
    <m/>
    <m/>
    <m/>
    <m/>
    <m/>
    <m/>
    <m/>
    <m/>
    <m/>
    <m/>
    <m/>
    <m/>
    <m/>
    <m/>
    <m/>
    <m/>
    <m/>
    <m/>
    <m/>
    <m/>
  </r>
  <r>
    <s v="Ekaja"/>
    <x v="1"/>
    <x v="1"/>
    <x v="0"/>
    <x v="0"/>
    <m/>
    <m/>
    <m/>
    <m/>
    <m/>
    <m/>
    <m/>
    <m/>
    <m/>
    <m/>
    <m/>
    <m/>
    <m/>
    <m/>
    <m/>
    <m/>
    <m/>
    <m/>
    <m/>
    <m/>
    <m/>
  </r>
  <r>
    <s v="Omesh"/>
    <x v="0"/>
    <x v="0"/>
    <x v="0"/>
    <x v="0"/>
    <m/>
    <m/>
    <m/>
    <m/>
    <m/>
    <m/>
    <m/>
    <m/>
    <m/>
    <m/>
    <m/>
    <m/>
    <m/>
    <m/>
    <m/>
    <m/>
    <m/>
    <m/>
    <m/>
    <m/>
    <m/>
  </r>
  <r>
    <s v="Har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Sarvadaman"/>
    <x v="0"/>
    <x v="7"/>
    <x v="0"/>
    <x v="0"/>
    <m/>
    <m/>
    <m/>
    <m/>
    <m/>
    <m/>
    <m/>
    <m/>
    <m/>
    <m/>
    <m/>
    <m/>
    <m/>
    <m/>
    <m/>
    <m/>
    <m/>
    <m/>
    <m/>
    <m/>
    <m/>
  </r>
  <r>
    <s v="Suvarna"/>
    <x v="1"/>
    <x v="1"/>
    <x v="0"/>
    <x v="0"/>
    <m/>
    <m/>
    <m/>
    <m/>
    <m/>
    <m/>
    <m/>
    <m/>
    <m/>
    <m/>
    <m/>
    <m/>
    <m/>
    <m/>
    <m/>
    <m/>
    <m/>
    <m/>
    <m/>
    <m/>
    <m/>
  </r>
  <r>
    <s v="Maari"/>
    <x v="0"/>
    <x v="3"/>
    <x v="0"/>
    <x v="0"/>
    <m/>
    <m/>
    <m/>
    <m/>
    <m/>
    <m/>
    <m/>
    <m/>
    <m/>
    <m/>
    <m/>
    <m/>
    <m/>
    <m/>
    <m/>
    <m/>
    <m/>
    <m/>
    <m/>
    <m/>
    <m/>
  </r>
  <r>
    <s v="Banbihari"/>
    <x v="0"/>
    <x v="3"/>
    <x v="0"/>
    <x v="0"/>
    <m/>
    <m/>
    <m/>
    <m/>
    <m/>
    <m/>
    <m/>
    <m/>
    <m/>
    <m/>
    <m/>
    <m/>
    <m/>
    <m/>
    <m/>
    <m/>
    <m/>
    <m/>
    <m/>
    <m/>
    <m/>
  </r>
  <r>
    <s v="Vijay"/>
    <x v="0"/>
    <x v="13"/>
    <x v="0"/>
    <x v="0"/>
    <m/>
    <m/>
    <m/>
    <m/>
    <m/>
    <m/>
    <m/>
    <m/>
    <m/>
    <m/>
    <m/>
    <m/>
    <m/>
    <m/>
    <m/>
    <m/>
    <m/>
    <m/>
    <m/>
    <m/>
    <m/>
  </r>
  <r>
    <s v="Ranganath"/>
    <x v="0"/>
    <x v="0"/>
    <x v="0"/>
    <x v="0"/>
    <m/>
    <m/>
    <m/>
    <m/>
    <m/>
    <m/>
    <m/>
    <m/>
    <m/>
    <m/>
    <m/>
    <m/>
    <m/>
    <m/>
    <m/>
    <m/>
    <m/>
    <m/>
    <m/>
    <m/>
    <m/>
  </r>
  <r>
    <s v="Tvesa"/>
    <x v="1"/>
    <x v="1"/>
    <x v="0"/>
    <x v="0"/>
    <m/>
    <m/>
    <m/>
    <m/>
    <m/>
    <m/>
    <m/>
    <m/>
    <m/>
    <m/>
    <m/>
    <m/>
    <m/>
    <m/>
    <m/>
    <m/>
    <m/>
    <m/>
    <m/>
    <m/>
    <m/>
  </r>
  <r>
    <s v="Meher"/>
    <x v="1"/>
    <x v="8"/>
    <x v="0"/>
    <x v="0"/>
    <m/>
    <m/>
    <m/>
    <m/>
    <m/>
    <m/>
    <m/>
    <m/>
    <m/>
    <m/>
    <m/>
    <m/>
    <m/>
    <m/>
    <m/>
    <m/>
    <m/>
    <m/>
    <m/>
    <m/>
    <m/>
  </r>
  <r>
    <s v="Gyandev"/>
    <x v="0"/>
    <x v="15"/>
    <x v="0"/>
    <x v="0"/>
    <m/>
    <m/>
    <m/>
    <m/>
    <m/>
    <m/>
    <m/>
    <m/>
    <m/>
    <m/>
    <m/>
    <m/>
    <m/>
    <m/>
    <m/>
    <m/>
    <m/>
    <m/>
    <m/>
    <m/>
    <m/>
  </r>
  <r>
    <s v="Randhir"/>
    <x v="0"/>
    <x v="8"/>
    <x v="0"/>
    <x v="0"/>
    <m/>
    <m/>
    <m/>
    <m/>
    <m/>
    <m/>
    <m/>
    <m/>
    <m/>
    <m/>
    <m/>
    <m/>
    <m/>
    <m/>
    <m/>
    <m/>
    <m/>
    <m/>
    <m/>
    <m/>
    <m/>
  </r>
  <r>
    <s v="Sanwariya"/>
    <x v="0"/>
    <x v="1"/>
    <x v="0"/>
    <x v="0"/>
    <m/>
    <m/>
    <m/>
    <m/>
    <m/>
    <m/>
    <m/>
    <m/>
    <m/>
    <m/>
    <m/>
    <m/>
    <m/>
    <m/>
    <m/>
    <m/>
    <m/>
    <m/>
    <m/>
    <m/>
    <m/>
  </r>
  <r>
    <s v="Pranavi"/>
    <x v="1"/>
    <x v="3"/>
    <x v="0"/>
    <x v="0"/>
    <m/>
    <m/>
    <m/>
    <m/>
    <m/>
    <m/>
    <m/>
    <m/>
    <m/>
    <m/>
    <m/>
    <m/>
    <m/>
    <m/>
    <m/>
    <m/>
    <m/>
    <m/>
    <m/>
    <m/>
    <m/>
  </r>
  <r>
    <s v="Gurveer"/>
    <x v="0"/>
    <x v="8"/>
    <x v="0"/>
    <x v="0"/>
    <m/>
    <m/>
    <m/>
    <m/>
    <m/>
    <m/>
    <m/>
    <m/>
    <m/>
    <m/>
    <m/>
    <m/>
    <m/>
    <m/>
    <m/>
    <m/>
    <m/>
    <m/>
    <m/>
    <m/>
    <m/>
  </r>
  <r>
    <s v="Sikata"/>
    <x v="1"/>
    <x v="1"/>
    <x v="0"/>
    <x v="0"/>
    <m/>
    <m/>
    <m/>
    <m/>
    <m/>
    <m/>
    <m/>
    <m/>
    <m/>
    <m/>
    <m/>
    <m/>
    <m/>
    <m/>
    <m/>
    <m/>
    <m/>
    <m/>
    <m/>
    <m/>
    <m/>
  </r>
  <r>
    <s v="Dandak"/>
    <x v="0"/>
    <x v="4"/>
    <x v="0"/>
    <x v="0"/>
    <m/>
    <m/>
    <m/>
    <m/>
    <m/>
    <m/>
    <m/>
    <m/>
    <m/>
    <m/>
    <m/>
    <m/>
    <m/>
    <m/>
    <m/>
    <m/>
    <m/>
    <m/>
    <m/>
    <m/>
    <m/>
  </r>
  <r>
    <s v="Malaya"/>
    <x v="1"/>
    <x v="1"/>
    <x v="0"/>
    <x v="0"/>
    <m/>
    <m/>
    <m/>
    <m/>
    <m/>
    <m/>
    <m/>
    <m/>
    <m/>
    <m/>
    <m/>
    <m/>
    <m/>
    <m/>
    <m/>
    <m/>
    <m/>
    <m/>
    <m/>
    <m/>
    <m/>
  </r>
  <r>
    <s v="Lajwanti"/>
    <x v="1"/>
    <x v="3"/>
    <x v="0"/>
    <x v="0"/>
    <m/>
    <m/>
    <m/>
    <m/>
    <m/>
    <m/>
    <m/>
    <m/>
    <m/>
    <m/>
    <m/>
    <m/>
    <m/>
    <m/>
    <m/>
    <m/>
    <m/>
    <m/>
    <m/>
    <m/>
    <m/>
  </r>
  <r>
    <s v="Jaidayal"/>
    <x v="0"/>
    <x v="10"/>
    <x v="0"/>
    <x v="0"/>
    <m/>
    <m/>
    <m/>
    <m/>
    <m/>
    <m/>
    <m/>
    <m/>
    <m/>
    <m/>
    <m/>
    <m/>
    <m/>
    <m/>
    <m/>
    <m/>
    <m/>
    <m/>
    <m/>
    <m/>
    <m/>
  </r>
  <r>
    <s v="Elilvendan"/>
    <x v="0"/>
    <x v="7"/>
    <x v="0"/>
    <x v="0"/>
    <m/>
    <m/>
    <m/>
    <m/>
    <m/>
    <m/>
    <m/>
    <m/>
    <m/>
    <m/>
    <m/>
    <m/>
    <m/>
    <m/>
    <m/>
    <m/>
    <m/>
    <m/>
    <m/>
    <m/>
    <m/>
  </r>
  <r>
    <s v="Ajinkya"/>
    <x v="0"/>
    <x v="1"/>
    <x v="0"/>
    <x v="0"/>
    <m/>
    <m/>
    <m/>
    <m/>
    <m/>
    <m/>
    <m/>
    <m/>
    <m/>
    <m/>
    <m/>
    <m/>
    <m/>
    <m/>
    <m/>
    <m/>
    <m/>
    <m/>
    <m/>
    <m/>
    <m/>
  </r>
  <r>
    <s v="Kavini"/>
    <x v="1"/>
    <x v="3"/>
    <x v="0"/>
    <x v="0"/>
    <m/>
    <m/>
    <m/>
    <m/>
    <m/>
    <m/>
    <m/>
    <m/>
    <m/>
    <m/>
    <m/>
    <m/>
    <m/>
    <m/>
    <m/>
    <m/>
    <m/>
    <m/>
    <m/>
    <m/>
    <m/>
  </r>
  <r>
    <s v="Rishi"/>
    <x v="0"/>
    <x v="3"/>
    <x v="0"/>
    <x v="0"/>
    <m/>
    <m/>
    <m/>
    <m/>
    <m/>
    <m/>
    <m/>
    <m/>
    <m/>
    <m/>
    <m/>
    <m/>
    <m/>
    <m/>
    <m/>
    <m/>
    <m/>
    <m/>
    <m/>
    <m/>
    <m/>
  </r>
  <r>
    <s v="Saty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Tanmaya"/>
    <x v="1"/>
    <x v="1"/>
    <x v="0"/>
    <x v="0"/>
    <m/>
    <m/>
    <m/>
    <m/>
    <m/>
    <m/>
    <m/>
    <m/>
    <m/>
    <m/>
    <m/>
    <m/>
    <m/>
    <m/>
    <m/>
    <m/>
    <m/>
    <m/>
    <m/>
    <m/>
    <m/>
  </r>
  <r>
    <s v="Faarooq"/>
    <x v="0"/>
    <x v="21"/>
    <x v="0"/>
    <x v="0"/>
    <m/>
    <m/>
    <m/>
    <m/>
    <m/>
    <m/>
    <m/>
    <m/>
    <m/>
    <m/>
    <m/>
    <m/>
    <m/>
    <m/>
    <m/>
    <m/>
    <m/>
    <m/>
    <m/>
    <m/>
    <m/>
  </r>
  <r>
    <s v="Aparijita"/>
    <x v="1"/>
    <x v="1"/>
    <x v="0"/>
    <x v="0"/>
    <m/>
    <m/>
    <m/>
    <m/>
    <m/>
    <m/>
    <m/>
    <m/>
    <m/>
    <m/>
    <m/>
    <m/>
    <m/>
    <m/>
    <m/>
    <m/>
    <m/>
    <m/>
    <m/>
    <m/>
    <m/>
  </r>
  <r>
    <s v="Foolmala"/>
    <x v="1"/>
    <x v="1"/>
    <x v="0"/>
    <x v="0"/>
    <m/>
    <m/>
    <m/>
    <m/>
    <m/>
    <m/>
    <m/>
    <m/>
    <m/>
    <m/>
    <m/>
    <m/>
    <m/>
    <m/>
    <m/>
    <m/>
    <m/>
    <m/>
    <m/>
    <m/>
    <m/>
  </r>
  <r>
    <s v="Padmalochana"/>
    <x v="1"/>
    <x v="1"/>
    <x v="0"/>
    <x v="0"/>
    <m/>
    <m/>
    <m/>
    <m/>
    <m/>
    <m/>
    <m/>
    <m/>
    <m/>
    <m/>
    <m/>
    <m/>
    <m/>
    <m/>
    <m/>
    <m/>
    <m/>
    <m/>
    <m/>
    <m/>
    <m/>
  </r>
  <r>
    <s v="Smara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Ih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Vilokan"/>
    <x v="0"/>
    <x v="7"/>
    <x v="0"/>
    <x v="0"/>
    <m/>
    <m/>
    <m/>
    <m/>
    <m/>
    <m/>
    <m/>
    <m/>
    <m/>
    <m/>
    <m/>
    <m/>
    <m/>
    <m/>
    <m/>
    <m/>
    <m/>
    <m/>
    <m/>
    <m/>
    <m/>
  </r>
  <r>
    <s v="Abdul-Jaleel"/>
    <x v="0"/>
    <x v="10"/>
    <x v="0"/>
    <x v="0"/>
    <m/>
    <m/>
    <m/>
    <m/>
    <m/>
    <m/>
    <m/>
    <m/>
    <m/>
    <m/>
    <m/>
    <m/>
    <m/>
    <m/>
    <m/>
    <m/>
    <m/>
    <m/>
    <m/>
    <m/>
    <m/>
  </r>
  <r>
    <s v="Taanusiya"/>
    <x v="1"/>
    <x v="1"/>
    <x v="0"/>
    <x v="0"/>
    <m/>
    <m/>
    <m/>
    <m/>
    <m/>
    <m/>
    <m/>
    <m/>
    <m/>
    <m/>
    <m/>
    <m/>
    <m/>
    <m/>
    <m/>
    <m/>
    <m/>
    <m/>
    <m/>
    <m/>
    <m/>
  </r>
  <r>
    <s v="Vamana"/>
    <x v="0"/>
    <x v="1"/>
    <x v="0"/>
    <x v="0"/>
    <m/>
    <m/>
    <m/>
    <m/>
    <m/>
    <m/>
    <m/>
    <m/>
    <m/>
    <m/>
    <m/>
    <m/>
    <m/>
    <m/>
    <m/>
    <m/>
    <m/>
    <m/>
    <m/>
    <m/>
    <m/>
  </r>
  <r>
    <s v="Farida"/>
    <x v="1"/>
    <x v="1"/>
    <x v="0"/>
    <x v="0"/>
    <m/>
    <m/>
    <m/>
    <m/>
    <m/>
    <m/>
    <m/>
    <m/>
    <m/>
    <m/>
    <m/>
    <m/>
    <m/>
    <m/>
    <m/>
    <m/>
    <m/>
    <m/>
    <m/>
    <m/>
    <m/>
  </r>
  <r>
    <s v="Samskara"/>
    <x v="1"/>
    <x v="1"/>
    <x v="0"/>
    <x v="0"/>
    <m/>
    <m/>
    <m/>
    <m/>
    <m/>
    <m/>
    <m/>
    <m/>
    <m/>
    <m/>
    <m/>
    <m/>
    <m/>
    <m/>
    <m/>
    <m/>
    <m/>
    <m/>
    <m/>
    <m/>
    <m/>
  </r>
  <r>
    <s v="Shishupal"/>
    <x v="0"/>
    <x v="10"/>
    <x v="0"/>
    <x v="0"/>
    <m/>
    <m/>
    <m/>
    <m/>
    <m/>
    <m/>
    <m/>
    <m/>
    <m/>
    <m/>
    <m/>
    <m/>
    <m/>
    <m/>
    <m/>
    <m/>
    <m/>
    <m/>
    <m/>
    <m/>
    <m/>
  </r>
  <r>
    <s v="Haadiya"/>
    <x v="0"/>
    <x v="1"/>
    <x v="0"/>
    <x v="0"/>
    <m/>
    <m/>
    <m/>
    <m/>
    <m/>
    <m/>
    <m/>
    <m/>
    <m/>
    <m/>
    <m/>
    <m/>
    <m/>
    <m/>
    <m/>
    <m/>
    <m/>
    <m/>
    <m/>
    <m/>
    <m/>
  </r>
  <r>
    <s v="Sah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Yaalmani"/>
    <x v="0"/>
    <x v="3"/>
    <x v="0"/>
    <x v="0"/>
    <m/>
    <m/>
    <m/>
    <m/>
    <m/>
    <m/>
    <m/>
    <m/>
    <m/>
    <m/>
    <m/>
    <m/>
    <m/>
    <m/>
    <m/>
    <m/>
    <m/>
    <m/>
    <m/>
    <m/>
    <m/>
  </r>
  <r>
    <s v="Shirshircha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Gan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Sanabhi"/>
    <x v="0"/>
    <x v="3"/>
    <x v="0"/>
    <x v="0"/>
    <m/>
    <m/>
    <m/>
    <m/>
    <m/>
    <m/>
    <m/>
    <m/>
    <m/>
    <m/>
    <m/>
    <m/>
    <m/>
    <m/>
    <m/>
    <m/>
    <m/>
    <m/>
    <m/>
    <m/>
    <m/>
  </r>
  <r>
    <s v="Manika"/>
    <x v="1"/>
    <x v="1"/>
    <x v="0"/>
    <x v="0"/>
    <m/>
    <m/>
    <m/>
    <m/>
    <m/>
    <m/>
    <m/>
    <m/>
    <m/>
    <m/>
    <m/>
    <m/>
    <m/>
    <m/>
    <m/>
    <m/>
    <m/>
    <m/>
    <m/>
    <m/>
    <m/>
  </r>
  <r>
    <s v="Sankari"/>
    <x v="1"/>
    <x v="3"/>
    <x v="0"/>
    <x v="0"/>
    <m/>
    <m/>
    <m/>
    <m/>
    <m/>
    <m/>
    <m/>
    <m/>
    <m/>
    <m/>
    <m/>
    <m/>
    <m/>
    <m/>
    <m/>
    <m/>
    <m/>
    <m/>
    <m/>
    <m/>
    <m/>
  </r>
  <r>
    <s v="Sanjukta"/>
    <x v="1"/>
    <x v="1"/>
    <x v="0"/>
    <x v="0"/>
    <m/>
    <m/>
    <m/>
    <m/>
    <m/>
    <m/>
    <m/>
    <m/>
    <m/>
    <m/>
    <m/>
    <m/>
    <m/>
    <m/>
    <m/>
    <m/>
    <m/>
    <m/>
    <m/>
    <m/>
    <m/>
  </r>
  <r>
    <s v="Chintya"/>
    <x v="0"/>
    <x v="1"/>
    <x v="0"/>
    <x v="0"/>
    <m/>
    <m/>
    <m/>
    <m/>
    <m/>
    <m/>
    <m/>
    <m/>
    <m/>
    <m/>
    <m/>
    <m/>
    <m/>
    <m/>
    <m/>
    <m/>
    <m/>
    <m/>
    <m/>
    <m/>
    <m/>
  </r>
  <r>
    <s v="Kapardini"/>
    <x v="1"/>
    <x v="3"/>
    <x v="0"/>
    <x v="0"/>
    <m/>
    <m/>
    <m/>
    <m/>
    <m/>
    <m/>
    <m/>
    <m/>
    <m/>
    <m/>
    <m/>
    <m/>
    <m/>
    <m/>
    <m/>
    <m/>
    <m/>
    <m/>
    <m/>
    <m/>
    <m/>
  </r>
  <r>
    <s v="Pivari"/>
    <x v="1"/>
    <x v="3"/>
    <x v="0"/>
    <x v="0"/>
    <m/>
    <m/>
    <m/>
    <m/>
    <m/>
    <m/>
    <m/>
    <m/>
    <m/>
    <m/>
    <m/>
    <m/>
    <m/>
    <m/>
    <m/>
    <m/>
    <m/>
    <m/>
    <m/>
    <m/>
    <m/>
  </r>
  <r>
    <s v="Mohal"/>
    <x v="0"/>
    <x v="10"/>
    <x v="0"/>
    <x v="0"/>
    <m/>
    <m/>
    <m/>
    <m/>
    <m/>
    <m/>
    <m/>
    <m/>
    <m/>
    <m/>
    <m/>
    <m/>
    <m/>
    <m/>
    <m/>
    <m/>
    <m/>
    <m/>
    <m/>
    <m/>
    <m/>
  </r>
  <r>
    <s v="Varun"/>
    <x v="0"/>
    <x v="7"/>
    <x v="0"/>
    <x v="0"/>
    <m/>
    <m/>
    <m/>
    <m/>
    <m/>
    <m/>
    <m/>
    <m/>
    <m/>
    <m/>
    <m/>
    <m/>
    <m/>
    <m/>
    <m/>
    <m/>
    <m/>
    <m/>
    <m/>
    <m/>
    <m/>
  </r>
  <r>
    <s v="Jayanta"/>
    <x v="0"/>
    <x v="1"/>
    <x v="0"/>
    <x v="0"/>
    <m/>
    <m/>
    <m/>
    <m/>
    <m/>
    <m/>
    <m/>
    <m/>
    <m/>
    <m/>
    <m/>
    <m/>
    <m/>
    <m/>
    <m/>
    <m/>
    <m/>
    <m/>
    <m/>
    <m/>
    <m/>
  </r>
  <r>
    <s v="Pratiti"/>
    <x v="1"/>
    <x v="3"/>
    <x v="0"/>
    <x v="0"/>
    <m/>
    <m/>
    <m/>
    <m/>
    <m/>
    <m/>
    <m/>
    <m/>
    <m/>
    <m/>
    <m/>
    <m/>
    <m/>
    <m/>
    <m/>
    <m/>
    <m/>
    <m/>
    <m/>
    <m/>
    <m/>
  </r>
  <r>
    <s v="Satyasheel"/>
    <x v="0"/>
    <x v="10"/>
    <x v="0"/>
    <x v="0"/>
    <m/>
    <m/>
    <m/>
    <m/>
    <m/>
    <m/>
    <m/>
    <m/>
    <m/>
    <m/>
    <m/>
    <m/>
    <m/>
    <m/>
    <m/>
    <m/>
    <m/>
    <m/>
    <m/>
    <m/>
    <m/>
  </r>
  <r>
    <s v="Falguni, Phalguni"/>
    <x v="0"/>
    <x v="3"/>
    <x v="0"/>
    <x v="0"/>
    <m/>
    <m/>
    <m/>
    <m/>
    <m/>
    <m/>
    <m/>
    <m/>
    <m/>
    <m/>
    <m/>
    <m/>
    <m/>
    <m/>
    <m/>
    <m/>
    <m/>
    <m/>
    <m/>
    <m/>
    <m/>
  </r>
  <r>
    <s v="Bakula"/>
    <x v="1"/>
    <x v="1"/>
    <x v="0"/>
    <x v="0"/>
    <m/>
    <m/>
    <m/>
    <m/>
    <m/>
    <m/>
    <m/>
    <m/>
    <m/>
    <m/>
    <m/>
    <m/>
    <m/>
    <m/>
    <m/>
    <m/>
    <m/>
    <m/>
    <m/>
    <m/>
    <m/>
  </r>
  <r>
    <s v="Gaura"/>
    <x v="1"/>
    <x v="1"/>
    <x v="0"/>
    <x v="0"/>
    <m/>
    <m/>
    <m/>
    <m/>
    <m/>
    <m/>
    <m/>
    <m/>
    <m/>
    <m/>
    <m/>
    <m/>
    <m/>
    <m/>
    <m/>
    <m/>
    <m/>
    <m/>
    <m/>
    <m/>
    <m/>
  </r>
  <r>
    <s v="Imaran"/>
    <x v="0"/>
    <x v="7"/>
    <x v="0"/>
    <x v="0"/>
    <m/>
    <m/>
    <m/>
    <m/>
    <m/>
    <m/>
    <m/>
    <m/>
    <m/>
    <m/>
    <m/>
    <m/>
    <m/>
    <m/>
    <m/>
    <m/>
    <m/>
    <m/>
    <m/>
    <m/>
    <m/>
  </r>
  <r>
    <s v="Dinapati"/>
    <x v="0"/>
    <x v="3"/>
    <x v="0"/>
    <x v="0"/>
    <m/>
    <m/>
    <m/>
    <m/>
    <m/>
    <m/>
    <m/>
    <m/>
    <m/>
    <m/>
    <m/>
    <m/>
    <m/>
    <m/>
    <m/>
    <m/>
    <m/>
    <m/>
    <m/>
    <m/>
    <m/>
  </r>
  <r>
    <s v="Laavanya"/>
    <x v="0"/>
    <x v="1"/>
    <x v="0"/>
    <x v="0"/>
    <m/>
    <m/>
    <m/>
    <m/>
    <m/>
    <m/>
    <m/>
    <m/>
    <m/>
    <m/>
    <m/>
    <m/>
    <m/>
    <m/>
    <m/>
    <m/>
    <m/>
    <m/>
    <m/>
    <m/>
    <m/>
  </r>
  <r>
    <s v="Kandan"/>
    <x v="0"/>
    <x v="7"/>
    <x v="0"/>
    <x v="0"/>
    <m/>
    <m/>
    <m/>
    <m/>
    <m/>
    <m/>
    <m/>
    <m/>
    <m/>
    <m/>
    <m/>
    <m/>
    <m/>
    <m/>
    <m/>
    <m/>
    <m/>
    <m/>
    <m/>
    <m/>
    <m/>
  </r>
  <r>
    <s v="Utsa"/>
    <x v="1"/>
    <x v="1"/>
    <x v="0"/>
    <x v="0"/>
    <m/>
    <m/>
    <m/>
    <m/>
    <m/>
    <m/>
    <m/>
    <m/>
    <m/>
    <m/>
    <m/>
    <m/>
    <m/>
    <m/>
    <m/>
    <m/>
    <m/>
    <m/>
    <m/>
    <m/>
    <m/>
  </r>
  <r>
    <s v="Eka"/>
    <x v="0"/>
    <x v="1"/>
    <x v="0"/>
    <x v="0"/>
    <m/>
    <m/>
    <m/>
    <m/>
    <m/>
    <m/>
    <m/>
    <m/>
    <m/>
    <m/>
    <m/>
    <m/>
    <m/>
    <m/>
    <m/>
    <m/>
    <m/>
    <m/>
    <m/>
    <m/>
    <m/>
  </r>
  <r>
    <s v="Upala"/>
    <x v="1"/>
    <x v="1"/>
    <x v="0"/>
    <x v="0"/>
    <m/>
    <m/>
    <m/>
    <m/>
    <m/>
    <m/>
    <m/>
    <m/>
    <m/>
    <m/>
    <m/>
    <m/>
    <m/>
    <m/>
    <m/>
    <m/>
    <m/>
    <m/>
    <m/>
    <m/>
    <m/>
  </r>
  <r>
    <s v="Tapati"/>
    <x v="1"/>
    <x v="3"/>
    <x v="0"/>
    <x v="0"/>
    <m/>
    <m/>
    <m/>
    <m/>
    <m/>
    <m/>
    <m/>
    <m/>
    <m/>
    <m/>
    <m/>
    <m/>
    <m/>
    <m/>
    <m/>
    <m/>
    <m/>
    <m/>
    <m/>
    <m/>
    <m/>
  </r>
  <r>
    <s v="Sayam"/>
    <x v="0"/>
    <x v="11"/>
    <x v="0"/>
    <x v="0"/>
    <m/>
    <m/>
    <m/>
    <m/>
    <m/>
    <m/>
    <m/>
    <m/>
    <m/>
    <m/>
    <m/>
    <m/>
    <m/>
    <m/>
    <m/>
    <m/>
    <m/>
    <m/>
    <m/>
    <m/>
    <m/>
  </r>
  <r>
    <s v="Mahasweta"/>
    <x v="1"/>
    <x v="1"/>
    <x v="0"/>
    <x v="0"/>
    <m/>
    <m/>
    <m/>
    <m/>
    <m/>
    <m/>
    <m/>
    <m/>
    <m/>
    <m/>
    <m/>
    <m/>
    <m/>
    <m/>
    <m/>
    <m/>
    <m/>
    <m/>
    <m/>
    <m/>
    <m/>
  </r>
  <r>
    <s v="Bilva"/>
    <x v="0"/>
    <x v="1"/>
    <x v="0"/>
    <x v="0"/>
    <m/>
    <m/>
    <m/>
    <m/>
    <m/>
    <m/>
    <m/>
    <m/>
    <m/>
    <m/>
    <m/>
    <m/>
    <m/>
    <m/>
    <m/>
    <m/>
    <m/>
    <m/>
    <m/>
    <m/>
    <m/>
  </r>
  <r>
    <s v="Mandira"/>
    <x v="1"/>
    <x v="1"/>
    <x v="0"/>
    <x v="0"/>
    <m/>
    <m/>
    <m/>
    <m/>
    <m/>
    <m/>
    <m/>
    <m/>
    <m/>
    <m/>
    <m/>
    <m/>
    <m/>
    <m/>
    <m/>
    <m/>
    <m/>
    <m/>
    <m/>
    <m/>
    <m/>
  </r>
  <r>
    <s v="Badrinath"/>
    <x v="0"/>
    <x v="0"/>
    <x v="0"/>
    <x v="0"/>
    <m/>
    <m/>
    <m/>
    <m/>
    <m/>
    <m/>
    <m/>
    <m/>
    <m/>
    <m/>
    <m/>
    <m/>
    <m/>
    <m/>
    <m/>
    <m/>
    <m/>
    <m/>
    <m/>
    <m/>
    <m/>
  </r>
  <r>
    <s v="Acira"/>
    <x v="1"/>
    <x v="1"/>
    <x v="0"/>
    <x v="0"/>
    <m/>
    <m/>
    <m/>
    <m/>
    <m/>
    <m/>
    <m/>
    <m/>
    <m/>
    <m/>
    <m/>
    <m/>
    <m/>
    <m/>
    <m/>
    <m/>
    <m/>
    <m/>
    <m/>
    <m/>
    <m/>
  </r>
  <r>
    <s v="Shreshta"/>
    <x v="0"/>
    <x v="1"/>
    <x v="0"/>
    <x v="0"/>
    <m/>
    <m/>
    <m/>
    <m/>
    <m/>
    <m/>
    <m/>
    <m/>
    <m/>
    <m/>
    <m/>
    <m/>
    <m/>
    <m/>
    <m/>
    <m/>
    <m/>
    <m/>
    <m/>
    <m/>
    <m/>
  </r>
  <r>
    <s v="Tarpan"/>
    <x v="0"/>
    <x v="7"/>
    <x v="0"/>
    <x v="0"/>
    <m/>
    <m/>
    <m/>
    <m/>
    <m/>
    <m/>
    <m/>
    <m/>
    <m/>
    <m/>
    <m/>
    <m/>
    <m/>
    <m/>
    <m/>
    <m/>
    <m/>
    <m/>
    <m/>
    <m/>
    <m/>
  </r>
  <r>
    <s v="Vaijnath"/>
    <x v="0"/>
    <x v="0"/>
    <x v="0"/>
    <x v="0"/>
    <m/>
    <m/>
    <m/>
    <m/>
    <m/>
    <m/>
    <m/>
    <m/>
    <m/>
    <m/>
    <m/>
    <m/>
    <m/>
    <m/>
    <m/>
    <m/>
    <m/>
    <m/>
    <m/>
    <m/>
    <m/>
  </r>
  <r>
    <s v="Barsha"/>
    <x v="1"/>
    <x v="1"/>
    <x v="0"/>
    <x v="0"/>
    <m/>
    <m/>
    <m/>
    <m/>
    <m/>
    <m/>
    <m/>
    <m/>
    <m/>
    <m/>
    <m/>
    <m/>
    <m/>
    <m/>
    <m/>
    <m/>
    <m/>
    <m/>
    <m/>
    <m/>
    <m/>
  </r>
  <r>
    <s v="Pravin"/>
    <x v="0"/>
    <x v="7"/>
    <x v="0"/>
    <x v="0"/>
    <m/>
    <m/>
    <m/>
    <m/>
    <m/>
    <m/>
    <m/>
    <m/>
    <m/>
    <m/>
    <m/>
    <m/>
    <m/>
    <m/>
    <m/>
    <m/>
    <m/>
    <m/>
    <m/>
    <m/>
    <m/>
  </r>
  <r>
    <s v="Ayush"/>
    <x v="0"/>
    <x v="0"/>
    <x v="0"/>
    <x v="0"/>
    <m/>
    <m/>
    <m/>
    <m/>
    <m/>
    <m/>
    <m/>
    <m/>
    <m/>
    <m/>
    <m/>
    <m/>
    <m/>
    <m/>
    <m/>
    <m/>
    <m/>
    <m/>
    <m/>
    <m/>
    <m/>
  </r>
  <r>
    <s v="Benazir"/>
    <x v="1"/>
    <x v="8"/>
    <x v="0"/>
    <x v="0"/>
    <m/>
    <m/>
    <m/>
    <m/>
    <m/>
    <m/>
    <m/>
    <m/>
    <m/>
    <m/>
    <m/>
    <m/>
    <m/>
    <m/>
    <m/>
    <m/>
    <m/>
    <m/>
    <m/>
    <m/>
    <m/>
  </r>
  <r>
    <s v="Salila"/>
    <x v="1"/>
    <x v="1"/>
    <x v="0"/>
    <x v="0"/>
    <m/>
    <m/>
    <m/>
    <m/>
    <m/>
    <m/>
    <m/>
    <m/>
    <m/>
    <m/>
    <m/>
    <m/>
    <m/>
    <m/>
    <m/>
    <m/>
    <m/>
    <m/>
    <m/>
    <m/>
    <m/>
  </r>
  <r>
    <s v="Devabrata"/>
    <x v="0"/>
    <x v="1"/>
    <x v="0"/>
    <x v="0"/>
    <m/>
    <m/>
    <m/>
    <m/>
    <m/>
    <m/>
    <m/>
    <m/>
    <m/>
    <m/>
    <m/>
    <m/>
    <m/>
    <m/>
    <m/>
    <m/>
    <m/>
    <m/>
    <m/>
    <m/>
    <m/>
  </r>
  <r>
    <s v="Vidyut"/>
    <x v="0"/>
    <x v="14"/>
    <x v="0"/>
    <x v="0"/>
    <m/>
    <m/>
    <m/>
    <m/>
    <m/>
    <m/>
    <m/>
    <m/>
    <m/>
    <m/>
    <m/>
    <m/>
    <m/>
    <m/>
    <m/>
    <m/>
    <m/>
    <m/>
    <m/>
    <m/>
    <m/>
  </r>
  <r>
    <s v="Somalakshmi"/>
    <x v="1"/>
    <x v="3"/>
    <x v="0"/>
    <x v="0"/>
    <m/>
    <m/>
    <m/>
    <m/>
    <m/>
    <m/>
    <m/>
    <m/>
    <m/>
    <m/>
    <m/>
    <m/>
    <m/>
    <m/>
    <m/>
    <m/>
    <m/>
    <m/>
    <m/>
    <m/>
    <m/>
  </r>
  <r>
    <s v="Prasheila"/>
    <x v="1"/>
    <x v="1"/>
    <x v="0"/>
    <x v="0"/>
    <m/>
    <m/>
    <m/>
    <m/>
    <m/>
    <m/>
    <m/>
    <m/>
    <m/>
    <m/>
    <m/>
    <m/>
    <m/>
    <m/>
    <m/>
    <m/>
    <m/>
    <m/>
    <m/>
    <m/>
    <m/>
  </r>
  <r>
    <s v="Vihanga"/>
    <x v="0"/>
    <x v="1"/>
    <x v="0"/>
    <x v="0"/>
    <m/>
    <m/>
    <m/>
    <m/>
    <m/>
    <m/>
    <m/>
    <m/>
    <m/>
    <m/>
    <m/>
    <m/>
    <m/>
    <m/>
    <m/>
    <m/>
    <m/>
    <m/>
    <m/>
    <m/>
    <m/>
  </r>
  <r>
    <s v="Dwaraka-daas"/>
    <x v="0"/>
    <x v="9"/>
    <x v="0"/>
    <x v="0"/>
    <m/>
    <m/>
    <m/>
    <m/>
    <m/>
    <m/>
    <m/>
    <m/>
    <m/>
    <m/>
    <m/>
    <m/>
    <m/>
    <m/>
    <m/>
    <m/>
    <m/>
    <m/>
    <m/>
    <m/>
    <m/>
  </r>
  <r>
    <s v="Zev"/>
    <x v="0"/>
    <x v="15"/>
    <x v="0"/>
    <x v="0"/>
    <m/>
    <m/>
    <m/>
    <m/>
    <m/>
    <m/>
    <m/>
    <m/>
    <m/>
    <m/>
    <m/>
    <m/>
    <m/>
    <m/>
    <m/>
    <m/>
    <m/>
    <m/>
    <m/>
    <m/>
    <m/>
  </r>
  <r>
    <s v="Tripti"/>
    <x v="1"/>
    <x v="3"/>
    <x v="0"/>
    <x v="0"/>
    <m/>
    <m/>
    <m/>
    <m/>
    <m/>
    <m/>
    <m/>
    <m/>
    <m/>
    <m/>
    <m/>
    <m/>
    <m/>
    <m/>
    <m/>
    <m/>
    <m/>
    <m/>
    <m/>
    <m/>
    <m/>
  </r>
  <r>
    <s v="Heer"/>
    <x v="0"/>
    <x v="8"/>
    <x v="0"/>
    <x v="0"/>
    <m/>
    <m/>
    <m/>
    <m/>
    <m/>
    <m/>
    <m/>
    <m/>
    <m/>
    <m/>
    <m/>
    <m/>
    <m/>
    <m/>
    <m/>
    <m/>
    <m/>
    <m/>
    <m/>
    <m/>
    <m/>
  </r>
  <r>
    <s v="Shyamal"/>
    <x v="1"/>
    <x v="10"/>
    <x v="0"/>
    <x v="0"/>
    <m/>
    <m/>
    <m/>
    <m/>
    <m/>
    <m/>
    <m/>
    <m/>
    <m/>
    <m/>
    <m/>
    <m/>
    <m/>
    <m/>
    <m/>
    <m/>
    <m/>
    <m/>
    <m/>
    <m/>
    <m/>
  </r>
  <r>
    <s v="Uttam"/>
    <x v="0"/>
    <x v="11"/>
    <x v="0"/>
    <x v="0"/>
    <m/>
    <m/>
    <m/>
    <m/>
    <m/>
    <m/>
    <m/>
    <m/>
    <m/>
    <m/>
    <m/>
    <m/>
    <m/>
    <m/>
    <m/>
    <m/>
    <m/>
    <m/>
    <m/>
    <m/>
    <m/>
  </r>
  <r>
    <s v="Talat"/>
    <x v="0"/>
    <x v="14"/>
    <x v="0"/>
    <x v="0"/>
    <m/>
    <m/>
    <m/>
    <m/>
    <m/>
    <m/>
    <m/>
    <m/>
    <m/>
    <m/>
    <m/>
    <m/>
    <m/>
    <m/>
    <m/>
    <m/>
    <m/>
    <m/>
    <m/>
    <m/>
    <m/>
  </r>
  <r>
    <s v="Rajas"/>
    <x v="0"/>
    <x v="9"/>
    <x v="0"/>
    <x v="0"/>
    <m/>
    <m/>
    <m/>
    <m/>
    <m/>
    <m/>
    <m/>
    <m/>
    <m/>
    <m/>
    <m/>
    <m/>
    <m/>
    <m/>
    <m/>
    <m/>
    <m/>
    <m/>
    <m/>
    <m/>
    <m/>
  </r>
  <r>
    <s v="Maitreyi"/>
    <x v="1"/>
    <x v="3"/>
    <x v="0"/>
    <x v="0"/>
    <m/>
    <m/>
    <m/>
    <m/>
    <m/>
    <m/>
    <m/>
    <m/>
    <m/>
    <m/>
    <m/>
    <m/>
    <m/>
    <m/>
    <m/>
    <m/>
    <m/>
    <m/>
    <m/>
    <m/>
    <m/>
  </r>
  <r>
    <s v="Ekagrah"/>
    <x v="0"/>
    <x v="0"/>
    <x v="0"/>
    <x v="0"/>
    <m/>
    <m/>
    <m/>
    <m/>
    <m/>
    <m/>
    <m/>
    <m/>
    <m/>
    <m/>
    <m/>
    <m/>
    <m/>
    <m/>
    <m/>
    <m/>
    <m/>
    <m/>
    <m/>
    <m/>
    <m/>
  </r>
  <r>
    <s v="Ibraheem"/>
    <x v="0"/>
    <x v="11"/>
    <x v="0"/>
    <x v="0"/>
    <m/>
    <m/>
    <m/>
    <m/>
    <m/>
    <m/>
    <m/>
    <m/>
    <m/>
    <m/>
    <m/>
    <m/>
    <m/>
    <m/>
    <m/>
    <m/>
    <m/>
    <m/>
    <m/>
    <m/>
    <m/>
  </r>
  <r>
    <s v="Ekana"/>
    <x v="0"/>
    <x v="1"/>
    <x v="0"/>
    <x v="0"/>
    <m/>
    <m/>
    <m/>
    <m/>
    <m/>
    <m/>
    <m/>
    <m/>
    <m/>
    <m/>
    <m/>
    <m/>
    <m/>
    <m/>
    <m/>
    <m/>
    <m/>
    <m/>
    <m/>
    <m/>
    <m/>
  </r>
  <r>
    <s v="Devansh"/>
    <x v="0"/>
    <x v="0"/>
    <x v="0"/>
    <x v="0"/>
    <m/>
    <m/>
    <m/>
    <m/>
    <m/>
    <m/>
    <m/>
    <m/>
    <m/>
    <m/>
    <m/>
    <m/>
    <m/>
    <m/>
    <m/>
    <m/>
    <m/>
    <m/>
    <m/>
    <m/>
    <m/>
  </r>
  <r>
    <s v="Aanadi"/>
    <x v="1"/>
    <x v="3"/>
    <x v="0"/>
    <x v="0"/>
    <m/>
    <m/>
    <m/>
    <m/>
    <m/>
    <m/>
    <m/>
    <m/>
    <m/>
    <m/>
    <m/>
    <m/>
    <m/>
    <m/>
    <m/>
    <m/>
    <m/>
    <m/>
    <m/>
    <m/>
    <m/>
  </r>
  <r>
    <s v="Pragun"/>
    <x v="0"/>
    <x v="7"/>
    <x v="0"/>
    <x v="0"/>
    <m/>
    <m/>
    <m/>
    <m/>
    <m/>
    <m/>
    <m/>
    <m/>
    <m/>
    <m/>
    <m/>
    <m/>
    <m/>
    <m/>
    <m/>
    <m/>
    <m/>
    <m/>
    <m/>
    <m/>
    <m/>
  </r>
  <r>
    <s v="Tarit"/>
    <x v="0"/>
    <x v="14"/>
    <x v="0"/>
    <x v="0"/>
    <m/>
    <m/>
    <m/>
    <m/>
    <m/>
    <m/>
    <m/>
    <m/>
    <m/>
    <m/>
    <m/>
    <m/>
    <m/>
    <m/>
    <m/>
    <m/>
    <m/>
    <m/>
    <m/>
    <m/>
    <m/>
  </r>
  <r>
    <s v="Upama"/>
    <x v="1"/>
    <x v="1"/>
    <x v="0"/>
    <x v="0"/>
    <m/>
    <m/>
    <m/>
    <m/>
    <m/>
    <m/>
    <m/>
    <m/>
    <m/>
    <m/>
    <m/>
    <m/>
    <m/>
    <m/>
    <m/>
    <m/>
    <m/>
    <m/>
    <m/>
    <m/>
    <m/>
  </r>
  <r>
    <s v="Nikunja"/>
    <x v="0"/>
    <x v="1"/>
    <x v="0"/>
    <x v="0"/>
    <m/>
    <m/>
    <m/>
    <m/>
    <m/>
    <m/>
    <m/>
    <m/>
    <m/>
    <m/>
    <m/>
    <m/>
    <m/>
    <m/>
    <m/>
    <m/>
    <m/>
    <m/>
    <m/>
    <m/>
    <m/>
  </r>
  <r>
    <s v="Aachman"/>
    <x v="0"/>
    <x v="7"/>
    <x v="0"/>
    <x v="0"/>
    <m/>
    <m/>
    <m/>
    <m/>
    <m/>
    <m/>
    <m/>
    <m/>
    <m/>
    <m/>
    <m/>
    <m/>
    <m/>
    <m/>
    <m/>
    <m/>
    <m/>
    <m/>
    <m/>
    <m/>
    <m/>
  </r>
  <r>
    <s v="Gunwanti"/>
    <x v="1"/>
    <x v="3"/>
    <x v="0"/>
    <x v="0"/>
    <m/>
    <m/>
    <m/>
    <m/>
    <m/>
    <m/>
    <m/>
    <m/>
    <m/>
    <m/>
    <m/>
    <m/>
    <m/>
    <m/>
    <m/>
    <m/>
    <m/>
    <m/>
    <m/>
    <m/>
    <m/>
  </r>
  <r>
    <s v="Sandhaya"/>
    <x v="1"/>
    <x v="1"/>
    <x v="0"/>
    <x v="0"/>
    <m/>
    <m/>
    <m/>
    <m/>
    <m/>
    <m/>
    <m/>
    <m/>
    <m/>
    <m/>
    <m/>
    <m/>
    <m/>
    <m/>
    <m/>
    <m/>
    <m/>
    <m/>
    <m/>
    <m/>
    <m/>
  </r>
  <r>
    <s v="Wajidali"/>
    <x v="0"/>
    <x v="3"/>
    <x v="0"/>
    <x v="0"/>
    <m/>
    <m/>
    <m/>
    <m/>
    <m/>
    <m/>
    <m/>
    <m/>
    <m/>
    <m/>
    <m/>
    <m/>
    <m/>
    <m/>
    <m/>
    <m/>
    <m/>
    <m/>
    <m/>
    <m/>
    <m/>
  </r>
  <r>
    <s v="Tamarai"/>
    <x v="1"/>
    <x v="3"/>
    <x v="0"/>
    <x v="0"/>
    <m/>
    <m/>
    <m/>
    <m/>
    <m/>
    <m/>
    <m/>
    <m/>
    <m/>
    <m/>
    <m/>
    <m/>
    <m/>
    <m/>
    <m/>
    <m/>
    <m/>
    <m/>
    <m/>
    <m/>
    <m/>
  </r>
  <r>
    <s v="Nachiketa"/>
    <x v="0"/>
    <x v="1"/>
    <x v="0"/>
    <x v="0"/>
    <m/>
    <m/>
    <m/>
    <m/>
    <m/>
    <m/>
    <m/>
    <m/>
    <m/>
    <m/>
    <m/>
    <m/>
    <m/>
    <m/>
    <m/>
    <m/>
    <m/>
    <m/>
    <m/>
    <m/>
    <m/>
  </r>
  <r>
    <s v="Chandranath"/>
    <x v="0"/>
    <x v="0"/>
    <x v="0"/>
    <x v="0"/>
    <m/>
    <m/>
    <m/>
    <m/>
    <m/>
    <m/>
    <m/>
    <m/>
    <m/>
    <m/>
    <m/>
    <m/>
    <m/>
    <m/>
    <m/>
    <m/>
    <m/>
    <m/>
    <m/>
    <m/>
    <m/>
  </r>
  <r>
    <s v="DuraiMurugan"/>
    <x v="0"/>
    <x v="7"/>
    <x v="0"/>
    <x v="0"/>
    <m/>
    <m/>
    <m/>
    <m/>
    <m/>
    <m/>
    <m/>
    <m/>
    <m/>
    <m/>
    <m/>
    <m/>
    <m/>
    <m/>
    <m/>
    <m/>
    <m/>
    <m/>
    <m/>
    <m/>
    <m/>
  </r>
  <r>
    <s v="Sahana"/>
    <x v="1"/>
    <x v="1"/>
    <x v="0"/>
    <x v="0"/>
    <m/>
    <m/>
    <m/>
    <m/>
    <m/>
    <m/>
    <m/>
    <m/>
    <m/>
    <m/>
    <m/>
    <m/>
    <m/>
    <m/>
    <m/>
    <m/>
    <m/>
    <m/>
    <m/>
    <m/>
    <m/>
  </r>
  <r>
    <s v="Pandhari"/>
    <x v="0"/>
    <x v="3"/>
    <x v="0"/>
    <x v="0"/>
    <m/>
    <m/>
    <m/>
    <m/>
    <m/>
    <m/>
    <m/>
    <m/>
    <m/>
    <m/>
    <m/>
    <m/>
    <m/>
    <m/>
    <m/>
    <m/>
    <m/>
    <m/>
    <m/>
    <m/>
    <m/>
  </r>
  <r>
    <s v="Anusri"/>
    <x v="1"/>
    <x v="3"/>
    <x v="0"/>
    <x v="0"/>
    <m/>
    <m/>
    <m/>
    <m/>
    <m/>
    <m/>
    <m/>
    <m/>
    <m/>
    <m/>
    <m/>
    <m/>
    <m/>
    <m/>
    <m/>
    <m/>
    <m/>
    <m/>
    <m/>
    <m/>
    <m/>
  </r>
  <r>
    <s v="Sarfaraz"/>
    <x v="0"/>
    <x v="19"/>
    <x v="0"/>
    <x v="0"/>
    <m/>
    <m/>
    <m/>
    <m/>
    <m/>
    <m/>
    <m/>
    <m/>
    <m/>
    <m/>
    <m/>
    <m/>
    <m/>
    <m/>
    <m/>
    <m/>
    <m/>
    <m/>
    <m/>
    <m/>
    <m/>
  </r>
  <r>
    <s v="Swapnasundari"/>
    <x v="1"/>
    <x v="3"/>
    <x v="0"/>
    <x v="0"/>
    <m/>
    <m/>
    <m/>
    <m/>
    <m/>
    <m/>
    <m/>
    <m/>
    <m/>
    <m/>
    <m/>
    <m/>
    <m/>
    <m/>
    <m/>
    <m/>
    <m/>
    <m/>
    <m/>
    <m/>
    <m/>
  </r>
  <r>
    <s v="Ameya"/>
    <x v="0"/>
    <x v="1"/>
    <x v="0"/>
    <x v="0"/>
    <m/>
    <m/>
    <m/>
    <m/>
    <m/>
    <m/>
    <m/>
    <m/>
    <m/>
    <m/>
    <m/>
    <m/>
    <m/>
    <m/>
    <m/>
    <m/>
    <m/>
    <m/>
    <m/>
    <m/>
    <m/>
  </r>
  <r>
    <s v="Ishita"/>
    <x v="1"/>
    <x v="1"/>
    <x v="0"/>
    <x v="0"/>
    <m/>
    <m/>
    <m/>
    <m/>
    <m/>
    <m/>
    <m/>
    <m/>
    <m/>
    <m/>
    <m/>
    <m/>
    <m/>
    <m/>
    <m/>
    <m/>
    <m/>
    <m/>
    <m/>
    <m/>
    <m/>
  </r>
  <r>
    <s v="Amrapali"/>
    <x v="1"/>
    <x v="3"/>
    <x v="0"/>
    <x v="0"/>
    <m/>
    <m/>
    <m/>
    <m/>
    <m/>
    <m/>
    <m/>
    <m/>
    <m/>
    <m/>
    <m/>
    <m/>
    <m/>
    <m/>
    <m/>
    <m/>
    <m/>
    <m/>
    <m/>
    <m/>
    <m/>
  </r>
  <r>
    <s v="Aleem"/>
    <x v="0"/>
    <x v="11"/>
    <x v="0"/>
    <x v="0"/>
    <m/>
    <m/>
    <m/>
    <m/>
    <m/>
    <m/>
    <m/>
    <m/>
    <m/>
    <m/>
    <m/>
    <m/>
    <m/>
    <m/>
    <m/>
    <m/>
    <m/>
    <m/>
    <m/>
    <m/>
    <m/>
  </r>
  <r>
    <s v="Kaartikeya"/>
    <x v="0"/>
    <x v="1"/>
    <x v="0"/>
    <x v="0"/>
    <m/>
    <m/>
    <m/>
    <m/>
    <m/>
    <m/>
    <m/>
    <m/>
    <m/>
    <m/>
    <m/>
    <m/>
    <m/>
    <m/>
    <m/>
    <m/>
    <m/>
    <m/>
    <m/>
    <m/>
    <m/>
  </r>
  <r>
    <s v="Surekha"/>
    <x v="1"/>
    <x v="1"/>
    <x v="0"/>
    <x v="0"/>
    <m/>
    <m/>
    <m/>
    <m/>
    <m/>
    <m/>
    <m/>
    <m/>
    <m/>
    <m/>
    <m/>
    <m/>
    <m/>
    <m/>
    <m/>
    <m/>
    <m/>
    <m/>
    <m/>
    <m/>
    <m/>
  </r>
  <r>
    <s v="Subodh"/>
    <x v="0"/>
    <x v="0"/>
    <x v="0"/>
    <x v="0"/>
    <m/>
    <m/>
    <m/>
    <m/>
    <m/>
    <m/>
    <m/>
    <m/>
    <m/>
    <m/>
    <m/>
    <m/>
    <m/>
    <m/>
    <m/>
    <m/>
    <m/>
    <m/>
    <m/>
    <m/>
    <m/>
  </r>
  <r>
    <s v="Iyyappan"/>
    <x v="0"/>
    <x v="7"/>
    <x v="0"/>
    <x v="0"/>
    <m/>
    <m/>
    <m/>
    <m/>
    <m/>
    <m/>
    <m/>
    <m/>
    <m/>
    <m/>
    <m/>
    <m/>
    <m/>
    <m/>
    <m/>
    <m/>
    <m/>
    <m/>
    <m/>
    <m/>
    <m/>
  </r>
  <r>
    <s v="Si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Bina"/>
    <x v="1"/>
    <x v="1"/>
    <x v="0"/>
    <x v="0"/>
    <m/>
    <m/>
    <m/>
    <m/>
    <m/>
    <m/>
    <m/>
    <m/>
    <m/>
    <m/>
    <m/>
    <m/>
    <m/>
    <m/>
    <m/>
    <m/>
    <m/>
    <m/>
    <m/>
    <m/>
    <m/>
  </r>
  <r>
    <s v="Vaikunth"/>
    <x v="0"/>
    <x v="0"/>
    <x v="0"/>
    <x v="0"/>
    <m/>
    <m/>
    <m/>
    <m/>
    <m/>
    <m/>
    <m/>
    <m/>
    <m/>
    <m/>
    <m/>
    <m/>
    <m/>
    <m/>
    <m/>
    <m/>
    <m/>
    <m/>
    <m/>
    <m/>
    <m/>
  </r>
  <r>
    <s v="Vijul"/>
    <x v="1"/>
    <x v="10"/>
    <x v="0"/>
    <x v="0"/>
    <m/>
    <m/>
    <m/>
    <m/>
    <m/>
    <m/>
    <m/>
    <m/>
    <m/>
    <m/>
    <m/>
    <m/>
    <m/>
    <m/>
    <m/>
    <m/>
    <m/>
    <m/>
    <m/>
    <m/>
    <m/>
  </r>
  <r>
    <s v="Rashi"/>
    <x v="1"/>
    <x v="3"/>
    <x v="0"/>
    <x v="0"/>
    <m/>
    <m/>
    <m/>
    <m/>
    <m/>
    <m/>
    <m/>
    <m/>
    <m/>
    <m/>
    <m/>
    <m/>
    <m/>
    <m/>
    <m/>
    <m/>
    <m/>
    <m/>
    <m/>
    <m/>
    <m/>
  </r>
  <r>
    <s v="Vennela"/>
    <x v="1"/>
    <x v="1"/>
    <x v="0"/>
    <x v="0"/>
    <m/>
    <m/>
    <m/>
    <m/>
    <m/>
    <m/>
    <m/>
    <m/>
    <m/>
    <m/>
    <m/>
    <m/>
    <m/>
    <m/>
    <m/>
    <m/>
    <m/>
    <m/>
    <m/>
    <m/>
    <m/>
  </r>
  <r>
    <s v="Nilavoli"/>
    <x v="1"/>
    <x v="3"/>
    <x v="0"/>
    <x v="0"/>
    <m/>
    <m/>
    <m/>
    <m/>
    <m/>
    <m/>
    <m/>
    <m/>
    <m/>
    <m/>
    <m/>
    <m/>
    <m/>
    <m/>
    <m/>
    <m/>
    <m/>
    <m/>
    <m/>
    <m/>
    <m/>
  </r>
  <r>
    <s v="Thirumalai"/>
    <x v="0"/>
    <x v="3"/>
    <x v="0"/>
    <x v="0"/>
    <m/>
    <m/>
    <m/>
    <m/>
    <m/>
    <m/>
    <m/>
    <m/>
    <m/>
    <m/>
    <m/>
    <m/>
    <m/>
    <m/>
    <m/>
    <m/>
    <m/>
    <m/>
    <m/>
    <m/>
    <m/>
  </r>
  <r>
    <s v="Baha Udeen"/>
    <x v="0"/>
    <x v="7"/>
    <x v="0"/>
    <x v="0"/>
    <m/>
    <m/>
    <m/>
    <m/>
    <m/>
    <m/>
    <m/>
    <m/>
    <m/>
    <m/>
    <m/>
    <m/>
    <m/>
    <m/>
    <m/>
    <m/>
    <m/>
    <m/>
    <m/>
    <m/>
    <m/>
  </r>
  <r>
    <s v="Chakradhar"/>
    <x v="0"/>
    <x v="8"/>
    <x v="0"/>
    <x v="0"/>
    <m/>
    <m/>
    <m/>
    <m/>
    <m/>
    <m/>
    <m/>
    <m/>
    <m/>
    <m/>
    <m/>
    <m/>
    <m/>
    <m/>
    <m/>
    <m/>
    <m/>
    <m/>
    <m/>
    <m/>
    <m/>
  </r>
  <r>
    <s v="Akalmash"/>
    <x v="0"/>
    <x v="0"/>
    <x v="0"/>
    <x v="0"/>
    <m/>
    <m/>
    <m/>
    <m/>
    <m/>
    <m/>
    <m/>
    <m/>
    <m/>
    <m/>
    <m/>
    <m/>
    <m/>
    <m/>
    <m/>
    <m/>
    <m/>
    <m/>
    <m/>
    <m/>
    <m/>
  </r>
  <r>
    <s v="Seemanta"/>
    <x v="0"/>
    <x v="1"/>
    <x v="0"/>
    <x v="0"/>
    <m/>
    <m/>
    <m/>
    <m/>
    <m/>
    <m/>
    <m/>
    <m/>
    <m/>
    <m/>
    <m/>
    <m/>
    <m/>
    <m/>
    <m/>
    <m/>
    <m/>
    <m/>
    <m/>
    <m/>
    <m/>
  </r>
  <r>
    <s v="Anjana"/>
    <x v="1"/>
    <x v="1"/>
    <x v="0"/>
    <x v="0"/>
    <m/>
    <m/>
    <m/>
    <m/>
    <m/>
    <m/>
    <m/>
    <m/>
    <m/>
    <m/>
    <m/>
    <m/>
    <m/>
    <m/>
    <m/>
    <m/>
    <m/>
    <m/>
    <m/>
    <m/>
    <m/>
  </r>
  <r>
    <s v="Sarojini"/>
    <x v="1"/>
    <x v="3"/>
    <x v="0"/>
    <x v="0"/>
    <m/>
    <m/>
    <m/>
    <m/>
    <m/>
    <m/>
    <m/>
    <m/>
    <m/>
    <m/>
    <m/>
    <m/>
    <m/>
    <m/>
    <m/>
    <m/>
    <m/>
    <m/>
    <m/>
    <m/>
    <m/>
  </r>
  <r>
    <s v="Divya"/>
    <x v="1"/>
    <x v="1"/>
    <x v="0"/>
    <x v="0"/>
    <m/>
    <m/>
    <m/>
    <m/>
    <m/>
    <m/>
    <m/>
    <m/>
    <m/>
    <m/>
    <m/>
    <m/>
    <m/>
    <m/>
    <m/>
    <m/>
    <m/>
    <m/>
    <m/>
    <m/>
    <m/>
  </r>
  <r>
    <s v="Kamalesh"/>
    <x v="0"/>
    <x v="0"/>
    <x v="0"/>
    <x v="0"/>
    <m/>
    <m/>
    <m/>
    <m/>
    <m/>
    <m/>
    <m/>
    <m/>
    <m/>
    <m/>
    <m/>
    <m/>
    <m/>
    <m/>
    <m/>
    <m/>
    <m/>
    <m/>
    <m/>
    <m/>
    <m/>
  </r>
  <r>
    <s v="Vimal"/>
    <x v="0"/>
    <x v="10"/>
    <x v="0"/>
    <x v="0"/>
    <m/>
    <m/>
    <m/>
    <m/>
    <m/>
    <m/>
    <m/>
    <m/>
    <m/>
    <m/>
    <m/>
    <m/>
    <m/>
    <m/>
    <m/>
    <m/>
    <m/>
    <m/>
    <m/>
    <m/>
    <m/>
  </r>
  <r>
    <s v="Palanimurugan"/>
    <x v="0"/>
    <x v="7"/>
    <x v="0"/>
    <x v="0"/>
    <m/>
    <m/>
    <m/>
    <m/>
    <m/>
    <m/>
    <m/>
    <m/>
    <m/>
    <m/>
    <m/>
    <m/>
    <m/>
    <m/>
    <m/>
    <m/>
    <m/>
    <m/>
    <m/>
    <m/>
    <m/>
  </r>
  <r>
    <s v="Deeptimoy"/>
    <x v="0"/>
    <x v="13"/>
    <x v="0"/>
    <x v="0"/>
    <m/>
    <m/>
    <m/>
    <m/>
    <m/>
    <m/>
    <m/>
    <m/>
    <m/>
    <m/>
    <m/>
    <m/>
    <m/>
    <m/>
    <m/>
    <m/>
    <m/>
    <m/>
    <m/>
    <m/>
    <m/>
  </r>
  <r>
    <s v="Haimavati"/>
    <x v="1"/>
    <x v="3"/>
    <x v="0"/>
    <x v="0"/>
    <m/>
    <m/>
    <m/>
    <m/>
    <m/>
    <m/>
    <m/>
    <m/>
    <m/>
    <m/>
    <m/>
    <m/>
    <m/>
    <m/>
    <m/>
    <m/>
    <m/>
    <m/>
    <m/>
    <m/>
    <m/>
  </r>
  <r>
    <s v="Mahaj"/>
    <x v="0"/>
    <x v="12"/>
    <x v="0"/>
    <x v="0"/>
    <m/>
    <m/>
    <m/>
    <m/>
    <m/>
    <m/>
    <m/>
    <m/>
    <m/>
    <m/>
    <m/>
    <m/>
    <m/>
    <m/>
    <m/>
    <m/>
    <m/>
    <m/>
    <m/>
    <m/>
    <m/>
  </r>
  <r>
    <s v="Kulavardhini"/>
    <x v="1"/>
    <x v="3"/>
    <x v="0"/>
    <x v="0"/>
    <m/>
    <m/>
    <m/>
    <m/>
    <m/>
    <m/>
    <m/>
    <m/>
    <m/>
    <m/>
    <m/>
    <m/>
    <m/>
    <m/>
    <m/>
    <m/>
    <m/>
    <m/>
    <m/>
    <m/>
    <m/>
  </r>
  <r>
    <s v="Samidha"/>
    <x v="1"/>
    <x v="1"/>
    <x v="0"/>
    <x v="0"/>
    <m/>
    <m/>
    <m/>
    <m/>
    <m/>
    <m/>
    <m/>
    <m/>
    <m/>
    <m/>
    <m/>
    <m/>
    <m/>
    <m/>
    <m/>
    <m/>
    <m/>
    <m/>
    <m/>
    <m/>
    <m/>
  </r>
  <r>
    <s v="Ratnamala"/>
    <x v="1"/>
    <x v="1"/>
    <x v="0"/>
    <x v="0"/>
    <m/>
    <m/>
    <m/>
    <m/>
    <m/>
    <m/>
    <m/>
    <m/>
    <m/>
    <m/>
    <m/>
    <m/>
    <m/>
    <m/>
    <m/>
    <m/>
    <m/>
    <m/>
    <m/>
    <m/>
    <m/>
  </r>
  <r>
    <s v="Kuber"/>
    <x v="0"/>
    <x v="8"/>
    <x v="0"/>
    <x v="0"/>
    <m/>
    <m/>
    <m/>
    <m/>
    <m/>
    <m/>
    <m/>
    <m/>
    <m/>
    <m/>
    <m/>
    <m/>
    <m/>
    <m/>
    <m/>
    <m/>
    <m/>
    <m/>
    <m/>
    <m/>
    <m/>
  </r>
  <r>
    <s v="Baanke Bihaari"/>
    <x v="0"/>
    <x v="3"/>
    <x v="0"/>
    <x v="0"/>
    <m/>
    <m/>
    <m/>
    <m/>
    <m/>
    <m/>
    <m/>
    <m/>
    <m/>
    <m/>
    <m/>
    <m/>
    <m/>
    <m/>
    <m/>
    <m/>
    <m/>
    <m/>
    <m/>
    <m/>
    <m/>
  </r>
  <r>
    <s v="Qasim"/>
    <x v="0"/>
    <x v="11"/>
    <x v="0"/>
    <x v="0"/>
    <m/>
    <m/>
    <m/>
    <m/>
    <m/>
    <m/>
    <m/>
    <m/>
    <m/>
    <m/>
    <m/>
    <m/>
    <m/>
    <m/>
    <m/>
    <m/>
    <m/>
    <m/>
    <m/>
    <m/>
    <m/>
  </r>
  <r>
    <s v="Praval"/>
    <x v="0"/>
    <x v="10"/>
    <x v="0"/>
    <x v="0"/>
    <m/>
    <m/>
    <m/>
    <m/>
    <m/>
    <m/>
    <m/>
    <m/>
    <m/>
    <m/>
    <m/>
    <m/>
    <m/>
    <m/>
    <m/>
    <m/>
    <m/>
    <m/>
    <m/>
    <m/>
    <m/>
  </r>
  <r>
    <s v="Ainesh"/>
    <x v="0"/>
    <x v="0"/>
    <x v="0"/>
    <x v="0"/>
    <m/>
    <m/>
    <m/>
    <m/>
    <m/>
    <m/>
    <m/>
    <m/>
    <m/>
    <m/>
    <m/>
    <m/>
    <m/>
    <m/>
    <m/>
    <m/>
    <m/>
    <m/>
    <m/>
    <m/>
    <m/>
  </r>
  <r>
    <s v="Anju"/>
    <x v="1"/>
    <x v="6"/>
    <x v="0"/>
    <x v="0"/>
    <m/>
    <m/>
    <m/>
    <m/>
    <m/>
    <m/>
    <m/>
    <m/>
    <m/>
    <m/>
    <m/>
    <m/>
    <m/>
    <m/>
    <m/>
    <m/>
    <m/>
    <m/>
    <m/>
    <m/>
    <m/>
  </r>
  <r>
    <s v="Bhagaditya"/>
    <x v="0"/>
    <x v="1"/>
    <x v="0"/>
    <x v="0"/>
    <m/>
    <m/>
    <m/>
    <m/>
    <m/>
    <m/>
    <m/>
    <m/>
    <m/>
    <m/>
    <m/>
    <m/>
    <m/>
    <m/>
    <m/>
    <m/>
    <m/>
    <m/>
    <m/>
    <m/>
    <m/>
  </r>
  <r>
    <s v="Piyali"/>
    <x v="1"/>
    <x v="3"/>
    <x v="0"/>
    <x v="0"/>
    <m/>
    <m/>
    <m/>
    <m/>
    <m/>
    <m/>
    <m/>
    <m/>
    <m/>
    <m/>
    <m/>
    <m/>
    <m/>
    <m/>
    <m/>
    <m/>
    <m/>
    <m/>
    <m/>
    <m/>
    <m/>
  </r>
  <r>
    <s v="Teerthankar"/>
    <x v="0"/>
    <x v="8"/>
    <x v="0"/>
    <x v="0"/>
    <m/>
    <m/>
    <m/>
    <m/>
    <m/>
    <m/>
    <m/>
    <m/>
    <m/>
    <m/>
    <m/>
    <m/>
    <m/>
    <m/>
    <m/>
    <m/>
    <m/>
    <m/>
    <m/>
    <m/>
    <m/>
  </r>
  <r>
    <s v="Devdutta"/>
    <x v="0"/>
    <x v="1"/>
    <x v="0"/>
    <x v="0"/>
    <m/>
    <m/>
    <m/>
    <m/>
    <m/>
    <m/>
    <m/>
    <m/>
    <m/>
    <m/>
    <m/>
    <m/>
    <m/>
    <m/>
    <m/>
    <m/>
    <m/>
    <m/>
    <m/>
    <m/>
    <m/>
  </r>
  <r>
    <s v="Rebanta"/>
    <x v="0"/>
    <x v="1"/>
    <x v="0"/>
    <x v="0"/>
    <m/>
    <m/>
    <m/>
    <m/>
    <m/>
    <m/>
    <m/>
    <m/>
    <m/>
    <m/>
    <m/>
    <m/>
    <m/>
    <m/>
    <m/>
    <m/>
    <m/>
    <m/>
    <m/>
    <m/>
    <m/>
  </r>
  <r>
    <s v="Neeharika"/>
    <x v="1"/>
    <x v="1"/>
    <x v="0"/>
    <x v="0"/>
    <m/>
    <m/>
    <m/>
    <m/>
    <m/>
    <m/>
    <m/>
    <m/>
    <m/>
    <m/>
    <m/>
    <m/>
    <m/>
    <m/>
    <m/>
    <m/>
    <m/>
    <m/>
    <m/>
    <m/>
    <m/>
  </r>
  <r>
    <s v="Bhoomika"/>
    <x v="1"/>
    <x v="1"/>
    <x v="0"/>
    <x v="0"/>
    <m/>
    <m/>
    <m/>
    <m/>
    <m/>
    <m/>
    <m/>
    <m/>
    <m/>
    <m/>
    <m/>
    <m/>
    <m/>
    <m/>
    <m/>
    <m/>
    <m/>
    <m/>
    <m/>
    <m/>
    <m/>
  </r>
  <r>
    <s v="Ghanashyam"/>
    <x v="0"/>
    <x v="11"/>
    <x v="0"/>
    <x v="0"/>
    <m/>
    <m/>
    <m/>
    <m/>
    <m/>
    <m/>
    <m/>
    <m/>
    <m/>
    <m/>
    <m/>
    <m/>
    <m/>
    <m/>
    <m/>
    <m/>
    <m/>
    <m/>
    <m/>
    <m/>
    <m/>
  </r>
  <r>
    <s v="Garati"/>
    <x v="1"/>
    <x v="3"/>
    <x v="0"/>
    <x v="0"/>
    <m/>
    <m/>
    <m/>
    <m/>
    <m/>
    <m/>
    <m/>
    <m/>
    <m/>
    <m/>
    <m/>
    <m/>
    <m/>
    <m/>
    <m/>
    <m/>
    <m/>
    <m/>
    <m/>
    <m/>
    <m/>
  </r>
  <r>
    <s v="Hiranya"/>
    <x v="1"/>
    <x v="1"/>
    <x v="0"/>
    <x v="0"/>
    <m/>
    <m/>
    <m/>
    <m/>
    <m/>
    <m/>
    <m/>
    <m/>
    <m/>
    <m/>
    <m/>
    <m/>
    <m/>
    <m/>
    <m/>
    <m/>
    <m/>
    <m/>
    <m/>
    <m/>
    <m/>
  </r>
  <r>
    <s v="Sinchana"/>
    <x v="1"/>
    <x v="1"/>
    <x v="0"/>
    <x v="0"/>
    <m/>
    <m/>
    <m/>
    <m/>
    <m/>
    <m/>
    <m/>
    <m/>
    <m/>
    <m/>
    <m/>
    <m/>
    <m/>
    <m/>
    <m/>
    <m/>
    <m/>
    <m/>
    <m/>
    <m/>
    <m/>
  </r>
  <r>
    <s v="Umed"/>
    <x v="0"/>
    <x v="5"/>
    <x v="0"/>
    <x v="0"/>
    <m/>
    <m/>
    <m/>
    <m/>
    <m/>
    <m/>
    <m/>
    <m/>
    <m/>
    <m/>
    <m/>
    <m/>
    <m/>
    <m/>
    <m/>
    <m/>
    <m/>
    <m/>
    <m/>
    <m/>
    <m/>
  </r>
  <r>
    <s v="Namdev"/>
    <x v="0"/>
    <x v="15"/>
    <x v="0"/>
    <x v="0"/>
    <m/>
    <m/>
    <m/>
    <m/>
    <m/>
    <m/>
    <m/>
    <m/>
    <m/>
    <m/>
    <m/>
    <m/>
    <m/>
    <m/>
    <m/>
    <m/>
    <m/>
    <m/>
    <m/>
    <m/>
    <m/>
  </r>
  <r>
    <s v="Nuti"/>
    <x v="1"/>
    <x v="3"/>
    <x v="0"/>
    <x v="0"/>
    <m/>
    <m/>
    <m/>
    <m/>
    <m/>
    <m/>
    <m/>
    <m/>
    <m/>
    <m/>
    <m/>
    <m/>
    <m/>
    <m/>
    <m/>
    <m/>
    <m/>
    <m/>
    <m/>
    <m/>
    <m/>
  </r>
  <r>
    <s v="Raksha"/>
    <x v="1"/>
    <x v="1"/>
    <x v="0"/>
    <x v="0"/>
    <m/>
    <m/>
    <m/>
    <m/>
    <m/>
    <m/>
    <m/>
    <m/>
    <m/>
    <m/>
    <m/>
    <m/>
    <m/>
    <m/>
    <m/>
    <m/>
    <m/>
    <m/>
    <m/>
    <m/>
    <m/>
  </r>
  <r>
    <s v="Naasih"/>
    <x v="0"/>
    <x v="0"/>
    <x v="0"/>
    <x v="0"/>
    <m/>
    <m/>
    <m/>
    <m/>
    <m/>
    <m/>
    <m/>
    <m/>
    <m/>
    <m/>
    <m/>
    <m/>
    <m/>
    <m/>
    <m/>
    <m/>
    <m/>
    <m/>
    <m/>
    <m/>
    <m/>
  </r>
  <r>
    <s v="Sanjula"/>
    <x v="1"/>
    <x v="1"/>
    <x v="0"/>
    <x v="0"/>
    <m/>
    <m/>
    <m/>
    <m/>
    <m/>
    <m/>
    <m/>
    <m/>
    <m/>
    <m/>
    <m/>
    <m/>
    <m/>
    <m/>
    <m/>
    <m/>
    <m/>
    <m/>
    <m/>
    <m/>
    <m/>
  </r>
  <r>
    <s v="Nityapriya"/>
    <x v="1"/>
    <x v="1"/>
    <x v="0"/>
    <x v="0"/>
    <m/>
    <m/>
    <m/>
    <m/>
    <m/>
    <m/>
    <m/>
    <m/>
    <m/>
    <m/>
    <m/>
    <m/>
    <m/>
    <m/>
    <m/>
    <m/>
    <m/>
    <m/>
    <m/>
    <m/>
    <m/>
  </r>
  <r>
    <s v="Gaurika"/>
    <x v="1"/>
    <x v="1"/>
    <x v="0"/>
    <x v="0"/>
    <m/>
    <m/>
    <m/>
    <m/>
    <m/>
    <m/>
    <m/>
    <m/>
    <m/>
    <m/>
    <m/>
    <m/>
    <m/>
    <m/>
    <m/>
    <m/>
    <m/>
    <m/>
    <m/>
    <m/>
    <m/>
  </r>
  <r>
    <s v="Dheeran"/>
    <x v="0"/>
    <x v="7"/>
    <x v="0"/>
    <x v="0"/>
    <m/>
    <m/>
    <m/>
    <m/>
    <m/>
    <m/>
    <m/>
    <m/>
    <m/>
    <m/>
    <m/>
    <m/>
    <m/>
    <m/>
    <m/>
    <m/>
    <m/>
    <m/>
    <m/>
    <m/>
    <m/>
  </r>
  <r>
    <s v="Evyavan"/>
    <x v="0"/>
    <x v="7"/>
    <x v="0"/>
    <x v="0"/>
    <m/>
    <m/>
    <m/>
    <m/>
    <m/>
    <m/>
    <m/>
    <m/>
    <m/>
    <m/>
    <m/>
    <m/>
    <m/>
    <m/>
    <m/>
    <m/>
    <m/>
    <m/>
    <m/>
    <m/>
    <m/>
  </r>
  <r>
    <s v="Rajhans"/>
    <x v="1"/>
    <x v="9"/>
    <x v="0"/>
    <x v="0"/>
    <m/>
    <m/>
    <m/>
    <m/>
    <m/>
    <m/>
    <m/>
    <m/>
    <m/>
    <m/>
    <m/>
    <m/>
    <m/>
    <m/>
    <m/>
    <m/>
    <m/>
    <m/>
    <m/>
    <m/>
    <m/>
  </r>
  <r>
    <s v="Dhevaneyan"/>
    <x v="0"/>
    <x v="7"/>
    <x v="0"/>
    <x v="0"/>
    <m/>
    <m/>
    <m/>
    <m/>
    <m/>
    <m/>
    <m/>
    <m/>
    <m/>
    <m/>
    <m/>
    <m/>
    <m/>
    <m/>
    <m/>
    <m/>
    <m/>
    <m/>
    <m/>
    <m/>
    <m/>
  </r>
  <r>
    <s v="Pannalal"/>
    <x v="0"/>
    <x v="10"/>
    <x v="0"/>
    <x v="0"/>
    <m/>
    <m/>
    <m/>
    <m/>
    <m/>
    <m/>
    <m/>
    <m/>
    <m/>
    <m/>
    <m/>
    <m/>
    <m/>
    <m/>
    <m/>
    <m/>
    <m/>
    <m/>
    <m/>
    <m/>
    <m/>
  </r>
  <r>
    <s v="Janith"/>
    <x v="0"/>
    <x v="0"/>
    <x v="0"/>
    <x v="0"/>
    <m/>
    <m/>
    <m/>
    <m/>
    <m/>
    <m/>
    <m/>
    <m/>
    <m/>
    <m/>
    <m/>
    <m/>
    <m/>
    <m/>
    <m/>
    <m/>
    <m/>
    <m/>
    <m/>
    <m/>
    <m/>
  </r>
  <r>
    <s v="Srinivas"/>
    <x v="0"/>
    <x v="9"/>
    <x v="0"/>
    <x v="0"/>
    <m/>
    <m/>
    <m/>
    <m/>
    <m/>
    <m/>
    <m/>
    <m/>
    <m/>
    <m/>
    <m/>
    <m/>
    <m/>
    <m/>
    <m/>
    <m/>
    <m/>
    <m/>
    <m/>
    <m/>
    <m/>
  </r>
  <r>
    <s v="Markandeya"/>
    <x v="1"/>
    <x v="1"/>
    <x v="0"/>
    <x v="0"/>
    <m/>
    <m/>
    <m/>
    <m/>
    <m/>
    <m/>
    <m/>
    <m/>
    <m/>
    <m/>
    <m/>
    <m/>
    <m/>
    <m/>
    <m/>
    <m/>
    <m/>
    <m/>
    <m/>
    <m/>
    <m/>
  </r>
  <r>
    <s v="Ratnakar"/>
    <x v="0"/>
    <x v="8"/>
    <x v="0"/>
    <x v="0"/>
    <m/>
    <m/>
    <m/>
    <m/>
    <m/>
    <m/>
    <m/>
    <m/>
    <m/>
    <m/>
    <m/>
    <m/>
    <m/>
    <m/>
    <m/>
    <m/>
    <m/>
    <m/>
    <m/>
    <m/>
    <m/>
  </r>
  <r>
    <s v="Khalid"/>
    <x v="0"/>
    <x v="5"/>
    <x v="0"/>
    <x v="0"/>
    <m/>
    <m/>
    <m/>
    <m/>
    <m/>
    <m/>
    <m/>
    <m/>
    <m/>
    <m/>
    <m/>
    <m/>
    <m/>
    <m/>
    <m/>
    <m/>
    <m/>
    <m/>
    <m/>
    <m/>
    <m/>
  </r>
  <r>
    <s v="Uma"/>
    <x v="1"/>
    <x v="1"/>
    <x v="0"/>
    <x v="0"/>
    <m/>
    <m/>
    <m/>
    <m/>
    <m/>
    <m/>
    <m/>
    <m/>
    <m/>
    <m/>
    <m/>
    <m/>
    <m/>
    <m/>
    <m/>
    <m/>
    <m/>
    <m/>
    <m/>
    <m/>
    <m/>
  </r>
  <r>
    <s v="Tarakeshwar"/>
    <x v="0"/>
    <x v="8"/>
    <x v="0"/>
    <x v="0"/>
    <m/>
    <m/>
    <m/>
    <m/>
    <m/>
    <m/>
    <m/>
    <m/>
    <m/>
    <m/>
    <m/>
    <m/>
    <m/>
    <m/>
    <m/>
    <m/>
    <m/>
    <m/>
    <m/>
    <m/>
    <m/>
  </r>
  <r>
    <s v="Himadri"/>
    <x v="0"/>
    <x v="3"/>
    <x v="0"/>
    <x v="0"/>
    <m/>
    <m/>
    <m/>
    <m/>
    <m/>
    <m/>
    <m/>
    <m/>
    <m/>
    <m/>
    <m/>
    <m/>
    <m/>
    <m/>
    <m/>
    <m/>
    <m/>
    <m/>
    <m/>
    <m/>
    <m/>
  </r>
  <r>
    <s v="Sundar"/>
    <x v="0"/>
    <x v="8"/>
    <x v="0"/>
    <x v="0"/>
    <m/>
    <m/>
    <m/>
    <m/>
    <m/>
    <m/>
    <m/>
    <m/>
    <m/>
    <m/>
    <m/>
    <m/>
    <m/>
    <m/>
    <m/>
    <m/>
    <m/>
    <m/>
    <m/>
    <m/>
    <m/>
  </r>
  <r>
    <s v="Sunaya"/>
    <x v="1"/>
    <x v="1"/>
    <x v="0"/>
    <x v="0"/>
    <m/>
    <m/>
    <m/>
    <m/>
    <m/>
    <m/>
    <m/>
    <m/>
    <m/>
    <m/>
    <m/>
    <m/>
    <m/>
    <m/>
    <m/>
    <m/>
    <m/>
    <m/>
    <m/>
    <m/>
    <m/>
  </r>
  <r>
    <s v="Manorama"/>
    <x v="1"/>
    <x v="1"/>
    <x v="0"/>
    <x v="0"/>
    <m/>
    <m/>
    <m/>
    <m/>
    <m/>
    <m/>
    <m/>
    <m/>
    <m/>
    <m/>
    <m/>
    <m/>
    <m/>
    <m/>
    <m/>
    <m/>
    <m/>
    <m/>
    <m/>
    <m/>
    <m/>
  </r>
  <r>
    <s v="Nazima"/>
    <x v="1"/>
    <x v="1"/>
    <x v="0"/>
    <x v="0"/>
    <m/>
    <m/>
    <m/>
    <m/>
    <m/>
    <m/>
    <m/>
    <m/>
    <m/>
    <m/>
    <m/>
    <m/>
    <m/>
    <m/>
    <m/>
    <m/>
    <m/>
    <m/>
    <m/>
    <m/>
    <m/>
  </r>
  <r>
    <s v="Nagarjun"/>
    <x v="0"/>
    <x v="7"/>
    <x v="0"/>
    <x v="0"/>
    <m/>
    <m/>
    <m/>
    <m/>
    <m/>
    <m/>
    <m/>
    <m/>
    <m/>
    <m/>
    <m/>
    <m/>
    <m/>
    <m/>
    <m/>
    <m/>
    <m/>
    <m/>
    <m/>
    <m/>
    <m/>
  </r>
  <r>
    <s v="Shrigeeta"/>
    <x v="1"/>
    <x v="1"/>
    <x v="0"/>
    <x v="0"/>
    <m/>
    <m/>
    <m/>
    <m/>
    <m/>
    <m/>
    <m/>
    <m/>
    <m/>
    <m/>
    <m/>
    <m/>
    <m/>
    <m/>
    <m/>
    <m/>
    <m/>
    <m/>
    <m/>
    <m/>
    <m/>
  </r>
  <r>
    <s v="Ayati"/>
    <x v="1"/>
    <x v="3"/>
    <x v="0"/>
    <x v="0"/>
    <m/>
    <m/>
    <m/>
    <m/>
    <m/>
    <m/>
    <m/>
    <m/>
    <m/>
    <m/>
    <m/>
    <m/>
    <m/>
    <m/>
    <m/>
    <m/>
    <m/>
    <m/>
    <m/>
    <m/>
    <m/>
  </r>
  <r>
    <s v="Apala"/>
    <x v="1"/>
    <x v="1"/>
    <x v="0"/>
    <x v="0"/>
    <m/>
    <m/>
    <m/>
    <m/>
    <m/>
    <m/>
    <m/>
    <m/>
    <m/>
    <m/>
    <m/>
    <m/>
    <m/>
    <m/>
    <m/>
    <m/>
    <m/>
    <m/>
    <m/>
    <m/>
    <m/>
  </r>
  <r>
    <s v="Kapila"/>
    <x v="1"/>
    <x v="1"/>
    <x v="0"/>
    <x v="0"/>
    <m/>
    <m/>
    <m/>
    <m/>
    <m/>
    <m/>
    <m/>
    <m/>
    <m/>
    <m/>
    <m/>
    <m/>
    <m/>
    <m/>
    <m/>
    <m/>
    <m/>
    <m/>
    <m/>
    <m/>
    <m/>
  </r>
  <r>
    <s v="Tamal"/>
    <x v="0"/>
    <x v="10"/>
    <x v="0"/>
    <x v="0"/>
    <m/>
    <m/>
    <m/>
    <m/>
    <m/>
    <m/>
    <m/>
    <m/>
    <m/>
    <m/>
    <m/>
    <m/>
    <m/>
    <m/>
    <m/>
    <m/>
    <m/>
    <m/>
    <m/>
    <m/>
    <m/>
  </r>
  <r>
    <s v="Arun, Aroon"/>
    <x v="0"/>
    <x v="7"/>
    <x v="0"/>
    <x v="0"/>
    <m/>
    <m/>
    <m/>
    <m/>
    <m/>
    <m/>
    <m/>
    <m/>
    <m/>
    <m/>
    <m/>
    <m/>
    <m/>
    <m/>
    <m/>
    <m/>
    <m/>
    <m/>
    <m/>
    <m/>
    <m/>
  </r>
  <r>
    <s v="Unnati"/>
    <x v="1"/>
    <x v="3"/>
    <x v="0"/>
    <x v="0"/>
    <m/>
    <m/>
    <m/>
    <m/>
    <m/>
    <m/>
    <m/>
    <m/>
    <m/>
    <m/>
    <m/>
    <m/>
    <m/>
    <m/>
    <m/>
    <m/>
    <m/>
    <m/>
    <m/>
    <m/>
    <m/>
  </r>
  <r>
    <s v="Shantala"/>
    <x v="1"/>
    <x v="1"/>
    <x v="0"/>
    <x v="0"/>
    <m/>
    <m/>
    <m/>
    <m/>
    <m/>
    <m/>
    <m/>
    <m/>
    <m/>
    <m/>
    <m/>
    <m/>
    <m/>
    <m/>
    <m/>
    <m/>
    <m/>
    <m/>
    <m/>
    <m/>
    <m/>
  </r>
  <r>
    <s v="Ashr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Deepamala"/>
    <x v="1"/>
    <x v="1"/>
    <x v="0"/>
    <x v="0"/>
    <m/>
    <m/>
    <m/>
    <m/>
    <m/>
    <m/>
    <m/>
    <m/>
    <m/>
    <m/>
    <m/>
    <m/>
    <m/>
    <m/>
    <m/>
    <m/>
    <m/>
    <m/>
    <m/>
    <m/>
    <m/>
  </r>
  <r>
    <s v="Yahvi"/>
    <x v="1"/>
    <x v="3"/>
    <x v="0"/>
    <x v="0"/>
    <m/>
    <m/>
    <m/>
    <m/>
    <m/>
    <m/>
    <m/>
    <m/>
    <m/>
    <m/>
    <m/>
    <m/>
    <m/>
    <m/>
    <m/>
    <m/>
    <m/>
    <m/>
    <m/>
    <m/>
    <m/>
  </r>
  <r>
    <s v="Poojan"/>
    <x v="0"/>
    <x v="7"/>
    <x v="0"/>
    <x v="0"/>
    <m/>
    <m/>
    <m/>
    <m/>
    <m/>
    <m/>
    <m/>
    <m/>
    <m/>
    <m/>
    <m/>
    <m/>
    <m/>
    <m/>
    <m/>
    <m/>
    <m/>
    <m/>
    <m/>
    <m/>
    <m/>
  </r>
  <r>
    <s v="Ketana"/>
    <x v="1"/>
    <x v="1"/>
    <x v="0"/>
    <x v="0"/>
    <m/>
    <m/>
    <m/>
    <m/>
    <m/>
    <m/>
    <m/>
    <m/>
    <m/>
    <m/>
    <m/>
    <m/>
    <m/>
    <m/>
    <m/>
    <m/>
    <m/>
    <m/>
    <m/>
    <m/>
    <m/>
  </r>
  <r>
    <s v="Prahlad"/>
    <x v="0"/>
    <x v="5"/>
    <x v="0"/>
    <x v="0"/>
    <m/>
    <m/>
    <m/>
    <m/>
    <m/>
    <m/>
    <m/>
    <m/>
    <m/>
    <m/>
    <m/>
    <m/>
    <m/>
    <m/>
    <m/>
    <m/>
    <m/>
    <m/>
    <m/>
    <m/>
    <m/>
  </r>
  <r>
    <s v="Dilip"/>
    <x v="0"/>
    <x v="17"/>
    <x v="0"/>
    <x v="0"/>
    <m/>
    <m/>
    <m/>
    <m/>
    <m/>
    <m/>
    <m/>
    <m/>
    <m/>
    <m/>
    <m/>
    <m/>
    <m/>
    <m/>
    <m/>
    <m/>
    <m/>
    <m/>
    <m/>
    <m/>
    <m/>
  </r>
  <r>
    <s v="Orion"/>
    <x v="0"/>
    <x v="7"/>
    <x v="0"/>
    <x v="0"/>
    <m/>
    <m/>
    <m/>
    <m/>
    <m/>
    <m/>
    <m/>
    <m/>
    <m/>
    <m/>
    <m/>
    <m/>
    <m/>
    <m/>
    <m/>
    <m/>
    <m/>
    <m/>
    <m/>
    <m/>
    <m/>
  </r>
  <r>
    <s v="Prayag"/>
    <x v="0"/>
    <x v="18"/>
    <x v="0"/>
    <x v="0"/>
    <m/>
    <m/>
    <m/>
    <m/>
    <m/>
    <m/>
    <m/>
    <m/>
    <m/>
    <m/>
    <m/>
    <m/>
    <m/>
    <m/>
    <m/>
    <m/>
    <m/>
    <m/>
    <m/>
    <m/>
    <m/>
  </r>
  <r>
    <s v="Adhira"/>
    <x v="1"/>
    <x v="1"/>
    <x v="0"/>
    <x v="0"/>
    <m/>
    <m/>
    <m/>
    <m/>
    <m/>
    <m/>
    <m/>
    <m/>
    <m/>
    <m/>
    <m/>
    <m/>
    <m/>
    <m/>
    <m/>
    <m/>
    <m/>
    <m/>
    <m/>
    <m/>
    <m/>
  </r>
  <r>
    <s v="Ikshu"/>
    <x v="0"/>
    <x v="6"/>
    <x v="0"/>
    <x v="0"/>
    <m/>
    <m/>
    <m/>
    <m/>
    <m/>
    <m/>
    <m/>
    <m/>
    <m/>
    <m/>
    <m/>
    <m/>
    <m/>
    <m/>
    <m/>
    <m/>
    <m/>
    <m/>
    <m/>
    <m/>
    <m/>
  </r>
  <r>
    <s v="Farzana"/>
    <x v="1"/>
    <x v="1"/>
    <x v="0"/>
    <x v="0"/>
    <m/>
    <m/>
    <m/>
    <m/>
    <m/>
    <m/>
    <m/>
    <m/>
    <m/>
    <m/>
    <m/>
    <m/>
    <m/>
    <m/>
    <m/>
    <m/>
    <m/>
    <m/>
    <m/>
    <m/>
    <m/>
  </r>
  <r>
    <s v="Gnanamangala"/>
    <x v="1"/>
    <x v="1"/>
    <x v="0"/>
    <x v="0"/>
    <m/>
    <m/>
    <m/>
    <m/>
    <m/>
    <m/>
    <m/>
    <m/>
    <m/>
    <m/>
    <m/>
    <m/>
    <m/>
    <m/>
    <m/>
    <m/>
    <m/>
    <m/>
    <m/>
    <m/>
    <m/>
  </r>
  <r>
    <s v="Sushrut"/>
    <x v="0"/>
    <x v="14"/>
    <x v="0"/>
    <x v="0"/>
    <m/>
    <m/>
    <m/>
    <m/>
    <m/>
    <m/>
    <m/>
    <m/>
    <m/>
    <m/>
    <m/>
    <m/>
    <m/>
    <m/>
    <m/>
    <m/>
    <m/>
    <m/>
    <m/>
    <m/>
    <m/>
  </r>
  <r>
    <s v="Ibhanan"/>
    <x v="0"/>
    <x v="7"/>
    <x v="0"/>
    <x v="0"/>
    <m/>
    <m/>
    <m/>
    <m/>
    <m/>
    <m/>
    <m/>
    <m/>
    <m/>
    <m/>
    <m/>
    <m/>
    <m/>
    <m/>
    <m/>
    <m/>
    <m/>
    <m/>
    <m/>
    <m/>
    <m/>
  </r>
  <r>
    <s v="Oor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Moksha"/>
    <x v="1"/>
    <x v="1"/>
    <x v="0"/>
    <x v="0"/>
    <m/>
    <m/>
    <m/>
    <m/>
    <m/>
    <m/>
    <m/>
    <m/>
    <m/>
    <m/>
    <m/>
    <m/>
    <m/>
    <m/>
    <m/>
    <m/>
    <m/>
    <m/>
    <m/>
    <m/>
    <m/>
  </r>
  <r>
    <s v="Ryna"/>
    <x v="0"/>
    <x v="1"/>
    <x v="0"/>
    <x v="0"/>
    <m/>
    <m/>
    <m/>
    <m/>
    <m/>
    <m/>
    <m/>
    <m/>
    <m/>
    <m/>
    <m/>
    <m/>
    <m/>
    <m/>
    <m/>
    <m/>
    <m/>
    <m/>
    <m/>
    <m/>
    <m/>
  </r>
  <r>
    <s v="Kamadha"/>
    <x v="1"/>
    <x v="1"/>
    <x v="0"/>
    <x v="0"/>
    <m/>
    <m/>
    <m/>
    <m/>
    <m/>
    <m/>
    <m/>
    <m/>
    <m/>
    <m/>
    <m/>
    <m/>
    <m/>
    <m/>
    <m/>
    <m/>
    <m/>
    <m/>
    <m/>
    <m/>
    <m/>
  </r>
  <r>
    <s v="Shaunak"/>
    <x v="0"/>
    <x v="4"/>
    <x v="0"/>
    <x v="0"/>
    <m/>
    <m/>
    <m/>
    <m/>
    <m/>
    <m/>
    <m/>
    <m/>
    <m/>
    <m/>
    <m/>
    <m/>
    <m/>
    <m/>
    <m/>
    <m/>
    <m/>
    <m/>
    <m/>
    <m/>
    <m/>
  </r>
  <r>
    <s v="Aranam"/>
    <x v="1"/>
    <x v="11"/>
    <x v="0"/>
    <x v="0"/>
    <m/>
    <m/>
    <m/>
    <m/>
    <m/>
    <m/>
    <m/>
    <m/>
    <m/>
    <m/>
    <m/>
    <m/>
    <m/>
    <m/>
    <m/>
    <m/>
    <m/>
    <m/>
    <m/>
    <m/>
    <m/>
  </r>
  <r>
    <s v="Zahir"/>
    <x v="0"/>
    <x v="8"/>
    <x v="0"/>
    <x v="0"/>
    <m/>
    <m/>
    <m/>
    <m/>
    <m/>
    <m/>
    <m/>
    <m/>
    <m/>
    <m/>
    <m/>
    <m/>
    <m/>
    <m/>
    <m/>
    <m/>
    <m/>
    <m/>
    <m/>
    <m/>
    <m/>
  </r>
  <r>
    <s v="Vyomakesh"/>
    <x v="0"/>
    <x v="0"/>
    <x v="0"/>
    <x v="0"/>
    <m/>
    <m/>
    <m/>
    <m/>
    <m/>
    <m/>
    <m/>
    <m/>
    <m/>
    <m/>
    <m/>
    <m/>
    <m/>
    <m/>
    <m/>
    <m/>
    <m/>
    <m/>
    <m/>
    <m/>
    <m/>
  </r>
  <r>
    <s v="Abhimoda"/>
    <x v="0"/>
    <x v="1"/>
    <x v="0"/>
    <x v="0"/>
    <m/>
    <m/>
    <m/>
    <m/>
    <m/>
    <m/>
    <m/>
    <m/>
    <m/>
    <m/>
    <m/>
    <m/>
    <m/>
    <m/>
    <m/>
    <m/>
    <m/>
    <m/>
    <m/>
    <m/>
    <m/>
  </r>
  <r>
    <s v="Sohan"/>
    <x v="0"/>
    <x v="7"/>
    <x v="0"/>
    <x v="0"/>
    <m/>
    <m/>
    <m/>
    <m/>
    <m/>
    <m/>
    <m/>
    <m/>
    <m/>
    <m/>
    <m/>
    <m/>
    <m/>
    <m/>
    <m/>
    <m/>
    <m/>
    <m/>
    <m/>
    <m/>
    <m/>
  </r>
  <r>
    <s v="Nand"/>
    <x v="0"/>
    <x v="5"/>
    <x v="0"/>
    <x v="0"/>
    <m/>
    <m/>
    <m/>
    <m/>
    <m/>
    <m/>
    <m/>
    <m/>
    <m/>
    <m/>
    <m/>
    <m/>
    <m/>
    <m/>
    <m/>
    <m/>
    <m/>
    <m/>
    <m/>
    <m/>
    <m/>
  </r>
  <r>
    <s v="Rathin"/>
    <x v="0"/>
    <x v="7"/>
    <x v="0"/>
    <x v="0"/>
    <m/>
    <m/>
    <m/>
    <m/>
    <m/>
    <m/>
    <m/>
    <m/>
    <m/>
    <m/>
    <m/>
    <m/>
    <m/>
    <m/>
    <m/>
    <m/>
    <m/>
    <m/>
    <m/>
    <m/>
    <m/>
  </r>
  <r>
    <s v="Sutej"/>
    <x v="0"/>
    <x v="12"/>
    <x v="0"/>
    <x v="0"/>
    <m/>
    <m/>
    <m/>
    <m/>
    <m/>
    <m/>
    <m/>
    <m/>
    <m/>
    <m/>
    <m/>
    <m/>
    <m/>
    <m/>
    <m/>
    <m/>
    <m/>
    <m/>
    <m/>
    <m/>
    <m/>
  </r>
  <r>
    <s v="Hemamdar"/>
    <x v="0"/>
    <x v="8"/>
    <x v="0"/>
    <x v="0"/>
    <m/>
    <m/>
    <m/>
    <m/>
    <m/>
    <m/>
    <m/>
    <m/>
    <m/>
    <m/>
    <m/>
    <m/>
    <m/>
    <m/>
    <m/>
    <m/>
    <m/>
    <m/>
    <m/>
    <m/>
    <m/>
  </r>
  <r>
    <s v="Latangi"/>
    <x v="1"/>
    <x v="3"/>
    <x v="0"/>
    <x v="0"/>
    <m/>
    <m/>
    <m/>
    <m/>
    <m/>
    <m/>
    <m/>
    <m/>
    <m/>
    <m/>
    <m/>
    <m/>
    <m/>
    <m/>
    <m/>
    <m/>
    <m/>
    <m/>
    <m/>
    <m/>
    <m/>
  </r>
  <r>
    <s v="Umrao"/>
    <x v="0"/>
    <x v="16"/>
    <x v="0"/>
    <x v="0"/>
    <m/>
    <m/>
    <m/>
    <m/>
    <m/>
    <m/>
    <m/>
    <m/>
    <m/>
    <m/>
    <m/>
    <m/>
    <m/>
    <m/>
    <m/>
    <m/>
    <m/>
    <m/>
    <m/>
    <m/>
    <m/>
  </r>
  <r>
    <s v="Vasuki"/>
    <x v="1"/>
    <x v="3"/>
    <x v="0"/>
    <x v="0"/>
    <m/>
    <m/>
    <m/>
    <m/>
    <m/>
    <m/>
    <m/>
    <m/>
    <m/>
    <m/>
    <m/>
    <m/>
    <m/>
    <m/>
    <m/>
    <m/>
    <m/>
    <m/>
    <m/>
    <m/>
    <m/>
  </r>
  <r>
    <s v="Thiruvoli"/>
    <x v="0"/>
    <x v="3"/>
    <x v="0"/>
    <x v="0"/>
    <m/>
    <m/>
    <m/>
    <m/>
    <m/>
    <m/>
    <m/>
    <m/>
    <m/>
    <m/>
    <m/>
    <m/>
    <m/>
    <m/>
    <m/>
    <m/>
    <m/>
    <m/>
    <m/>
    <m/>
    <m/>
  </r>
  <r>
    <s v="Viplab"/>
    <x v="0"/>
    <x v="2"/>
    <x v="0"/>
    <x v="0"/>
    <m/>
    <m/>
    <m/>
    <m/>
    <m/>
    <m/>
    <m/>
    <m/>
    <m/>
    <m/>
    <m/>
    <m/>
    <m/>
    <m/>
    <m/>
    <m/>
    <m/>
    <m/>
    <m/>
    <m/>
    <m/>
  </r>
  <r>
    <s v="Vari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Chaaya"/>
    <x v="1"/>
    <x v="1"/>
    <x v="0"/>
    <x v="0"/>
    <m/>
    <m/>
    <m/>
    <m/>
    <m/>
    <m/>
    <m/>
    <m/>
    <m/>
    <m/>
    <m/>
    <m/>
    <m/>
    <m/>
    <m/>
    <m/>
    <m/>
    <m/>
    <m/>
    <m/>
    <m/>
  </r>
  <r>
    <s v="Oindrila"/>
    <x v="1"/>
    <x v="1"/>
    <x v="0"/>
    <x v="0"/>
    <m/>
    <m/>
    <m/>
    <m/>
    <m/>
    <m/>
    <m/>
    <m/>
    <m/>
    <m/>
    <m/>
    <m/>
    <m/>
    <m/>
    <m/>
    <m/>
    <m/>
    <m/>
    <m/>
    <m/>
    <m/>
  </r>
  <r>
    <s v="Mansukh"/>
    <x v="0"/>
    <x v="0"/>
    <x v="0"/>
    <x v="0"/>
    <m/>
    <m/>
    <m/>
    <m/>
    <m/>
    <m/>
    <m/>
    <m/>
    <m/>
    <m/>
    <m/>
    <m/>
    <m/>
    <m/>
    <m/>
    <m/>
    <m/>
    <m/>
    <m/>
    <m/>
    <m/>
  </r>
  <r>
    <s v="Harini"/>
    <x v="1"/>
    <x v="3"/>
    <x v="0"/>
    <x v="0"/>
    <m/>
    <m/>
    <m/>
    <m/>
    <m/>
    <m/>
    <m/>
    <m/>
    <m/>
    <m/>
    <m/>
    <m/>
    <m/>
    <m/>
    <m/>
    <m/>
    <m/>
    <m/>
    <m/>
    <m/>
    <m/>
  </r>
  <r>
    <s v="Lalana"/>
    <x v="1"/>
    <x v="1"/>
    <x v="0"/>
    <x v="0"/>
    <m/>
    <m/>
    <m/>
    <m/>
    <m/>
    <m/>
    <m/>
    <m/>
    <m/>
    <m/>
    <m/>
    <m/>
    <m/>
    <m/>
    <m/>
    <m/>
    <m/>
    <m/>
    <m/>
    <m/>
    <m/>
  </r>
  <r>
    <s v="Basudha"/>
    <x v="0"/>
    <x v="1"/>
    <x v="0"/>
    <x v="0"/>
    <m/>
    <m/>
    <m/>
    <m/>
    <m/>
    <m/>
    <m/>
    <m/>
    <m/>
    <m/>
    <m/>
    <m/>
    <m/>
    <m/>
    <m/>
    <m/>
    <m/>
    <m/>
    <m/>
    <m/>
    <m/>
  </r>
  <r>
    <s v="Zeena"/>
    <x v="1"/>
    <x v="1"/>
    <x v="0"/>
    <x v="0"/>
    <m/>
    <m/>
    <m/>
    <m/>
    <m/>
    <m/>
    <m/>
    <m/>
    <m/>
    <m/>
    <m/>
    <m/>
    <m/>
    <m/>
    <m/>
    <m/>
    <m/>
    <m/>
    <m/>
    <m/>
    <m/>
  </r>
  <r>
    <s v="Ank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Sarba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Farhad"/>
    <x v="0"/>
    <x v="5"/>
    <x v="0"/>
    <x v="0"/>
    <m/>
    <m/>
    <m/>
    <m/>
    <m/>
    <m/>
    <m/>
    <m/>
    <m/>
    <m/>
    <m/>
    <m/>
    <m/>
    <m/>
    <m/>
    <m/>
    <m/>
    <m/>
    <m/>
    <m/>
    <m/>
  </r>
  <r>
    <s v="Purnendu"/>
    <x v="0"/>
    <x v="6"/>
    <x v="0"/>
    <x v="0"/>
    <m/>
    <m/>
    <m/>
    <m/>
    <m/>
    <m/>
    <m/>
    <m/>
    <m/>
    <m/>
    <m/>
    <m/>
    <m/>
    <m/>
    <m/>
    <m/>
    <m/>
    <m/>
    <m/>
    <m/>
    <m/>
  </r>
  <r>
    <s v="Sugreev"/>
    <x v="0"/>
    <x v="15"/>
    <x v="0"/>
    <x v="0"/>
    <m/>
    <m/>
    <m/>
    <m/>
    <m/>
    <m/>
    <m/>
    <m/>
    <m/>
    <m/>
    <m/>
    <m/>
    <m/>
    <m/>
    <m/>
    <m/>
    <m/>
    <m/>
    <m/>
    <m/>
    <m/>
  </r>
  <r>
    <s v="Jignesh"/>
    <x v="0"/>
    <x v="0"/>
    <x v="0"/>
    <x v="0"/>
    <m/>
    <m/>
    <m/>
    <m/>
    <m/>
    <m/>
    <m/>
    <m/>
    <m/>
    <m/>
    <m/>
    <m/>
    <m/>
    <m/>
    <m/>
    <m/>
    <m/>
    <m/>
    <m/>
    <m/>
    <m/>
  </r>
  <r>
    <s v="Sarang"/>
    <x v="0"/>
    <x v="18"/>
    <x v="0"/>
    <x v="0"/>
    <m/>
    <m/>
    <m/>
    <m/>
    <m/>
    <m/>
    <m/>
    <m/>
    <m/>
    <m/>
    <m/>
    <m/>
    <m/>
    <m/>
    <m/>
    <m/>
    <m/>
    <m/>
    <m/>
    <m/>
    <m/>
  </r>
  <r>
    <s v="Shabalini"/>
    <x v="1"/>
    <x v="3"/>
    <x v="0"/>
    <x v="0"/>
    <m/>
    <m/>
    <m/>
    <m/>
    <m/>
    <m/>
    <m/>
    <m/>
    <m/>
    <m/>
    <m/>
    <m/>
    <m/>
    <m/>
    <m/>
    <m/>
    <m/>
    <m/>
    <m/>
    <m/>
    <m/>
  </r>
  <r>
    <s v="Vallari"/>
    <x v="1"/>
    <x v="3"/>
    <x v="0"/>
    <x v="0"/>
    <m/>
    <m/>
    <m/>
    <m/>
    <m/>
    <m/>
    <m/>
    <m/>
    <m/>
    <m/>
    <m/>
    <m/>
    <m/>
    <m/>
    <m/>
    <m/>
    <m/>
    <m/>
    <m/>
    <m/>
    <m/>
  </r>
  <r>
    <s v="Rana"/>
    <x v="0"/>
    <x v="1"/>
    <x v="0"/>
    <x v="0"/>
    <m/>
    <m/>
    <m/>
    <m/>
    <m/>
    <m/>
    <m/>
    <m/>
    <m/>
    <m/>
    <m/>
    <m/>
    <m/>
    <m/>
    <m/>
    <m/>
    <m/>
    <m/>
    <m/>
    <m/>
    <m/>
  </r>
  <r>
    <s v="Musheer"/>
    <x v="0"/>
    <x v="8"/>
    <x v="0"/>
    <x v="0"/>
    <m/>
    <m/>
    <m/>
    <m/>
    <m/>
    <m/>
    <m/>
    <m/>
    <m/>
    <m/>
    <m/>
    <m/>
    <m/>
    <m/>
    <m/>
    <m/>
    <m/>
    <m/>
    <m/>
    <m/>
    <m/>
  </r>
  <r>
    <s v="Bhairav"/>
    <x v="0"/>
    <x v="15"/>
    <x v="0"/>
    <x v="0"/>
    <m/>
    <m/>
    <m/>
    <m/>
    <m/>
    <m/>
    <m/>
    <m/>
    <m/>
    <m/>
    <m/>
    <m/>
    <m/>
    <m/>
    <m/>
    <m/>
    <m/>
    <m/>
    <m/>
    <m/>
    <m/>
  </r>
  <r>
    <s v="Pinga"/>
    <x v="1"/>
    <x v="1"/>
    <x v="0"/>
    <x v="0"/>
    <m/>
    <m/>
    <m/>
    <m/>
    <m/>
    <m/>
    <m/>
    <m/>
    <m/>
    <m/>
    <m/>
    <m/>
    <m/>
    <m/>
    <m/>
    <m/>
    <m/>
    <m/>
    <m/>
    <m/>
    <m/>
  </r>
  <r>
    <s v="Kasturi"/>
    <x v="1"/>
    <x v="3"/>
    <x v="0"/>
    <x v="0"/>
    <m/>
    <m/>
    <m/>
    <m/>
    <m/>
    <m/>
    <m/>
    <m/>
    <m/>
    <m/>
    <m/>
    <m/>
    <m/>
    <m/>
    <m/>
    <m/>
    <m/>
    <m/>
    <m/>
    <m/>
    <m/>
  </r>
  <r>
    <s v="Juhi"/>
    <x v="1"/>
    <x v="3"/>
    <x v="0"/>
    <x v="0"/>
    <m/>
    <m/>
    <m/>
    <m/>
    <m/>
    <m/>
    <m/>
    <m/>
    <m/>
    <m/>
    <m/>
    <m/>
    <m/>
    <m/>
    <m/>
    <m/>
    <m/>
    <m/>
    <m/>
    <m/>
    <m/>
  </r>
  <r>
    <s v="Falguni, Phalguni"/>
    <x v="1"/>
    <x v="3"/>
    <x v="0"/>
    <x v="0"/>
    <m/>
    <m/>
    <m/>
    <m/>
    <m/>
    <m/>
    <m/>
    <m/>
    <m/>
    <m/>
    <m/>
    <m/>
    <m/>
    <m/>
    <m/>
    <m/>
    <m/>
    <m/>
    <m/>
    <m/>
    <m/>
  </r>
  <r>
    <s v="Timila"/>
    <x v="1"/>
    <x v="1"/>
    <x v="0"/>
    <x v="0"/>
    <m/>
    <m/>
    <m/>
    <m/>
    <m/>
    <m/>
    <m/>
    <m/>
    <m/>
    <m/>
    <m/>
    <m/>
    <m/>
    <m/>
    <m/>
    <m/>
    <m/>
    <m/>
    <m/>
    <m/>
    <m/>
  </r>
  <r>
    <s v="Gaganadipika"/>
    <x v="1"/>
    <x v="1"/>
    <x v="0"/>
    <x v="0"/>
    <m/>
    <m/>
    <m/>
    <m/>
    <m/>
    <m/>
    <m/>
    <m/>
    <m/>
    <m/>
    <m/>
    <m/>
    <m/>
    <m/>
    <m/>
    <m/>
    <m/>
    <m/>
    <m/>
    <m/>
    <m/>
  </r>
  <r>
    <s v="Neeraja"/>
    <x v="1"/>
    <x v="1"/>
    <x v="0"/>
    <x v="0"/>
    <m/>
    <m/>
    <m/>
    <m/>
    <m/>
    <m/>
    <m/>
    <m/>
    <m/>
    <m/>
    <m/>
    <m/>
    <m/>
    <m/>
    <m/>
    <m/>
    <m/>
    <m/>
    <m/>
    <m/>
    <m/>
  </r>
  <r>
    <s v="Rohit"/>
    <x v="0"/>
    <x v="14"/>
    <x v="0"/>
    <x v="0"/>
    <m/>
    <m/>
    <m/>
    <m/>
    <m/>
    <m/>
    <m/>
    <m/>
    <m/>
    <m/>
    <m/>
    <m/>
    <m/>
    <m/>
    <m/>
    <m/>
    <m/>
    <m/>
    <m/>
    <m/>
    <m/>
  </r>
  <r>
    <s v="Utkarsha"/>
    <x v="1"/>
    <x v="1"/>
    <x v="0"/>
    <x v="0"/>
    <m/>
    <m/>
    <m/>
    <m/>
    <m/>
    <m/>
    <m/>
    <m/>
    <m/>
    <m/>
    <m/>
    <m/>
    <m/>
    <m/>
    <m/>
    <m/>
    <m/>
    <m/>
    <m/>
    <m/>
    <m/>
  </r>
  <r>
    <s v="Shivanne"/>
    <x v="1"/>
    <x v="20"/>
    <x v="0"/>
    <x v="0"/>
    <m/>
    <m/>
    <m/>
    <m/>
    <m/>
    <m/>
    <m/>
    <m/>
    <m/>
    <m/>
    <m/>
    <m/>
    <m/>
    <m/>
    <m/>
    <m/>
    <m/>
    <m/>
    <m/>
    <m/>
    <m/>
  </r>
  <r>
    <s v="Zakir"/>
    <x v="0"/>
    <x v="8"/>
    <x v="0"/>
    <x v="0"/>
    <m/>
    <m/>
    <m/>
    <m/>
    <m/>
    <m/>
    <m/>
    <m/>
    <m/>
    <m/>
    <m/>
    <m/>
    <m/>
    <m/>
    <m/>
    <m/>
    <m/>
    <m/>
    <m/>
    <m/>
    <m/>
  </r>
  <r>
    <s v="Chandrodaya"/>
    <x v="0"/>
    <x v="1"/>
    <x v="0"/>
    <x v="0"/>
    <m/>
    <m/>
    <m/>
    <m/>
    <m/>
    <m/>
    <m/>
    <m/>
    <m/>
    <m/>
    <m/>
    <m/>
    <m/>
    <m/>
    <m/>
    <m/>
    <m/>
    <m/>
    <m/>
    <m/>
    <m/>
  </r>
  <r>
    <s v="Sarama"/>
    <x v="1"/>
    <x v="1"/>
    <x v="0"/>
    <x v="0"/>
    <m/>
    <m/>
    <m/>
    <m/>
    <m/>
    <m/>
    <m/>
    <m/>
    <m/>
    <m/>
    <m/>
    <m/>
    <m/>
    <m/>
    <m/>
    <m/>
    <m/>
    <m/>
    <m/>
    <m/>
    <m/>
  </r>
  <r>
    <s v="Pujita"/>
    <x v="1"/>
    <x v="1"/>
    <x v="0"/>
    <x v="0"/>
    <m/>
    <m/>
    <m/>
    <m/>
    <m/>
    <m/>
    <m/>
    <m/>
    <m/>
    <m/>
    <m/>
    <m/>
    <m/>
    <m/>
    <m/>
    <m/>
    <m/>
    <m/>
    <m/>
    <m/>
    <m/>
  </r>
  <r>
    <s v="Deep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Hemavati"/>
    <x v="1"/>
    <x v="3"/>
    <x v="0"/>
    <x v="0"/>
    <m/>
    <m/>
    <m/>
    <m/>
    <m/>
    <m/>
    <m/>
    <m/>
    <m/>
    <m/>
    <m/>
    <m/>
    <m/>
    <m/>
    <m/>
    <m/>
    <m/>
    <m/>
    <m/>
    <m/>
    <m/>
  </r>
  <r>
    <s v="Daksha"/>
    <x v="1"/>
    <x v="1"/>
    <x v="0"/>
    <x v="0"/>
    <m/>
    <m/>
    <m/>
    <m/>
    <m/>
    <m/>
    <m/>
    <m/>
    <m/>
    <m/>
    <m/>
    <m/>
    <m/>
    <m/>
    <m/>
    <m/>
    <m/>
    <m/>
    <m/>
    <m/>
    <m/>
  </r>
  <r>
    <s v="Himani"/>
    <x v="1"/>
    <x v="3"/>
    <x v="0"/>
    <x v="0"/>
    <m/>
    <m/>
    <m/>
    <m/>
    <m/>
    <m/>
    <m/>
    <m/>
    <m/>
    <m/>
    <m/>
    <m/>
    <m/>
    <m/>
    <m/>
    <m/>
    <m/>
    <m/>
    <m/>
    <m/>
    <m/>
  </r>
  <r>
    <s v="Mriganka"/>
    <x v="0"/>
    <x v="1"/>
    <x v="0"/>
    <x v="0"/>
    <m/>
    <m/>
    <m/>
    <m/>
    <m/>
    <m/>
    <m/>
    <m/>
    <m/>
    <m/>
    <m/>
    <m/>
    <m/>
    <m/>
    <m/>
    <m/>
    <m/>
    <m/>
    <m/>
    <m/>
    <m/>
  </r>
  <r>
    <s v="Ranjana"/>
    <x v="1"/>
    <x v="1"/>
    <x v="0"/>
    <x v="0"/>
    <m/>
    <m/>
    <m/>
    <m/>
    <m/>
    <m/>
    <m/>
    <m/>
    <m/>
    <m/>
    <m/>
    <m/>
    <m/>
    <m/>
    <m/>
    <m/>
    <m/>
    <m/>
    <m/>
    <m/>
    <m/>
  </r>
  <r>
    <s v="Madur"/>
    <x v="0"/>
    <x v="8"/>
    <x v="0"/>
    <x v="0"/>
    <m/>
    <m/>
    <m/>
    <m/>
    <m/>
    <m/>
    <m/>
    <m/>
    <m/>
    <m/>
    <m/>
    <m/>
    <m/>
    <m/>
    <m/>
    <m/>
    <m/>
    <m/>
    <m/>
    <m/>
    <m/>
  </r>
  <r>
    <s v="Zerelda"/>
    <x v="1"/>
    <x v="1"/>
    <x v="0"/>
    <x v="0"/>
    <m/>
    <m/>
    <m/>
    <m/>
    <m/>
    <m/>
    <m/>
    <m/>
    <m/>
    <m/>
    <m/>
    <m/>
    <m/>
    <m/>
    <m/>
    <m/>
    <m/>
    <m/>
    <m/>
    <m/>
    <m/>
  </r>
  <r>
    <s v="Ranjudeep"/>
    <x v="1"/>
    <x v="17"/>
    <x v="0"/>
    <x v="0"/>
    <m/>
    <m/>
    <m/>
    <m/>
    <m/>
    <m/>
    <m/>
    <m/>
    <m/>
    <m/>
    <m/>
    <m/>
    <m/>
    <m/>
    <m/>
    <m/>
    <m/>
    <m/>
    <m/>
    <m/>
    <m/>
  </r>
  <r>
    <s v="Champakali"/>
    <x v="1"/>
    <x v="3"/>
    <x v="0"/>
    <x v="0"/>
    <m/>
    <m/>
    <m/>
    <m/>
    <m/>
    <m/>
    <m/>
    <m/>
    <m/>
    <m/>
    <m/>
    <m/>
    <m/>
    <m/>
    <m/>
    <m/>
    <m/>
    <m/>
    <m/>
    <m/>
    <m/>
  </r>
  <r>
    <s v="Gnanamalar"/>
    <x v="1"/>
    <x v="8"/>
    <x v="0"/>
    <x v="0"/>
    <m/>
    <m/>
    <m/>
    <m/>
    <m/>
    <m/>
    <m/>
    <m/>
    <m/>
    <m/>
    <m/>
    <m/>
    <m/>
    <m/>
    <m/>
    <m/>
    <m/>
    <m/>
    <m/>
    <m/>
    <m/>
  </r>
  <r>
    <s v="Sanobar"/>
    <x v="0"/>
    <x v="8"/>
    <x v="0"/>
    <x v="0"/>
    <m/>
    <m/>
    <m/>
    <m/>
    <m/>
    <m/>
    <m/>
    <m/>
    <m/>
    <m/>
    <m/>
    <m/>
    <m/>
    <m/>
    <m/>
    <m/>
    <m/>
    <m/>
    <m/>
    <m/>
    <m/>
  </r>
  <r>
    <s v="Guruttam"/>
    <x v="0"/>
    <x v="11"/>
    <x v="0"/>
    <x v="0"/>
    <m/>
    <m/>
    <m/>
    <m/>
    <m/>
    <m/>
    <m/>
    <m/>
    <m/>
    <m/>
    <m/>
    <m/>
    <m/>
    <m/>
    <m/>
    <m/>
    <m/>
    <m/>
    <m/>
    <m/>
    <m/>
  </r>
  <r>
    <s v="Gaurav"/>
    <x v="0"/>
    <x v="15"/>
    <x v="0"/>
    <x v="0"/>
    <m/>
    <m/>
    <m/>
    <m/>
    <m/>
    <m/>
    <m/>
    <m/>
    <m/>
    <m/>
    <m/>
    <m/>
    <m/>
    <m/>
    <m/>
    <m/>
    <m/>
    <m/>
    <m/>
    <m/>
    <m/>
  </r>
  <r>
    <s v="Lalima"/>
    <x v="1"/>
    <x v="1"/>
    <x v="0"/>
    <x v="0"/>
    <m/>
    <m/>
    <m/>
    <m/>
    <m/>
    <m/>
    <m/>
    <m/>
    <m/>
    <m/>
    <m/>
    <m/>
    <m/>
    <m/>
    <m/>
    <m/>
    <m/>
    <m/>
    <m/>
    <m/>
    <m/>
  </r>
  <r>
    <s v="Anandalakshmi"/>
    <x v="1"/>
    <x v="3"/>
    <x v="0"/>
    <x v="0"/>
    <m/>
    <m/>
    <m/>
    <m/>
    <m/>
    <m/>
    <m/>
    <m/>
    <m/>
    <m/>
    <m/>
    <m/>
    <m/>
    <m/>
    <m/>
    <m/>
    <m/>
    <m/>
    <m/>
    <m/>
    <m/>
  </r>
  <r>
    <s v="Wafiya"/>
    <x v="1"/>
    <x v="1"/>
    <x v="0"/>
    <x v="0"/>
    <m/>
    <m/>
    <m/>
    <m/>
    <m/>
    <m/>
    <m/>
    <m/>
    <m/>
    <m/>
    <m/>
    <m/>
    <m/>
    <m/>
    <m/>
    <m/>
    <m/>
    <m/>
    <m/>
    <m/>
    <m/>
  </r>
  <r>
    <s v="Bandhula"/>
    <x v="1"/>
    <x v="1"/>
    <x v="0"/>
    <x v="0"/>
    <m/>
    <m/>
    <m/>
    <m/>
    <m/>
    <m/>
    <m/>
    <m/>
    <m/>
    <m/>
    <m/>
    <m/>
    <m/>
    <m/>
    <m/>
    <m/>
    <m/>
    <m/>
    <m/>
    <m/>
    <m/>
  </r>
  <r>
    <s v="Shaili"/>
    <x v="1"/>
    <x v="3"/>
    <x v="0"/>
    <x v="0"/>
    <m/>
    <m/>
    <m/>
    <m/>
    <m/>
    <m/>
    <m/>
    <m/>
    <m/>
    <m/>
    <m/>
    <m/>
    <m/>
    <m/>
    <m/>
    <m/>
    <m/>
    <m/>
    <m/>
    <m/>
    <m/>
  </r>
  <r>
    <s v="Yasmeen"/>
    <x v="1"/>
    <x v="7"/>
    <x v="0"/>
    <x v="0"/>
    <m/>
    <m/>
    <m/>
    <m/>
    <m/>
    <m/>
    <m/>
    <m/>
    <m/>
    <m/>
    <m/>
    <m/>
    <m/>
    <m/>
    <m/>
    <m/>
    <m/>
    <m/>
    <m/>
    <m/>
    <m/>
  </r>
  <r>
    <s v="Omswaroop"/>
    <x v="0"/>
    <x v="17"/>
    <x v="0"/>
    <x v="0"/>
    <m/>
    <m/>
    <m/>
    <m/>
    <m/>
    <m/>
    <m/>
    <m/>
    <m/>
    <m/>
    <m/>
    <m/>
    <m/>
    <m/>
    <m/>
    <m/>
    <m/>
    <m/>
    <m/>
    <m/>
    <m/>
  </r>
  <r>
    <s v="Kushala"/>
    <x v="1"/>
    <x v="1"/>
    <x v="0"/>
    <x v="0"/>
    <m/>
    <m/>
    <m/>
    <m/>
    <m/>
    <m/>
    <m/>
    <m/>
    <m/>
    <m/>
    <m/>
    <m/>
    <m/>
    <m/>
    <m/>
    <m/>
    <m/>
    <m/>
    <m/>
    <m/>
    <m/>
  </r>
  <r>
    <s v="Jivika"/>
    <x v="1"/>
    <x v="1"/>
    <x v="0"/>
    <x v="0"/>
    <m/>
    <m/>
    <m/>
    <m/>
    <m/>
    <m/>
    <m/>
    <m/>
    <m/>
    <m/>
    <m/>
    <m/>
    <m/>
    <m/>
    <m/>
    <m/>
    <m/>
    <m/>
    <m/>
    <m/>
    <m/>
  </r>
  <r>
    <s v="Tamas"/>
    <x v="0"/>
    <x v="9"/>
    <x v="0"/>
    <x v="0"/>
    <m/>
    <m/>
    <m/>
    <m/>
    <m/>
    <m/>
    <m/>
    <m/>
    <m/>
    <m/>
    <m/>
    <m/>
    <m/>
    <m/>
    <m/>
    <m/>
    <m/>
    <m/>
    <m/>
    <m/>
    <m/>
  </r>
  <r>
    <s v="Udichi"/>
    <x v="1"/>
    <x v="3"/>
    <x v="0"/>
    <x v="0"/>
    <m/>
    <m/>
    <m/>
    <m/>
    <m/>
    <m/>
    <m/>
    <m/>
    <m/>
    <m/>
    <m/>
    <m/>
    <m/>
    <m/>
    <m/>
    <m/>
    <m/>
    <m/>
    <m/>
    <m/>
    <m/>
  </r>
  <r>
    <s v="Mrinalini"/>
    <x v="1"/>
    <x v="3"/>
    <x v="0"/>
    <x v="0"/>
    <m/>
    <m/>
    <m/>
    <m/>
    <m/>
    <m/>
    <m/>
    <m/>
    <m/>
    <m/>
    <m/>
    <m/>
    <m/>
    <m/>
    <m/>
    <m/>
    <m/>
    <m/>
    <m/>
    <m/>
    <m/>
  </r>
  <r>
    <s v="Manjari"/>
    <x v="1"/>
    <x v="3"/>
    <x v="0"/>
    <x v="0"/>
    <m/>
    <m/>
    <m/>
    <m/>
    <m/>
    <m/>
    <m/>
    <m/>
    <m/>
    <m/>
    <m/>
    <m/>
    <m/>
    <m/>
    <m/>
    <m/>
    <m/>
    <m/>
    <m/>
    <m/>
    <m/>
  </r>
  <r>
    <s v="Ajitesh"/>
    <x v="0"/>
    <x v="0"/>
    <x v="0"/>
    <x v="0"/>
    <m/>
    <m/>
    <m/>
    <m/>
    <m/>
    <m/>
    <m/>
    <m/>
    <m/>
    <m/>
    <m/>
    <m/>
    <m/>
    <m/>
    <m/>
    <m/>
    <m/>
    <m/>
    <m/>
    <m/>
    <m/>
  </r>
  <r>
    <s v="Padmaroopa"/>
    <x v="1"/>
    <x v="1"/>
    <x v="0"/>
    <x v="0"/>
    <m/>
    <m/>
    <m/>
    <m/>
    <m/>
    <m/>
    <m/>
    <m/>
    <m/>
    <m/>
    <m/>
    <m/>
    <m/>
    <m/>
    <m/>
    <m/>
    <m/>
    <m/>
    <m/>
    <m/>
    <m/>
  </r>
  <r>
    <s v="Rajeshri"/>
    <x v="1"/>
    <x v="3"/>
    <x v="0"/>
    <x v="0"/>
    <m/>
    <m/>
    <m/>
    <m/>
    <m/>
    <m/>
    <m/>
    <m/>
    <m/>
    <m/>
    <m/>
    <m/>
    <m/>
    <m/>
    <m/>
    <m/>
    <m/>
    <m/>
    <m/>
    <m/>
    <m/>
  </r>
  <r>
    <s v="Ritu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Radhani"/>
    <x v="1"/>
    <x v="3"/>
    <x v="0"/>
    <x v="0"/>
    <m/>
    <m/>
    <m/>
    <m/>
    <m/>
    <m/>
    <m/>
    <m/>
    <m/>
    <m/>
    <m/>
    <m/>
    <m/>
    <m/>
    <m/>
    <m/>
    <m/>
    <m/>
    <m/>
    <m/>
    <m/>
  </r>
  <r>
    <s v="Chakrapani"/>
    <x v="0"/>
    <x v="3"/>
    <x v="0"/>
    <x v="0"/>
    <m/>
    <m/>
    <m/>
    <m/>
    <m/>
    <m/>
    <m/>
    <m/>
    <m/>
    <m/>
    <m/>
    <m/>
    <m/>
    <m/>
    <m/>
    <m/>
    <m/>
    <m/>
    <m/>
    <m/>
    <m/>
  </r>
  <r>
    <s v="Suruchi"/>
    <x v="1"/>
    <x v="3"/>
    <x v="0"/>
    <x v="0"/>
    <m/>
    <m/>
    <m/>
    <m/>
    <m/>
    <m/>
    <m/>
    <m/>
    <m/>
    <m/>
    <m/>
    <m/>
    <m/>
    <m/>
    <m/>
    <m/>
    <m/>
    <m/>
    <m/>
    <m/>
    <m/>
  </r>
  <r>
    <s v="Harshit"/>
    <x v="0"/>
    <x v="14"/>
    <x v="0"/>
    <x v="0"/>
    <m/>
    <m/>
    <m/>
    <m/>
    <m/>
    <m/>
    <m/>
    <m/>
    <m/>
    <m/>
    <m/>
    <m/>
    <m/>
    <m/>
    <m/>
    <m/>
    <m/>
    <m/>
    <m/>
    <m/>
    <m/>
  </r>
  <r>
    <s v="Hasna"/>
    <x v="1"/>
    <x v="1"/>
    <x v="0"/>
    <x v="0"/>
    <m/>
    <m/>
    <m/>
    <m/>
    <m/>
    <m/>
    <m/>
    <m/>
    <m/>
    <m/>
    <m/>
    <m/>
    <m/>
    <m/>
    <m/>
    <m/>
    <m/>
    <m/>
    <m/>
    <m/>
    <m/>
  </r>
  <r>
    <s v="Khemchand"/>
    <x v="0"/>
    <x v="5"/>
    <x v="0"/>
    <x v="0"/>
    <m/>
    <m/>
    <m/>
    <m/>
    <m/>
    <m/>
    <m/>
    <m/>
    <m/>
    <m/>
    <m/>
    <m/>
    <m/>
    <m/>
    <m/>
    <m/>
    <m/>
    <m/>
    <m/>
    <m/>
    <m/>
  </r>
  <r>
    <s v="Ina"/>
    <x v="1"/>
    <x v="1"/>
    <x v="0"/>
    <x v="0"/>
    <m/>
    <m/>
    <m/>
    <m/>
    <m/>
    <m/>
    <m/>
    <m/>
    <m/>
    <m/>
    <m/>
    <m/>
    <m/>
    <m/>
    <m/>
    <m/>
    <m/>
    <m/>
    <m/>
    <m/>
    <m/>
  </r>
  <r>
    <s v="Eshanya"/>
    <x v="1"/>
    <x v="1"/>
    <x v="0"/>
    <x v="0"/>
    <m/>
    <m/>
    <m/>
    <m/>
    <m/>
    <m/>
    <m/>
    <m/>
    <m/>
    <m/>
    <m/>
    <m/>
    <m/>
    <m/>
    <m/>
    <m/>
    <m/>
    <m/>
    <m/>
    <m/>
    <m/>
  </r>
  <r>
    <s v="Payal"/>
    <x v="1"/>
    <x v="10"/>
    <x v="0"/>
    <x v="0"/>
    <m/>
    <m/>
    <m/>
    <m/>
    <m/>
    <m/>
    <m/>
    <m/>
    <m/>
    <m/>
    <m/>
    <m/>
    <m/>
    <m/>
    <m/>
    <m/>
    <m/>
    <m/>
    <m/>
    <m/>
    <m/>
  </r>
  <r>
    <s v="Samit"/>
    <x v="1"/>
    <x v="14"/>
    <x v="0"/>
    <x v="0"/>
    <m/>
    <m/>
    <m/>
    <m/>
    <m/>
    <m/>
    <m/>
    <m/>
    <m/>
    <m/>
    <m/>
    <m/>
    <m/>
    <m/>
    <m/>
    <m/>
    <m/>
    <m/>
    <m/>
    <m/>
    <m/>
  </r>
  <r>
    <s v="Mahijith"/>
    <x v="0"/>
    <x v="0"/>
    <x v="0"/>
    <x v="0"/>
    <m/>
    <m/>
    <m/>
    <m/>
    <m/>
    <m/>
    <m/>
    <m/>
    <m/>
    <m/>
    <m/>
    <m/>
    <m/>
    <m/>
    <m/>
    <m/>
    <m/>
    <m/>
    <m/>
    <m/>
    <m/>
  </r>
  <r>
    <s v="Patralika"/>
    <x v="0"/>
    <x v="1"/>
    <x v="0"/>
    <x v="0"/>
    <m/>
    <m/>
    <m/>
    <m/>
    <m/>
    <m/>
    <m/>
    <m/>
    <m/>
    <m/>
    <m/>
    <m/>
    <m/>
    <m/>
    <m/>
    <m/>
    <m/>
    <m/>
    <m/>
    <m/>
    <m/>
  </r>
  <r>
    <s v="Devakanya"/>
    <x v="1"/>
    <x v="1"/>
    <x v="0"/>
    <x v="0"/>
    <m/>
    <m/>
    <m/>
    <m/>
    <m/>
    <m/>
    <m/>
    <m/>
    <m/>
    <m/>
    <m/>
    <m/>
    <m/>
    <m/>
    <m/>
    <m/>
    <m/>
    <m/>
    <m/>
    <m/>
    <m/>
  </r>
  <r>
    <s v="Kanika"/>
    <x v="1"/>
    <x v="1"/>
    <x v="0"/>
    <x v="0"/>
    <m/>
    <m/>
    <m/>
    <m/>
    <m/>
    <m/>
    <m/>
    <m/>
    <m/>
    <m/>
    <m/>
    <m/>
    <m/>
    <m/>
    <m/>
    <m/>
    <m/>
    <m/>
    <m/>
    <m/>
    <m/>
  </r>
  <r>
    <s v="Yoosuf"/>
    <x v="0"/>
    <x v="22"/>
    <x v="0"/>
    <x v="0"/>
    <m/>
    <m/>
    <m/>
    <m/>
    <m/>
    <m/>
    <m/>
    <m/>
    <m/>
    <m/>
    <m/>
    <m/>
    <m/>
    <m/>
    <m/>
    <m/>
    <m/>
    <m/>
    <m/>
    <m/>
    <m/>
  </r>
  <r>
    <s v="Vi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Jyotirmoy"/>
    <x v="0"/>
    <x v="13"/>
    <x v="0"/>
    <x v="0"/>
    <m/>
    <m/>
    <m/>
    <m/>
    <m/>
    <m/>
    <m/>
    <m/>
    <m/>
    <m/>
    <m/>
    <m/>
    <m/>
    <m/>
    <m/>
    <m/>
    <m/>
    <m/>
    <m/>
    <m/>
    <m/>
  </r>
  <r>
    <s v="Omkareshwari"/>
    <x v="1"/>
    <x v="3"/>
    <x v="0"/>
    <x v="0"/>
    <m/>
    <m/>
    <m/>
    <m/>
    <m/>
    <m/>
    <m/>
    <m/>
    <m/>
    <m/>
    <m/>
    <m/>
    <m/>
    <m/>
    <m/>
    <m/>
    <m/>
    <m/>
    <m/>
    <m/>
    <m/>
  </r>
  <r>
    <s v="Sapan"/>
    <x v="0"/>
    <x v="7"/>
    <x v="0"/>
    <x v="0"/>
    <m/>
    <m/>
    <m/>
    <m/>
    <m/>
    <m/>
    <m/>
    <m/>
    <m/>
    <m/>
    <m/>
    <m/>
    <m/>
    <m/>
    <m/>
    <m/>
    <m/>
    <m/>
    <m/>
    <m/>
    <m/>
  </r>
  <r>
    <s v="Mani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Bandhura"/>
    <x v="1"/>
    <x v="1"/>
    <x v="0"/>
    <x v="0"/>
    <m/>
    <m/>
    <m/>
    <m/>
    <m/>
    <m/>
    <m/>
    <m/>
    <m/>
    <m/>
    <m/>
    <m/>
    <m/>
    <m/>
    <m/>
    <m/>
    <m/>
    <m/>
    <m/>
    <m/>
    <m/>
  </r>
  <r>
    <s v="Kishorekumar"/>
    <x v="0"/>
    <x v="8"/>
    <x v="0"/>
    <x v="0"/>
    <m/>
    <m/>
    <m/>
    <m/>
    <m/>
    <m/>
    <m/>
    <m/>
    <m/>
    <m/>
    <m/>
    <m/>
    <m/>
    <m/>
    <m/>
    <m/>
    <m/>
    <m/>
    <m/>
    <m/>
    <m/>
  </r>
  <r>
    <s v="Rupali"/>
    <x v="1"/>
    <x v="3"/>
    <x v="0"/>
    <x v="0"/>
    <m/>
    <m/>
    <m/>
    <m/>
    <m/>
    <m/>
    <m/>
    <m/>
    <m/>
    <m/>
    <m/>
    <m/>
    <m/>
    <m/>
    <m/>
    <m/>
    <m/>
    <m/>
    <m/>
    <m/>
    <m/>
  </r>
  <r>
    <s v="Aparna"/>
    <x v="1"/>
    <x v="1"/>
    <x v="0"/>
    <x v="0"/>
    <m/>
    <m/>
    <m/>
    <m/>
    <m/>
    <m/>
    <m/>
    <m/>
    <m/>
    <m/>
    <m/>
    <m/>
    <m/>
    <m/>
    <m/>
    <m/>
    <m/>
    <m/>
    <m/>
    <m/>
    <m/>
  </r>
  <r>
    <s v="Ranjika"/>
    <x v="1"/>
    <x v="1"/>
    <x v="0"/>
    <x v="0"/>
    <m/>
    <m/>
    <m/>
    <m/>
    <m/>
    <m/>
    <m/>
    <m/>
    <m/>
    <m/>
    <m/>
    <m/>
    <m/>
    <m/>
    <m/>
    <m/>
    <m/>
    <m/>
    <m/>
    <m/>
    <m/>
  </r>
  <r>
    <s v="Karunamay"/>
    <x v="0"/>
    <x v="13"/>
    <x v="0"/>
    <x v="0"/>
    <m/>
    <m/>
    <m/>
    <m/>
    <m/>
    <m/>
    <m/>
    <m/>
    <m/>
    <m/>
    <m/>
    <m/>
    <m/>
    <m/>
    <m/>
    <m/>
    <m/>
    <m/>
    <m/>
    <m/>
    <m/>
  </r>
  <r>
    <s v="Aalia"/>
    <x v="1"/>
    <x v="1"/>
    <x v="0"/>
    <x v="0"/>
    <m/>
    <m/>
    <m/>
    <m/>
    <m/>
    <m/>
    <m/>
    <m/>
    <m/>
    <m/>
    <m/>
    <m/>
    <m/>
    <m/>
    <m/>
    <m/>
    <m/>
    <m/>
    <m/>
    <m/>
    <m/>
  </r>
  <r>
    <s v="Riddhiman"/>
    <x v="0"/>
    <x v="7"/>
    <x v="0"/>
    <x v="0"/>
    <m/>
    <m/>
    <m/>
    <m/>
    <m/>
    <m/>
    <m/>
    <m/>
    <m/>
    <m/>
    <m/>
    <m/>
    <m/>
    <m/>
    <m/>
    <m/>
    <m/>
    <m/>
    <m/>
    <m/>
    <m/>
  </r>
  <r>
    <s v="Nityasree"/>
    <x v="1"/>
    <x v="20"/>
    <x v="0"/>
    <x v="0"/>
    <m/>
    <m/>
    <m/>
    <m/>
    <m/>
    <m/>
    <m/>
    <m/>
    <m/>
    <m/>
    <m/>
    <m/>
    <m/>
    <m/>
    <m/>
    <m/>
    <m/>
    <m/>
    <m/>
    <m/>
    <m/>
  </r>
  <r>
    <s v="Sulochana"/>
    <x v="1"/>
    <x v="1"/>
    <x v="0"/>
    <x v="0"/>
    <m/>
    <m/>
    <m/>
    <m/>
    <m/>
    <m/>
    <m/>
    <m/>
    <m/>
    <m/>
    <m/>
    <m/>
    <m/>
    <m/>
    <m/>
    <m/>
    <m/>
    <m/>
    <m/>
    <m/>
    <m/>
  </r>
  <r>
    <s v="Malini"/>
    <x v="1"/>
    <x v="3"/>
    <x v="0"/>
    <x v="0"/>
    <m/>
    <m/>
    <m/>
    <m/>
    <m/>
    <m/>
    <m/>
    <m/>
    <m/>
    <m/>
    <m/>
    <m/>
    <m/>
    <m/>
    <m/>
    <m/>
    <m/>
    <m/>
    <m/>
    <m/>
    <m/>
  </r>
  <r>
    <s v="Grh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Shrihari"/>
    <x v="0"/>
    <x v="3"/>
    <x v="0"/>
    <x v="0"/>
    <m/>
    <m/>
    <m/>
    <m/>
    <m/>
    <m/>
    <m/>
    <m/>
    <m/>
    <m/>
    <m/>
    <m/>
    <m/>
    <m/>
    <m/>
    <m/>
    <m/>
    <m/>
    <m/>
    <m/>
    <m/>
  </r>
  <r>
    <s v="Ulupi"/>
    <x v="1"/>
    <x v="3"/>
    <x v="0"/>
    <x v="0"/>
    <m/>
    <m/>
    <m/>
    <m/>
    <m/>
    <m/>
    <m/>
    <m/>
    <m/>
    <m/>
    <m/>
    <m/>
    <m/>
    <m/>
    <m/>
    <m/>
    <m/>
    <m/>
    <m/>
    <m/>
    <m/>
  </r>
  <r>
    <s v="Jyestha"/>
    <x v="0"/>
    <x v="1"/>
    <x v="0"/>
    <x v="0"/>
    <m/>
    <m/>
    <m/>
    <m/>
    <m/>
    <m/>
    <m/>
    <m/>
    <m/>
    <m/>
    <m/>
    <m/>
    <m/>
    <m/>
    <m/>
    <m/>
    <m/>
    <m/>
    <m/>
    <m/>
    <m/>
  </r>
  <r>
    <s v="Maheepati"/>
    <x v="0"/>
    <x v="3"/>
    <x v="0"/>
    <x v="0"/>
    <m/>
    <m/>
    <m/>
    <m/>
    <m/>
    <m/>
    <m/>
    <m/>
    <m/>
    <m/>
    <m/>
    <m/>
    <m/>
    <m/>
    <m/>
    <m/>
    <m/>
    <m/>
    <m/>
    <m/>
    <m/>
  </r>
  <r>
    <s v="Suvarnaprabha"/>
    <x v="1"/>
    <x v="1"/>
    <x v="0"/>
    <x v="0"/>
    <m/>
    <m/>
    <m/>
    <m/>
    <m/>
    <m/>
    <m/>
    <m/>
    <m/>
    <m/>
    <m/>
    <m/>
    <m/>
    <m/>
    <m/>
    <m/>
    <m/>
    <m/>
    <m/>
    <m/>
    <m/>
  </r>
  <r>
    <s v="Elavarasi"/>
    <x v="1"/>
    <x v="3"/>
    <x v="0"/>
    <x v="0"/>
    <m/>
    <m/>
    <m/>
    <m/>
    <m/>
    <m/>
    <m/>
    <m/>
    <m/>
    <m/>
    <m/>
    <m/>
    <m/>
    <m/>
    <m/>
    <m/>
    <m/>
    <m/>
    <m/>
    <m/>
    <m/>
  </r>
  <r>
    <s v="Kalki"/>
    <x v="0"/>
    <x v="3"/>
    <x v="0"/>
    <x v="0"/>
    <m/>
    <m/>
    <m/>
    <m/>
    <m/>
    <m/>
    <m/>
    <m/>
    <m/>
    <m/>
    <m/>
    <m/>
    <m/>
    <m/>
    <m/>
    <m/>
    <m/>
    <m/>
    <m/>
    <m/>
    <m/>
  </r>
  <r>
    <s v="Yamuna"/>
    <x v="1"/>
    <x v="1"/>
    <x v="0"/>
    <x v="0"/>
    <m/>
    <m/>
    <m/>
    <m/>
    <m/>
    <m/>
    <m/>
    <m/>
    <m/>
    <m/>
    <m/>
    <m/>
    <m/>
    <m/>
    <m/>
    <m/>
    <m/>
    <m/>
    <m/>
    <m/>
    <m/>
  </r>
  <r>
    <s v="Lekha"/>
    <x v="1"/>
    <x v="1"/>
    <x v="0"/>
    <x v="0"/>
    <m/>
    <m/>
    <m/>
    <m/>
    <m/>
    <m/>
    <m/>
    <m/>
    <m/>
    <m/>
    <m/>
    <m/>
    <m/>
    <m/>
    <m/>
    <m/>
    <m/>
    <m/>
    <m/>
    <m/>
    <m/>
  </r>
  <r>
    <s v="Kaandhal"/>
    <x v="1"/>
    <x v="10"/>
    <x v="0"/>
    <x v="0"/>
    <m/>
    <m/>
    <m/>
    <m/>
    <m/>
    <m/>
    <m/>
    <m/>
    <m/>
    <m/>
    <m/>
    <m/>
    <m/>
    <m/>
    <m/>
    <m/>
    <m/>
    <m/>
    <m/>
    <m/>
    <m/>
  </r>
  <r>
    <s v="Maniya"/>
    <x v="1"/>
    <x v="1"/>
    <x v="0"/>
    <x v="0"/>
    <m/>
    <m/>
    <m/>
    <m/>
    <m/>
    <m/>
    <m/>
    <m/>
    <m/>
    <m/>
    <m/>
    <m/>
    <m/>
    <m/>
    <m/>
    <m/>
    <m/>
    <m/>
    <m/>
    <m/>
    <m/>
  </r>
  <r>
    <s v="Tarunima"/>
    <x v="1"/>
    <x v="1"/>
    <x v="0"/>
    <x v="0"/>
    <m/>
    <m/>
    <m/>
    <m/>
    <m/>
    <m/>
    <m/>
    <m/>
    <m/>
    <m/>
    <m/>
    <m/>
    <m/>
    <m/>
    <m/>
    <m/>
    <m/>
    <m/>
    <m/>
    <m/>
    <m/>
  </r>
  <r>
    <s v="Parikshit"/>
    <x v="0"/>
    <x v="14"/>
    <x v="0"/>
    <x v="0"/>
    <m/>
    <m/>
    <m/>
    <m/>
    <m/>
    <m/>
    <m/>
    <m/>
    <m/>
    <m/>
    <m/>
    <m/>
    <m/>
    <m/>
    <m/>
    <m/>
    <m/>
    <m/>
    <m/>
    <m/>
    <m/>
  </r>
  <r>
    <s v="Hoor"/>
    <x v="1"/>
    <x v="8"/>
    <x v="0"/>
    <x v="0"/>
    <m/>
    <m/>
    <m/>
    <m/>
    <m/>
    <m/>
    <m/>
    <m/>
    <m/>
    <m/>
    <m/>
    <m/>
    <m/>
    <m/>
    <m/>
    <m/>
    <m/>
    <m/>
    <m/>
    <m/>
    <m/>
  </r>
  <r>
    <s v="Neelmadhav"/>
    <x v="0"/>
    <x v="15"/>
    <x v="0"/>
    <x v="0"/>
    <m/>
    <m/>
    <m/>
    <m/>
    <m/>
    <m/>
    <m/>
    <m/>
    <m/>
    <m/>
    <m/>
    <m/>
    <m/>
    <m/>
    <m/>
    <m/>
    <m/>
    <m/>
    <m/>
    <m/>
    <m/>
  </r>
  <r>
    <s v="Natesh"/>
    <x v="0"/>
    <x v="0"/>
    <x v="0"/>
    <x v="0"/>
    <m/>
    <m/>
    <m/>
    <m/>
    <m/>
    <m/>
    <m/>
    <m/>
    <m/>
    <m/>
    <m/>
    <m/>
    <m/>
    <m/>
    <m/>
    <m/>
    <m/>
    <m/>
    <m/>
    <m/>
    <m/>
  </r>
  <r>
    <s v="Kadambini"/>
    <x v="1"/>
    <x v="3"/>
    <x v="0"/>
    <x v="0"/>
    <m/>
    <m/>
    <m/>
    <m/>
    <m/>
    <m/>
    <m/>
    <m/>
    <m/>
    <m/>
    <m/>
    <m/>
    <m/>
    <m/>
    <m/>
    <m/>
    <m/>
    <m/>
    <m/>
    <m/>
    <m/>
  </r>
  <r>
    <s v="Alamgir"/>
    <x v="0"/>
    <x v="8"/>
    <x v="0"/>
    <x v="0"/>
    <m/>
    <m/>
    <m/>
    <m/>
    <m/>
    <m/>
    <m/>
    <m/>
    <m/>
    <m/>
    <m/>
    <m/>
    <m/>
    <m/>
    <m/>
    <m/>
    <m/>
    <m/>
    <m/>
    <m/>
    <m/>
  </r>
  <r>
    <s v="Raka"/>
    <x v="1"/>
    <x v="1"/>
    <x v="0"/>
    <x v="0"/>
    <m/>
    <m/>
    <m/>
    <m/>
    <m/>
    <m/>
    <m/>
    <m/>
    <m/>
    <m/>
    <m/>
    <m/>
    <m/>
    <m/>
    <m/>
    <m/>
    <m/>
    <m/>
    <m/>
    <m/>
    <m/>
  </r>
  <r>
    <s v="Shripal"/>
    <x v="0"/>
    <x v="10"/>
    <x v="0"/>
    <x v="0"/>
    <m/>
    <m/>
    <m/>
    <m/>
    <m/>
    <m/>
    <m/>
    <m/>
    <m/>
    <m/>
    <m/>
    <m/>
    <m/>
    <m/>
    <m/>
    <m/>
    <m/>
    <m/>
    <m/>
    <m/>
    <m/>
  </r>
  <r>
    <s v="Bhanudas"/>
    <x v="0"/>
    <x v="9"/>
    <x v="0"/>
    <x v="0"/>
    <m/>
    <m/>
    <m/>
    <m/>
    <m/>
    <m/>
    <m/>
    <m/>
    <m/>
    <m/>
    <m/>
    <m/>
    <m/>
    <m/>
    <m/>
    <m/>
    <m/>
    <m/>
    <m/>
    <m/>
    <m/>
  </r>
  <r>
    <s v="Sudhamayi"/>
    <x v="1"/>
    <x v="3"/>
    <x v="0"/>
    <x v="0"/>
    <m/>
    <m/>
    <m/>
    <m/>
    <m/>
    <m/>
    <m/>
    <m/>
    <m/>
    <m/>
    <m/>
    <m/>
    <m/>
    <m/>
    <m/>
    <m/>
    <m/>
    <m/>
    <m/>
    <m/>
    <m/>
  </r>
  <r>
    <s v="Pran"/>
    <x v="0"/>
    <x v="7"/>
    <x v="0"/>
    <x v="0"/>
    <m/>
    <m/>
    <m/>
    <m/>
    <m/>
    <m/>
    <m/>
    <m/>
    <m/>
    <m/>
    <m/>
    <m/>
    <m/>
    <m/>
    <m/>
    <m/>
    <m/>
    <m/>
    <m/>
    <m/>
    <m/>
  </r>
  <r>
    <s v="Mritsa"/>
    <x v="1"/>
    <x v="1"/>
    <x v="0"/>
    <x v="0"/>
    <m/>
    <m/>
    <m/>
    <m/>
    <m/>
    <m/>
    <m/>
    <m/>
    <m/>
    <m/>
    <m/>
    <m/>
    <m/>
    <m/>
    <m/>
    <m/>
    <m/>
    <m/>
    <m/>
    <m/>
    <m/>
  </r>
  <r>
    <s v="Kunal"/>
    <x v="0"/>
    <x v="10"/>
    <x v="0"/>
    <x v="0"/>
    <m/>
    <m/>
    <m/>
    <m/>
    <m/>
    <m/>
    <m/>
    <m/>
    <m/>
    <m/>
    <m/>
    <m/>
    <m/>
    <m/>
    <m/>
    <m/>
    <m/>
    <m/>
    <m/>
    <m/>
    <m/>
  </r>
  <r>
    <s v="Aadidev"/>
    <x v="0"/>
    <x v="15"/>
    <x v="0"/>
    <x v="0"/>
    <m/>
    <m/>
    <m/>
    <m/>
    <m/>
    <m/>
    <m/>
    <m/>
    <m/>
    <m/>
    <m/>
    <m/>
    <m/>
    <m/>
    <m/>
    <m/>
    <m/>
    <m/>
    <m/>
    <m/>
    <m/>
  </r>
  <r>
    <s v="Pachaimani"/>
    <x v="0"/>
    <x v="3"/>
    <x v="0"/>
    <x v="0"/>
    <m/>
    <m/>
    <m/>
    <m/>
    <m/>
    <m/>
    <m/>
    <m/>
    <m/>
    <m/>
    <m/>
    <m/>
    <m/>
    <m/>
    <m/>
    <m/>
    <m/>
    <m/>
    <m/>
    <m/>
    <m/>
  </r>
  <r>
    <s v="Milap"/>
    <x v="0"/>
    <x v="17"/>
    <x v="0"/>
    <x v="0"/>
    <m/>
    <m/>
    <m/>
    <m/>
    <m/>
    <m/>
    <m/>
    <m/>
    <m/>
    <m/>
    <m/>
    <m/>
    <m/>
    <m/>
    <m/>
    <m/>
    <m/>
    <m/>
    <m/>
    <m/>
    <m/>
  </r>
  <r>
    <s v="Arushi"/>
    <x v="1"/>
    <x v="3"/>
    <x v="0"/>
    <x v="0"/>
    <m/>
    <m/>
    <m/>
    <m/>
    <m/>
    <m/>
    <m/>
    <m/>
    <m/>
    <m/>
    <m/>
    <m/>
    <m/>
    <m/>
    <m/>
    <m/>
    <m/>
    <m/>
    <m/>
    <m/>
    <m/>
  </r>
  <r>
    <s v="Elumalai"/>
    <x v="0"/>
    <x v="3"/>
    <x v="0"/>
    <x v="0"/>
    <m/>
    <m/>
    <m/>
    <m/>
    <m/>
    <m/>
    <m/>
    <m/>
    <m/>
    <m/>
    <m/>
    <m/>
    <m/>
    <m/>
    <m/>
    <m/>
    <m/>
    <m/>
    <m/>
    <m/>
    <m/>
  </r>
  <r>
    <s v="Kajjali"/>
    <x v="1"/>
    <x v="3"/>
    <x v="0"/>
    <x v="0"/>
    <m/>
    <m/>
    <m/>
    <m/>
    <m/>
    <m/>
    <m/>
    <m/>
    <m/>
    <m/>
    <m/>
    <m/>
    <m/>
    <m/>
    <m/>
    <m/>
    <m/>
    <m/>
    <m/>
    <m/>
    <m/>
  </r>
  <r>
    <s v="Vedvalli"/>
    <x v="1"/>
    <x v="3"/>
    <x v="0"/>
    <x v="0"/>
    <m/>
    <m/>
    <m/>
    <m/>
    <m/>
    <m/>
    <m/>
    <m/>
    <m/>
    <m/>
    <m/>
    <m/>
    <m/>
    <m/>
    <m/>
    <m/>
    <m/>
    <m/>
    <m/>
    <m/>
    <m/>
  </r>
  <r>
    <s v="Brahmadutt"/>
    <x v="0"/>
    <x v="14"/>
    <x v="0"/>
    <x v="0"/>
    <m/>
    <m/>
    <m/>
    <m/>
    <m/>
    <m/>
    <m/>
    <m/>
    <m/>
    <m/>
    <m/>
    <m/>
    <m/>
    <m/>
    <m/>
    <m/>
    <m/>
    <m/>
    <m/>
    <m/>
    <m/>
  </r>
  <r>
    <s v="Nachni"/>
    <x v="1"/>
    <x v="3"/>
    <x v="0"/>
    <x v="0"/>
    <m/>
    <m/>
    <m/>
    <m/>
    <m/>
    <m/>
    <m/>
    <m/>
    <m/>
    <m/>
    <m/>
    <m/>
    <m/>
    <m/>
    <m/>
    <m/>
    <m/>
    <m/>
    <m/>
    <m/>
    <m/>
  </r>
  <r>
    <s v="Firdaus"/>
    <x v="0"/>
    <x v="9"/>
    <x v="0"/>
    <x v="0"/>
    <m/>
    <m/>
    <m/>
    <m/>
    <m/>
    <m/>
    <m/>
    <m/>
    <m/>
    <m/>
    <m/>
    <m/>
    <m/>
    <m/>
    <m/>
    <m/>
    <m/>
    <m/>
    <m/>
    <m/>
    <m/>
  </r>
  <r>
    <s v="Hamsini"/>
    <x v="1"/>
    <x v="3"/>
    <x v="0"/>
    <x v="0"/>
    <m/>
    <m/>
    <m/>
    <m/>
    <m/>
    <m/>
    <m/>
    <m/>
    <m/>
    <m/>
    <m/>
    <m/>
    <m/>
    <m/>
    <m/>
    <m/>
    <m/>
    <m/>
    <m/>
    <m/>
    <m/>
  </r>
  <r>
    <s v="Titir"/>
    <x v="0"/>
    <x v="8"/>
    <x v="0"/>
    <x v="0"/>
    <m/>
    <m/>
    <m/>
    <m/>
    <m/>
    <m/>
    <m/>
    <m/>
    <m/>
    <m/>
    <m/>
    <m/>
    <m/>
    <m/>
    <m/>
    <m/>
    <m/>
    <m/>
    <m/>
    <m/>
    <m/>
  </r>
  <r>
    <s v="Suniti"/>
    <x v="1"/>
    <x v="3"/>
    <x v="0"/>
    <x v="0"/>
    <m/>
    <m/>
    <m/>
    <m/>
    <m/>
    <m/>
    <m/>
    <m/>
    <m/>
    <m/>
    <m/>
    <m/>
    <m/>
    <m/>
    <m/>
    <m/>
    <m/>
    <m/>
    <m/>
    <m/>
    <m/>
  </r>
  <r>
    <s v="Goerge"/>
    <x v="0"/>
    <x v="20"/>
    <x v="0"/>
    <x v="0"/>
    <m/>
    <m/>
    <m/>
    <m/>
    <m/>
    <m/>
    <m/>
    <m/>
    <m/>
    <m/>
    <m/>
    <m/>
    <m/>
    <m/>
    <m/>
    <m/>
    <m/>
    <m/>
    <m/>
    <m/>
    <m/>
  </r>
  <r>
    <s v="Hetal"/>
    <x v="1"/>
    <x v="10"/>
    <x v="0"/>
    <x v="0"/>
    <m/>
    <m/>
    <m/>
    <m/>
    <m/>
    <m/>
    <m/>
    <m/>
    <m/>
    <m/>
    <m/>
    <m/>
    <m/>
    <m/>
    <m/>
    <m/>
    <m/>
    <m/>
    <m/>
    <m/>
    <m/>
  </r>
  <r>
    <s v="Utpalakshi"/>
    <x v="1"/>
    <x v="3"/>
    <x v="0"/>
    <x v="0"/>
    <m/>
    <m/>
    <m/>
    <m/>
    <m/>
    <m/>
    <m/>
    <m/>
    <m/>
    <m/>
    <m/>
    <m/>
    <m/>
    <m/>
    <m/>
    <m/>
    <m/>
    <m/>
    <m/>
    <m/>
    <m/>
  </r>
  <r>
    <s v="Pramila"/>
    <x v="1"/>
    <x v="1"/>
    <x v="0"/>
    <x v="0"/>
    <m/>
    <m/>
    <m/>
    <m/>
    <m/>
    <m/>
    <m/>
    <m/>
    <m/>
    <m/>
    <m/>
    <m/>
    <m/>
    <m/>
    <m/>
    <m/>
    <m/>
    <m/>
    <m/>
    <m/>
    <m/>
  </r>
  <r>
    <s v="Sura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Lingammal"/>
    <x v="1"/>
    <x v="10"/>
    <x v="0"/>
    <x v="0"/>
    <m/>
    <m/>
    <m/>
    <m/>
    <m/>
    <m/>
    <m/>
    <m/>
    <m/>
    <m/>
    <m/>
    <m/>
    <m/>
    <m/>
    <m/>
    <m/>
    <m/>
    <m/>
    <m/>
    <m/>
    <m/>
  </r>
  <r>
    <s v="Devahuti"/>
    <x v="1"/>
    <x v="3"/>
    <x v="0"/>
    <x v="0"/>
    <m/>
    <m/>
    <m/>
    <m/>
    <m/>
    <m/>
    <m/>
    <m/>
    <m/>
    <m/>
    <m/>
    <m/>
    <m/>
    <m/>
    <m/>
    <m/>
    <m/>
    <m/>
    <m/>
    <m/>
    <m/>
  </r>
  <r>
    <s v="Vadi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Aditri"/>
    <x v="1"/>
    <x v="3"/>
    <x v="0"/>
    <x v="0"/>
    <m/>
    <m/>
    <m/>
    <m/>
    <m/>
    <m/>
    <m/>
    <m/>
    <m/>
    <m/>
    <m/>
    <m/>
    <m/>
    <m/>
    <m/>
    <m/>
    <m/>
    <m/>
    <m/>
    <m/>
    <m/>
  </r>
  <r>
    <s v="Kairavi"/>
    <x v="1"/>
    <x v="3"/>
    <x v="0"/>
    <x v="0"/>
    <m/>
    <m/>
    <m/>
    <m/>
    <m/>
    <m/>
    <m/>
    <m/>
    <m/>
    <m/>
    <m/>
    <m/>
    <m/>
    <m/>
    <m/>
    <m/>
    <m/>
    <m/>
    <m/>
    <m/>
    <m/>
  </r>
  <r>
    <s v="Charuprabha"/>
    <x v="1"/>
    <x v="1"/>
    <x v="0"/>
    <x v="0"/>
    <m/>
    <m/>
    <m/>
    <m/>
    <m/>
    <m/>
    <m/>
    <m/>
    <m/>
    <m/>
    <m/>
    <m/>
    <m/>
    <m/>
    <m/>
    <m/>
    <m/>
    <m/>
    <m/>
    <m/>
    <m/>
  </r>
  <r>
    <s v="Bhagwant"/>
    <x v="0"/>
    <x v="14"/>
    <x v="0"/>
    <x v="0"/>
    <m/>
    <m/>
    <m/>
    <m/>
    <m/>
    <m/>
    <m/>
    <m/>
    <m/>
    <m/>
    <m/>
    <m/>
    <m/>
    <m/>
    <m/>
    <m/>
    <m/>
    <m/>
    <m/>
    <m/>
    <m/>
  </r>
  <r>
    <s v="Lambodar"/>
    <x v="0"/>
    <x v="8"/>
    <x v="0"/>
    <x v="0"/>
    <m/>
    <m/>
    <m/>
    <m/>
    <m/>
    <m/>
    <m/>
    <m/>
    <m/>
    <m/>
    <m/>
    <m/>
    <m/>
    <m/>
    <m/>
    <m/>
    <m/>
    <m/>
    <m/>
    <m/>
    <m/>
  </r>
  <r>
    <s v="Pavani"/>
    <x v="1"/>
    <x v="3"/>
    <x v="0"/>
    <x v="0"/>
    <m/>
    <m/>
    <m/>
    <m/>
    <m/>
    <m/>
    <m/>
    <m/>
    <m/>
    <m/>
    <m/>
    <m/>
    <m/>
    <m/>
    <m/>
    <m/>
    <m/>
    <m/>
    <m/>
    <m/>
    <m/>
  </r>
  <r>
    <s v="Pavak"/>
    <x v="0"/>
    <x v="4"/>
    <x v="0"/>
    <x v="0"/>
    <m/>
    <m/>
    <m/>
    <m/>
    <m/>
    <m/>
    <m/>
    <m/>
    <m/>
    <m/>
    <m/>
    <m/>
    <m/>
    <m/>
    <m/>
    <m/>
    <m/>
    <m/>
    <m/>
    <m/>
    <m/>
  </r>
  <r>
    <s v="Marisa"/>
    <x v="1"/>
    <x v="1"/>
    <x v="0"/>
    <x v="0"/>
    <m/>
    <m/>
    <m/>
    <m/>
    <m/>
    <m/>
    <m/>
    <m/>
    <m/>
    <m/>
    <m/>
    <m/>
    <m/>
    <m/>
    <m/>
    <m/>
    <m/>
    <m/>
    <m/>
    <m/>
    <m/>
  </r>
  <r>
    <s v="Mrinali"/>
    <x v="1"/>
    <x v="3"/>
    <x v="0"/>
    <x v="0"/>
    <m/>
    <m/>
    <m/>
    <m/>
    <m/>
    <m/>
    <m/>
    <m/>
    <m/>
    <m/>
    <m/>
    <m/>
    <m/>
    <m/>
    <m/>
    <m/>
    <m/>
    <m/>
    <m/>
    <m/>
    <m/>
  </r>
  <r>
    <s v="Kailashcha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Kanakabati"/>
    <x v="1"/>
    <x v="3"/>
    <x v="0"/>
    <x v="0"/>
    <m/>
    <m/>
    <m/>
    <m/>
    <m/>
    <m/>
    <m/>
    <m/>
    <m/>
    <m/>
    <m/>
    <m/>
    <m/>
    <m/>
    <m/>
    <m/>
    <m/>
    <m/>
    <m/>
    <m/>
    <m/>
  </r>
  <r>
    <s v="Sudeep"/>
    <x v="0"/>
    <x v="17"/>
    <x v="0"/>
    <x v="0"/>
    <m/>
    <m/>
    <m/>
    <m/>
    <m/>
    <m/>
    <m/>
    <m/>
    <m/>
    <m/>
    <m/>
    <m/>
    <m/>
    <m/>
    <m/>
    <m/>
    <m/>
    <m/>
    <m/>
    <m/>
    <m/>
  </r>
  <r>
    <s v="Kanwalkishore"/>
    <x v="0"/>
    <x v="20"/>
    <x v="0"/>
    <x v="0"/>
    <m/>
    <m/>
    <m/>
    <m/>
    <m/>
    <m/>
    <m/>
    <m/>
    <m/>
    <m/>
    <m/>
    <m/>
    <m/>
    <m/>
    <m/>
    <m/>
    <m/>
    <m/>
    <m/>
    <m/>
    <m/>
  </r>
  <r>
    <s v="Induprabha"/>
    <x v="1"/>
    <x v="1"/>
    <x v="0"/>
    <x v="0"/>
    <m/>
    <m/>
    <m/>
    <m/>
    <m/>
    <m/>
    <m/>
    <m/>
    <m/>
    <m/>
    <m/>
    <m/>
    <m/>
    <m/>
    <m/>
    <m/>
    <m/>
    <m/>
    <m/>
    <m/>
    <m/>
  </r>
  <r>
    <s v="Sahaj"/>
    <x v="0"/>
    <x v="12"/>
    <x v="0"/>
    <x v="0"/>
    <m/>
    <m/>
    <m/>
    <m/>
    <m/>
    <m/>
    <m/>
    <m/>
    <m/>
    <m/>
    <m/>
    <m/>
    <m/>
    <m/>
    <m/>
    <m/>
    <m/>
    <m/>
    <m/>
    <m/>
    <m/>
  </r>
  <r>
    <s v="Champamalini"/>
    <x v="1"/>
    <x v="3"/>
    <x v="0"/>
    <x v="0"/>
    <m/>
    <m/>
    <m/>
    <m/>
    <m/>
    <m/>
    <m/>
    <m/>
    <m/>
    <m/>
    <m/>
    <m/>
    <m/>
    <m/>
    <m/>
    <m/>
    <m/>
    <m/>
    <m/>
    <m/>
    <m/>
  </r>
  <r>
    <s v="Nishith"/>
    <x v="0"/>
    <x v="0"/>
    <x v="0"/>
    <x v="0"/>
    <m/>
    <m/>
    <m/>
    <m/>
    <m/>
    <m/>
    <m/>
    <m/>
    <m/>
    <m/>
    <m/>
    <m/>
    <m/>
    <m/>
    <m/>
    <m/>
    <m/>
    <m/>
    <m/>
    <m/>
    <m/>
  </r>
  <r>
    <s v="Gnanamani"/>
    <x v="1"/>
    <x v="3"/>
    <x v="0"/>
    <x v="0"/>
    <m/>
    <m/>
    <m/>
    <m/>
    <m/>
    <m/>
    <m/>
    <m/>
    <m/>
    <m/>
    <m/>
    <m/>
    <m/>
    <m/>
    <m/>
    <m/>
    <m/>
    <m/>
    <m/>
    <m/>
    <m/>
  </r>
  <r>
    <s v="Manadha"/>
    <x v="1"/>
    <x v="1"/>
    <x v="0"/>
    <x v="0"/>
    <m/>
    <m/>
    <m/>
    <m/>
    <m/>
    <m/>
    <m/>
    <m/>
    <m/>
    <m/>
    <m/>
    <m/>
    <m/>
    <m/>
    <m/>
    <m/>
    <m/>
    <m/>
    <m/>
    <m/>
    <m/>
  </r>
  <r>
    <s v="Mriganayani"/>
    <x v="1"/>
    <x v="3"/>
    <x v="0"/>
    <x v="0"/>
    <m/>
    <m/>
    <m/>
    <m/>
    <m/>
    <m/>
    <m/>
    <m/>
    <m/>
    <m/>
    <m/>
    <m/>
    <m/>
    <m/>
    <m/>
    <m/>
    <m/>
    <m/>
    <m/>
    <m/>
    <m/>
  </r>
  <r>
    <s v="Balamani"/>
    <x v="1"/>
    <x v="3"/>
    <x v="0"/>
    <x v="0"/>
    <m/>
    <m/>
    <m/>
    <m/>
    <m/>
    <m/>
    <m/>
    <m/>
    <m/>
    <m/>
    <m/>
    <m/>
    <m/>
    <m/>
    <m/>
    <m/>
    <m/>
    <m/>
    <m/>
    <m/>
    <m/>
  </r>
  <r>
    <s v="Rafat"/>
    <x v="0"/>
    <x v="14"/>
    <x v="0"/>
    <x v="0"/>
    <m/>
    <m/>
    <m/>
    <m/>
    <m/>
    <m/>
    <m/>
    <m/>
    <m/>
    <m/>
    <m/>
    <m/>
    <m/>
    <m/>
    <m/>
    <m/>
    <m/>
    <m/>
    <m/>
    <m/>
    <m/>
  </r>
  <r>
    <s v="Ekanath"/>
    <x v="0"/>
    <x v="0"/>
    <x v="0"/>
    <x v="0"/>
    <m/>
    <m/>
    <m/>
    <m/>
    <m/>
    <m/>
    <m/>
    <m/>
    <m/>
    <m/>
    <m/>
    <m/>
    <m/>
    <m/>
    <m/>
    <m/>
    <m/>
    <m/>
    <m/>
    <m/>
    <m/>
  </r>
  <r>
    <s v="Dwijain"/>
    <x v="0"/>
    <x v="7"/>
    <x v="0"/>
    <x v="0"/>
    <m/>
    <m/>
    <m/>
    <m/>
    <m/>
    <m/>
    <m/>
    <m/>
    <m/>
    <m/>
    <m/>
    <m/>
    <m/>
    <m/>
    <m/>
    <m/>
    <m/>
    <m/>
    <m/>
    <m/>
    <m/>
  </r>
  <r>
    <s v="Aran"/>
    <x v="0"/>
    <x v="7"/>
    <x v="0"/>
    <x v="0"/>
    <m/>
    <m/>
    <m/>
    <m/>
    <m/>
    <m/>
    <m/>
    <m/>
    <m/>
    <m/>
    <m/>
    <m/>
    <m/>
    <m/>
    <m/>
    <m/>
    <m/>
    <m/>
    <m/>
    <m/>
    <m/>
  </r>
  <r>
    <s v="Purnanada"/>
    <x v="0"/>
    <x v="1"/>
    <x v="0"/>
    <x v="0"/>
    <m/>
    <m/>
    <m/>
    <m/>
    <m/>
    <m/>
    <m/>
    <m/>
    <m/>
    <m/>
    <m/>
    <m/>
    <m/>
    <m/>
    <m/>
    <m/>
    <m/>
    <m/>
    <m/>
    <m/>
    <m/>
  </r>
  <r>
    <s v="Shattesh"/>
    <x v="0"/>
    <x v="0"/>
    <x v="0"/>
    <x v="0"/>
    <m/>
    <m/>
    <m/>
    <m/>
    <m/>
    <m/>
    <m/>
    <m/>
    <m/>
    <m/>
    <m/>
    <m/>
    <m/>
    <m/>
    <m/>
    <m/>
    <m/>
    <m/>
    <m/>
    <m/>
    <m/>
  </r>
  <r>
    <s v="Jit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Kunja"/>
    <x v="0"/>
    <x v="1"/>
    <x v="0"/>
    <x v="0"/>
    <m/>
    <m/>
    <m/>
    <m/>
    <m/>
    <m/>
    <m/>
    <m/>
    <m/>
    <m/>
    <m/>
    <m/>
    <m/>
    <m/>
    <m/>
    <m/>
    <m/>
    <m/>
    <m/>
    <m/>
    <m/>
  </r>
  <r>
    <s v="Rupashi"/>
    <x v="1"/>
    <x v="3"/>
    <x v="0"/>
    <x v="0"/>
    <m/>
    <m/>
    <m/>
    <m/>
    <m/>
    <m/>
    <m/>
    <m/>
    <m/>
    <m/>
    <m/>
    <m/>
    <m/>
    <m/>
    <m/>
    <m/>
    <m/>
    <m/>
    <m/>
    <m/>
    <m/>
  </r>
  <r>
    <s v="Kalpita"/>
    <x v="1"/>
    <x v="1"/>
    <x v="0"/>
    <x v="0"/>
    <m/>
    <m/>
    <m/>
    <m/>
    <m/>
    <m/>
    <m/>
    <m/>
    <m/>
    <m/>
    <m/>
    <m/>
    <m/>
    <m/>
    <m/>
    <m/>
    <m/>
    <m/>
    <m/>
    <m/>
    <m/>
  </r>
  <r>
    <s v="Antini"/>
    <x v="1"/>
    <x v="3"/>
    <x v="0"/>
    <x v="0"/>
    <m/>
    <m/>
    <m/>
    <m/>
    <m/>
    <m/>
    <m/>
    <m/>
    <m/>
    <m/>
    <m/>
    <m/>
    <m/>
    <m/>
    <m/>
    <m/>
    <m/>
    <m/>
    <m/>
    <m/>
    <m/>
  </r>
  <r>
    <s v="Raksha"/>
    <x v="0"/>
    <x v="1"/>
    <x v="0"/>
    <x v="0"/>
    <m/>
    <m/>
    <m/>
    <m/>
    <m/>
    <m/>
    <m/>
    <m/>
    <m/>
    <m/>
    <m/>
    <m/>
    <m/>
    <m/>
    <m/>
    <m/>
    <m/>
    <m/>
    <m/>
    <m/>
    <m/>
  </r>
  <r>
    <s v="Vasant"/>
    <x v="0"/>
    <x v="14"/>
    <x v="0"/>
    <x v="0"/>
    <m/>
    <m/>
    <m/>
    <m/>
    <m/>
    <m/>
    <m/>
    <m/>
    <m/>
    <m/>
    <m/>
    <m/>
    <m/>
    <m/>
    <m/>
    <m/>
    <m/>
    <m/>
    <m/>
    <m/>
    <m/>
  </r>
  <r>
    <s v="Fawiza"/>
    <x v="1"/>
    <x v="1"/>
    <x v="0"/>
    <x v="0"/>
    <m/>
    <m/>
    <m/>
    <m/>
    <m/>
    <m/>
    <m/>
    <m/>
    <m/>
    <m/>
    <m/>
    <m/>
    <m/>
    <m/>
    <m/>
    <m/>
    <m/>
    <m/>
    <m/>
    <m/>
    <m/>
  </r>
  <r>
    <s v="Kamalapathi"/>
    <x v="0"/>
    <x v="3"/>
    <x v="0"/>
    <x v="0"/>
    <m/>
    <m/>
    <m/>
    <m/>
    <m/>
    <m/>
    <m/>
    <m/>
    <m/>
    <m/>
    <m/>
    <m/>
    <m/>
    <m/>
    <m/>
    <m/>
    <m/>
    <m/>
    <m/>
    <m/>
    <m/>
  </r>
  <r>
    <s v="Sarthak"/>
    <x v="0"/>
    <x v="4"/>
    <x v="0"/>
    <x v="0"/>
    <m/>
    <m/>
    <m/>
    <m/>
    <m/>
    <m/>
    <m/>
    <m/>
    <m/>
    <m/>
    <m/>
    <m/>
    <m/>
    <m/>
    <m/>
    <m/>
    <m/>
    <m/>
    <m/>
    <m/>
    <m/>
  </r>
  <r>
    <s v="Aadi"/>
    <x v="0"/>
    <x v="3"/>
    <x v="0"/>
    <x v="0"/>
    <m/>
    <m/>
    <m/>
    <m/>
    <m/>
    <m/>
    <m/>
    <m/>
    <m/>
    <m/>
    <m/>
    <m/>
    <m/>
    <m/>
    <m/>
    <m/>
    <m/>
    <m/>
    <m/>
    <m/>
    <m/>
  </r>
  <r>
    <s v="Niyati"/>
    <x v="1"/>
    <x v="3"/>
    <x v="0"/>
    <x v="0"/>
    <m/>
    <m/>
    <m/>
    <m/>
    <m/>
    <m/>
    <m/>
    <m/>
    <m/>
    <m/>
    <m/>
    <m/>
    <m/>
    <m/>
    <m/>
    <m/>
    <m/>
    <m/>
    <m/>
    <m/>
    <m/>
  </r>
  <r>
    <s v="Manishankar"/>
    <x v="0"/>
    <x v="8"/>
    <x v="0"/>
    <x v="0"/>
    <m/>
    <m/>
    <m/>
    <m/>
    <m/>
    <m/>
    <m/>
    <m/>
    <m/>
    <m/>
    <m/>
    <m/>
    <m/>
    <m/>
    <m/>
    <m/>
    <m/>
    <m/>
    <m/>
    <m/>
    <m/>
  </r>
  <r>
    <s v="Abdul-Haafiz"/>
    <x v="0"/>
    <x v="19"/>
    <x v="0"/>
    <x v="0"/>
    <m/>
    <m/>
    <m/>
    <m/>
    <m/>
    <m/>
    <m/>
    <m/>
    <m/>
    <m/>
    <m/>
    <m/>
    <m/>
    <m/>
    <m/>
    <m/>
    <m/>
    <m/>
    <m/>
    <m/>
    <m/>
  </r>
  <r>
    <s v="Abhithi"/>
    <x v="1"/>
    <x v="3"/>
    <x v="0"/>
    <x v="0"/>
    <m/>
    <m/>
    <m/>
    <m/>
    <m/>
    <m/>
    <m/>
    <m/>
    <m/>
    <m/>
    <m/>
    <m/>
    <m/>
    <m/>
    <m/>
    <m/>
    <m/>
    <m/>
    <m/>
    <m/>
    <m/>
  </r>
  <r>
    <s v="Keyur"/>
    <x v="0"/>
    <x v="8"/>
    <x v="0"/>
    <x v="0"/>
    <m/>
    <m/>
    <m/>
    <m/>
    <m/>
    <m/>
    <m/>
    <m/>
    <m/>
    <m/>
    <m/>
    <m/>
    <m/>
    <m/>
    <m/>
    <m/>
    <m/>
    <m/>
    <m/>
    <m/>
    <m/>
  </r>
  <r>
    <s v="Manasi"/>
    <x v="0"/>
    <x v="3"/>
    <x v="0"/>
    <x v="0"/>
    <m/>
    <m/>
    <m/>
    <m/>
    <m/>
    <m/>
    <m/>
    <m/>
    <m/>
    <m/>
    <m/>
    <m/>
    <m/>
    <m/>
    <m/>
    <m/>
    <m/>
    <m/>
    <m/>
    <m/>
    <m/>
  </r>
  <r>
    <s v="Arivarasu"/>
    <x v="0"/>
    <x v="6"/>
    <x v="0"/>
    <x v="0"/>
    <m/>
    <m/>
    <m/>
    <m/>
    <m/>
    <m/>
    <m/>
    <m/>
    <m/>
    <m/>
    <m/>
    <m/>
    <m/>
    <m/>
    <m/>
    <m/>
    <m/>
    <m/>
    <m/>
    <m/>
    <m/>
  </r>
  <r>
    <s v="Smita"/>
    <x v="1"/>
    <x v="1"/>
    <x v="0"/>
    <x v="0"/>
    <m/>
    <m/>
    <m/>
    <m/>
    <m/>
    <m/>
    <m/>
    <m/>
    <m/>
    <m/>
    <m/>
    <m/>
    <m/>
    <m/>
    <m/>
    <m/>
    <m/>
    <m/>
    <m/>
    <m/>
    <m/>
  </r>
  <r>
    <s v="Prabha"/>
    <x v="1"/>
    <x v="1"/>
    <x v="0"/>
    <x v="0"/>
    <m/>
    <m/>
    <m/>
    <m/>
    <m/>
    <m/>
    <m/>
    <m/>
    <m/>
    <m/>
    <m/>
    <m/>
    <m/>
    <m/>
    <m/>
    <m/>
    <m/>
    <m/>
    <m/>
    <m/>
    <m/>
  </r>
  <r>
    <s v="Garry"/>
    <x v="0"/>
    <x v="13"/>
    <x v="0"/>
    <x v="0"/>
    <m/>
    <m/>
    <m/>
    <m/>
    <m/>
    <m/>
    <m/>
    <m/>
    <m/>
    <m/>
    <m/>
    <m/>
    <m/>
    <m/>
    <m/>
    <m/>
    <m/>
    <m/>
    <m/>
    <m/>
    <m/>
  </r>
  <r>
    <s v="Kanchan"/>
    <x v="0"/>
    <x v="7"/>
    <x v="0"/>
    <x v="0"/>
    <m/>
    <m/>
    <m/>
    <m/>
    <m/>
    <m/>
    <m/>
    <m/>
    <m/>
    <m/>
    <m/>
    <m/>
    <m/>
    <m/>
    <m/>
    <m/>
    <m/>
    <m/>
    <m/>
    <m/>
    <m/>
  </r>
  <r>
    <s v="Sunandini"/>
    <x v="1"/>
    <x v="3"/>
    <x v="0"/>
    <x v="0"/>
    <m/>
    <m/>
    <m/>
    <m/>
    <m/>
    <m/>
    <m/>
    <m/>
    <m/>
    <m/>
    <m/>
    <m/>
    <m/>
    <m/>
    <m/>
    <m/>
    <m/>
    <m/>
    <m/>
    <m/>
    <m/>
  </r>
  <r>
    <s v="Kushal"/>
    <x v="0"/>
    <x v="10"/>
    <x v="0"/>
    <x v="0"/>
    <m/>
    <m/>
    <m/>
    <m/>
    <m/>
    <m/>
    <m/>
    <m/>
    <m/>
    <m/>
    <m/>
    <m/>
    <m/>
    <m/>
    <m/>
    <m/>
    <m/>
    <m/>
    <m/>
    <m/>
    <m/>
  </r>
  <r>
    <s v="Ammar"/>
    <x v="0"/>
    <x v="8"/>
    <x v="0"/>
    <x v="0"/>
    <m/>
    <m/>
    <m/>
    <m/>
    <m/>
    <m/>
    <m/>
    <m/>
    <m/>
    <m/>
    <m/>
    <m/>
    <m/>
    <m/>
    <m/>
    <m/>
    <m/>
    <m/>
    <m/>
    <m/>
    <m/>
  </r>
  <r>
    <s v="Shabari"/>
    <x v="1"/>
    <x v="3"/>
    <x v="0"/>
    <x v="0"/>
    <m/>
    <m/>
    <m/>
    <m/>
    <m/>
    <m/>
    <m/>
    <m/>
    <m/>
    <m/>
    <m/>
    <m/>
    <m/>
    <m/>
    <m/>
    <m/>
    <m/>
    <m/>
    <m/>
    <m/>
    <m/>
  </r>
  <r>
    <s v="Havish"/>
    <x v="0"/>
    <x v="0"/>
    <x v="0"/>
    <x v="0"/>
    <m/>
    <m/>
    <m/>
    <m/>
    <m/>
    <m/>
    <m/>
    <m/>
    <m/>
    <m/>
    <m/>
    <m/>
    <m/>
    <m/>
    <m/>
    <m/>
    <m/>
    <m/>
    <m/>
    <m/>
    <m/>
  </r>
  <r>
    <s v="Anjasa"/>
    <x v="0"/>
    <x v="1"/>
    <x v="0"/>
    <x v="0"/>
    <m/>
    <m/>
    <m/>
    <m/>
    <m/>
    <m/>
    <m/>
    <m/>
    <m/>
    <m/>
    <m/>
    <m/>
    <m/>
    <m/>
    <m/>
    <m/>
    <m/>
    <m/>
    <m/>
    <m/>
    <m/>
  </r>
  <r>
    <s v="Virata"/>
    <x v="1"/>
    <x v="1"/>
    <x v="0"/>
    <x v="0"/>
    <m/>
    <m/>
    <m/>
    <m/>
    <m/>
    <m/>
    <m/>
    <m/>
    <m/>
    <m/>
    <m/>
    <m/>
    <m/>
    <m/>
    <m/>
    <m/>
    <m/>
    <m/>
    <m/>
    <m/>
    <m/>
  </r>
  <r>
    <s v="Suchandra"/>
    <x v="1"/>
    <x v="1"/>
    <x v="0"/>
    <x v="0"/>
    <m/>
    <m/>
    <m/>
    <m/>
    <m/>
    <m/>
    <m/>
    <m/>
    <m/>
    <m/>
    <m/>
    <m/>
    <m/>
    <m/>
    <m/>
    <m/>
    <m/>
    <m/>
    <m/>
    <m/>
    <m/>
  </r>
  <r>
    <s v="Sejal"/>
    <x v="1"/>
    <x v="10"/>
    <x v="0"/>
    <x v="0"/>
    <m/>
    <m/>
    <m/>
    <m/>
    <m/>
    <m/>
    <m/>
    <m/>
    <m/>
    <m/>
    <m/>
    <m/>
    <m/>
    <m/>
    <m/>
    <m/>
    <m/>
    <m/>
    <m/>
    <m/>
    <m/>
  </r>
  <r>
    <s v="Jayad"/>
    <x v="0"/>
    <x v="5"/>
    <x v="0"/>
    <x v="0"/>
    <m/>
    <m/>
    <m/>
    <m/>
    <m/>
    <m/>
    <m/>
    <m/>
    <m/>
    <m/>
    <m/>
    <m/>
    <m/>
    <m/>
    <m/>
    <m/>
    <m/>
    <m/>
    <m/>
    <m/>
    <m/>
  </r>
  <r>
    <s v="Jeevan"/>
    <x v="0"/>
    <x v="7"/>
    <x v="0"/>
    <x v="0"/>
    <m/>
    <m/>
    <m/>
    <m/>
    <m/>
    <m/>
    <m/>
    <m/>
    <m/>
    <m/>
    <m/>
    <m/>
    <m/>
    <m/>
    <m/>
    <m/>
    <m/>
    <m/>
    <m/>
    <m/>
    <m/>
  </r>
  <r>
    <s v="Mangala"/>
    <x v="1"/>
    <x v="1"/>
    <x v="0"/>
    <x v="0"/>
    <m/>
    <m/>
    <m/>
    <m/>
    <m/>
    <m/>
    <m/>
    <m/>
    <m/>
    <m/>
    <m/>
    <m/>
    <m/>
    <m/>
    <m/>
    <m/>
    <m/>
    <m/>
    <m/>
    <m/>
    <m/>
  </r>
  <r>
    <s v="Edhas"/>
    <x v="0"/>
    <x v="9"/>
    <x v="0"/>
    <x v="0"/>
    <m/>
    <m/>
    <m/>
    <m/>
    <m/>
    <m/>
    <m/>
    <m/>
    <m/>
    <m/>
    <m/>
    <m/>
    <m/>
    <m/>
    <m/>
    <m/>
    <m/>
    <m/>
    <m/>
    <m/>
    <m/>
  </r>
  <r>
    <s v="Kamod"/>
    <x v="0"/>
    <x v="5"/>
    <x v="0"/>
    <x v="0"/>
    <m/>
    <m/>
    <m/>
    <m/>
    <m/>
    <m/>
    <m/>
    <m/>
    <m/>
    <m/>
    <m/>
    <m/>
    <m/>
    <m/>
    <m/>
    <m/>
    <m/>
    <m/>
    <m/>
    <m/>
    <m/>
  </r>
  <r>
    <s v="Charuvardhana"/>
    <x v="0"/>
    <x v="1"/>
    <x v="0"/>
    <x v="0"/>
    <m/>
    <m/>
    <m/>
    <m/>
    <m/>
    <m/>
    <m/>
    <m/>
    <m/>
    <m/>
    <m/>
    <m/>
    <m/>
    <m/>
    <m/>
    <m/>
    <m/>
    <m/>
    <m/>
    <m/>
    <m/>
  </r>
  <r>
    <s v="Dheemant"/>
    <x v="0"/>
    <x v="14"/>
    <x v="0"/>
    <x v="0"/>
    <m/>
    <m/>
    <m/>
    <m/>
    <m/>
    <m/>
    <m/>
    <m/>
    <m/>
    <m/>
    <m/>
    <m/>
    <m/>
    <m/>
    <m/>
    <m/>
    <m/>
    <m/>
    <m/>
    <m/>
    <m/>
  </r>
  <r>
    <s v="Chittaranjan"/>
    <x v="0"/>
    <x v="7"/>
    <x v="0"/>
    <x v="0"/>
    <m/>
    <m/>
    <m/>
    <m/>
    <m/>
    <m/>
    <m/>
    <m/>
    <m/>
    <m/>
    <m/>
    <m/>
    <m/>
    <m/>
    <m/>
    <m/>
    <m/>
    <m/>
    <m/>
    <m/>
    <m/>
  </r>
  <r>
    <s v="Kartik"/>
    <x v="0"/>
    <x v="4"/>
    <x v="0"/>
    <x v="0"/>
    <m/>
    <m/>
    <m/>
    <m/>
    <m/>
    <m/>
    <m/>
    <m/>
    <m/>
    <m/>
    <m/>
    <m/>
    <m/>
    <m/>
    <m/>
    <m/>
    <m/>
    <m/>
    <m/>
    <m/>
    <m/>
  </r>
  <r>
    <s v="Punita"/>
    <x v="1"/>
    <x v="1"/>
    <x v="0"/>
    <x v="0"/>
    <m/>
    <m/>
    <m/>
    <m/>
    <m/>
    <m/>
    <m/>
    <m/>
    <m/>
    <m/>
    <m/>
    <m/>
    <m/>
    <m/>
    <m/>
    <m/>
    <m/>
    <m/>
    <m/>
    <m/>
    <m/>
  </r>
  <r>
    <s v="Prasiddhi"/>
    <x v="0"/>
    <x v="3"/>
    <x v="0"/>
    <x v="0"/>
    <m/>
    <m/>
    <m/>
    <m/>
    <m/>
    <m/>
    <m/>
    <m/>
    <m/>
    <m/>
    <m/>
    <m/>
    <m/>
    <m/>
    <m/>
    <m/>
    <m/>
    <m/>
    <m/>
    <m/>
    <m/>
  </r>
  <r>
    <s v="Karishma"/>
    <x v="1"/>
    <x v="1"/>
    <x v="0"/>
    <x v="0"/>
    <m/>
    <m/>
    <m/>
    <m/>
    <m/>
    <m/>
    <m/>
    <m/>
    <m/>
    <m/>
    <m/>
    <m/>
    <m/>
    <m/>
    <m/>
    <m/>
    <m/>
    <m/>
    <m/>
    <m/>
    <m/>
  </r>
  <r>
    <s v="Sumedh"/>
    <x v="0"/>
    <x v="0"/>
    <x v="0"/>
    <x v="0"/>
    <m/>
    <m/>
    <m/>
    <m/>
    <m/>
    <m/>
    <m/>
    <m/>
    <m/>
    <m/>
    <m/>
    <m/>
    <m/>
    <m/>
    <m/>
    <m/>
    <m/>
    <m/>
    <m/>
    <m/>
    <m/>
  </r>
  <r>
    <s v="Sitara"/>
    <x v="1"/>
    <x v="1"/>
    <x v="0"/>
    <x v="0"/>
    <m/>
    <m/>
    <m/>
    <m/>
    <m/>
    <m/>
    <m/>
    <m/>
    <m/>
    <m/>
    <m/>
    <m/>
    <m/>
    <m/>
    <m/>
    <m/>
    <m/>
    <m/>
    <m/>
    <m/>
    <m/>
  </r>
  <r>
    <s v="Samgram"/>
    <x v="0"/>
    <x v="11"/>
    <x v="0"/>
    <x v="0"/>
    <m/>
    <m/>
    <m/>
    <m/>
    <m/>
    <m/>
    <m/>
    <m/>
    <m/>
    <m/>
    <m/>
    <m/>
    <m/>
    <m/>
    <m/>
    <m/>
    <m/>
    <m/>
    <m/>
    <m/>
    <m/>
  </r>
  <r>
    <s v="Grihith"/>
    <x v="0"/>
    <x v="0"/>
    <x v="0"/>
    <x v="0"/>
    <m/>
    <m/>
    <m/>
    <m/>
    <m/>
    <m/>
    <m/>
    <m/>
    <m/>
    <m/>
    <m/>
    <m/>
    <m/>
    <m/>
    <m/>
    <m/>
    <m/>
    <m/>
    <m/>
    <m/>
    <m/>
  </r>
  <r>
    <s v="Jabbar"/>
    <x v="0"/>
    <x v="8"/>
    <x v="0"/>
    <x v="0"/>
    <m/>
    <m/>
    <m/>
    <m/>
    <m/>
    <m/>
    <m/>
    <m/>
    <m/>
    <m/>
    <m/>
    <m/>
    <m/>
    <m/>
    <m/>
    <m/>
    <m/>
    <m/>
    <m/>
    <m/>
    <m/>
  </r>
  <r>
    <s v="Darshan"/>
    <x v="0"/>
    <x v="7"/>
    <x v="0"/>
    <x v="0"/>
    <m/>
    <m/>
    <m/>
    <m/>
    <m/>
    <m/>
    <m/>
    <m/>
    <m/>
    <m/>
    <m/>
    <m/>
    <m/>
    <m/>
    <m/>
    <m/>
    <m/>
    <m/>
    <m/>
    <m/>
    <m/>
  </r>
  <r>
    <s v="Naseen"/>
    <x v="1"/>
    <x v="7"/>
    <x v="0"/>
    <x v="0"/>
    <m/>
    <m/>
    <m/>
    <m/>
    <m/>
    <m/>
    <m/>
    <m/>
    <m/>
    <m/>
    <m/>
    <m/>
    <m/>
    <m/>
    <m/>
    <m/>
    <m/>
    <m/>
    <m/>
    <m/>
    <m/>
  </r>
  <r>
    <s v="Ruksana"/>
    <x v="1"/>
    <x v="1"/>
    <x v="0"/>
    <x v="0"/>
    <m/>
    <m/>
    <m/>
    <m/>
    <m/>
    <m/>
    <m/>
    <m/>
    <m/>
    <m/>
    <m/>
    <m/>
    <m/>
    <m/>
    <m/>
    <m/>
    <m/>
    <m/>
    <m/>
    <m/>
    <m/>
  </r>
  <r>
    <s v="Viswa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Devika"/>
    <x v="1"/>
    <x v="1"/>
    <x v="0"/>
    <x v="0"/>
    <m/>
    <m/>
    <m/>
    <m/>
    <m/>
    <m/>
    <m/>
    <m/>
    <m/>
    <m/>
    <m/>
    <m/>
    <m/>
    <m/>
    <m/>
    <m/>
    <m/>
    <m/>
    <m/>
    <m/>
    <m/>
  </r>
  <r>
    <s v="Shardul"/>
    <x v="0"/>
    <x v="10"/>
    <x v="0"/>
    <x v="0"/>
    <m/>
    <m/>
    <m/>
    <m/>
    <m/>
    <m/>
    <m/>
    <m/>
    <m/>
    <m/>
    <m/>
    <m/>
    <m/>
    <m/>
    <m/>
    <m/>
    <m/>
    <m/>
    <m/>
    <m/>
    <m/>
  </r>
  <r>
    <s v="Anbu"/>
    <x v="0"/>
    <x v="6"/>
    <x v="0"/>
    <x v="0"/>
    <m/>
    <m/>
    <m/>
    <m/>
    <m/>
    <m/>
    <m/>
    <m/>
    <m/>
    <m/>
    <m/>
    <m/>
    <m/>
    <m/>
    <m/>
    <m/>
    <m/>
    <m/>
    <m/>
    <m/>
    <m/>
  </r>
  <r>
    <s v="Oppilan"/>
    <x v="0"/>
    <x v="7"/>
    <x v="0"/>
    <x v="0"/>
    <m/>
    <m/>
    <m/>
    <m/>
    <m/>
    <m/>
    <m/>
    <m/>
    <m/>
    <m/>
    <m/>
    <m/>
    <m/>
    <m/>
    <m/>
    <m/>
    <m/>
    <m/>
    <m/>
    <m/>
    <m/>
  </r>
  <r>
    <s v="Agriya"/>
    <x v="0"/>
    <x v="1"/>
    <x v="0"/>
    <x v="0"/>
    <m/>
    <m/>
    <m/>
    <m/>
    <m/>
    <m/>
    <m/>
    <m/>
    <m/>
    <m/>
    <m/>
    <m/>
    <m/>
    <m/>
    <m/>
    <m/>
    <m/>
    <m/>
    <m/>
    <m/>
    <m/>
  </r>
  <r>
    <s v="Zamir"/>
    <x v="0"/>
    <x v="8"/>
    <x v="0"/>
    <x v="0"/>
    <m/>
    <m/>
    <m/>
    <m/>
    <m/>
    <m/>
    <m/>
    <m/>
    <m/>
    <m/>
    <m/>
    <m/>
    <m/>
    <m/>
    <m/>
    <m/>
    <m/>
    <m/>
    <m/>
    <m/>
    <m/>
  </r>
  <r>
    <s v="Heera"/>
    <x v="1"/>
    <x v="1"/>
    <x v="0"/>
    <x v="0"/>
    <m/>
    <m/>
    <m/>
    <m/>
    <m/>
    <m/>
    <m/>
    <m/>
    <m/>
    <m/>
    <m/>
    <m/>
    <m/>
    <m/>
    <m/>
    <m/>
    <m/>
    <m/>
    <m/>
    <m/>
    <m/>
  </r>
  <r>
    <s v="Bhajan"/>
    <x v="0"/>
    <x v="7"/>
    <x v="0"/>
    <x v="0"/>
    <m/>
    <m/>
    <m/>
    <m/>
    <m/>
    <m/>
    <m/>
    <m/>
    <m/>
    <m/>
    <m/>
    <m/>
    <m/>
    <m/>
    <m/>
    <m/>
    <m/>
    <m/>
    <m/>
    <m/>
    <m/>
  </r>
  <r>
    <s v="Kalpini"/>
    <x v="1"/>
    <x v="3"/>
    <x v="0"/>
    <x v="0"/>
    <m/>
    <m/>
    <m/>
    <m/>
    <m/>
    <m/>
    <m/>
    <m/>
    <m/>
    <m/>
    <m/>
    <m/>
    <m/>
    <m/>
    <m/>
    <m/>
    <m/>
    <m/>
    <m/>
    <m/>
    <m/>
  </r>
  <r>
    <s v="Aaheli"/>
    <x v="1"/>
    <x v="3"/>
    <x v="0"/>
    <x v="0"/>
    <m/>
    <m/>
    <m/>
    <m/>
    <m/>
    <m/>
    <m/>
    <m/>
    <m/>
    <m/>
    <m/>
    <m/>
    <m/>
    <m/>
    <m/>
    <m/>
    <m/>
    <m/>
    <m/>
    <m/>
    <m/>
  </r>
  <r>
    <s v="Narois"/>
    <x v="1"/>
    <x v="9"/>
    <x v="0"/>
    <x v="0"/>
    <m/>
    <m/>
    <m/>
    <m/>
    <m/>
    <m/>
    <m/>
    <m/>
    <m/>
    <m/>
    <m/>
    <m/>
    <m/>
    <m/>
    <m/>
    <m/>
    <m/>
    <m/>
    <m/>
    <m/>
    <m/>
  </r>
  <r>
    <s v="Naini"/>
    <x v="1"/>
    <x v="3"/>
    <x v="0"/>
    <x v="0"/>
    <m/>
    <m/>
    <m/>
    <m/>
    <m/>
    <m/>
    <m/>
    <m/>
    <m/>
    <m/>
    <m/>
    <m/>
    <m/>
    <m/>
    <m/>
    <m/>
    <m/>
    <m/>
    <m/>
    <m/>
    <m/>
  </r>
  <r>
    <s v="Lingamoorthy"/>
    <x v="0"/>
    <x v="13"/>
    <x v="0"/>
    <x v="0"/>
    <m/>
    <m/>
    <m/>
    <m/>
    <m/>
    <m/>
    <m/>
    <m/>
    <m/>
    <m/>
    <m/>
    <m/>
    <m/>
    <m/>
    <m/>
    <m/>
    <m/>
    <m/>
    <m/>
    <m/>
    <m/>
  </r>
  <r>
    <s v="Aayushi"/>
    <x v="1"/>
    <x v="3"/>
    <x v="0"/>
    <x v="0"/>
    <m/>
    <m/>
    <m/>
    <m/>
    <m/>
    <m/>
    <m/>
    <m/>
    <m/>
    <m/>
    <m/>
    <m/>
    <m/>
    <m/>
    <m/>
    <m/>
    <m/>
    <m/>
    <m/>
    <m/>
    <m/>
  </r>
  <r>
    <s v="Vyasa"/>
    <x v="0"/>
    <x v="1"/>
    <x v="0"/>
    <x v="0"/>
    <m/>
    <m/>
    <m/>
    <m/>
    <m/>
    <m/>
    <m/>
    <m/>
    <m/>
    <m/>
    <m/>
    <m/>
    <m/>
    <m/>
    <m/>
    <m/>
    <m/>
    <m/>
    <m/>
    <m/>
    <m/>
  </r>
  <r>
    <s v="Omprakash"/>
    <x v="0"/>
    <x v="0"/>
    <x v="0"/>
    <x v="0"/>
    <m/>
    <m/>
    <m/>
    <m/>
    <m/>
    <m/>
    <m/>
    <m/>
    <m/>
    <m/>
    <m/>
    <m/>
    <m/>
    <m/>
    <m/>
    <m/>
    <m/>
    <m/>
    <m/>
    <m/>
    <m/>
  </r>
  <r>
    <s v="Piyush"/>
    <x v="0"/>
    <x v="0"/>
    <x v="0"/>
    <x v="0"/>
    <m/>
    <m/>
    <m/>
    <m/>
    <m/>
    <m/>
    <m/>
    <m/>
    <m/>
    <m/>
    <m/>
    <m/>
    <m/>
    <m/>
    <m/>
    <m/>
    <m/>
    <m/>
    <m/>
    <m/>
    <m/>
  </r>
  <r>
    <s v="Rajkumari"/>
    <x v="1"/>
    <x v="3"/>
    <x v="0"/>
    <x v="0"/>
    <m/>
    <m/>
    <m/>
    <m/>
    <m/>
    <m/>
    <m/>
    <m/>
    <m/>
    <m/>
    <m/>
    <m/>
    <m/>
    <m/>
    <m/>
    <m/>
    <m/>
    <m/>
    <m/>
    <m/>
    <m/>
  </r>
  <r>
    <s v="Shankhamala"/>
    <x v="1"/>
    <x v="1"/>
    <x v="0"/>
    <x v="0"/>
    <m/>
    <m/>
    <m/>
    <m/>
    <m/>
    <m/>
    <m/>
    <m/>
    <m/>
    <m/>
    <m/>
    <m/>
    <m/>
    <m/>
    <m/>
    <m/>
    <m/>
    <m/>
    <m/>
    <m/>
    <m/>
  </r>
  <r>
    <s v="Arati, Aaarti"/>
    <x v="1"/>
    <x v="3"/>
    <x v="0"/>
    <x v="0"/>
    <m/>
    <m/>
    <m/>
    <m/>
    <m/>
    <m/>
    <m/>
    <m/>
    <m/>
    <m/>
    <m/>
    <m/>
    <m/>
    <m/>
    <m/>
    <m/>
    <m/>
    <m/>
    <m/>
    <m/>
    <m/>
  </r>
  <r>
    <s v="Ethaha, Etasha"/>
    <x v="1"/>
    <x v="1"/>
    <x v="0"/>
    <x v="0"/>
    <m/>
    <m/>
    <m/>
    <m/>
    <m/>
    <m/>
    <m/>
    <m/>
    <m/>
    <m/>
    <m/>
    <m/>
    <m/>
    <m/>
    <m/>
    <m/>
    <m/>
    <m/>
    <m/>
    <m/>
    <m/>
  </r>
  <r>
    <s v="Aathmika"/>
    <x v="1"/>
    <x v="1"/>
    <x v="0"/>
    <x v="0"/>
    <m/>
    <m/>
    <m/>
    <m/>
    <m/>
    <m/>
    <m/>
    <m/>
    <m/>
    <m/>
    <m/>
    <m/>
    <m/>
    <m/>
    <m/>
    <m/>
    <m/>
    <m/>
    <m/>
    <m/>
    <m/>
  </r>
  <r>
    <s v="Parameshwar"/>
    <x v="0"/>
    <x v="8"/>
    <x v="0"/>
    <x v="0"/>
    <m/>
    <m/>
    <m/>
    <m/>
    <m/>
    <m/>
    <m/>
    <m/>
    <m/>
    <m/>
    <m/>
    <m/>
    <m/>
    <m/>
    <m/>
    <m/>
    <m/>
    <m/>
    <m/>
    <m/>
    <m/>
  </r>
  <r>
    <s v="Gunalan"/>
    <x v="0"/>
    <x v="7"/>
    <x v="0"/>
    <x v="0"/>
    <m/>
    <m/>
    <m/>
    <m/>
    <m/>
    <m/>
    <m/>
    <m/>
    <m/>
    <m/>
    <m/>
    <m/>
    <m/>
    <m/>
    <m/>
    <m/>
    <m/>
    <m/>
    <m/>
    <m/>
    <m/>
  </r>
  <r>
    <s v="Sandeepan"/>
    <x v="0"/>
    <x v="7"/>
    <x v="0"/>
    <x v="0"/>
    <m/>
    <m/>
    <m/>
    <m/>
    <m/>
    <m/>
    <m/>
    <m/>
    <m/>
    <m/>
    <m/>
    <m/>
    <m/>
    <m/>
    <m/>
    <m/>
    <m/>
    <m/>
    <m/>
    <m/>
    <m/>
  </r>
  <r>
    <s v="Mohan"/>
    <x v="0"/>
    <x v="7"/>
    <x v="0"/>
    <x v="0"/>
    <m/>
    <m/>
    <m/>
    <m/>
    <m/>
    <m/>
    <m/>
    <m/>
    <m/>
    <m/>
    <m/>
    <m/>
    <m/>
    <m/>
    <m/>
    <m/>
    <m/>
    <m/>
    <m/>
    <m/>
    <m/>
  </r>
  <r>
    <s v="Vipra"/>
    <x v="0"/>
    <x v="1"/>
    <x v="0"/>
    <x v="0"/>
    <m/>
    <m/>
    <m/>
    <m/>
    <m/>
    <m/>
    <m/>
    <m/>
    <m/>
    <m/>
    <m/>
    <m/>
    <m/>
    <m/>
    <m/>
    <m/>
    <m/>
    <m/>
    <m/>
    <m/>
    <m/>
  </r>
  <r>
    <s v="Pankaja"/>
    <x v="1"/>
    <x v="1"/>
    <x v="0"/>
    <x v="0"/>
    <m/>
    <m/>
    <m/>
    <m/>
    <m/>
    <m/>
    <m/>
    <m/>
    <m/>
    <m/>
    <m/>
    <m/>
    <m/>
    <m/>
    <m/>
    <m/>
    <m/>
    <m/>
    <m/>
    <m/>
    <m/>
  </r>
  <r>
    <s v="Gandhik"/>
    <x v="0"/>
    <x v="4"/>
    <x v="0"/>
    <x v="0"/>
    <m/>
    <m/>
    <m/>
    <m/>
    <m/>
    <m/>
    <m/>
    <m/>
    <m/>
    <m/>
    <m/>
    <m/>
    <m/>
    <m/>
    <m/>
    <m/>
    <m/>
    <m/>
    <m/>
    <m/>
    <m/>
  </r>
  <r>
    <s v="Yadu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Bhargya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Kesar"/>
    <x v="1"/>
    <x v="8"/>
    <x v="0"/>
    <x v="0"/>
    <m/>
    <m/>
    <m/>
    <m/>
    <m/>
    <m/>
    <m/>
    <m/>
    <m/>
    <m/>
    <m/>
    <m/>
    <m/>
    <m/>
    <m/>
    <m/>
    <m/>
    <m/>
    <m/>
    <m/>
    <m/>
  </r>
  <r>
    <s v="Phani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Dinanath"/>
    <x v="0"/>
    <x v="0"/>
    <x v="0"/>
    <x v="0"/>
    <m/>
    <m/>
    <m/>
    <m/>
    <m/>
    <m/>
    <m/>
    <m/>
    <m/>
    <m/>
    <m/>
    <m/>
    <m/>
    <m/>
    <m/>
    <m/>
    <m/>
    <m/>
    <m/>
    <m/>
    <m/>
  </r>
  <r>
    <s v="Ekram"/>
    <x v="0"/>
    <x v="11"/>
    <x v="0"/>
    <x v="0"/>
    <m/>
    <m/>
    <m/>
    <m/>
    <m/>
    <m/>
    <m/>
    <m/>
    <m/>
    <m/>
    <m/>
    <m/>
    <m/>
    <m/>
    <m/>
    <m/>
    <m/>
    <m/>
    <m/>
    <m/>
    <m/>
  </r>
  <r>
    <s v="Nandan"/>
    <x v="0"/>
    <x v="7"/>
    <x v="0"/>
    <x v="0"/>
    <m/>
    <m/>
    <m/>
    <m/>
    <m/>
    <m/>
    <m/>
    <m/>
    <m/>
    <m/>
    <m/>
    <m/>
    <m/>
    <m/>
    <m/>
    <m/>
    <m/>
    <m/>
    <m/>
    <m/>
    <m/>
  </r>
  <r>
    <s v="Faaris"/>
    <x v="0"/>
    <x v="9"/>
    <x v="0"/>
    <x v="0"/>
    <m/>
    <m/>
    <m/>
    <m/>
    <m/>
    <m/>
    <m/>
    <m/>
    <m/>
    <m/>
    <m/>
    <m/>
    <m/>
    <m/>
    <m/>
    <m/>
    <m/>
    <m/>
    <m/>
    <m/>
    <m/>
  </r>
  <r>
    <s v="Om"/>
    <x v="0"/>
    <x v="11"/>
    <x v="0"/>
    <x v="0"/>
    <m/>
    <m/>
    <m/>
    <m/>
    <m/>
    <m/>
    <m/>
    <m/>
    <m/>
    <m/>
    <m/>
    <m/>
    <m/>
    <m/>
    <m/>
    <m/>
    <m/>
    <m/>
    <m/>
    <m/>
    <m/>
  </r>
  <r>
    <s v="Keerthi"/>
    <x v="1"/>
    <x v="3"/>
    <x v="0"/>
    <x v="0"/>
    <m/>
    <m/>
    <m/>
    <m/>
    <m/>
    <m/>
    <m/>
    <m/>
    <m/>
    <m/>
    <m/>
    <m/>
    <m/>
    <m/>
    <m/>
    <m/>
    <m/>
    <m/>
    <m/>
    <m/>
    <m/>
  </r>
  <r>
    <s v="Jay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Amritkala"/>
    <x v="1"/>
    <x v="1"/>
    <x v="0"/>
    <x v="0"/>
    <m/>
    <m/>
    <m/>
    <m/>
    <m/>
    <m/>
    <m/>
    <m/>
    <m/>
    <m/>
    <m/>
    <m/>
    <m/>
    <m/>
    <m/>
    <m/>
    <m/>
    <m/>
    <m/>
    <m/>
    <m/>
  </r>
  <r>
    <s v="Trayi"/>
    <x v="1"/>
    <x v="3"/>
    <x v="0"/>
    <x v="0"/>
    <m/>
    <m/>
    <m/>
    <m/>
    <m/>
    <m/>
    <m/>
    <m/>
    <m/>
    <m/>
    <m/>
    <m/>
    <m/>
    <m/>
    <m/>
    <m/>
    <m/>
    <m/>
    <m/>
    <m/>
    <m/>
  </r>
  <r>
    <s v="Vaijayi"/>
    <x v="0"/>
    <x v="3"/>
    <x v="0"/>
    <x v="0"/>
    <m/>
    <m/>
    <m/>
    <m/>
    <m/>
    <m/>
    <m/>
    <m/>
    <m/>
    <m/>
    <m/>
    <m/>
    <m/>
    <m/>
    <m/>
    <m/>
    <m/>
    <m/>
    <m/>
    <m/>
    <m/>
  </r>
  <r>
    <s v="Bhavya"/>
    <x v="1"/>
    <x v="1"/>
    <x v="0"/>
    <x v="0"/>
    <m/>
    <m/>
    <m/>
    <m/>
    <m/>
    <m/>
    <m/>
    <m/>
    <m/>
    <m/>
    <m/>
    <m/>
    <m/>
    <m/>
    <m/>
    <m/>
    <m/>
    <m/>
    <m/>
    <m/>
    <m/>
  </r>
  <r>
    <s v="Kaustubh"/>
    <x v="0"/>
    <x v="0"/>
    <x v="0"/>
    <x v="0"/>
    <m/>
    <m/>
    <m/>
    <m/>
    <m/>
    <m/>
    <m/>
    <m/>
    <m/>
    <m/>
    <m/>
    <m/>
    <m/>
    <m/>
    <m/>
    <m/>
    <m/>
    <m/>
    <m/>
    <m/>
    <m/>
  </r>
  <r>
    <s v="Yaksha"/>
    <x v="1"/>
    <x v="1"/>
    <x v="0"/>
    <x v="0"/>
    <m/>
    <m/>
    <m/>
    <m/>
    <m/>
    <m/>
    <m/>
    <m/>
    <m/>
    <m/>
    <m/>
    <m/>
    <m/>
    <m/>
    <m/>
    <m/>
    <m/>
    <m/>
    <m/>
    <m/>
    <m/>
  </r>
  <r>
    <s v="Chetan"/>
    <x v="0"/>
    <x v="7"/>
    <x v="0"/>
    <x v="0"/>
    <m/>
    <m/>
    <m/>
    <m/>
    <m/>
    <m/>
    <m/>
    <m/>
    <m/>
    <m/>
    <m/>
    <m/>
    <m/>
    <m/>
    <m/>
    <m/>
    <m/>
    <m/>
    <m/>
    <m/>
    <m/>
  </r>
  <r>
    <s v="Eila"/>
    <x v="1"/>
    <x v="1"/>
    <x v="0"/>
    <x v="0"/>
    <m/>
    <m/>
    <m/>
    <m/>
    <m/>
    <m/>
    <m/>
    <m/>
    <m/>
    <m/>
    <m/>
    <m/>
    <m/>
    <m/>
    <m/>
    <m/>
    <m/>
    <m/>
    <m/>
    <m/>
    <m/>
  </r>
  <r>
    <s v="Deva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Danish"/>
    <x v="0"/>
    <x v="0"/>
    <x v="0"/>
    <x v="0"/>
    <m/>
    <m/>
    <m/>
    <m/>
    <m/>
    <m/>
    <m/>
    <m/>
    <m/>
    <m/>
    <m/>
    <m/>
    <m/>
    <m/>
    <m/>
    <m/>
    <m/>
    <m/>
    <m/>
    <m/>
    <m/>
  </r>
  <r>
    <s v="Yuthika"/>
    <x v="1"/>
    <x v="1"/>
    <x v="0"/>
    <x v="0"/>
    <m/>
    <m/>
    <m/>
    <m/>
    <m/>
    <m/>
    <m/>
    <m/>
    <m/>
    <m/>
    <m/>
    <m/>
    <m/>
    <m/>
    <m/>
    <m/>
    <m/>
    <m/>
    <m/>
    <m/>
    <m/>
  </r>
  <r>
    <s v="Karna"/>
    <x v="0"/>
    <x v="1"/>
    <x v="0"/>
    <x v="0"/>
    <m/>
    <m/>
    <m/>
    <m/>
    <m/>
    <m/>
    <m/>
    <m/>
    <m/>
    <m/>
    <m/>
    <m/>
    <m/>
    <m/>
    <m/>
    <m/>
    <m/>
    <m/>
    <m/>
    <m/>
    <m/>
  </r>
  <r>
    <s v="Juily"/>
    <x v="1"/>
    <x v="13"/>
    <x v="0"/>
    <x v="0"/>
    <m/>
    <m/>
    <m/>
    <m/>
    <m/>
    <m/>
    <m/>
    <m/>
    <m/>
    <m/>
    <m/>
    <m/>
    <m/>
    <m/>
    <m/>
    <m/>
    <m/>
    <m/>
    <m/>
    <m/>
    <m/>
  </r>
  <r>
    <s v="Naotau"/>
    <x v="0"/>
    <x v="6"/>
    <x v="0"/>
    <x v="0"/>
    <m/>
    <m/>
    <m/>
    <m/>
    <m/>
    <m/>
    <m/>
    <m/>
    <m/>
    <m/>
    <m/>
    <m/>
    <m/>
    <m/>
    <m/>
    <m/>
    <m/>
    <m/>
    <m/>
    <m/>
    <m/>
  </r>
  <r>
    <s v="Mythilli"/>
    <x v="1"/>
    <x v="3"/>
    <x v="0"/>
    <x v="0"/>
    <m/>
    <m/>
    <m/>
    <m/>
    <m/>
    <m/>
    <m/>
    <m/>
    <m/>
    <m/>
    <m/>
    <m/>
    <m/>
    <m/>
    <m/>
    <m/>
    <m/>
    <m/>
    <m/>
    <m/>
    <m/>
  </r>
  <r>
    <s v="Vardhaman"/>
    <x v="0"/>
    <x v="7"/>
    <x v="0"/>
    <x v="0"/>
    <m/>
    <m/>
    <m/>
    <m/>
    <m/>
    <m/>
    <m/>
    <m/>
    <m/>
    <m/>
    <m/>
    <m/>
    <m/>
    <m/>
    <m/>
    <m/>
    <m/>
    <m/>
    <m/>
    <m/>
    <m/>
  </r>
  <r>
    <s v="Pinaki"/>
    <x v="0"/>
    <x v="3"/>
    <x v="0"/>
    <x v="0"/>
    <m/>
    <m/>
    <m/>
    <m/>
    <m/>
    <m/>
    <m/>
    <m/>
    <m/>
    <m/>
    <m/>
    <m/>
    <m/>
    <m/>
    <m/>
    <m/>
    <m/>
    <m/>
    <m/>
    <m/>
    <m/>
  </r>
  <r>
    <s v="Shravani"/>
    <x v="1"/>
    <x v="3"/>
    <x v="0"/>
    <x v="0"/>
    <m/>
    <m/>
    <m/>
    <m/>
    <m/>
    <m/>
    <m/>
    <m/>
    <m/>
    <m/>
    <m/>
    <m/>
    <m/>
    <m/>
    <m/>
    <m/>
    <m/>
    <m/>
    <m/>
    <m/>
    <m/>
  </r>
  <r>
    <s v="Ruchir"/>
    <x v="0"/>
    <x v="8"/>
    <x v="0"/>
    <x v="0"/>
    <m/>
    <m/>
    <m/>
    <m/>
    <m/>
    <m/>
    <m/>
    <m/>
    <m/>
    <m/>
    <m/>
    <m/>
    <m/>
    <m/>
    <m/>
    <m/>
    <m/>
    <m/>
    <m/>
    <m/>
    <m/>
  </r>
  <r>
    <s v="Veni"/>
    <x v="0"/>
    <x v="3"/>
    <x v="0"/>
    <x v="0"/>
    <m/>
    <m/>
    <m/>
    <m/>
    <m/>
    <m/>
    <m/>
    <m/>
    <m/>
    <m/>
    <m/>
    <m/>
    <m/>
    <m/>
    <m/>
    <m/>
    <m/>
    <m/>
    <m/>
    <m/>
    <m/>
  </r>
  <r>
    <s v="Pradeepta"/>
    <x v="1"/>
    <x v="1"/>
    <x v="0"/>
    <x v="0"/>
    <m/>
    <m/>
    <m/>
    <m/>
    <m/>
    <m/>
    <m/>
    <m/>
    <m/>
    <m/>
    <m/>
    <m/>
    <m/>
    <m/>
    <m/>
    <m/>
    <m/>
    <m/>
    <m/>
    <m/>
    <m/>
  </r>
  <r>
    <s v="Ravishu"/>
    <x v="0"/>
    <x v="6"/>
    <x v="0"/>
    <x v="0"/>
    <m/>
    <m/>
    <m/>
    <m/>
    <m/>
    <m/>
    <m/>
    <m/>
    <m/>
    <m/>
    <m/>
    <m/>
    <m/>
    <m/>
    <m/>
    <m/>
    <m/>
    <m/>
    <m/>
    <m/>
    <m/>
  </r>
  <r>
    <s v="Chandrakanta"/>
    <x v="0"/>
    <x v="1"/>
    <x v="0"/>
    <x v="0"/>
    <m/>
    <m/>
    <m/>
    <m/>
    <m/>
    <m/>
    <m/>
    <m/>
    <m/>
    <m/>
    <m/>
    <m/>
    <m/>
    <m/>
    <m/>
    <m/>
    <m/>
    <m/>
    <m/>
    <m/>
    <m/>
  </r>
  <r>
    <s v="Padmagriha"/>
    <x v="1"/>
    <x v="1"/>
    <x v="0"/>
    <x v="0"/>
    <m/>
    <m/>
    <m/>
    <m/>
    <m/>
    <m/>
    <m/>
    <m/>
    <m/>
    <m/>
    <m/>
    <m/>
    <m/>
    <m/>
    <m/>
    <m/>
    <m/>
    <m/>
    <m/>
    <m/>
    <m/>
  </r>
  <r>
    <s v="Ekaparana"/>
    <x v="1"/>
    <x v="1"/>
    <x v="0"/>
    <x v="0"/>
    <m/>
    <m/>
    <m/>
    <m/>
    <m/>
    <m/>
    <m/>
    <m/>
    <m/>
    <m/>
    <m/>
    <m/>
    <m/>
    <m/>
    <m/>
    <m/>
    <m/>
    <m/>
    <m/>
    <m/>
    <m/>
  </r>
  <r>
    <s v="Aaloka"/>
    <x v="1"/>
    <x v="1"/>
    <x v="0"/>
    <x v="0"/>
    <m/>
    <m/>
    <m/>
    <m/>
    <m/>
    <m/>
    <m/>
    <m/>
    <m/>
    <m/>
    <m/>
    <m/>
    <m/>
    <m/>
    <m/>
    <m/>
    <m/>
    <m/>
    <m/>
    <m/>
    <m/>
  </r>
  <r>
    <s v="Chandrabhan"/>
    <x v="0"/>
    <x v="7"/>
    <x v="0"/>
    <x v="0"/>
    <m/>
    <m/>
    <m/>
    <m/>
    <m/>
    <m/>
    <m/>
    <m/>
    <m/>
    <m/>
    <m/>
    <m/>
    <m/>
    <m/>
    <m/>
    <m/>
    <m/>
    <m/>
    <m/>
    <m/>
    <m/>
  </r>
  <r>
    <s v="Shatru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Sampat"/>
    <x v="0"/>
    <x v="14"/>
    <x v="0"/>
    <x v="0"/>
    <m/>
    <m/>
    <m/>
    <m/>
    <m/>
    <m/>
    <m/>
    <m/>
    <m/>
    <m/>
    <m/>
    <m/>
    <m/>
    <m/>
    <m/>
    <m/>
    <m/>
    <m/>
    <m/>
    <m/>
    <m/>
  </r>
  <r>
    <s v="Mrig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Varuni"/>
    <x v="1"/>
    <x v="3"/>
    <x v="0"/>
    <x v="0"/>
    <m/>
    <m/>
    <m/>
    <m/>
    <m/>
    <m/>
    <m/>
    <m/>
    <m/>
    <m/>
    <m/>
    <m/>
    <m/>
    <m/>
    <m/>
    <m/>
    <m/>
    <m/>
    <m/>
    <m/>
    <m/>
  </r>
  <r>
    <s v="Ved"/>
    <x v="0"/>
    <x v="5"/>
    <x v="0"/>
    <x v="0"/>
    <m/>
    <m/>
    <m/>
    <m/>
    <m/>
    <m/>
    <m/>
    <m/>
    <m/>
    <m/>
    <m/>
    <m/>
    <m/>
    <m/>
    <m/>
    <m/>
    <m/>
    <m/>
    <m/>
    <m/>
    <m/>
  </r>
  <r>
    <s v="Shrivatsa"/>
    <x v="0"/>
    <x v="1"/>
    <x v="0"/>
    <x v="0"/>
    <m/>
    <m/>
    <m/>
    <m/>
    <m/>
    <m/>
    <m/>
    <m/>
    <m/>
    <m/>
    <m/>
    <m/>
    <m/>
    <m/>
    <m/>
    <m/>
    <m/>
    <m/>
    <m/>
    <m/>
    <m/>
  </r>
  <r>
    <s v="Anup, Anoop"/>
    <x v="0"/>
    <x v="17"/>
    <x v="0"/>
    <x v="0"/>
    <m/>
    <m/>
    <m/>
    <m/>
    <m/>
    <m/>
    <m/>
    <m/>
    <m/>
    <m/>
    <m/>
    <m/>
    <m/>
    <m/>
    <m/>
    <m/>
    <m/>
    <m/>
    <m/>
    <m/>
    <m/>
  </r>
  <r>
    <s v="Manjubala"/>
    <x v="1"/>
    <x v="1"/>
    <x v="0"/>
    <x v="0"/>
    <m/>
    <m/>
    <m/>
    <m/>
    <m/>
    <m/>
    <m/>
    <m/>
    <m/>
    <m/>
    <m/>
    <m/>
    <m/>
    <m/>
    <m/>
    <m/>
    <m/>
    <m/>
    <m/>
    <m/>
    <m/>
  </r>
  <r>
    <s v="Panini"/>
    <x v="0"/>
    <x v="3"/>
    <x v="0"/>
    <x v="0"/>
    <m/>
    <m/>
    <m/>
    <m/>
    <m/>
    <m/>
    <m/>
    <m/>
    <m/>
    <m/>
    <m/>
    <m/>
    <m/>
    <m/>
    <m/>
    <m/>
    <m/>
    <m/>
    <m/>
    <m/>
    <m/>
  </r>
  <r>
    <s v="Chaman"/>
    <x v="0"/>
    <x v="7"/>
    <x v="0"/>
    <x v="0"/>
    <m/>
    <m/>
    <m/>
    <m/>
    <m/>
    <m/>
    <m/>
    <m/>
    <m/>
    <m/>
    <m/>
    <m/>
    <m/>
    <m/>
    <m/>
    <m/>
    <m/>
    <m/>
    <m/>
    <m/>
    <m/>
  </r>
  <r>
    <s v="Jharna"/>
    <x v="1"/>
    <x v="1"/>
    <x v="0"/>
    <x v="0"/>
    <m/>
    <m/>
    <m/>
    <m/>
    <m/>
    <m/>
    <m/>
    <m/>
    <m/>
    <m/>
    <m/>
    <m/>
    <m/>
    <m/>
    <m/>
    <m/>
    <m/>
    <m/>
    <m/>
    <m/>
    <m/>
  </r>
  <r>
    <s v="Mekhal"/>
    <x v="0"/>
    <x v="10"/>
    <x v="0"/>
    <x v="0"/>
    <m/>
    <m/>
    <m/>
    <m/>
    <m/>
    <m/>
    <m/>
    <m/>
    <m/>
    <m/>
    <m/>
    <m/>
    <m/>
    <m/>
    <m/>
    <m/>
    <m/>
    <m/>
    <m/>
    <m/>
    <m/>
  </r>
  <r>
    <s v="Komala"/>
    <x v="1"/>
    <x v="1"/>
    <x v="0"/>
    <x v="0"/>
    <m/>
    <m/>
    <m/>
    <m/>
    <m/>
    <m/>
    <m/>
    <m/>
    <m/>
    <m/>
    <m/>
    <m/>
    <m/>
    <m/>
    <m/>
    <m/>
    <m/>
    <m/>
    <m/>
    <m/>
    <m/>
  </r>
  <r>
    <s v="Taksheel"/>
    <x v="0"/>
    <x v="10"/>
    <x v="0"/>
    <x v="0"/>
    <m/>
    <m/>
    <m/>
    <m/>
    <m/>
    <m/>
    <m/>
    <m/>
    <m/>
    <m/>
    <m/>
    <m/>
    <m/>
    <m/>
    <m/>
    <m/>
    <m/>
    <m/>
    <m/>
    <m/>
    <m/>
  </r>
  <r>
    <s v="Hradha"/>
    <x v="1"/>
    <x v="1"/>
    <x v="0"/>
    <x v="0"/>
    <m/>
    <m/>
    <m/>
    <m/>
    <m/>
    <m/>
    <m/>
    <m/>
    <m/>
    <m/>
    <m/>
    <m/>
    <m/>
    <m/>
    <m/>
    <m/>
    <m/>
    <m/>
    <m/>
    <m/>
    <m/>
  </r>
  <r>
    <s v="Ritkriti"/>
    <x v="1"/>
    <x v="3"/>
    <x v="0"/>
    <x v="0"/>
    <m/>
    <m/>
    <m/>
    <m/>
    <m/>
    <m/>
    <m/>
    <m/>
    <m/>
    <m/>
    <m/>
    <m/>
    <m/>
    <m/>
    <m/>
    <m/>
    <m/>
    <m/>
    <m/>
    <m/>
    <m/>
  </r>
  <r>
    <s v="Kshirin"/>
    <x v="1"/>
    <x v="7"/>
    <x v="0"/>
    <x v="0"/>
    <m/>
    <m/>
    <m/>
    <m/>
    <m/>
    <m/>
    <m/>
    <m/>
    <m/>
    <m/>
    <m/>
    <m/>
    <m/>
    <m/>
    <m/>
    <m/>
    <m/>
    <m/>
    <m/>
    <m/>
    <m/>
  </r>
  <r>
    <s v="Jagadish"/>
    <x v="0"/>
    <x v="0"/>
    <x v="0"/>
    <x v="0"/>
    <m/>
    <m/>
    <m/>
    <m/>
    <m/>
    <m/>
    <m/>
    <m/>
    <m/>
    <m/>
    <m/>
    <m/>
    <m/>
    <m/>
    <m/>
    <m/>
    <m/>
    <m/>
    <m/>
    <m/>
    <m/>
  </r>
  <r>
    <s v="Suchita"/>
    <x v="1"/>
    <x v="1"/>
    <x v="0"/>
    <x v="0"/>
    <m/>
    <m/>
    <m/>
    <m/>
    <m/>
    <m/>
    <m/>
    <m/>
    <m/>
    <m/>
    <m/>
    <m/>
    <m/>
    <m/>
    <m/>
    <m/>
    <m/>
    <m/>
    <m/>
    <m/>
    <m/>
  </r>
  <r>
    <s v="Yayin"/>
    <x v="0"/>
    <x v="7"/>
    <x v="0"/>
    <x v="0"/>
    <m/>
    <m/>
    <m/>
    <m/>
    <m/>
    <m/>
    <m/>
    <m/>
    <m/>
    <m/>
    <m/>
    <m/>
    <m/>
    <m/>
    <m/>
    <m/>
    <m/>
    <m/>
    <m/>
    <m/>
    <m/>
  </r>
  <r>
    <s v="Sita"/>
    <x v="1"/>
    <x v="1"/>
    <x v="0"/>
    <x v="0"/>
    <m/>
    <m/>
    <m/>
    <m/>
    <m/>
    <m/>
    <m/>
    <m/>
    <m/>
    <m/>
    <m/>
    <m/>
    <m/>
    <m/>
    <m/>
    <m/>
    <m/>
    <m/>
    <m/>
    <m/>
    <m/>
  </r>
  <r>
    <s v="Sukriti"/>
    <x v="1"/>
    <x v="3"/>
    <x v="0"/>
    <x v="0"/>
    <m/>
    <m/>
    <m/>
    <m/>
    <m/>
    <m/>
    <m/>
    <m/>
    <m/>
    <m/>
    <m/>
    <m/>
    <m/>
    <m/>
    <m/>
    <m/>
    <m/>
    <m/>
    <m/>
    <m/>
    <m/>
  </r>
  <r>
    <s v="Yati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Ambika"/>
    <x v="1"/>
    <x v="1"/>
    <x v="0"/>
    <x v="0"/>
    <m/>
    <m/>
    <m/>
    <m/>
    <m/>
    <m/>
    <m/>
    <m/>
    <m/>
    <m/>
    <m/>
    <m/>
    <m/>
    <m/>
    <m/>
    <m/>
    <m/>
    <m/>
    <m/>
    <m/>
    <m/>
  </r>
  <r>
    <s v="Nitin"/>
    <x v="0"/>
    <x v="7"/>
    <x v="0"/>
    <x v="0"/>
    <m/>
    <m/>
    <m/>
    <m/>
    <m/>
    <m/>
    <m/>
    <m/>
    <m/>
    <m/>
    <m/>
    <m/>
    <m/>
    <m/>
    <m/>
    <m/>
    <m/>
    <m/>
    <m/>
    <m/>
    <m/>
  </r>
  <r>
    <s v="Reva"/>
    <x v="1"/>
    <x v="1"/>
    <x v="0"/>
    <x v="0"/>
    <m/>
    <m/>
    <m/>
    <m/>
    <m/>
    <m/>
    <m/>
    <m/>
    <m/>
    <m/>
    <m/>
    <m/>
    <m/>
    <m/>
    <m/>
    <m/>
    <m/>
    <m/>
    <m/>
    <m/>
    <m/>
  </r>
  <r>
    <s v="Sajala"/>
    <x v="1"/>
    <x v="1"/>
    <x v="0"/>
    <x v="0"/>
    <m/>
    <m/>
    <m/>
    <m/>
    <m/>
    <m/>
    <m/>
    <m/>
    <m/>
    <m/>
    <m/>
    <m/>
    <m/>
    <m/>
    <m/>
    <m/>
    <m/>
    <m/>
    <m/>
    <m/>
    <m/>
  </r>
  <r>
    <s v="Gandira"/>
    <x v="0"/>
    <x v="1"/>
    <x v="0"/>
    <x v="0"/>
    <m/>
    <m/>
    <m/>
    <m/>
    <m/>
    <m/>
    <m/>
    <m/>
    <m/>
    <m/>
    <m/>
    <m/>
    <m/>
    <m/>
    <m/>
    <m/>
    <m/>
    <m/>
    <m/>
    <m/>
    <m/>
  </r>
  <r>
    <s v="Kundini"/>
    <x v="1"/>
    <x v="3"/>
    <x v="0"/>
    <x v="0"/>
    <m/>
    <m/>
    <m/>
    <m/>
    <m/>
    <m/>
    <m/>
    <m/>
    <m/>
    <m/>
    <m/>
    <m/>
    <m/>
    <m/>
    <m/>
    <m/>
    <m/>
    <m/>
    <m/>
    <m/>
    <m/>
  </r>
  <r>
    <s v="Abhimani"/>
    <x v="0"/>
    <x v="3"/>
    <x v="0"/>
    <x v="0"/>
    <m/>
    <m/>
    <m/>
    <m/>
    <m/>
    <m/>
    <m/>
    <m/>
    <m/>
    <m/>
    <m/>
    <m/>
    <m/>
    <m/>
    <m/>
    <m/>
    <m/>
    <m/>
    <m/>
    <m/>
    <m/>
  </r>
  <r>
    <s v="Atiya"/>
    <x v="0"/>
    <x v="1"/>
    <x v="0"/>
    <x v="0"/>
    <m/>
    <m/>
    <m/>
    <m/>
    <m/>
    <m/>
    <m/>
    <m/>
    <m/>
    <m/>
    <m/>
    <m/>
    <m/>
    <m/>
    <m/>
    <m/>
    <m/>
    <m/>
    <m/>
    <m/>
    <m/>
  </r>
  <r>
    <s v="Sindhu"/>
    <x v="1"/>
    <x v="6"/>
    <x v="0"/>
    <x v="0"/>
    <m/>
    <m/>
    <m/>
    <m/>
    <m/>
    <m/>
    <m/>
    <m/>
    <m/>
    <m/>
    <m/>
    <m/>
    <m/>
    <m/>
    <m/>
    <m/>
    <m/>
    <m/>
    <m/>
    <m/>
    <m/>
  </r>
  <r>
    <s v="Pravallika"/>
    <x v="1"/>
    <x v="1"/>
    <x v="0"/>
    <x v="0"/>
    <m/>
    <m/>
    <m/>
    <m/>
    <m/>
    <m/>
    <m/>
    <m/>
    <m/>
    <m/>
    <m/>
    <m/>
    <m/>
    <m/>
    <m/>
    <m/>
    <m/>
    <m/>
    <m/>
    <m/>
    <m/>
  </r>
  <r>
    <s v="Amarta"/>
    <x v="1"/>
    <x v="1"/>
    <x v="0"/>
    <x v="0"/>
    <m/>
    <m/>
    <m/>
    <m/>
    <m/>
    <m/>
    <m/>
    <m/>
    <m/>
    <m/>
    <m/>
    <m/>
    <m/>
    <m/>
    <m/>
    <m/>
    <m/>
    <m/>
    <m/>
    <m/>
    <m/>
  </r>
  <r>
    <s v="Gautam"/>
    <x v="0"/>
    <x v="11"/>
    <x v="0"/>
    <x v="0"/>
    <m/>
    <m/>
    <m/>
    <m/>
    <m/>
    <m/>
    <m/>
    <m/>
    <m/>
    <m/>
    <m/>
    <m/>
    <m/>
    <m/>
    <m/>
    <m/>
    <m/>
    <m/>
    <m/>
    <m/>
    <m/>
  </r>
  <r>
    <s v="Umashankar"/>
    <x v="0"/>
    <x v="8"/>
    <x v="0"/>
    <x v="0"/>
    <m/>
    <m/>
    <m/>
    <m/>
    <m/>
    <m/>
    <m/>
    <m/>
    <m/>
    <m/>
    <m/>
    <m/>
    <m/>
    <m/>
    <m/>
    <m/>
    <m/>
    <m/>
    <m/>
    <m/>
    <m/>
  </r>
  <r>
    <s v="Gita"/>
    <x v="1"/>
    <x v="1"/>
    <x v="0"/>
    <x v="0"/>
    <m/>
    <m/>
    <m/>
    <m/>
    <m/>
    <m/>
    <m/>
    <m/>
    <m/>
    <m/>
    <m/>
    <m/>
    <m/>
    <m/>
    <m/>
    <m/>
    <m/>
    <m/>
    <m/>
    <m/>
    <m/>
  </r>
  <r>
    <s v="Dakshata"/>
    <x v="1"/>
    <x v="1"/>
    <x v="0"/>
    <x v="0"/>
    <m/>
    <m/>
    <m/>
    <m/>
    <m/>
    <m/>
    <m/>
    <m/>
    <m/>
    <m/>
    <m/>
    <m/>
    <m/>
    <m/>
    <m/>
    <m/>
    <m/>
    <m/>
    <m/>
    <m/>
    <m/>
  </r>
  <r>
    <s v="Tvarita"/>
    <x v="1"/>
    <x v="1"/>
    <x v="0"/>
    <x v="0"/>
    <m/>
    <m/>
    <m/>
    <m/>
    <m/>
    <m/>
    <m/>
    <m/>
    <m/>
    <m/>
    <m/>
    <m/>
    <m/>
    <m/>
    <m/>
    <m/>
    <m/>
    <m/>
    <m/>
    <m/>
    <m/>
  </r>
  <r>
    <s v="Sudeshna"/>
    <x v="1"/>
    <x v="1"/>
    <x v="0"/>
    <x v="0"/>
    <m/>
    <m/>
    <m/>
    <m/>
    <m/>
    <m/>
    <m/>
    <m/>
    <m/>
    <m/>
    <m/>
    <m/>
    <m/>
    <m/>
    <m/>
    <m/>
    <m/>
    <m/>
    <m/>
    <m/>
    <m/>
  </r>
  <r>
    <s v="Deeptanshu"/>
    <x v="0"/>
    <x v="6"/>
    <x v="0"/>
    <x v="0"/>
    <m/>
    <m/>
    <m/>
    <m/>
    <m/>
    <m/>
    <m/>
    <m/>
    <m/>
    <m/>
    <m/>
    <m/>
    <m/>
    <m/>
    <m/>
    <m/>
    <m/>
    <m/>
    <m/>
    <m/>
    <m/>
  </r>
  <r>
    <s v="Sabeena"/>
    <x v="1"/>
    <x v="1"/>
    <x v="0"/>
    <x v="0"/>
    <m/>
    <m/>
    <m/>
    <m/>
    <m/>
    <m/>
    <m/>
    <m/>
    <m/>
    <m/>
    <m/>
    <m/>
    <m/>
    <m/>
    <m/>
    <m/>
    <m/>
    <m/>
    <m/>
    <m/>
    <m/>
  </r>
  <r>
    <s v="Shyamalima"/>
    <x v="1"/>
    <x v="1"/>
    <x v="0"/>
    <x v="0"/>
    <m/>
    <m/>
    <m/>
    <m/>
    <m/>
    <m/>
    <m/>
    <m/>
    <m/>
    <m/>
    <m/>
    <m/>
    <m/>
    <m/>
    <m/>
    <m/>
    <m/>
    <m/>
    <m/>
    <m/>
    <m/>
  </r>
  <r>
    <s v="Suchitra"/>
    <x v="1"/>
    <x v="1"/>
    <x v="0"/>
    <x v="0"/>
    <m/>
    <m/>
    <m/>
    <m/>
    <m/>
    <m/>
    <m/>
    <m/>
    <m/>
    <m/>
    <m/>
    <m/>
    <m/>
    <m/>
    <m/>
    <m/>
    <m/>
    <m/>
    <m/>
    <m/>
    <m/>
  </r>
  <r>
    <s v="Jihan"/>
    <x v="0"/>
    <x v="7"/>
    <x v="0"/>
    <x v="0"/>
    <m/>
    <m/>
    <m/>
    <m/>
    <m/>
    <m/>
    <m/>
    <m/>
    <m/>
    <m/>
    <m/>
    <m/>
    <m/>
    <m/>
    <m/>
    <m/>
    <m/>
    <m/>
    <m/>
    <m/>
    <m/>
  </r>
  <r>
    <s v="Shriranga"/>
    <x v="0"/>
    <x v="1"/>
    <x v="0"/>
    <x v="0"/>
    <m/>
    <m/>
    <m/>
    <m/>
    <m/>
    <m/>
    <m/>
    <m/>
    <m/>
    <m/>
    <m/>
    <m/>
    <m/>
    <m/>
    <m/>
    <m/>
    <m/>
    <m/>
    <m/>
    <m/>
    <m/>
  </r>
  <r>
    <s v="Pratik"/>
    <x v="0"/>
    <x v="4"/>
    <x v="0"/>
    <x v="0"/>
    <m/>
    <m/>
    <m/>
    <m/>
    <m/>
    <m/>
    <m/>
    <m/>
    <m/>
    <m/>
    <m/>
    <m/>
    <m/>
    <m/>
    <m/>
    <m/>
    <m/>
    <m/>
    <m/>
    <m/>
    <m/>
  </r>
  <r>
    <s v="Motilal"/>
    <x v="0"/>
    <x v="10"/>
    <x v="0"/>
    <x v="0"/>
    <m/>
    <m/>
    <m/>
    <m/>
    <m/>
    <m/>
    <m/>
    <m/>
    <m/>
    <m/>
    <m/>
    <m/>
    <m/>
    <m/>
    <m/>
    <m/>
    <m/>
    <m/>
    <m/>
    <m/>
    <m/>
  </r>
  <r>
    <s v="Mahijuba"/>
    <x v="1"/>
    <x v="1"/>
    <x v="0"/>
    <x v="0"/>
    <m/>
    <m/>
    <m/>
    <m/>
    <m/>
    <m/>
    <m/>
    <m/>
    <m/>
    <m/>
    <m/>
    <m/>
    <m/>
    <m/>
    <m/>
    <m/>
    <m/>
    <m/>
    <m/>
    <m/>
    <m/>
  </r>
  <r>
    <s v="Dilawar"/>
    <x v="0"/>
    <x v="8"/>
    <x v="0"/>
    <x v="0"/>
    <m/>
    <m/>
    <m/>
    <m/>
    <m/>
    <m/>
    <m/>
    <m/>
    <m/>
    <m/>
    <m/>
    <m/>
    <m/>
    <m/>
    <m/>
    <m/>
    <m/>
    <m/>
    <m/>
    <m/>
    <m/>
  </r>
  <r>
    <s v="Maharath"/>
    <x v="0"/>
    <x v="0"/>
    <x v="0"/>
    <x v="0"/>
    <m/>
    <m/>
    <m/>
    <m/>
    <m/>
    <m/>
    <m/>
    <m/>
    <m/>
    <m/>
    <m/>
    <m/>
    <m/>
    <m/>
    <m/>
    <m/>
    <m/>
    <m/>
    <m/>
    <m/>
    <m/>
  </r>
  <r>
    <s v="Kedarnath"/>
    <x v="0"/>
    <x v="0"/>
    <x v="0"/>
    <x v="0"/>
    <m/>
    <m/>
    <m/>
    <m/>
    <m/>
    <m/>
    <m/>
    <m/>
    <m/>
    <m/>
    <m/>
    <m/>
    <m/>
    <m/>
    <m/>
    <m/>
    <m/>
    <m/>
    <m/>
    <m/>
    <m/>
  </r>
  <r>
    <s v="Madhavilata"/>
    <x v="1"/>
    <x v="1"/>
    <x v="0"/>
    <x v="0"/>
    <m/>
    <m/>
    <m/>
    <m/>
    <m/>
    <m/>
    <m/>
    <m/>
    <m/>
    <m/>
    <m/>
    <m/>
    <m/>
    <m/>
    <m/>
    <m/>
    <m/>
    <m/>
    <m/>
    <m/>
    <m/>
  </r>
  <r>
    <s v="Buddhadeva"/>
    <x v="0"/>
    <x v="1"/>
    <x v="0"/>
    <x v="0"/>
    <m/>
    <m/>
    <m/>
    <m/>
    <m/>
    <m/>
    <m/>
    <m/>
    <m/>
    <m/>
    <m/>
    <m/>
    <m/>
    <m/>
    <m/>
    <m/>
    <m/>
    <m/>
    <m/>
    <m/>
    <m/>
  </r>
  <r>
    <s v="Devadas"/>
    <x v="0"/>
    <x v="9"/>
    <x v="0"/>
    <x v="0"/>
    <m/>
    <m/>
    <m/>
    <m/>
    <m/>
    <m/>
    <m/>
    <m/>
    <m/>
    <m/>
    <m/>
    <m/>
    <m/>
    <m/>
    <m/>
    <m/>
    <m/>
    <m/>
    <m/>
    <m/>
    <m/>
  </r>
  <r>
    <s v="Nihar"/>
    <x v="0"/>
    <x v="8"/>
    <x v="0"/>
    <x v="0"/>
    <m/>
    <m/>
    <m/>
    <m/>
    <m/>
    <m/>
    <m/>
    <m/>
    <m/>
    <m/>
    <m/>
    <m/>
    <m/>
    <m/>
    <m/>
    <m/>
    <m/>
    <m/>
    <m/>
    <m/>
    <m/>
  </r>
  <r>
    <s v="Oditi"/>
    <x v="1"/>
    <x v="3"/>
    <x v="0"/>
    <x v="0"/>
    <m/>
    <m/>
    <m/>
    <m/>
    <m/>
    <m/>
    <m/>
    <m/>
    <m/>
    <m/>
    <m/>
    <m/>
    <m/>
    <m/>
    <m/>
    <m/>
    <m/>
    <m/>
    <m/>
    <m/>
    <m/>
  </r>
  <r>
    <s v="Parakram"/>
    <x v="0"/>
    <x v="11"/>
    <x v="0"/>
    <x v="0"/>
    <m/>
    <m/>
    <m/>
    <m/>
    <m/>
    <m/>
    <m/>
    <m/>
    <m/>
    <m/>
    <m/>
    <m/>
    <m/>
    <m/>
    <m/>
    <m/>
    <m/>
    <m/>
    <m/>
    <m/>
    <m/>
  </r>
  <r>
    <s v="Hansini"/>
    <x v="1"/>
    <x v="3"/>
    <x v="0"/>
    <x v="0"/>
    <m/>
    <m/>
    <m/>
    <m/>
    <m/>
    <m/>
    <m/>
    <m/>
    <m/>
    <m/>
    <m/>
    <m/>
    <m/>
    <m/>
    <m/>
    <m/>
    <m/>
    <m/>
    <m/>
    <m/>
    <m/>
  </r>
  <r>
    <s v="Sanika"/>
    <x v="1"/>
    <x v="1"/>
    <x v="0"/>
    <x v="0"/>
    <m/>
    <m/>
    <m/>
    <m/>
    <m/>
    <m/>
    <m/>
    <m/>
    <m/>
    <m/>
    <m/>
    <m/>
    <m/>
    <m/>
    <m/>
    <m/>
    <m/>
    <m/>
    <m/>
    <m/>
    <m/>
  </r>
  <r>
    <s v="Shikhar"/>
    <x v="0"/>
    <x v="8"/>
    <x v="0"/>
    <x v="0"/>
    <m/>
    <m/>
    <m/>
    <m/>
    <m/>
    <m/>
    <m/>
    <m/>
    <m/>
    <m/>
    <m/>
    <m/>
    <m/>
    <m/>
    <m/>
    <m/>
    <m/>
    <m/>
    <m/>
    <m/>
    <m/>
  </r>
  <r>
    <s v="Smaran"/>
    <x v="0"/>
    <x v="7"/>
    <x v="0"/>
    <x v="0"/>
    <m/>
    <m/>
    <m/>
    <m/>
    <m/>
    <m/>
    <m/>
    <m/>
    <m/>
    <m/>
    <m/>
    <m/>
    <m/>
    <m/>
    <m/>
    <m/>
    <m/>
    <m/>
    <m/>
    <m/>
    <m/>
  </r>
  <r>
    <s v="Devasree"/>
    <x v="1"/>
    <x v="20"/>
    <x v="0"/>
    <x v="0"/>
    <m/>
    <m/>
    <m/>
    <m/>
    <m/>
    <m/>
    <m/>
    <m/>
    <m/>
    <m/>
    <m/>
    <m/>
    <m/>
    <m/>
    <m/>
    <m/>
    <m/>
    <m/>
    <m/>
    <m/>
    <m/>
  </r>
  <r>
    <s v="Jaitra"/>
    <x v="0"/>
    <x v="1"/>
    <x v="0"/>
    <x v="0"/>
    <m/>
    <m/>
    <m/>
    <m/>
    <m/>
    <m/>
    <m/>
    <m/>
    <m/>
    <m/>
    <m/>
    <m/>
    <m/>
    <m/>
    <m/>
    <m/>
    <m/>
    <m/>
    <m/>
    <m/>
    <m/>
  </r>
  <r>
    <s v="Upasana"/>
    <x v="1"/>
    <x v="1"/>
    <x v="0"/>
    <x v="0"/>
    <m/>
    <m/>
    <m/>
    <m/>
    <m/>
    <m/>
    <m/>
    <m/>
    <m/>
    <m/>
    <m/>
    <m/>
    <m/>
    <m/>
    <m/>
    <m/>
    <m/>
    <m/>
    <m/>
    <m/>
    <m/>
  </r>
  <r>
    <s v="Mehdi"/>
    <x v="0"/>
    <x v="3"/>
    <x v="0"/>
    <x v="0"/>
    <m/>
    <m/>
    <m/>
    <m/>
    <m/>
    <m/>
    <m/>
    <m/>
    <m/>
    <m/>
    <m/>
    <m/>
    <m/>
    <m/>
    <m/>
    <m/>
    <m/>
    <m/>
    <m/>
    <m/>
    <m/>
  </r>
  <r>
    <s v="Pahal"/>
    <x v="1"/>
    <x v="10"/>
    <x v="0"/>
    <x v="0"/>
    <m/>
    <m/>
    <m/>
    <m/>
    <m/>
    <m/>
    <m/>
    <m/>
    <m/>
    <m/>
    <m/>
    <m/>
    <m/>
    <m/>
    <m/>
    <m/>
    <m/>
    <m/>
    <m/>
    <m/>
    <m/>
  </r>
  <r>
    <s v="Rakesh"/>
    <x v="0"/>
    <x v="0"/>
    <x v="0"/>
    <x v="0"/>
    <m/>
    <m/>
    <m/>
    <m/>
    <m/>
    <m/>
    <m/>
    <m/>
    <m/>
    <m/>
    <m/>
    <m/>
    <m/>
    <m/>
    <m/>
    <m/>
    <m/>
    <m/>
    <m/>
    <m/>
    <m/>
  </r>
  <r>
    <s v="Har"/>
    <x v="0"/>
    <x v="8"/>
    <x v="0"/>
    <x v="0"/>
    <m/>
    <m/>
    <m/>
    <m/>
    <m/>
    <m/>
    <m/>
    <m/>
    <m/>
    <m/>
    <m/>
    <m/>
    <m/>
    <m/>
    <m/>
    <m/>
    <m/>
    <m/>
    <m/>
    <m/>
    <m/>
  </r>
  <r>
    <s v="Shreyash"/>
    <x v="0"/>
    <x v="0"/>
    <x v="0"/>
    <x v="0"/>
    <m/>
    <m/>
    <m/>
    <m/>
    <m/>
    <m/>
    <m/>
    <m/>
    <m/>
    <m/>
    <m/>
    <m/>
    <m/>
    <m/>
    <m/>
    <m/>
    <m/>
    <m/>
    <m/>
    <m/>
    <m/>
  </r>
  <r>
    <s v="Tanmayi"/>
    <x v="1"/>
    <x v="3"/>
    <x v="0"/>
    <x v="0"/>
    <m/>
    <m/>
    <m/>
    <m/>
    <m/>
    <m/>
    <m/>
    <m/>
    <m/>
    <m/>
    <m/>
    <m/>
    <m/>
    <m/>
    <m/>
    <m/>
    <m/>
    <m/>
    <m/>
    <m/>
    <m/>
  </r>
  <r>
    <s v="Giva"/>
    <x v="1"/>
    <x v="1"/>
    <x v="0"/>
    <x v="0"/>
    <m/>
    <m/>
    <m/>
    <m/>
    <m/>
    <m/>
    <m/>
    <m/>
    <m/>
    <m/>
    <m/>
    <m/>
    <m/>
    <m/>
    <m/>
    <m/>
    <m/>
    <m/>
    <m/>
    <m/>
    <m/>
  </r>
  <r>
    <s v="Pavana"/>
    <x v="1"/>
    <x v="1"/>
    <x v="0"/>
    <x v="0"/>
    <m/>
    <m/>
    <m/>
    <m/>
    <m/>
    <m/>
    <m/>
    <m/>
    <m/>
    <m/>
    <m/>
    <m/>
    <m/>
    <m/>
    <m/>
    <m/>
    <m/>
    <m/>
    <m/>
    <m/>
    <m/>
  </r>
  <r>
    <s v="Vachan"/>
    <x v="0"/>
    <x v="7"/>
    <x v="0"/>
    <x v="0"/>
    <m/>
    <m/>
    <m/>
    <m/>
    <m/>
    <m/>
    <m/>
    <m/>
    <m/>
    <m/>
    <m/>
    <m/>
    <m/>
    <m/>
    <m/>
    <m/>
    <m/>
    <m/>
    <m/>
    <m/>
    <m/>
  </r>
  <r>
    <s v="Shefalika"/>
    <x v="1"/>
    <x v="1"/>
    <x v="0"/>
    <x v="0"/>
    <m/>
    <m/>
    <m/>
    <m/>
    <m/>
    <m/>
    <m/>
    <m/>
    <m/>
    <m/>
    <m/>
    <m/>
    <m/>
    <m/>
    <m/>
    <m/>
    <m/>
    <m/>
    <m/>
    <m/>
    <m/>
  </r>
  <r>
    <s v="Medhya"/>
    <x v="1"/>
    <x v="1"/>
    <x v="0"/>
    <x v="0"/>
    <m/>
    <m/>
    <m/>
    <m/>
    <m/>
    <m/>
    <m/>
    <m/>
    <m/>
    <m/>
    <m/>
    <m/>
    <m/>
    <m/>
    <m/>
    <m/>
    <m/>
    <m/>
    <m/>
    <m/>
    <m/>
  </r>
  <r>
    <s v="Jhinuk"/>
    <x v="1"/>
    <x v="4"/>
    <x v="0"/>
    <x v="0"/>
    <m/>
    <m/>
    <m/>
    <m/>
    <m/>
    <m/>
    <m/>
    <m/>
    <m/>
    <m/>
    <m/>
    <m/>
    <m/>
    <m/>
    <m/>
    <m/>
    <m/>
    <m/>
    <m/>
    <m/>
    <m/>
  </r>
  <r>
    <s v="Nirmit"/>
    <x v="0"/>
    <x v="14"/>
    <x v="0"/>
    <x v="0"/>
    <m/>
    <m/>
    <m/>
    <m/>
    <m/>
    <m/>
    <m/>
    <m/>
    <m/>
    <m/>
    <m/>
    <m/>
    <m/>
    <m/>
    <m/>
    <m/>
    <m/>
    <m/>
    <m/>
    <m/>
    <m/>
  </r>
  <r>
    <s v="Paramita"/>
    <x v="1"/>
    <x v="1"/>
    <x v="0"/>
    <x v="0"/>
    <m/>
    <m/>
    <m/>
    <m/>
    <m/>
    <m/>
    <m/>
    <m/>
    <m/>
    <m/>
    <m/>
    <m/>
    <m/>
    <m/>
    <m/>
    <m/>
    <m/>
    <m/>
    <m/>
    <m/>
    <m/>
  </r>
  <r>
    <s v="Satyavan"/>
    <x v="0"/>
    <x v="7"/>
    <x v="0"/>
    <x v="0"/>
    <m/>
    <m/>
    <m/>
    <m/>
    <m/>
    <m/>
    <m/>
    <m/>
    <m/>
    <m/>
    <m/>
    <m/>
    <m/>
    <m/>
    <m/>
    <m/>
    <m/>
    <m/>
    <m/>
    <m/>
    <m/>
  </r>
  <r>
    <s v="Juana"/>
    <x v="1"/>
    <x v="1"/>
    <x v="0"/>
    <x v="0"/>
    <m/>
    <m/>
    <m/>
    <m/>
    <m/>
    <m/>
    <m/>
    <m/>
    <m/>
    <m/>
    <m/>
    <m/>
    <m/>
    <m/>
    <m/>
    <m/>
    <m/>
    <m/>
    <m/>
    <m/>
    <m/>
  </r>
  <r>
    <s v="Najma"/>
    <x v="1"/>
    <x v="1"/>
    <x v="0"/>
    <x v="0"/>
    <m/>
    <m/>
    <m/>
    <m/>
    <m/>
    <m/>
    <m/>
    <m/>
    <m/>
    <m/>
    <m/>
    <m/>
    <m/>
    <m/>
    <m/>
    <m/>
    <m/>
    <m/>
    <m/>
    <m/>
    <m/>
  </r>
  <r>
    <s v="Mayur"/>
    <x v="0"/>
    <x v="8"/>
    <x v="0"/>
    <x v="0"/>
    <m/>
    <m/>
    <m/>
    <m/>
    <m/>
    <m/>
    <m/>
    <m/>
    <m/>
    <m/>
    <m/>
    <m/>
    <m/>
    <m/>
    <m/>
    <m/>
    <m/>
    <m/>
    <m/>
    <m/>
    <m/>
  </r>
  <r>
    <s v="Parinita"/>
    <x v="1"/>
    <x v="1"/>
    <x v="0"/>
    <x v="0"/>
    <m/>
    <m/>
    <m/>
    <m/>
    <m/>
    <m/>
    <m/>
    <m/>
    <m/>
    <m/>
    <m/>
    <m/>
    <m/>
    <m/>
    <m/>
    <m/>
    <m/>
    <m/>
    <m/>
    <m/>
    <m/>
  </r>
  <r>
    <s v="Anulekha"/>
    <x v="1"/>
    <x v="1"/>
    <x v="0"/>
    <x v="0"/>
    <m/>
    <m/>
    <m/>
    <m/>
    <m/>
    <m/>
    <m/>
    <m/>
    <m/>
    <m/>
    <m/>
    <m/>
    <m/>
    <m/>
    <m/>
    <m/>
    <m/>
    <m/>
    <m/>
    <m/>
    <m/>
  </r>
  <r>
    <s v="Atma"/>
    <x v="0"/>
    <x v="1"/>
    <x v="0"/>
    <x v="0"/>
    <m/>
    <m/>
    <m/>
    <m/>
    <m/>
    <m/>
    <m/>
    <m/>
    <m/>
    <m/>
    <m/>
    <m/>
    <m/>
    <m/>
    <m/>
    <m/>
    <m/>
    <m/>
    <m/>
    <m/>
    <m/>
  </r>
  <r>
    <s v="Suman"/>
    <x v="0"/>
    <x v="7"/>
    <x v="0"/>
    <x v="0"/>
    <m/>
    <m/>
    <m/>
    <m/>
    <m/>
    <m/>
    <m/>
    <m/>
    <m/>
    <m/>
    <m/>
    <m/>
    <m/>
    <m/>
    <m/>
    <m/>
    <m/>
    <m/>
    <m/>
    <m/>
    <m/>
  </r>
  <r>
    <s v="Ilavarasan"/>
    <x v="0"/>
    <x v="7"/>
    <x v="0"/>
    <x v="0"/>
    <m/>
    <m/>
    <m/>
    <m/>
    <m/>
    <m/>
    <m/>
    <m/>
    <m/>
    <m/>
    <m/>
    <m/>
    <m/>
    <m/>
    <m/>
    <m/>
    <m/>
    <m/>
    <m/>
    <m/>
    <m/>
  </r>
  <r>
    <s v="Punyabrata"/>
    <x v="0"/>
    <x v="1"/>
    <x v="0"/>
    <x v="0"/>
    <m/>
    <m/>
    <m/>
    <m/>
    <m/>
    <m/>
    <m/>
    <m/>
    <m/>
    <m/>
    <m/>
    <m/>
    <m/>
    <m/>
    <m/>
    <m/>
    <m/>
    <m/>
    <m/>
    <m/>
    <m/>
  </r>
  <r>
    <s v="Abhrakasin"/>
    <x v="0"/>
    <x v="7"/>
    <x v="0"/>
    <x v="0"/>
    <m/>
    <m/>
    <m/>
    <m/>
    <m/>
    <m/>
    <m/>
    <m/>
    <m/>
    <m/>
    <m/>
    <m/>
    <m/>
    <m/>
    <m/>
    <m/>
    <m/>
    <m/>
    <m/>
    <m/>
    <m/>
  </r>
  <r>
    <s v="Jashan"/>
    <x v="0"/>
    <x v="7"/>
    <x v="0"/>
    <x v="0"/>
    <m/>
    <m/>
    <m/>
    <m/>
    <m/>
    <m/>
    <m/>
    <m/>
    <m/>
    <m/>
    <m/>
    <m/>
    <m/>
    <m/>
    <m/>
    <m/>
    <m/>
    <m/>
    <m/>
    <m/>
    <m/>
  </r>
  <r>
    <s v="Rajani"/>
    <x v="1"/>
    <x v="3"/>
    <x v="0"/>
    <x v="0"/>
    <m/>
    <m/>
    <m/>
    <m/>
    <m/>
    <m/>
    <m/>
    <m/>
    <m/>
    <m/>
    <m/>
    <m/>
    <m/>
    <m/>
    <m/>
    <m/>
    <m/>
    <m/>
    <m/>
    <m/>
    <m/>
  </r>
  <r>
    <s v="Murugan"/>
    <x v="0"/>
    <x v="7"/>
    <x v="0"/>
    <x v="0"/>
    <m/>
    <m/>
    <m/>
    <m/>
    <m/>
    <m/>
    <m/>
    <m/>
    <m/>
    <m/>
    <m/>
    <m/>
    <m/>
    <m/>
    <m/>
    <m/>
    <m/>
    <m/>
    <m/>
    <m/>
    <m/>
  </r>
  <r>
    <s v="Pathin"/>
    <x v="0"/>
    <x v="7"/>
    <x v="0"/>
    <x v="0"/>
    <m/>
    <m/>
    <m/>
    <m/>
    <m/>
    <m/>
    <m/>
    <m/>
    <m/>
    <m/>
    <m/>
    <m/>
    <m/>
    <m/>
    <m/>
    <m/>
    <m/>
    <m/>
    <m/>
    <m/>
    <m/>
  </r>
  <r>
    <s v="Elampirai"/>
    <x v="1"/>
    <x v="3"/>
    <x v="0"/>
    <x v="0"/>
    <m/>
    <m/>
    <m/>
    <m/>
    <m/>
    <m/>
    <m/>
    <m/>
    <m/>
    <m/>
    <m/>
    <m/>
    <m/>
    <m/>
    <m/>
    <m/>
    <m/>
    <m/>
    <m/>
    <m/>
    <m/>
  </r>
  <r>
    <s v="Vatsala"/>
    <x v="1"/>
    <x v="1"/>
    <x v="0"/>
    <x v="0"/>
    <m/>
    <m/>
    <m/>
    <m/>
    <m/>
    <m/>
    <m/>
    <m/>
    <m/>
    <m/>
    <m/>
    <m/>
    <m/>
    <m/>
    <m/>
    <m/>
    <m/>
    <m/>
    <m/>
    <m/>
    <m/>
  </r>
  <r>
    <s v="Fravash"/>
    <x v="0"/>
    <x v="0"/>
    <x v="0"/>
    <x v="0"/>
    <m/>
    <m/>
    <m/>
    <m/>
    <m/>
    <m/>
    <m/>
    <m/>
    <m/>
    <m/>
    <m/>
    <m/>
    <m/>
    <m/>
    <m/>
    <m/>
    <m/>
    <m/>
    <m/>
    <m/>
    <m/>
  </r>
  <r>
    <s v="Azzam"/>
    <x v="0"/>
    <x v="11"/>
    <x v="0"/>
    <x v="0"/>
    <m/>
    <m/>
    <m/>
    <m/>
    <m/>
    <m/>
    <m/>
    <m/>
    <m/>
    <m/>
    <m/>
    <m/>
    <m/>
    <m/>
    <m/>
    <m/>
    <m/>
    <m/>
    <m/>
    <m/>
    <m/>
  </r>
  <r>
    <s v="Chanchal"/>
    <x v="0"/>
    <x v="10"/>
    <x v="0"/>
    <x v="0"/>
    <m/>
    <m/>
    <m/>
    <m/>
    <m/>
    <m/>
    <m/>
    <m/>
    <m/>
    <m/>
    <m/>
    <m/>
    <m/>
    <m/>
    <m/>
    <m/>
    <m/>
    <m/>
    <m/>
    <m/>
    <m/>
  </r>
  <r>
    <s v="Tusharkanti"/>
    <x v="0"/>
    <x v="3"/>
    <x v="0"/>
    <x v="0"/>
    <m/>
    <m/>
    <m/>
    <m/>
    <m/>
    <m/>
    <m/>
    <m/>
    <m/>
    <m/>
    <m/>
    <m/>
    <m/>
    <m/>
    <m/>
    <m/>
    <m/>
    <m/>
    <m/>
    <m/>
    <m/>
  </r>
  <r>
    <s v="Maalai"/>
    <x v="1"/>
    <x v="3"/>
    <x v="0"/>
    <x v="0"/>
    <m/>
    <m/>
    <m/>
    <m/>
    <m/>
    <m/>
    <m/>
    <m/>
    <m/>
    <m/>
    <m/>
    <m/>
    <m/>
    <m/>
    <m/>
    <m/>
    <m/>
    <m/>
    <m/>
    <m/>
    <m/>
  </r>
  <r>
    <s v="Dheeman"/>
    <x v="0"/>
    <x v="7"/>
    <x v="0"/>
    <x v="0"/>
    <m/>
    <m/>
    <m/>
    <m/>
    <m/>
    <m/>
    <m/>
    <m/>
    <m/>
    <m/>
    <m/>
    <m/>
    <m/>
    <m/>
    <m/>
    <m/>
    <m/>
    <m/>
    <m/>
    <m/>
    <m/>
  </r>
  <r>
    <s v="Shams"/>
    <x v="0"/>
    <x v="9"/>
    <x v="0"/>
    <x v="0"/>
    <m/>
    <m/>
    <m/>
    <m/>
    <m/>
    <m/>
    <m/>
    <m/>
    <m/>
    <m/>
    <m/>
    <m/>
    <m/>
    <m/>
    <m/>
    <m/>
    <m/>
    <m/>
    <m/>
    <m/>
    <m/>
  </r>
  <r>
    <s v="Kandavel"/>
    <x v="0"/>
    <x v="10"/>
    <x v="0"/>
    <x v="0"/>
    <m/>
    <m/>
    <m/>
    <m/>
    <m/>
    <m/>
    <m/>
    <m/>
    <m/>
    <m/>
    <m/>
    <m/>
    <m/>
    <m/>
    <m/>
    <m/>
    <m/>
    <m/>
    <m/>
    <m/>
    <m/>
  </r>
  <r>
    <s v="Arivalagan"/>
    <x v="0"/>
    <x v="7"/>
    <x v="0"/>
    <x v="0"/>
    <m/>
    <m/>
    <m/>
    <m/>
    <m/>
    <m/>
    <m/>
    <m/>
    <m/>
    <m/>
    <m/>
    <m/>
    <m/>
    <m/>
    <m/>
    <m/>
    <m/>
    <m/>
    <m/>
    <m/>
    <m/>
  </r>
  <r>
    <s v="Kaushika"/>
    <x v="1"/>
    <x v="1"/>
    <x v="0"/>
    <x v="0"/>
    <m/>
    <m/>
    <m/>
    <m/>
    <m/>
    <m/>
    <m/>
    <m/>
    <m/>
    <m/>
    <m/>
    <m/>
    <m/>
    <m/>
    <m/>
    <m/>
    <m/>
    <m/>
    <m/>
    <m/>
    <m/>
  </r>
  <r>
    <s v="Shivlal"/>
    <x v="0"/>
    <x v="10"/>
    <x v="0"/>
    <x v="0"/>
    <m/>
    <m/>
    <m/>
    <m/>
    <m/>
    <m/>
    <m/>
    <m/>
    <m/>
    <m/>
    <m/>
    <m/>
    <m/>
    <m/>
    <m/>
    <m/>
    <m/>
    <m/>
    <m/>
    <m/>
    <m/>
  </r>
  <r>
    <s v="Som"/>
    <x v="0"/>
    <x v="11"/>
    <x v="0"/>
    <x v="0"/>
    <m/>
    <m/>
    <m/>
    <m/>
    <m/>
    <m/>
    <m/>
    <m/>
    <m/>
    <m/>
    <m/>
    <m/>
    <m/>
    <m/>
    <m/>
    <m/>
    <m/>
    <m/>
    <m/>
    <m/>
    <m/>
  </r>
  <r>
    <s v="Dhyana"/>
    <x v="0"/>
    <x v="1"/>
    <x v="0"/>
    <x v="0"/>
    <m/>
    <m/>
    <m/>
    <m/>
    <m/>
    <m/>
    <m/>
    <m/>
    <m/>
    <m/>
    <m/>
    <m/>
    <m/>
    <m/>
    <m/>
    <m/>
    <m/>
    <m/>
    <m/>
    <m/>
    <m/>
  </r>
  <r>
    <s v="Shashirekha"/>
    <x v="1"/>
    <x v="1"/>
    <x v="0"/>
    <x v="0"/>
    <m/>
    <m/>
    <m/>
    <m/>
    <m/>
    <m/>
    <m/>
    <m/>
    <m/>
    <m/>
    <m/>
    <m/>
    <m/>
    <m/>
    <m/>
    <m/>
    <m/>
    <m/>
    <m/>
    <m/>
    <m/>
  </r>
  <r>
    <s v="Abhayananda"/>
    <x v="0"/>
    <x v="1"/>
    <x v="0"/>
    <x v="0"/>
    <m/>
    <m/>
    <m/>
    <m/>
    <m/>
    <m/>
    <m/>
    <m/>
    <m/>
    <m/>
    <m/>
    <m/>
    <m/>
    <m/>
    <m/>
    <m/>
    <m/>
    <m/>
    <m/>
    <m/>
    <m/>
  </r>
  <r>
    <s v="Faria"/>
    <x v="1"/>
    <x v="1"/>
    <x v="0"/>
    <x v="0"/>
    <m/>
    <m/>
    <m/>
    <m/>
    <m/>
    <m/>
    <m/>
    <m/>
    <m/>
    <m/>
    <m/>
    <m/>
    <m/>
    <m/>
    <m/>
    <m/>
    <m/>
    <m/>
    <m/>
    <m/>
    <m/>
  </r>
  <r>
    <s v="Trilok"/>
    <x v="0"/>
    <x v="4"/>
    <x v="0"/>
    <x v="0"/>
    <m/>
    <m/>
    <m/>
    <m/>
    <m/>
    <m/>
    <m/>
    <m/>
    <m/>
    <m/>
    <m/>
    <m/>
    <m/>
    <m/>
    <m/>
    <m/>
    <m/>
    <m/>
    <m/>
    <m/>
    <m/>
  </r>
  <r>
    <s v="Nipa"/>
    <x v="1"/>
    <x v="1"/>
    <x v="0"/>
    <x v="0"/>
    <m/>
    <m/>
    <m/>
    <m/>
    <m/>
    <m/>
    <m/>
    <m/>
    <m/>
    <m/>
    <m/>
    <m/>
    <m/>
    <m/>
    <m/>
    <m/>
    <m/>
    <m/>
    <m/>
    <m/>
    <m/>
  </r>
  <r>
    <s v="Shri"/>
    <x v="1"/>
    <x v="3"/>
    <x v="0"/>
    <x v="0"/>
    <m/>
    <m/>
    <m/>
    <m/>
    <m/>
    <m/>
    <m/>
    <m/>
    <m/>
    <m/>
    <m/>
    <m/>
    <m/>
    <m/>
    <m/>
    <m/>
    <m/>
    <m/>
    <m/>
    <m/>
    <m/>
  </r>
  <r>
    <s v="Krupa"/>
    <x v="1"/>
    <x v="1"/>
    <x v="0"/>
    <x v="0"/>
    <m/>
    <m/>
    <m/>
    <m/>
    <m/>
    <m/>
    <m/>
    <m/>
    <m/>
    <m/>
    <m/>
    <m/>
    <m/>
    <m/>
    <m/>
    <m/>
    <m/>
    <m/>
    <m/>
    <m/>
    <m/>
  </r>
  <r>
    <s v="Jagath"/>
    <x v="0"/>
    <x v="0"/>
    <x v="0"/>
    <x v="0"/>
    <m/>
    <m/>
    <m/>
    <m/>
    <m/>
    <m/>
    <m/>
    <m/>
    <m/>
    <m/>
    <m/>
    <m/>
    <m/>
    <m/>
    <m/>
    <m/>
    <m/>
    <m/>
    <m/>
    <m/>
    <m/>
  </r>
  <r>
    <s v="Lingam"/>
    <x v="0"/>
    <x v="11"/>
    <x v="0"/>
    <x v="0"/>
    <m/>
    <m/>
    <m/>
    <m/>
    <m/>
    <m/>
    <m/>
    <m/>
    <m/>
    <m/>
    <m/>
    <m/>
    <m/>
    <m/>
    <m/>
    <m/>
    <m/>
    <m/>
    <m/>
    <m/>
    <m/>
  </r>
  <r>
    <s v="Prem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Vinayak"/>
    <x v="0"/>
    <x v="4"/>
    <x v="0"/>
    <x v="0"/>
    <m/>
    <m/>
    <m/>
    <m/>
    <m/>
    <m/>
    <m/>
    <m/>
    <m/>
    <m/>
    <m/>
    <m/>
    <m/>
    <m/>
    <m/>
    <m/>
    <m/>
    <m/>
    <m/>
    <m/>
    <m/>
  </r>
  <r>
    <s v="Kshanaprabha"/>
    <x v="1"/>
    <x v="1"/>
    <x v="0"/>
    <x v="0"/>
    <m/>
    <m/>
    <m/>
    <m/>
    <m/>
    <m/>
    <m/>
    <m/>
    <m/>
    <m/>
    <m/>
    <m/>
    <m/>
    <m/>
    <m/>
    <m/>
    <m/>
    <m/>
    <m/>
    <m/>
    <m/>
  </r>
  <r>
    <s v="Manavi"/>
    <x v="1"/>
    <x v="3"/>
    <x v="0"/>
    <x v="0"/>
    <m/>
    <m/>
    <m/>
    <m/>
    <m/>
    <m/>
    <m/>
    <m/>
    <m/>
    <m/>
    <m/>
    <m/>
    <m/>
    <m/>
    <m/>
    <m/>
    <m/>
    <m/>
    <m/>
    <m/>
    <m/>
  </r>
  <r>
    <s v="Adalarasu"/>
    <x v="0"/>
    <x v="6"/>
    <x v="0"/>
    <x v="0"/>
    <m/>
    <m/>
    <m/>
    <m/>
    <m/>
    <m/>
    <m/>
    <m/>
    <m/>
    <m/>
    <m/>
    <m/>
    <m/>
    <m/>
    <m/>
    <m/>
    <m/>
    <m/>
    <m/>
    <m/>
    <m/>
  </r>
  <r>
    <s v="Bajrang"/>
    <x v="0"/>
    <x v="18"/>
    <x v="0"/>
    <x v="0"/>
    <m/>
    <m/>
    <m/>
    <m/>
    <m/>
    <m/>
    <m/>
    <m/>
    <m/>
    <m/>
    <m/>
    <m/>
    <m/>
    <m/>
    <m/>
    <m/>
    <m/>
    <m/>
    <m/>
    <m/>
    <m/>
  </r>
  <r>
    <s v="Tejeshwar"/>
    <x v="0"/>
    <x v="8"/>
    <x v="0"/>
    <x v="0"/>
    <m/>
    <m/>
    <m/>
    <m/>
    <m/>
    <m/>
    <m/>
    <m/>
    <m/>
    <m/>
    <m/>
    <m/>
    <m/>
    <m/>
    <m/>
    <m/>
    <m/>
    <m/>
    <m/>
    <m/>
    <m/>
  </r>
  <r>
    <s v="Amrita"/>
    <x v="1"/>
    <x v="1"/>
    <x v="0"/>
    <x v="0"/>
    <m/>
    <m/>
    <m/>
    <m/>
    <m/>
    <m/>
    <m/>
    <m/>
    <m/>
    <m/>
    <m/>
    <m/>
    <m/>
    <m/>
    <m/>
    <m/>
    <m/>
    <m/>
    <m/>
    <m/>
    <m/>
  </r>
  <r>
    <s v="Malarvili"/>
    <x v="1"/>
    <x v="3"/>
    <x v="0"/>
    <x v="0"/>
    <m/>
    <m/>
    <m/>
    <m/>
    <m/>
    <m/>
    <m/>
    <m/>
    <m/>
    <m/>
    <m/>
    <m/>
    <m/>
    <m/>
    <m/>
    <m/>
    <m/>
    <m/>
    <m/>
    <m/>
    <m/>
  </r>
  <r>
    <s v="Dalapathi"/>
    <x v="0"/>
    <x v="3"/>
    <x v="0"/>
    <x v="0"/>
    <m/>
    <m/>
    <m/>
    <m/>
    <m/>
    <m/>
    <m/>
    <m/>
    <m/>
    <m/>
    <m/>
    <m/>
    <m/>
    <m/>
    <m/>
    <m/>
    <m/>
    <m/>
    <m/>
    <m/>
    <m/>
  </r>
  <r>
    <s v="Dala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Baruna"/>
    <x v="1"/>
    <x v="1"/>
    <x v="0"/>
    <x v="0"/>
    <m/>
    <m/>
    <m/>
    <m/>
    <m/>
    <m/>
    <m/>
    <m/>
    <m/>
    <m/>
    <m/>
    <m/>
    <m/>
    <m/>
    <m/>
    <m/>
    <m/>
    <m/>
    <m/>
    <m/>
    <m/>
  </r>
  <r>
    <s v="Shrigopal"/>
    <x v="0"/>
    <x v="10"/>
    <x v="0"/>
    <x v="0"/>
    <m/>
    <m/>
    <m/>
    <m/>
    <m/>
    <m/>
    <m/>
    <m/>
    <m/>
    <m/>
    <m/>
    <m/>
    <m/>
    <m/>
    <m/>
    <m/>
    <m/>
    <m/>
    <m/>
    <m/>
    <m/>
  </r>
  <r>
    <s v="Rituparan"/>
    <x v="0"/>
    <x v="7"/>
    <x v="0"/>
    <x v="0"/>
    <m/>
    <m/>
    <m/>
    <m/>
    <m/>
    <m/>
    <m/>
    <m/>
    <m/>
    <m/>
    <m/>
    <m/>
    <m/>
    <m/>
    <m/>
    <m/>
    <m/>
    <m/>
    <m/>
    <m/>
    <m/>
  </r>
  <r>
    <s v="Urmika"/>
    <x v="1"/>
    <x v="1"/>
    <x v="0"/>
    <x v="0"/>
    <m/>
    <m/>
    <m/>
    <m/>
    <m/>
    <m/>
    <m/>
    <m/>
    <m/>
    <m/>
    <m/>
    <m/>
    <m/>
    <m/>
    <m/>
    <m/>
    <m/>
    <m/>
    <m/>
    <m/>
    <m/>
  </r>
  <r>
    <s v="Kiya"/>
    <x v="1"/>
    <x v="1"/>
    <x v="0"/>
    <x v="0"/>
    <m/>
    <m/>
    <m/>
    <m/>
    <m/>
    <m/>
    <m/>
    <m/>
    <m/>
    <m/>
    <m/>
    <m/>
    <m/>
    <m/>
    <m/>
    <m/>
    <m/>
    <m/>
    <m/>
    <m/>
    <m/>
  </r>
  <r>
    <s v="Intekhab"/>
    <x v="0"/>
    <x v="2"/>
    <x v="0"/>
    <x v="0"/>
    <m/>
    <m/>
    <m/>
    <m/>
    <m/>
    <m/>
    <m/>
    <m/>
    <m/>
    <m/>
    <m/>
    <m/>
    <m/>
    <m/>
    <m/>
    <m/>
    <m/>
    <m/>
    <m/>
    <m/>
    <m/>
  </r>
  <r>
    <s v="Chitramala"/>
    <x v="1"/>
    <x v="1"/>
    <x v="0"/>
    <x v="0"/>
    <m/>
    <m/>
    <m/>
    <m/>
    <m/>
    <m/>
    <m/>
    <m/>
    <m/>
    <m/>
    <m/>
    <m/>
    <m/>
    <m/>
    <m/>
    <m/>
    <m/>
    <m/>
    <m/>
    <m/>
    <m/>
  </r>
  <r>
    <s v="Keya"/>
    <x v="1"/>
    <x v="1"/>
    <x v="0"/>
    <x v="0"/>
    <m/>
    <m/>
    <m/>
    <m/>
    <m/>
    <m/>
    <m/>
    <m/>
    <m/>
    <m/>
    <m/>
    <m/>
    <m/>
    <m/>
    <m/>
    <m/>
    <m/>
    <m/>
    <m/>
    <m/>
    <m/>
  </r>
  <r>
    <s v="Kshaunish"/>
    <x v="0"/>
    <x v="0"/>
    <x v="0"/>
    <x v="0"/>
    <m/>
    <m/>
    <m/>
    <m/>
    <m/>
    <m/>
    <m/>
    <m/>
    <m/>
    <m/>
    <m/>
    <m/>
    <m/>
    <m/>
    <m/>
    <m/>
    <m/>
    <m/>
    <m/>
    <m/>
    <m/>
  </r>
  <r>
    <s v="Kurangi"/>
    <x v="1"/>
    <x v="3"/>
    <x v="0"/>
    <x v="0"/>
    <m/>
    <m/>
    <m/>
    <m/>
    <m/>
    <m/>
    <m/>
    <m/>
    <m/>
    <m/>
    <m/>
    <m/>
    <m/>
    <m/>
    <m/>
    <m/>
    <m/>
    <m/>
    <m/>
    <m/>
    <m/>
  </r>
  <r>
    <s v="Tathagata"/>
    <x v="0"/>
    <x v="1"/>
    <x v="0"/>
    <x v="0"/>
    <m/>
    <m/>
    <m/>
    <m/>
    <m/>
    <m/>
    <m/>
    <m/>
    <m/>
    <m/>
    <m/>
    <m/>
    <m/>
    <m/>
    <m/>
    <m/>
    <m/>
    <m/>
    <m/>
    <m/>
    <m/>
  </r>
  <r>
    <s v="Razak"/>
    <x v="0"/>
    <x v="4"/>
    <x v="0"/>
    <x v="0"/>
    <m/>
    <m/>
    <m/>
    <m/>
    <m/>
    <m/>
    <m/>
    <m/>
    <m/>
    <m/>
    <m/>
    <m/>
    <m/>
    <m/>
    <m/>
    <m/>
    <m/>
    <m/>
    <m/>
    <m/>
    <m/>
  </r>
  <r>
    <s v="Shakib"/>
    <x v="0"/>
    <x v="2"/>
    <x v="0"/>
    <x v="0"/>
    <m/>
    <m/>
    <m/>
    <m/>
    <m/>
    <m/>
    <m/>
    <m/>
    <m/>
    <m/>
    <m/>
    <m/>
    <m/>
    <m/>
    <m/>
    <m/>
    <m/>
    <m/>
    <m/>
    <m/>
    <m/>
  </r>
  <r>
    <s v="Mayil"/>
    <x v="1"/>
    <x v="10"/>
    <x v="0"/>
    <x v="0"/>
    <m/>
    <m/>
    <m/>
    <m/>
    <m/>
    <m/>
    <m/>
    <m/>
    <m/>
    <m/>
    <m/>
    <m/>
    <m/>
    <m/>
    <m/>
    <m/>
    <m/>
    <m/>
    <m/>
    <m/>
    <m/>
  </r>
  <r>
    <s v="Lakshin"/>
    <x v="0"/>
    <x v="7"/>
    <x v="0"/>
    <x v="0"/>
    <m/>
    <m/>
    <m/>
    <m/>
    <m/>
    <m/>
    <m/>
    <m/>
    <m/>
    <m/>
    <m/>
    <m/>
    <m/>
    <m/>
    <m/>
    <m/>
    <m/>
    <m/>
    <m/>
    <m/>
    <m/>
  </r>
  <r>
    <s v="Avanija"/>
    <x v="1"/>
    <x v="1"/>
    <x v="0"/>
    <x v="0"/>
    <m/>
    <m/>
    <m/>
    <m/>
    <m/>
    <m/>
    <m/>
    <m/>
    <m/>
    <m/>
    <m/>
    <m/>
    <m/>
    <m/>
    <m/>
    <m/>
    <m/>
    <m/>
    <m/>
    <m/>
    <m/>
  </r>
  <r>
    <s v="Anuj"/>
    <x v="0"/>
    <x v="12"/>
    <x v="0"/>
    <x v="0"/>
    <m/>
    <m/>
    <m/>
    <m/>
    <m/>
    <m/>
    <m/>
    <m/>
    <m/>
    <m/>
    <m/>
    <m/>
    <m/>
    <m/>
    <m/>
    <m/>
    <m/>
    <m/>
    <m/>
    <m/>
    <m/>
  </r>
  <r>
    <s v="Palanivel"/>
    <x v="0"/>
    <x v="10"/>
    <x v="0"/>
    <x v="0"/>
    <m/>
    <m/>
    <m/>
    <m/>
    <m/>
    <m/>
    <m/>
    <m/>
    <m/>
    <m/>
    <m/>
    <m/>
    <m/>
    <m/>
    <m/>
    <m/>
    <m/>
    <m/>
    <m/>
    <m/>
    <m/>
  </r>
  <r>
    <s v="Trariti"/>
    <x v="1"/>
    <x v="3"/>
    <x v="0"/>
    <x v="0"/>
    <m/>
    <m/>
    <m/>
    <m/>
    <m/>
    <m/>
    <m/>
    <m/>
    <m/>
    <m/>
    <m/>
    <m/>
    <m/>
    <m/>
    <m/>
    <m/>
    <m/>
    <m/>
    <m/>
    <m/>
    <m/>
  </r>
  <r>
    <s v="Ashu"/>
    <x v="0"/>
    <x v="6"/>
    <x v="0"/>
    <x v="0"/>
    <m/>
    <m/>
    <m/>
    <m/>
    <m/>
    <m/>
    <m/>
    <m/>
    <m/>
    <m/>
    <m/>
    <m/>
    <m/>
    <m/>
    <m/>
    <m/>
    <m/>
    <m/>
    <m/>
    <m/>
    <m/>
  </r>
  <r>
    <s v="Manth"/>
    <x v="0"/>
    <x v="0"/>
    <x v="0"/>
    <x v="0"/>
    <m/>
    <m/>
    <m/>
    <m/>
    <m/>
    <m/>
    <m/>
    <m/>
    <m/>
    <m/>
    <m/>
    <m/>
    <m/>
    <m/>
    <m/>
    <m/>
    <m/>
    <m/>
    <m/>
    <m/>
    <m/>
  </r>
  <r>
    <s v="Shivangi"/>
    <x v="1"/>
    <x v="3"/>
    <x v="0"/>
    <x v="0"/>
    <m/>
    <m/>
    <m/>
    <m/>
    <m/>
    <m/>
    <m/>
    <m/>
    <m/>
    <m/>
    <m/>
    <m/>
    <m/>
    <m/>
    <m/>
    <m/>
    <m/>
    <m/>
    <m/>
    <m/>
    <m/>
  </r>
  <r>
    <s v="Jyotsana"/>
    <x v="1"/>
    <x v="1"/>
    <x v="0"/>
    <x v="0"/>
    <m/>
    <m/>
    <m/>
    <m/>
    <m/>
    <m/>
    <m/>
    <m/>
    <m/>
    <m/>
    <m/>
    <m/>
    <m/>
    <m/>
    <m/>
    <m/>
    <m/>
    <m/>
    <m/>
    <m/>
    <m/>
  </r>
  <r>
    <s v="Sitakanta"/>
    <x v="0"/>
    <x v="1"/>
    <x v="0"/>
    <x v="0"/>
    <m/>
    <m/>
    <m/>
    <m/>
    <m/>
    <m/>
    <m/>
    <m/>
    <m/>
    <m/>
    <m/>
    <m/>
    <m/>
    <m/>
    <m/>
    <m/>
    <m/>
    <m/>
    <m/>
    <m/>
    <m/>
  </r>
  <r>
    <s v="Rhea"/>
    <x v="1"/>
    <x v="1"/>
    <x v="0"/>
    <x v="0"/>
    <m/>
    <m/>
    <m/>
    <m/>
    <m/>
    <m/>
    <m/>
    <m/>
    <m/>
    <m/>
    <m/>
    <m/>
    <m/>
    <m/>
    <m/>
    <m/>
    <m/>
    <m/>
    <m/>
    <m/>
    <m/>
  </r>
  <r>
    <s v="Umapati"/>
    <x v="0"/>
    <x v="3"/>
    <x v="0"/>
    <x v="0"/>
    <m/>
    <m/>
    <m/>
    <m/>
    <m/>
    <m/>
    <m/>
    <m/>
    <m/>
    <m/>
    <m/>
    <m/>
    <m/>
    <m/>
    <m/>
    <m/>
    <m/>
    <m/>
    <m/>
    <m/>
    <m/>
  </r>
  <r>
    <s v="Sharad, Sarat"/>
    <x v="0"/>
    <x v="14"/>
    <x v="0"/>
    <x v="0"/>
    <m/>
    <m/>
    <m/>
    <m/>
    <m/>
    <m/>
    <m/>
    <m/>
    <m/>
    <m/>
    <m/>
    <m/>
    <m/>
    <m/>
    <m/>
    <m/>
    <m/>
    <m/>
    <m/>
    <m/>
    <m/>
  </r>
  <r>
    <s v="Supriya"/>
    <x v="1"/>
    <x v="1"/>
    <x v="0"/>
    <x v="0"/>
    <m/>
    <m/>
    <m/>
    <m/>
    <m/>
    <m/>
    <m/>
    <m/>
    <m/>
    <m/>
    <m/>
    <m/>
    <m/>
    <m/>
    <m/>
    <m/>
    <m/>
    <m/>
    <m/>
    <m/>
    <m/>
  </r>
  <r>
    <s v="Kunsh"/>
    <x v="0"/>
    <x v="0"/>
    <x v="0"/>
    <x v="0"/>
    <m/>
    <m/>
    <m/>
    <m/>
    <m/>
    <m/>
    <m/>
    <m/>
    <m/>
    <m/>
    <m/>
    <m/>
    <m/>
    <m/>
    <m/>
    <m/>
    <m/>
    <m/>
    <m/>
    <m/>
    <m/>
  </r>
  <r>
    <s v="Rajendrakumar"/>
    <x v="0"/>
    <x v="8"/>
    <x v="0"/>
    <x v="0"/>
    <m/>
    <m/>
    <m/>
    <m/>
    <m/>
    <m/>
    <m/>
    <m/>
    <m/>
    <m/>
    <m/>
    <m/>
    <m/>
    <m/>
    <m/>
    <m/>
    <m/>
    <m/>
    <m/>
    <m/>
    <m/>
  </r>
  <r>
    <s v="Jyran"/>
    <x v="0"/>
    <x v="7"/>
    <x v="0"/>
    <x v="0"/>
    <m/>
    <m/>
    <m/>
    <m/>
    <m/>
    <m/>
    <m/>
    <m/>
    <m/>
    <m/>
    <m/>
    <m/>
    <m/>
    <m/>
    <m/>
    <m/>
    <m/>
    <m/>
    <m/>
    <m/>
    <m/>
  </r>
  <r>
    <s v="Tannishtha"/>
    <x v="1"/>
    <x v="1"/>
    <x v="0"/>
    <x v="0"/>
    <m/>
    <m/>
    <m/>
    <m/>
    <m/>
    <m/>
    <m/>
    <m/>
    <m/>
    <m/>
    <m/>
    <m/>
    <m/>
    <m/>
    <m/>
    <m/>
    <m/>
    <m/>
    <m/>
    <m/>
    <m/>
  </r>
  <r>
    <s v="Subhash"/>
    <x v="0"/>
    <x v="0"/>
    <x v="0"/>
    <x v="0"/>
    <m/>
    <m/>
    <m/>
    <m/>
    <m/>
    <m/>
    <m/>
    <m/>
    <m/>
    <m/>
    <m/>
    <m/>
    <m/>
    <m/>
    <m/>
    <m/>
    <m/>
    <m/>
    <m/>
    <m/>
    <m/>
  </r>
  <r>
    <s v="Eta"/>
    <x v="1"/>
    <x v="1"/>
    <x v="0"/>
    <x v="0"/>
    <m/>
    <m/>
    <m/>
    <m/>
    <m/>
    <m/>
    <m/>
    <m/>
    <m/>
    <m/>
    <m/>
    <m/>
    <m/>
    <m/>
    <m/>
    <m/>
    <m/>
    <m/>
    <m/>
    <m/>
    <m/>
  </r>
  <r>
    <s v="Uditi"/>
    <x v="1"/>
    <x v="3"/>
    <x v="0"/>
    <x v="0"/>
    <m/>
    <m/>
    <m/>
    <m/>
    <m/>
    <m/>
    <m/>
    <m/>
    <m/>
    <m/>
    <m/>
    <m/>
    <m/>
    <m/>
    <m/>
    <m/>
    <m/>
    <m/>
    <m/>
    <m/>
    <m/>
  </r>
  <r>
    <s v="Apurva, Apoorva"/>
    <x v="0"/>
    <x v="1"/>
    <x v="0"/>
    <x v="0"/>
    <m/>
    <m/>
    <m/>
    <m/>
    <m/>
    <m/>
    <m/>
    <m/>
    <m/>
    <m/>
    <m/>
    <m/>
    <m/>
    <m/>
    <m/>
    <m/>
    <m/>
    <m/>
    <m/>
    <m/>
    <m/>
  </r>
  <r>
    <s v="Vaijayanti"/>
    <x v="1"/>
    <x v="3"/>
    <x v="0"/>
    <x v="0"/>
    <m/>
    <m/>
    <m/>
    <m/>
    <m/>
    <m/>
    <m/>
    <m/>
    <m/>
    <m/>
    <m/>
    <m/>
    <m/>
    <m/>
    <m/>
    <m/>
    <m/>
    <m/>
    <m/>
    <m/>
    <m/>
  </r>
  <r>
    <s v="Nikki"/>
    <x v="1"/>
    <x v="3"/>
    <x v="0"/>
    <x v="0"/>
    <m/>
    <m/>
    <m/>
    <m/>
    <m/>
    <m/>
    <m/>
    <m/>
    <m/>
    <m/>
    <m/>
    <m/>
    <m/>
    <m/>
    <m/>
    <m/>
    <m/>
    <m/>
    <m/>
    <m/>
    <m/>
  </r>
  <r>
    <s v="Mubarak"/>
    <x v="0"/>
    <x v="4"/>
    <x v="0"/>
    <x v="0"/>
    <m/>
    <m/>
    <m/>
    <m/>
    <m/>
    <m/>
    <m/>
    <m/>
    <m/>
    <m/>
    <m/>
    <m/>
    <m/>
    <m/>
    <m/>
    <m/>
    <m/>
    <m/>
    <m/>
    <m/>
    <m/>
  </r>
  <r>
    <s v="Rajahansa"/>
    <x v="1"/>
    <x v="1"/>
    <x v="0"/>
    <x v="0"/>
    <m/>
    <m/>
    <m/>
    <m/>
    <m/>
    <m/>
    <m/>
    <m/>
    <m/>
    <m/>
    <m/>
    <m/>
    <m/>
    <m/>
    <m/>
    <m/>
    <m/>
    <m/>
    <m/>
    <m/>
    <m/>
  </r>
  <r>
    <s v="Rochi"/>
    <x v="1"/>
    <x v="3"/>
    <x v="0"/>
    <x v="0"/>
    <m/>
    <m/>
    <m/>
    <m/>
    <m/>
    <m/>
    <m/>
    <m/>
    <m/>
    <m/>
    <m/>
    <m/>
    <m/>
    <m/>
    <m/>
    <m/>
    <m/>
    <m/>
    <m/>
    <m/>
    <m/>
  </r>
  <r>
    <s v="Abdul-Khaaliq"/>
    <x v="0"/>
    <x v="21"/>
    <x v="0"/>
    <x v="0"/>
    <m/>
    <m/>
    <m/>
    <m/>
    <m/>
    <m/>
    <m/>
    <m/>
    <m/>
    <m/>
    <m/>
    <m/>
    <m/>
    <m/>
    <m/>
    <m/>
    <m/>
    <m/>
    <m/>
    <m/>
    <m/>
  </r>
  <r>
    <s v="Kvanh"/>
    <x v="0"/>
    <x v="0"/>
    <x v="0"/>
    <x v="0"/>
    <m/>
    <m/>
    <m/>
    <m/>
    <m/>
    <m/>
    <m/>
    <m/>
    <m/>
    <m/>
    <m/>
    <m/>
    <m/>
    <m/>
    <m/>
    <m/>
    <m/>
    <m/>
    <m/>
    <m/>
    <m/>
  </r>
  <r>
    <s v="Anita"/>
    <x v="1"/>
    <x v="1"/>
    <x v="0"/>
    <x v="0"/>
    <m/>
    <m/>
    <m/>
    <m/>
    <m/>
    <m/>
    <m/>
    <m/>
    <m/>
    <m/>
    <m/>
    <m/>
    <m/>
    <m/>
    <m/>
    <m/>
    <m/>
    <m/>
    <m/>
    <m/>
    <m/>
  </r>
  <r>
    <s v="Krittika"/>
    <x v="1"/>
    <x v="1"/>
    <x v="0"/>
    <x v="0"/>
    <m/>
    <m/>
    <m/>
    <m/>
    <m/>
    <m/>
    <m/>
    <m/>
    <m/>
    <m/>
    <m/>
    <m/>
    <m/>
    <m/>
    <m/>
    <m/>
    <m/>
    <m/>
    <m/>
    <m/>
    <m/>
  </r>
  <r>
    <s v="Faisal"/>
    <x v="0"/>
    <x v="10"/>
    <x v="0"/>
    <x v="0"/>
    <m/>
    <m/>
    <m/>
    <m/>
    <m/>
    <m/>
    <m/>
    <m/>
    <m/>
    <m/>
    <m/>
    <m/>
    <m/>
    <m/>
    <m/>
    <m/>
    <m/>
    <m/>
    <m/>
    <m/>
    <m/>
  </r>
  <r>
    <s v="Dakshi"/>
    <x v="0"/>
    <x v="3"/>
    <x v="0"/>
    <x v="0"/>
    <m/>
    <m/>
    <m/>
    <m/>
    <m/>
    <m/>
    <m/>
    <m/>
    <m/>
    <m/>
    <m/>
    <m/>
    <m/>
    <m/>
    <m/>
    <m/>
    <m/>
    <m/>
    <m/>
    <m/>
    <m/>
  </r>
  <r>
    <s v="Manaar"/>
    <x v="0"/>
    <x v="8"/>
    <x v="0"/>
    <x v="0"/>
    <m/>
    <m/>
    <m/>
    <m/>
    <m/>
    <m/>
    <m/>
    <m/>
    <m/>
    <m/>
    <m/>
    <m/>
    <m/>
    <m/>
    <m/>
    <m/>
    <m/>
    <m/>
    <m/>
    <m/>
    <m/>
  </r>
  <r>
    <s v="Shyama"/>
    <x v="1"/>
    <x v="1"/>
    <x v="0"/>
    <x v="0"/>
    <m/>
    <m/>
    <m/>
    <m/>
    <m/>
    <m/>
    <m/>
    <m/>
    <m/>
    <m/>
    <m/>
    <m/>
    <m/>
    <m/>
    <m/>
    <m/>
    <m/>
    <m/>
    <m/>
    <m/>
    <m/>
  </r>
  <r>
    <s v="Vasudev"/>
    <x v="0"/>
    <x v="15"/>
    <x v="0"/>
    <x v="0"/>
    <m/>
    <m/>
    <m/>
    <m/>
    <m/>
    <m/>
    <m/>
    <m/>
    <m/>
    <m/>
    <m/>
    <m/>
    <m/>
    <m/>
    <m/>
    <m/>
    <m/>
    <m/>
    <m/>
    <m/>
    <m/>
  </r>
  <r>
    <s v="Mitul"/>
    <x v="0"/>
    <x v="10"/>
    <x v="0"/>
    <x v="0"/>
    <m/>
    <m/>
    <m/>
    <m/>
    <m/>
    <m/>
    <m/>
    <m/>
    <m/>
    <m/>
    <m/>
    <m/>
    <m/>
    <m/>
    <m/>
    <m/>
    <m/>
    <m/>
    <m/>
    <m/>
    <m/>
  </r>
  <r>
    <s v="Umanant, Umakant"/>
    <x v="0"/>
    <x v="14"/>
    <x v="0"/>
    <x v="0"/>
    <m/>
    <m/>
    <m/>
    <m/>
    <m/>
    <m/>
    <m/>
    <m/>
    <m/>
    <m/>
    <m/>
    <m/>
    <m/>
    <m/>
    <m/>
    <m/>
    <m/>
    <m/>
    <m/>
    <m/>
    <m/>
  </r>
  <r>
    <s v="Padman"/>
    <x v="0"/>
    <x v="7"/>
    <x v="0"/>
    <x v="0"/>
    <m/>
    <m/>
    <m/>
    <m/>
    <m/>
    <m/>
    <m/>
    <m/>
    <m/>
    <m/>
    <m/>
    <m/>
    <m/>
    <m/>
    <m/>
    <m/>
    <m/>
    <m/>
    <m/>
    <m/>
    <m/>
  </r>
  <r>
    <s v="Kabir"/>
    <x v="0"/>
    <x v="8"/>
    <x v="0"/>
    <x v="0"/>
    <m/>
    <m/>
    <m/>
    <m/>
    <m/>
    <m/>
    <m/>
    <m/>
    <m/>
    <m/>
    <m/>
    <m/>
    <m/>
    <m/>
    <m/>
    <m/>
    <m/>
    <m/>
    <m/>
    <m/>
    <m/>
  </r>
  <r>
    <s v="Jishnu"/>
    <x v="0"/>
    <x v="6"/>
    <x v="0"/>
    <x v="0"/>
    <m/>
    <m/>
    <m/>
    <m/>
    <m/>
    <m/>
    <m/>
    <m/>
    <m/>
    <m/>
    <m/>
    <m/>
    <m/>
    <m/>
    <m/>
    <m/>
    <m/>
    <m/>
    <m/>
    <m/>
    <m/>
  </r>
  <r>
    <s v="Pyarelal"/>
    <x v="0"/>
    <x v="10"/>
    <x v="0"/>
    <x v="0"/>
    <m/>
    <m/>
    <m/>
    <m/>
    <m/>
    <m/>
    <m/>
    <m/>
    <m/>
    <m/>
    <m/>
    <m/>
    <m/>
    <m/>
    <m/>
    <m/>
    <m/>
    <m/>
    <m/>
    <m/>
    <m/>
  </r>
  <r>
    <s v="Madhur"/>
    <x v="1"/>
    <x v="8"/>
    <x v="0"/>
    <x v="0"/>
    <m/>
    <m/>
    <m/>
    <m/>
    <m/>
    <m/>
    <m/>
    <m/>
    <m/>
    <m/>
    <m/>
    <m/>
    <m/>
    <m/>
    <m/>
    <m/>
    <m/>
    <m/>
    <m/>
    <m/>
    <m/>
  </r>
  <r>
    <s v="Nikhil"/>
    <x v="0"/>
    <x v="10"/>
    <x v="0"/>
    <x v="0"/>
    <m/>
    <m/>
    <m/>
    <m/>
    <m/>
    <m/>
    <m/>
    <m/>
    <m/>
    <m/>
    <m/>
    <m/>
    <m/>
    <m/>
    <m/>
    <m/>
    <m/>
    <m/>
    <m/>
    <m/>
    <m/>
  </r>
  <r>
    <s v="Sudipti"/>
    <x v="1"/>
    <x v="3"/>
    <x v="0"/>
    <x v="0"/>
    <m/>
    <m/>
    <m/>
    <m/>
    <m/>
    <m/>
    <m/>
    <m/>
    <m/>
    <m/>
    <m/>
    <m/>
    <m/>
    <m/>
    <m/>
    <m/>
    <m/>
    <m/>
    <m/>
    <m/>
    <m/>
  </r>
  <r>
    <s v="Lakshmidhar"/>
    <x v="0"/>
    <x v="8"/>
    <x v="0"/>
    <x v="0"/>
    <m/>
    <m/>
    <m/>
    <m/>
    <m/>
    <m/>
    <m/>
    <m/>
    <m/>
    <m/>
    <m/>
    <m/>
    <m/>
    <m/>
    <m/>
    <m/>
    <m/>
    <m/>
    <m/>
    <m/>
    <m/>
  </r>
  <r>
    <s v="Devamayi"/>
    <x v="1"/>
    <x v="3"/>
    <x v="0"/>
    <x v="0"/>
    <m/>
    <m/>
    <m/>
    <m/>
    <m/>
    <m/>
    <m/>
    <m/>
    <m/>
    <m/>
    <m/>
    <m/>
    <m/>
    <m/>
    <m/>
    <m/>
    <m/>
    <m/>
    <m/>
    <m/>
    <m/>
  </r>
  <r>
    <s v="Pavani"/>
    <x v="0"/>
    <x v="3"/>
    <x v="0"/>
    <x v="0"/>
    <m/>
    <m/>
    <m/>
    <m/>
    <m/>
    <m/>
    <m/>
    <m/>
    <m/>
    <m/>
    <m/>
    <m/>
    <m/>
    <m/>
    <m/>
    <m/>
    <m/>
    <m/>
    <m/>
    <m/>
    <m/>
  </r>
  <r>
    <s v="Pusti"/>
    <x v="1"/>
    <x v="3"/>
    <x v="0"/>
    <x v="0"/>
    <m/>
    <m/>
    <m/>
    <m/>
    <m/>
    <m/>
    <m/>
    <m/>
    <m/>
    <m/>
    <m/>
    <m/>
    <m/>
    <m/>
    <m/>
    <m/>
    <m/>
    <m/>
    <m/>
    <m/>
    <m/>
  </r>
  <r>
    <s v="Tulasi"/>
    <x v="1"/>
    <x v="3"/>
    <x v="0"/>
    <x v="0"/>
    <m/>
    <m/>
    <m/>
    <m/>
    <m/>
    <m/>
    <m/>
    <m/>
    <m/>
    <m/>
    <m/>
    <m/>
    <m/>
    <m/>
    <m/>
    <m/>
    <m/>
    <m/>
    <m/>
    <m/>
    <m/>
  </r>
  <r>
    <s v="Waahid"/>
    <x v="0"/>
    <x v="5"/>
    <x v="0"/>
    <x v="0"/>
    <m/>
    <m/>
    <m/>
    <m/>
    <m/>
    <m/>
    <m/>
    <m/>
    <m/>
    <m/>
    <m/>
    <m/>
    <m/>
    <m/>
    <m/>
    <m/>
    <m/>
    <m/>
    <m/>
    <m/>
    <m/>
  </r>
  <r>
    <s v="Manik"/>
    <x v="0"/>
    <x v="4"/>
    <x v="0"/>
    <x v="0"/>
    <m/>
    <m/>
    <m/>
    <m/>
    <m/>
    <m/>
    <m/>
    <m/>
    <m/>
    <m/>
    <m/>
    <m/>
    <m/>
    <m/>
    <m/>
    <m/>
    <m/>
    <m/>
    <m/>
    <m/>
    <m/>
  </r>
  <r>
    <s v="Nishant"/>
    <x v="0"/>
    <x v="14"/>
    <x v="0"/>
    <x v="0"/>
    <m/>
    <m/>
    <m/>
    <m/>
    <m/>
    <m/>
    <m/>
    <m/>
    <m/>
    <m/>
    <m/>
    <m/>
    <m/>
    <m/>
    <m/>
    <m/>
    <m/>
    <m/>
    <m/>
    <m/>
    <m/>
  </r>
  <r>
    <s v="Sukant, Sukanta"/>
    <x v="0"/>
    <x v="1"/>
    <x v="0"/>
    <x v="0"/>
    <m/>
    <m/>
    <m/>
    <m/>
    <m/>
    <m/>
    <m/>
    <m/>
    <m/>
    <m/>
    <m/>
    <m/>
    <m/>
    <m/>
    <m/>
    <m/>
    <m/>
    <m/>
    <m/>
    <m/>
    <m/>
  </r>
  <r>
    <s v="Haima"/>
    <x v="1"/>
    <x v="1"/>
    <x v="0"/>
    <x v="0"/>
    <m/>
    <m/>
    <m/>
    <m/>
    <m/>
    <m/>
    <m/>
    <m/>
    <m/>
    <m/>
    <m/>
    <m/>
    <m/>
    <m/>
    <m/>
    <m/>
    <m/>
    <m/>
    <m/>
    <m/>
    <m/>
  </r>
  <r>
    <s v="Gourangi"/>
    <x v="1"/>
    <x v="3"/>
    <x v="0"/>
    <x v="0"/>
    <m/>
    <m/>
    <m/>
    <m/>
    <m/>
    <m/>
    <m/>
    <m/>
    <m/>
    <m/>
    <m/>
    <m/>
    <m/>
    <m/>
    <m/>
    <m/>
    <m/>
    <m/>
    <m/>
    <m/>
    <m/>
  </r>
  <r>
    <s v="Chaitan"/>
    <x v="0"/>
    <x v="7"/>
    <x v="0"/>
    <x v="0"/>
    <m/>
    <m/>
    <m/>
    <m/>
    <m/>
    <m/>
    <m/>
    <m/>
    <m/>
    <m/>
    <m/>
    <m/>
    <m/>
    <m/>
    <m/>
    <m/>
    <m/>
    <m/>
    <m/>
    <m/>
    <m/>
  </r>
  <r>
    <s v="Kanchi"/>
    <x v="1"/>
    <x v="3"/>
    <x v="0"/>
    <x v="0"/>
    <m/>
    <m/>
    <m/>
    <m/>
    <m/>
    <m/>
    <m/>
    <m/>
    <m/>
    <m/>
    <m/>
    <m/>
    <m/>
    <m/>
    <m/>
    <m/>
    <m/>
    <m/>
    <m/>
    <m/>
    <m/>
  </r>
  <r>
    <s v="Surya"/>
    <x v="0"/>
    <x v="1"/>
    <x v="0"/>
    <x v="0"/>
    <m/>
    <m/>
    <m/>
    <m/>
    <m/>
    <m/>
    <m/>
    <m/>
    <m/>
    <m/>
    <m/>
    <m/>
    <m/>
    <m/>
    <m/>
    <m/>
    <m/>
    <m/>
    <m/>
    <m/>
    <m/>
  </r>
  <r>
    <s v="Swapan"/>
    <x v="0"/>
    <x v="7"/>
    <x v="0"/>
    <x v="0"/>
    <m/>
    <m/>
    <m/>
    <m/>
    <m/>
    <m/>
    <m/>
    <m/>
    <m/>
    <m/>
    <m/>
    <m/>
    <m/>
    <m/>
    <m/>
    <m/>
    <m/>
    <m/>
    <m/>
    <m/>
    <m/>
  </r>
  <r>
    <s v="Thevan"/>
    <x v="0"/>
    <x v="7"/>
    <x v="0"/>
    <x v="0"/>
    <m/>
    <m/>
    <m/>
    <m/>
    <m/>
    <m/>
    <m/>
    <m/>
    <m/>
    <m/>
    <m/>
    <m/>
    <m/>
    <m/>
    <m/>
    <m/>
    <m/>
    <m/>
    <m/>
    <m/>
    <m/>
  </r>
  <r>
    <s v="Sharan"/>
    <x v="0"/>
    <x v="7"/>
    <x v="0"/>
    <x v="0"/>
    <m/>
    <m/>
    <m/>
    <m/>
    <m/>
    <m/>
    <m/>
    <m/>
    <m/>
    <m/>
    <m/>
    <m/>
    <m/>
    <m/>
    <m/>
    <m/>
    <m/>
    <m/>
    <m/>
    <m/>
    <m/>
  </r>
  <r>
    <s v="Harinaksh"/>
    <x v="0"/>
    <x v="0"/>
    <x v="0"/>
    <x v="0"/>
    <m/>
    <m/>
    <m/>
    <m/>
    <m/>
    <m/>
    <m/>
    <m/>
    <m/>
    <m/>
    <m/>
    <m/>
    <m/>
    <m/>
    <m/>
    <m/>
    <m/>
    <m/>
    <m/>
    <m/>
    <m/>
  </r>
  <r>
    <s v="Gina"/>
    <x v="1"/>
    <x v="1"/>
    <x v="0"/>
    <x v="0"/>
    <m/>
    <m/>
    <m/>
    <m/>
    <m/>
    <m/>
    <m/>
    <m/>
    <m/>
    <m/>
    <m/>
    <m/>
    <m/>
    <m/>
    <m/>
    <m/>
    <m/>
    <m/>
    <m/>
    <m/>
    <m/>
  </r>
  <r>
    <s v="Giinni"/>
    <x v="1"/>
    <x v="3"/>
    <x v="0"/>
    <x v="0"/>
    <m/>
    <m/>
    <m/>
    <m/>
    <m/>
    <m/>
    <m/>
    <m/>
    <m/>
    <m/>
    <m/>
    <m/>
    <m/>
    <m/>
    <m/>
    <m/>
    <m/>
    <m/>
    <m/>
    <m/>
    <m/>
  </r>
  <r>
    <s v="Kevalkumar"/>
    <x v="0"/>
    <x v="8"/>
    <x v="0"/>
    <x v="0"/>
    <m/>
    <m/>
    <m/>
    <m/>
    <m/>
    <m/>
    <m/>
    <m/>
    <m/>
    <m/>
    <m/>
    <m/>
    <m/>
    <m/>
    <m/>
    <m/>
    <m/>
    <m/>
    <m/>
    <m/>
    <m/>
  </r>
  <r>
    <s v="Mohin"/>
    <x v="0"/>
    <x v="7"/>
    <x v="0"/>
    <x v="0"/>
    <m/>
    <m/>
    <m/>
    <m/>
    <m/>
    <m/>
    <m/>
    <m/>
    <m/>
    <m/>
    <m/>
    <m/>
    <m/>
    <m/>
    <m/>
    <m/>
    <m/>
    <m/>
    <m/>
    <m/>
    <m/>
  </r>
  <r>
    <s v="Neelotpal"/>
    <x v="0"/>
    <x v="10"/>
    <x v="0"/>
    <x v="0"/>
    <m/>
    <m/>
    <m/>
    <m/>
    <m/>
    <m/>
    <m/>
    <m/>
    <m/>
    <m/>
    <m/>
    <m/>
    <m/>
    <m/>
    <m/>
    <m/>
    <m/>
    <m/>
    <m/>
    <m/>
    <m/>
  </r>
  <r>
    <s v="Likh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Anshuman"/>
    <x v="0"/>
    <x v="7"/>
    <x v="0"/>
    <x v="0"/>
    <m/>
    <m/>
    <m/>
    <m/>
    <m/>
    <m/>
    <m/>
    <m/>
    <m/>
    <m/>
    <m/>
    <m/>
    <m/>
    <m/>
    <m/>
    <m/>
    <m/>
    <m/>
    <m/>
    <m/>
    <m/>
  </r>
  <r>
    <s v="Shabana"/>
    <x v="1"/>
    <x v="1"/>
    <x v="0"/>
    <x v="0"/>
    <m/>
    <m/>
    <m/>
    <m/>
    <m/>
    <m/>
    <m/>
    <m/>
    <m/>
    <m/>
    <m/>
    <m/>
    <m/>
    <m/>
    <m/>
    <m/>
    <m/>
    <m/>
    <m/>
    <m/>
    <m/>
  </r>
  <r>
    <s v="Nakti"/>
    <x v="1"/>
    <x v="3"/>
    <x v="0"/>
    <x v="0"/>
    <m/>
    <m/>
    <m/>
    <m/>
    <m/>
    <m/>
    <m/>
    <m/>
    <m/>
    <m/>
    <m/>
    <m/>
    <m/>
    <m/>
    <m/>
    <m/>
    <m/>
    <m/>
    <m/>
    <m/>
    <m/>
  </r>
  <r>
    <s v="Shridula"/>
    <x v="1"/>
    <x v="1"/>
    <x v="0"/>
    <x v="0"/>
    <m/>
    <m/>
    <m/>
    <m/>
    <m/>
    <m/>
    <m/>
    <m/>
    <m/>
    <m/>
    <m/>
    <m/>
    <m/>
    <m/>
    <m/>
    <m/>
    <m/>
    <m/>
    <m/>
    <m/>
    <m/>
  </r>
  <r>
    <s v="Atmaja"/>
    <x v="0"/>
    <x v="1"/>
    <x v="0"/>
    <x v="0"/>
    <m/>
    <m/>
    <m/>
    <m/>
    <m/>
    <m/>
    <m/>
    <m/>
    <m/>
    <m/>
    <m/>
    <m/>
    <m/>
    <m/>
    <m/>
    <m/>
    <m/>
    <m/>
    <m/>
    <m/>
    <m/>
  </r>
  <r>
    <s v="Dattatreya"/>
    <x v="0"/>
    <x v="1"/>
    <x v="0"/>
    <x v="0"/>
    <m/>
    <m/>
    <m/>
    <m/>
    <m/>
    <m/>
    <m/>
    <m/>
    <m/>
    <m/>
    <m/>
    <m/>
    <m/>
    <m/>
    <m/>
    <m/>
    <m/>
    <m/>
    <m/>
    <m/>
    <m/>
  </r>
  <r>
    <s v="Sual"/>
    <x v="0"/>
    <x v="10"/>
    <x v="0"/>
    <x v="0"/>
    <m/>
    <m/>
    <m/>
    <m/>
    <m/>
    <m/>
    <m/>
    <m/>
    <m/>
    <m/>
    <m/>
    <m/>
    <m/>
    <m/>
    <m/>
    <m/>
    <m/>
    <m/>
    <m/>
    <m/>
    <m/>
  </r>
  <r>
    <s v="Anjuman"/>
    <x v="0"/>
    <x v="7"/>
    <x v="0"/>
    <x v="0"/>
    <m/>
    <m/>
    <m/>
    <m/>
    <m/>
    <m/>
    <m/>
    <m/>
    <m/>
    <m/>
    <m/>
    <m/>
    <m/>
    <m/>
    <m/>
    <m/>
    <m/>
    <m/>
    <m/>
    <m/>
    <m/>
  </r>
  <r>
    <s v="Miraya"/>
    <x v="1"/>
    <x v="1"/>
    <x v="0"/>
    <x v="0"/>
    <m/>
    <m/>
    <m/>
    <m/>
    <m/>
    <m/>
    <m/>
    <m/>
    <m/>
    <m/>
    <m/>
    <m/>
    <m/>
    <m/>
    <m/>
    <m/>
    <m/>
    <m/>
    <m/>
    <m/>
    <m/>
  </r>
  <r>
    <s v="Shameena"/>
    <x v="1"/>
    <x v="1"/>
    <x v="0"/>
    <x v="0"/>
    <m/>
    <m/>
    <m/>
    <m/>
    <m/>
    <m/>
    <m/>
    <m/>
    <m/>
    <m/>
    <m/>
    <m/>
    <m/>
    <m/>
    <m/>
    <m/>
    <m/>
    <m/>
    <m/>
    <m/>
    <m/>
  </r>
  <r>
    <s v="Sonam"/>
    <x v="1"/>
    <x v="11"/>
    <x v="0"/>
    <x v="0"/>
    <m/>
    <m/>
    <m/>
    <m/>
    <m/>
    <m/>
    <m/>
    <m/>
    <m/>
    <m/>
    <m/>
    <m/>
    <m/>
    <m/>
    <m/>
    <m/>
    <m/>
    <m/>
    <m/>
    <m/>
    <m/>
  </r>
  <r>
    <s v="Ramani"/>
    <x v="1"/>
    <x v="3"/>
    <x v="0"/>
    <x v="0"/>
    <m/>
    <m/>
    <m/>
    <m/>
    <m/>
    <m/>
    <m/>
    <m/>
    <m/>
    <m/>
    <m/>
    <m/>
    <m/>
    <m/>
    <m/>
    <m/>
    <m/>
    <m/>
    <m/>
    <m/>
    <m/>
  </r>
  <r>
    <s v="Bishanpal"/>
    <x v="0"/>
    <x v="10"/>
    <x v="0"/>
    <x v="0"/>
    <m/>
    <m/>
    <m/>
    <m/>
    <m/>
    <m/>
    <m/>
    <m/>
    <m/>
    <m/>
    <m/>
    <m/>
    <m/>
    <m/>
    <m/>
    <m/>
    <m/>
    <m/>
    <m/>
    <m/>
    <m/>
  </r>
  <r>
    <s v="Devaj"/>
    <x v="0"/>
    <x v="12"/>
    <x v="0"/>
    <x v="0"/>
    <m/>
    <m/>
    <m/>
    <m/>
    <m/>
    <m/>
    <m/>
    <m/>
    <m/>
    <m/>
    <m/>
    <m/>
    <m/>
    <m/>
    <m/>
    <m/>
    <m/>
    <m/>
    <m/>
    <m/>
    <m/>
  </r>
  <r>
    <s v="Arivuchelvan"/>
    <x v="0"/>
    <x v="7"/>
    <x v="0"/>
    <x v="0"/>
    <m/>
    <m/>
    <m/>
    <m/>
    <m/>
    <m/>
    <m/>
    <m/>
    <m/>
    <m/>
    <m/>
    <m/>
    <m/>
    <m/>
    <m/>
    <m/>
    <m/>
    <m/>
    <m/>
    <m/>
    <m/>
  </r>
  <r>
    <s v="Chandana"/>
    <x v="1"/>
    <x v="1"/>
    <x v="0"/>
    <x v="0"/>
    <m/>
    <m/>
    <m/>
    <m/>
    <m/>
    <m/>
    <m/>
    <m/>
    <m/>
    <m/>
    <m/>
    <m/>
    <m/>
    <m/>
    <m/>
    <m/>
    <m/>
    <m/>
    <m/>
    <m/>
    <m/>
  </r>
  <r>
    <s v="Yajnarup"/>
    <x v="0"/>
    <x v="17"/>
    <x v="0"/>
    <x v="0"/>
    <m/>
    <m/>
    <m/>
    <m/>
    <m/>
    <m/>
    <m/>
    <m/>
    <m/>
    <m/>
    <m/>
    <m/>
    <m/>
    <m/>
    <m/>
    <m/>
    <m/>
    <m/>
    <m/>
    <m/>
    <m/>
  </r>
  <r>
    <s v="Abhyudaya"/>
    <x v="0"/>
    <x v="1"/>
    <x v="0"/>
    <x v="0"/>
    <m/>
    <m/>
    <m/>
    <m/>
    <m/>
    <m/>
    <m/>
    <m/>
    <m/>
    <m/>
    <m/>
    <m/>
    <m/>
    <m/>
    <m/>
    <m/>
    <m/>
    <m/>
    <m/>
    <m/>
    <m/>
  </r>
  <r>
    <s v="Vibhishan"/>
    <x v="0"/>
    <x v="7"/>
    <x v="0"/>
    <x v="0"/>
    <m/>
    <m/>
    <m/>
    <m/>
    <m/>
    <m/>
    <m/>
    <m/>
    <m/>
    <m/>
    <m/>
    <m/>
    <m/>
    <m/>
    <m/>
    <m/>
    <m/>
    <m/>
    <m/>
    <m/>
    <m/>
  </r>
  <r>
    <s v="Champa"/>
    <x v="1"/>
    <x v="1"/>
    <x v="0"/>
    <x v="0"/>
    <m/>
    <m/>
    <m/>
    <m/>
    <m/>
    <m/>
    <m/>
    <m/>
    <m/>
    <m/>
    <m/>
    <m/>
    <m/>
    <m/>
    <m/>
    <m/>
    <m/>
    <m/>
    <m/>
    <m/>
    <m/>
  </r>
  <r>
    <s v="Mand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Tuhin"/>
    <x v="0"/>
    <x v="7"/>
    <x v="0"/>
    <x v="0"/>
    <m/>
    <m/>
    <m/>
    <m/>
    <m/>
    <m/>
    <m/>
    <m/>
    <m/>
    <m/>
    <m/>
    <m/>
    <m/>
    <m/>
    <m/>
    <m/>
    <m/>
    <m/>
    <m/>
    <m/>
    <m/>
  </r>
  <r>
    <s v="Gitanjali"/>
    <x v="1"/>
    <x v="3"/>
    <x v="0"/>
    <x v="0"/>
    <m/>
    <m/>
    <m/>
    <m/>
    <m/>
    <m/>
    <m/>
    <m/>
    <m/>
    <m/>
    <m/>
    <m/>
    <m/>
    <m/>
    <m/>
    <m/>
    <m/>
    <m/>
    <m/>
    <m/>
    <m/>
  </r>
  <r>
    <s v="Prabhav"/>
    <x v="0"/>
    <x v="15"/>
    <x v="0"/>
    <x v="0"/>
    <m/>
    <m/>
    <m/>
    <m/>
    <m/>
    <m/>
    <m/>
    <m/>
    <m/>
    <m/>
    <m/>
    <m/>
    <m/>
    <m/>
    <m/>
    <m/>
    <m/>
    <m/>
    <m/>
    <m/>
    <m/>
  </r>
  <r>
    <s v="Aamani"/>
    <x v="1"/>
    <x v="3"/>
    <x v="0"/>
    <x v="0"/>
    <m/>
    <m/>
    <m/>
    <m/>
    <m/>
    <m/>
    <m/>
    <m/>
    <m/>
    <m/>
    <m/>
    <m/>
    <m/>
    <m/>
    <m/>
    <m/>
    <m/>
    <m/>
    <m/>
    <m/>
    <m/>
  </r>
  <r>
    <s v="Mohamad"/>
    <x v="0"/>
    <x v="5"/>
    <x v="0"/>
    <x v="0"/>
    <m/>
    <m/>
    <m/>
    <m/>
    <m/>
    <m/>
    <m/>
    <m/>
    <m/>
    <m/>
    <m/>
    <m/>
    <m/>
    <m/>
    <m/>
    <m/>
    <m/>
    <m/>
    <m/>
    <m/>
    <m/>
  </r>
  <r>
    <s v="Tanuj"/>
    <x v="0"/>
    <x v="12"/>
    <x v="0"/>
    <x v="0"/>
    <m/>
    <m/>
    <m/>
    <m/>
    <m/>
    <m/>
    <m/>
    <m/>
    <m/>
    <m/>
    <m/>
    <m/>
    <m/>
    <m/>
    <m/>
    <m/>
    <m/>
    <m/>
    <m/>
    <m/>
    <m/>
  </r>
  <r>
    <s v="Manjeet"/>
    <x v="0"/>
    <x v="14"/>
    <x v="0"/>
    <x v="0"/>
    <m/>
    <m/>
    <m/>
    <m/>
    <m/>
    <m/>
    <m/>
    <m/>
    <m/>
    <m/>
    <m/>
    <m/>
    <m/>
    <m/>
    <m/>
    <m/>
    <m/>
    <m/>
    <m/>
    <m/>
    <m/>
  </r>
  <r>
    <s v="Swapna"/>
    <x v="1"/>
    <x v="1"/>
    <x v="0"/>
    <x v="0"/>
    <m/>
    <m/>
    <m/>
    <m/>
    <m/>
    <m/>
    <m/>
    <m/>
    <m/>
    <m/>
    <m/>
    <m/>
    <m/>
    <m/>
    <m/>
    <m/>
    <m/>
    <m/>
    <m/>
    <m/>
    <m/>
  </r>
  <r>
    <s v="Champika"/>
    <x v="1"/>
    <x v="1"/>
    <x v="0"/>
    <x v="0"/>
    <m/>
    <m/>
    <m/>
    <m/>
    <m/>
    <m/>
    <m/>
    <m/>
    <m/>
    <m/>
    <m/>
    <m/>
    <m/>
    <m/>
    <m/>
    <m/>
    <m/>
    <m/>
    <m/>
    <m/>
    <m/>
  </r>
  <r>
    <s v="Mita"/>
    <x v="1"/>
    <x v="1"/>
    <x v="0"/>
    <x v="0"/>
    <m/>
    <m/>
    <m/>
    <m/>
    <m/>
    <m/>
    <m/>
    <m/>
    <m/>
    <m/>
    <m/>
    <m/>
    <m/>
    <m/>
    <m/>
    <m/>
    <m/>
    <m/>
    <m/>
    <m/>
    <m/>
  </r>
  <r>
    <s v="Pradyumna"/>
    <x v="0"/>
    <x v="1"/>
    <x v="0"/>
    <x v="0"/>
    <m/>
    <m/>
    <m/>
    <m/>
    <m/>
    <m/>
    <m/>
    <m/>
    <m/>
    <m/>
    <m/>
    <m/>
    <m/>
    <m/>
    <m/>
    <m/>
    <m/>
    <m/>
    <m/>
    <m/>
    <m/>
  </r>
  <r>
    <s v="Saravanan"/>
    <x v="0"/>
    <x v="7"/>
    <x v="0"/>
    <x v="0"/>
    <m/>
    <m/>
    <m/>
    <m/>
    <m/>
    <m/>
    <m/>
    <m/>
    <m/>
    <m/>
    <m/>
    <m/>
    <m/>
    <m/>
    <m/>
    <m/>
    <m/>
    <m/>
    <m/>
    <m/>
    <m/>
  </r>
  <r>
    <s v="Aadhaya"/>
    <x v="1"/>
    <x v="1"/>
    <x v="0"/>
    <x v="0"/>
    <m/>
    <m/>
    <m/>
    <m/>
    <m/>
    <m/>
    <m/>
    <m/>
    <m/>
    <m/>
    <m/>
    <m/>
    <m/>
    <m/>
    <m/>
    <m/>
    <m/>
    <m/>
    <m/>
    <m/>
    <m/>
  </r>
  <r>
    <s v="Isai"/>
    <x v="1"/>
    <x v="3"/>
    <x v="0"/>
    <x v="0"/>
    <m/>
    <m/>
    <m/>
    <m/>
    <m/>
    <m/>
    <m/>
    <m/>
    <m/>
    <m/>
    <m/>
    <m/>
    <m/>
    <m/>
    <m/>
    <m/>
    <m/>
    <m/>
    <m/>
    <m/>
    <m/>
  </r>
  <r>
    <s v="Amita"/>
    <x v="1"/>
    <x v="1"/>
    <x v="0"/>
    <x v="0"/>
    <m/>
    <m/>
    <m/>
    <m/>
    <m/>
    <m/>
    <m/>
    <m/>
    <m/>
    <m/>
    <m/>
    <m/>
    <m/>
    <m/>
    <m/>
    <m/>
    <m/>
    <m/>
    <m/>
    <m/>
    <m/>
  </r>
  <r>
    <s v="Girilal"/>
    <x v="0"/>
    <x v="10"/>
    <x v="0"/>
    <x v="0"/>
    <m/>
    <m/>
    <m/>
    <m/>
    <m/>
    <m/>
    <m/>
    <m/>
    <m/>
    <m/>
    <m/>
    <m/>
    <m/>
    <m/>
    <m/>
    <m/>
    <m/>
    <m/>
    <m/>
    <m/>
    <m/>
  </r>
  <r>
    <s v="Zuleika"/>
    <x v="1"/>
    <x v="1"/>
    <x v="0"/>
    <x v="0"/>
    <m/>
    <m/>
    <m/>
    <m/>
    <m/>
    <m/>
    <m/>
    <m/>
    <m/>
    <m/>
    <m/>
    <m/>
    <m/>
    <m/>
    <m/>
    <m/>
    <m/>
    <m/>
    <m/>
    <m/>
    <m/>
  </r>
  <r>
    <s v="Madhumay"/>
    <x v="0"/>
    <x v="13"/>
    <x v="0"/>
    <x v="0"/>
    <m/>
    <m/>
    <m/>
    <m/>
    <m/>
    <m/>
    <m/>
    <m/>
    <m/>
    <m/>
    <m/>
    <m/>
    <m/>
    <m/>
    <m/>
    <m/>
    <m/>
    <m/>
    <m/>
    <m/>
    <m/>
  </r>
  <r>
    <s v="Pu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Yugma"/>
    <x v="0"/>
    <x v="1"/>
    <x v="0"/>
    <x v="0"/>
    <m/>
    <m/>
    <m/>
    <m/>
    <m/>
    <m/>
    <m/>
    <m/>
    <m/>
    <m/>
    <m/>
    <m/>
    <m/>
    <m/>
    <m/>
    <m/>
    <m/>
    <m/>
    <m/>
    <m/>
    <m/>
  </r>
  <r>
    <s v="Ullalagi"/>
    <x v="1"/>
    <x v="3"/>
    <x v="0"/>
    <x v="0"/>
    <m/>
    <m/>
    <m/>
    <m/>
    <m/>
    <m/>
    <m/>
    <m/>
    <m/>
    <m/>
    <m/>
    <m/>
    <m/>
    <m/>
    <m/>
    <m/>
    <m/>
    <m/>
    <m/>
    <m/>
    <m/>
  </r>
  <r>
    <s v="Druthi"/>
    <x v="1"/>
    <x v="3"/>
    <x v="0"/>
    <x v="0"/>
    <m/>
    <m/>
    <m/>
    <m/>
    <m/>
    <m/>
    <m/>
    <m/>
    <m/>
    <m/>
    <m/>
    <m/>
    <m/>
    <m/>
    <m/>
    <m/>
    <m/>
    <m/>
    <m/>
    <m/>
    <m/>
  </r>
  <r>
    <s v="Ballari"/>
    <x v="1"/>
    <x v="3"/>
    <x v="0"/>
    <x v="0"/>
    <m/>
    <m/>
    <m/>
    <m/>
    <m/>
    <m/>
    <m/>
    <m/>
    <m/>
    <m/>
    <m/>
    <m/>
    <m/>
    <m/>
    <m/>
    <m/>
    <m/>
    <m/>
    <m/>
    <m/>
    <m/>
  </r>
  <r>
    <s v="Ayog"/>
    <x v="0"/>
    <x v="18"/>
    <x v="0"/>
    <x v="0"/>
    <m/>
    <m/>
    <m/>
    <m/>
    <m/>
    <m/>
    <m/>
    <m/>
    <m/>
    <m/>
    <m/>
    <m/>
    <m/>
    <m/>
    <m/>
    <m/>
    <m/>
    <m/>
    <m/>
    <m/>
    <m/>
  </r>
  <r>
    <s v="Saquib"/>
    <x v="0"/>
    <x v="2"/>
    <x v="0"/>
    <x v="0"/>
    <m/>
    <m/>
    <m/>
    <m/>
    <m/>
    <m/>
    <m/>
    <m/>
    <m/>
    <m/>
    <m/>
    <m/>
    <m/>
    <m/>
    <m/>
    <m/>
    <m/>
    <m/>
    <m/>
    <m/>
    <m/>
  </r>
  <r>
    <s v="Saras"/>
    <x v="0"/>
    <x v="9"/>
    <x v="0"/>
    <x v="0"/>
    <m/>
    <m/>
    <m/>
    <m/>
    <m/>
    <m/>
    <m/>
    <m/>
    <m/>
    <m/>
    <m/>
    <m/>
    <m/>
    <m/>
    <m/>
    <m/>
    <m/>
    <m/>
    <m/>
    <m/>
    <m/>
  </r>
  <r>
    <s v="Krishnakali"/>
    <x v="1"/>
    <x v="3"/>
    <x v="0"/>
    <x v="0"/>
    <m/>
    <m/>
    <m/>
    <m/>
    <m/>
    <m/>
    <m/>
    <m/>
    <m/>
    <m/>
    <m/>
    <m/>
    <m/>
    <m/>
    <m/>
    <m/>
    <m/>
    <m/>
    <m/>
    <m/>
    <m/>
  </r>
  <r>
    <s v="Laranya"/>
    <x v="1"/>
    <x v="1"/>
    <x v="0"/>
    <x v="0"/>
    <m/>
    <m/>
    <m/>
    <m/>
    <m/>
    <m/>
    <m/>
    <m/>
    <m/>
    <m/>
    <m/>
    <m/>
    <m/>
    <m/>
    <m/>
    <m/>
    <m/>
    <m/>
    <m/>
    <m/>
    <m/>
  </r>
  <r>
    <s v="Nadir"/>
    <x v="0"/>
    <x v="8"/>
    <x v="0"/>
    <x v="0"/>
    <m/>
    <m/>
    <m/>
    <m/>
    <m/>
    <m/>
    <m/>
    <m/>
    <m/>
    <m/>
    <m/>
    <m/>
    <m/>
    <m/>
    <m/>
    <m/>
    <m/>
    <m/>
    <m/>
    <m/>
    <m/>
  </r>
  <r>
    <s v="Aruni"/>
    <x v="1"/>
    <x v="3"/>
    <x v="0"/>
    <x v="0"/>
    <m/>
    <m/>
    <m/>
    <m/>
    <m/>
    <m/>
    <m/>
    <m/>
    <m/>
    <m/>
    <m/>
    <m/>
    <m/>
    <m/>
    <m/>
    <m/>
    <m/>
    <m/>
    <m/>
    <m/>
    <m/>
  </r>
  <r>
    <s v="Chitresh"/>
    <x v="0"/>
    <x v="0"/>
    <x v="0"/>
    <x v="0"/>
    <m/>
    <m/>
    <m/>
    <m/>
    <m/>
    <m/>
    <m/>
    <m/>
    <m/>
    <m/>
    <m/>
    <m/>
    <m/>
    <m/>
    <m/>
    <m/>
    <m/>
    <m/>
    <m/>
    <m/>
    <m/>
  </r>
  <r>
    <s v="Fadl"/>
    <x v="0"/>
    <x v="10"/>
    <x v="0"/>
    <x v="0"/>
    <m/>
    <m/>
    <m/>
    <m/>
    <m/>
    <m/>
    <m/>
    <m/>
    <m/>
    <m/>
    <m/>
    <m/>
    <m/>
    <m/>
    <m/>
    <m/>
    <m/>
    <m/>
    <m/>
    <m/>
    <m/>
  </r>
  <r>
    <s v="Valmiki, Valmik"/>
    <x v="0"/>
    <x v="4"/>
    <x v="0"/>
    <x v="0"/>
    <m/>
    <m/>
    <m/>
    <m/>
    <m/>
    <m/>
    <m/>
    <m/>
    <m/>
    <m/>
    <m/>
    <m/>
    <m/>
    <m/>
    <m/>
    <m/>
    <m/>
    <m/>
    <m/>
    <m/>
    <m/>
  </r>
  <r>
    <s v="Meghana"/>
    <x v="1"/>
    <x v="1"/>
    <x v="0"/>
    <x v="0"/>
    <m/>
    <m/>
    <m/>
    <m/>
    <m/>
    <m/>
    <m/>
    <m/>
    <m/>
    <m/>
    <m/>
    <m/>
    <m/>
    <m/>
    <m/>
    <m/>
    <m/>
    <m/>
    <m/>
    <m/>
    <m/>
  </r>
  <r>
    <s v="Lakshmishree"/>
    <x v="1"/>
    <x v="20"/>
    <x v="0"/>
    <x v="0"/>
    <m/>
    <m/>
    <m/>
    <m/>
    <m/>
    <m/>
    <m/>
    <m/>
    <m/>
    <m/>
    <m/>
    <m/>
    <m/>
    <m/>
    <m/>
    <m/>
    <m/>
    <m/>
    <m/>
    <m/>
    <m/>
  </r>
  <r>
    <s v="Jaiwant"/>
    <x v="0"/>
    <x v="14"/>
    <x v="0"/>
    <x v="0"/>
    <m/>
    <m/>
    <m/>
    <m/>
    <m/>
    <m/>
    <m/>
    <m/>
    <m/>
    <m/>
    <m/>
    <m/>
    <m/>
    <m/>
    <m/>
    <m/>
    <m/>
    <m/>
    <m/>
    <m/>
    <m/>
  </r>
  <r>
    <s v="Dharmveer"/>
    <x v="0"/>
    <x v="8"/>
    <x v="0"/>
    <x v="0"/>
    <m/>
    <m/>
    <m/>
    <m/>
    <m/>
    <m/>
    <m/>
    <m/>
    <m/>
    <m/>
    <m/>
    <m/>
    <m/>
    <m/>
    <m/>
    <m/>
    <m/>
    <m/>
    <m/>
    <m/>
    <m/>
  </r>
  <r>
    <s v="Shanta"/>
    <x v="1"/>
    <x v="1"/>
    <x v="0"/>
    <x v="0"/>
    <m/>
    <m/>
    <m/>
    <m/>
    <m/>
    <m/>
    <m/>
    <m/>
    <m/>
    <m/>
    <m/>
    <m/>
    <m/>
    <m/>
    <m/>
    <m/>
    <m/>
    <m/>
    <m/>
    <m/>
    <m/>
  </r>
  <r>
    <s v="Saruchi"/>
    <x v="1"/>
    <x v="3"/>
    <x v="0"/>
    <x v="0"/>
    <m/>
    <m/>
    <m/>
    <m/>
    <m/>
    <m/>
    <m/>
    <m/>
    <m/>
    <m/>
    <m/>
    <m/>
    <m/>
    <m/>
    <m/>
    <m/>
    <m/>
    <m/>
    <m/>
    <m/>
    <m/>
  </r>
  <r>
    <s v="Triguna"/>
    <x v="1"/>
    <x v="1"/>
    <x v="0"/>
    <x v="0"/>
    <m/>
    <m/>
    <m/>
    <m/>
    <m/>
    <m/>
    <m/>
    <m/>
    <m/>
    <m/>
    <m/>
    <m/>
    <m/>
    <m/>
    <m/>
    <m/>
    <m/>
    <m/>
    <m/>
    <m/>
    <m/>
  </r>
  <r>
    <s v="Yadav"/>
    <x v="0"/>
    <x v="15"/>
    <x v="0"/>
    <x v="0"/>
    <m/>
    <m/>
    <m/>
    <m/>
    <m/>
    <m/>
    <m/>
    <m/>
    <m/>
    <m/>
    <m/>
    <m/>
    <m/>
    <m/>
    <m/>
    <m/>
    <m/>
    <m/>
    <m/>
    <m/>
    <m/>
  </r>
  <r>
    <s v="Sahila"/>
    <x v="1"/>
    <x v="1"/>
    <x v="0"/>
    <x v="0"/>
    <m/>
    <m/>
    <m/>
    <m/>
    <m/>
    <m/>
    <m/>
    <m/>
    <m/>
    <m/>
    <m/>
    <m/>
    <m/>
    <m/>
    <m/>
    <m/>
    <m/>
    <m/>
    <m/>
    <m/>
    <m/>
  </r>
  <r>
    <s v="Hamid"/>
    <x v="0"/>
    <x v="5"/>
    <x v="0"/>
    <x v="0"/>
    <m/>
    <m/>
    <m/>
    <m/>
    <m/>
    <m/>
    <m/>
    <m/>
    <m/>
    <m/>
    <m/>
    <m/>
    <m/>
    <m/>
    <m/>
    <m/>
    <m/>
    <m/>
    <m/>
    <m/>
    <m/>
  </r>
  <r>
    <s v="Aashita"/>
    <x v="1"/>
    <x v="1"/>
    <x v="0"/>
    <x v="0"/>
    <m/>
    <m/>
    <m/>
    <m/>
    <m/>
    <m/>
    <m/>
    <m/>
    <m/>
    <m/>
    <m/>
    <m/>
    <m/>
    <m/>
    <m/>
    <m/>
    <m/>
    <m/>
    <m/>
    <m/>
    <m/>
  </r>
  <r>
    <s v="Gunayukth"/>
    <x v="0"/>
    <x v="0"/>
    <x v="0"/>
    <x v="0"/>
    <m/>
    <m/>
    <m/>
    <m/>
    <m/>
    <m/>
    <m/>
    <m/>
    <m/>
    <m/>
    <m/>
    <m/>
    <m/>
    <m/>
    <m/>
    <m/>
    <m/>
    <m/>
    <m/>
    <m/>
    <m/>
  </r>
  <r>
    <s v="Shalini"/>
    <x v="1"/>
    <x v="3"/>
    <x v="0"/>
    <x v="0"/>
    <m/>
    <m/>
    <m/>
    <m/>
    <m/>
    <m/>
    <m/>
    <m/>
    <m/>
    <m/>
    <m/>
    <m/>
    <m/>
    <m/>
    <m/>
    <m/>
    <m/>
    <m/>
    <m/>
    <m/>
    <m/>
  </r>
  <r>
    <s v="Wamil"/>
    <x v="1"/>
    <x v="10"/>
    <x v="0"/>
    <x v="0"/>
    <m/>
    <m/>
    <m/>
    <m/>
    <m/>
    <m/>
    <m/>
    <m/>
    <m/>
    <m/>
    <m/>
    <m/>
    <m/>
    <m/>
    <m/>
    <m/>
    <m/>
    <m/>
    <m/>
    <m/>
    <m/>
  </r>
  <r>
    <s v="Sanam"/>
    <x v="0"/>
    <x v="11"/>
    <x v="0"/>
    <x v="0"/>
    <m/>
    <m/>
    <m/>
    <m/>
    <m/>
    <m/>
    <m/>
    <m/>
    <m/>
    <m/>
    <m/>
    <m/>
    <m/>
    <m/>
    <m/>
    <m/>
    <m/>
    <m/>
    <m/>
    <m/>
    <m/>
  </r>
  <r>
    <s v="Agniprava"/>
    <x v="0"/>
    <x v="1"/>
    <x v="0"/>
    <x v="0"/>
    <m/>
    <m/>
    <m/>
    <m/>
    <m/>
    <m/>
    <m/>
    <m/>
    <m/>
    <m/>
    <m/>
    <m/>
    <m/>
    <m/>
    <m/>
    <m/>
    <m/>
    <m/>
    <m/>
    <m/>
    <m/>
  </r>
  <r>
    <s v="Nrupadh"/>
    <x v="0"/>
    <x v="0"/>
    <x v="0"/>
    <x v="0"/>
    <m/>
    <m/>
    <m/>
    <m/>
    <m/>
    <m/>
    <m/>
    <m/>
    <m/>
    <m/>
    <m/>
    <m/>
    <m/>
    <m/>
    <m/>
    <m/>
    <m/>
    <m/>
    <m/>
    <m/>
    <m/>
  </r>
  <r>
    <s v="Alaka, Alka"/>
    <x v="1"/>
    <x v="1"/>
    <x v="0"/>
    <x v="0"/>
    <m/>
    <m/>
    <m/>
    <m/>
    <m/>
    <m/>
    <m/>
    <m/>
    <m/>
    <m/>
    <m/>
    <m/>
    <m/>
    <m/>
    <m/>
    <m/>
    <m/>
    <m/>
    <m/>
    <m/>
    <m/>
  </r>
  <r>
    <s v="Chanchal"/>
    <x v="1"/>
    <x v="10"/>
    <x v="0"/>
    <x v="0"/>
    <m/>
    <m/>
    <m/>
    <m/>
    <m/>
    <m/>
    <m/>
    <m/>
    <m/>
    <m/>
    <m/>
    <m/>
    <m/>
    <m/>
    <m/>
    <m/>
    <m/>
    <m/>
    <m/>
    <m/>
    <m/>
  </r>
  <r>
    <s v="Uthami"/>
    <x v="1"/>
    <x v="3"/>
    <x v="0"/>
    <x v="0"/>
    <m/>
    <m/>
    <m/>
    <m/>
    <m/>
    <m/>
    <m/>
    <m/>
    <m/>
    <m/>
    <m/>
    <m/>
    <m/>
    <m/>
    <m/>
    <m/>
    <m/>
    <m/>
    <m/>
    <m/>
    <m/>
  </r>
  <r>
    <s v="Divyanga"/>
    <x v="0"/>
    <x v="1"/>
    <x v="0"/>
    <x v="0"/>
    <m/>
    <m/>
    <m/>
    <m/>
    <m/>
    <m/>
    <m/>
    <m/>
    <m/>
    <m/>
    <m/>
    <m/>
    <m/>
    <m/>
    <m/>
    <m/>
    <m/>
    <m/>
    <m/>
    <m/>
    <m/>
  </r>
  <r>
    <s v="Anamitra"/>
    <x v="0"/>
    <x v="1"/>
    <x v="0"/>
    <x v="0"/>
    <m/>
    <m/>
    <m/>
    <m/>
    <m/>
    <m/>
    <m/>
    <m/>
    <m/>
    <m/>
    <m/>
    <m/>
    <m/>
    <m/>
    <m/>
    <m/>
    <m/>
    <m/>
    <m/>
    <m/>
    <m/>
  </r>
  <r>
    <s v="Hemacha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Faraz"/>
    <x v="0"/>
    <x v="19"/>
    <x v="0"/>
    <x v="0"/>
    <m/>
    <m/>
    <m/>
    <m/>
    <m/>
    <m/>
    <m/>
    <m/>
    <m/>
    <m/>
    <m/>
    <m/>
    <m/>
    <m/>
    <m/>
    <m/>
    <m/>
    <m/>
    <m/>
    <m/>
    <m/>
  </r>
  <r>
    <s v="Lona"/>
    <x v="1"/>
    <x v="1"/>
    <x v="0"/>
    <x v="0"/>
    <m/>
    <m/>
    <m/>
    <m/>
    <m/>
    <m/>
    <m/>
    <m/>
    <m/>
    <m/>
    <m/>
    <m/>
    <m/>
    <m/>
    <m/>
    <m/>
    <m/>
    <m/>
    <m/>
    <m/>
    <m/>
  </r>
  <r>
    <s v="Hemendu"/>
    <x v="0"/>
    <x v="6"/>
    <x v="0"/>
    <x v="0"/>
    <m/>
    <m/>
    <m/>
    <m/>
    <m/>
    <m/>
    <m/>
    <m/>
    <m/>
    <m/>
    <m/>
    <m/>
    <m/>
    <m/>
    <m/>
    <m/>
    <m/>
    <m/>
    <m/>
    <m/>
    <m/>
  </r>
  <r>
    <s v="Pushkar"/>
    <x v="0"/>
    <x v="8"/>
    <x v="0"/>
    <x v="0"/>
    <m/>
    <m/>
    <m/>
    <m/>
    <m/>
    <m/>
    <m/>
    <m/>
    <m/>
    <m/>
    <m/>
    <m/>
    <m/>
    <m/>
    <m/>
    <m/>
    <m/>
    <m/>
    <m/>
    <m/>
    <m/>
  </r>
  <r>
    <s v="Deepta"/>
    <x v="1"/>
    <x v="1"/>
    <x v="0"/>
    <x v="0"/>
    <m/>
    <m/>
    <m/>
    <m/>
    <m/>
    <m/>
    <m/>
    <m/>
    <m/>
    <m/>
    <m/>
    <m/>
    <m/>
    <m/>
    <m/>
    <m/>
    <m/>
    <m/>
    <m/>
    <m/>
    <m/>
  </r>
  <r>
    <s v="Wajeeha"/>
    <x v="1"/>
    <x v="1"/>
    <x v="0"/>
    <x v="0"/>
    <m/>
    <m/>
    <m/>
    <m/>
    <m/>
    <m/>
    <m/>
    <m/>
    <m/>
    <m/>
    <m/>
    <m/>
    <m/>
    <m/>
    <m/>
    <m/>
    <m/>
    <m/>
    <m/>
    <m/>
    <m/>
  </r>
  <r>
    <s v="Dakshakanya"/>
    <x v="1"/>
    <x v="1"/>
    <x v="0"/>
    <x v="0"/>
    <m/>
    <m/>
    <m/>
    <m/>
    <m/>
    <m/>
    <m/>
    <m/>
    <m/>
    <m/>
    <m/>
    <m/>
    <m/>
    <m/>
    <m/>
    <m/>
    <m/>
    <m/>
    <m/>
    <m/>
    <m/>
  </r>
  <r>
    <s v="Bhavika"/>
    <x v="1"/>
    <x v="1"/>
    <x v="0"/>
    <x v="0"/>
    <m/>
    <m/>
    <m/>
    <m/>
    <m/>
    <m/>
    <m/>
    <m/>
    <m/>
    <m/>
    <m/>
    <m/>
    <m/>
    <m/>
    <m/>
    <m/>
    <m/>
    <m/>
    <m/>
    <m/>
    <m/>
  </r>
  <r>
    <s v="Dakshesh"/>
    <x v="0"/>
    <x v="0"/>
    <x v="0"/>
    <x v="0"/>
    <m/>
    <m/>
    <m/>
    <m/>
    <m/>
    <m/>
    <m/>
    <m/>
    <m/>
    <m/>
    <m/>
    <m/>
    <m/>
    <m/>
    <m/>
    <m/>
    <m/>
    <m/>
    <m/>
    <m/>
    <m/>
  </r>
  <r>
    <s v="Vipasa"/>
    <x v="1"/>
    <x v="1"/>
    <x v="0"/>
    <x v="0"/>
    <m/>
    <m/>
    <m/>
    <m/>
    <m/>
    <m/>
    <m/>
    <m/>
    <m/>
    <m/>
    <m/>
    <m/>
    <m/>
    <m/>
    <m/>
    <m/>
    <m/>
    <m/>
    <m/>
    <m/>
    <m/>
  </r>
  <r>
    <s v="Pritikana"/>
    <x v="1"/>
    <x v="1"/>
    <x v="0"/>
    <x v="0"/>
    <m/>
    <m/>
    <m/>
    <m/>
    <m/>
    <m/>
    <m/>
    <m/>
    <m/>
    <m/>
    <m/>
    <m/>
    <m/>
    <m/>
    <m/>
    <m/>
    <m/>
    <m/>
    <m/>
    <m/>
    <m/>
  </r>
  <r>
    <s v="Vallabh"/>
    <x v="0"/>
    <x v="0"/>
    <x v="0"/>
    <x v="0"/>
    <m/>
    <m/>
    <m/>
    <m/>
    <m/>
    <m/>
    <m/>
    <m/>
    <m/>
    <m/>
    <m/>
    <m/>
    <m/>
    <m/>
    <m/>
    <m/>
    <m/>
    <m/>
    <m/>
    <m/>
    <m/>
  </r>
  <r>
    <s v="Yudhisthir"/>
    <x v="0"/>
    <x v="8"/>
    <x v="0"/>
    <x v="0"/>
    <m/>
    <m/>
    <m/>
    <m/>
    <m/>
    <m/>
    <m/>
    <m/>
    <m/>
    <m/>
    <m/>
    <m/>
    <m/>
    <m/>
    <m/>
    <m/>
    <m/>
    <m/>
    <m/>
    <m/>
    <m/>
  </r>
  <r>
    <s v="Kanishta"/>
    <x v="0"/>
    <x v="1"/>
    <x v="0"/>
    <x v="0"/>
    <m/>
    <m/>
    <m/>
    <m/>
    <m/>
    <m/>
    <m/>
    <m/>
    <m/>
    <m/>
    <m/>
    <m/>
    <m/>
    <m/>
    <m/>
    <m/>
    <m/>
    <m/>
    <m/>
    <m/>
    <m/>
  </r>
  <r>
    <s v="Anisa"/>
    <x v="0"/>
    <x v="1"/>
    <x v="0"/>
    <x v="0"/>
    <m/>
    <m/>
    <m/>
    <m/>
    <m/>
    <m/>
    <m/>
    <m/>
    <m/>
    <m/>
    <m/>
    <m/>
    <m/>
    <m/>
    <m/>
    <m/>
    <m/>
    <m/>
    <m/>
    <m/>
    <m/>
  </r>
  <r>
    <s v="Ambarish"/>
    <x v="0"/>
    <x v="0"/>
    <x v="0"/>
    <x v="0"/>
    <m/>
    <m/>
    <m/>
    <m/>
    <m/>
    <m/>
    <m/>
    <m/>
    <m/>
    <m/>
    <m/>
    <m/>
    <m/>
    <m/>
    <m/>
    <m/>
    <m/>
    <m/>
    <m/>
    <m/>
    <m/>
  </r>
  <r>
    <s v="Tvisha"/>
    <x v="1"/>
    <x v="1"/>
    <x v="0"/>
    <x v="0"/>
    <m/>
    <m/>
    <m/>
    <m/>
    <m/>
    <m/>
    <m/>
    <m/>
    <m/>
    <m/>
    <m/>
    <m/>
    <m/>
    <m/>
    <m/>
    <m/>
    <m/>
    <m/>
    <m/>
    <m/>
    <m/>
  </r>
  <r>
    <s v="Priyanka"/>
    <x v="1"/>
    <x v="1"/>
    <x v="0"/>
    <x v="0"/>
    <m/>
    <m/>
    <m/>
    <m/>
    <m/>
    <m/>
    <m/>
    <m/>
    <m/>
    <m/>
    <m/>
    <m/>
    <m/>
    <m/>
    <m/>
    <m/>
    <m/>
    <m/>
    <m/>
    <m/>
    <m/>
  </r>
  <r>
    <s v="Taha"/>
    <x v="0"/>
    <x v="1"/>
    <x v="0"/>
    <x v="0"/>
    <m/>
    <m/>
    <m/>
    <m/>
    <m/>
    <m/>
    <m/>
    <m/>
    <m/>
    <m/>
    <m/>
    <m/>
    <m/>
    <m/>
    <m/>
    <m/>
    <m/>
    <m/>
    <m/>
    <m/>
    <m/>
  </r>
  <r>
    <s v="Nidhi"/>
    <x v="1"/>
    <x v="3"/>
    <x v="0"/>
    <x v="0"/>
    <m/>
    <m/>
    <m/>
    <m/>
    <m/>
    <m/>
    <m/>
    <m/>
    <m/>
    <m/>
    <m/>
    <m/>
    <m/>
    <m/>
    <m/>
    <m/>
    <m/>
    <m/>
    <m/>
    <m/>
    <m/>
  </r>
  <r>
    <s v="Jyothi"/>
    <x v="1"/>
    <x v="3"/>
    <x v="0"/>
    <x v="0"/>
    <m/>
    <m/>
    <m/>
    <m/>
    <m/>
    <m/>
    <m/>
    <m/>
    <m/>
    <m/>
    <m/>
    <m/>
    <m/>
    <m/>
    <m/>
    <m/>
    <m/>
    <m/>
    <m/>
    <m/>
    <m/>
  </r>
  <r>
    <s v="Binata"/>
    <x v="1"/>
    <x v="1"/>
    <x v="0"/>
    <x v="0"/>
    <m/>
    <m/>
    <m/>
    <m/>
    <m/>
    <m/>
    <m/>
    <m/>
    <m/>
    <m/>
    <m/>
    <m/>
    <m/>
    <m/>
    <m/>
    <m/>
    <m/>
    <m/>
    <m/>
    <m/>
    <m/>
  </r>
  <r>
    <s v="Sangupt"/>
    <x v="0"/>
    <x v="14"/>
    <x v="0"/>
    <x v="0"/>
    <m/>
    <m/>
    <m/>
    <m/>
    <m/>
    <m/>
    <m/>
    <m/>
    <m/>
    <m/>
    <m/>
    <m/>
    <m/>
    <m/>
    <m/>
    <m/>
    <m/>
    <m/>
    <m/>
    <m/>
    <m/>
  </r>
  <r>
    <s v="Poo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Himmat"/>
    <x v="0"/>
    <x v="14"/>
    <x v="0"/>
    <x v="0"/>
    <m/>
    <m/>
    <m/>
    <m/>
    <m/>
    <m/>
    <m/>
    <m/>
    <m/>
    <m/>
    <m/>
    <m/>
    <m/>
    <m/>
    <m/>
    <m/>
    <m/>
    <m/>
    <m/>
    <m/>
    <m/>
  </r>
  <r>
    <s v="Prajin"/>
    <x v="0"/>
    <x v="7"/>
    <x v="0"/>
    <x v="0"/>
    <m/>
    <m/>
    <m/>
    <m/>
    <m/>
    <m/>
    <m/>
    <m/>
    <m/>
    <m/>
    <m/>
    <m/>
    <m/>
    <m/>
    <m/>
    <m/>
    <m/>
    <m/>
    <m/>
    <m/>
    <m/>
  </r>
  <r>
    <s v="Fulki"/>
    <x v="1"/>
    <x v="3"/>
    <x v="0"/>
    <x v="0"/>
    <m/>
    <m/>
    <m/>
    <m/>
    <m/>
    <m/>
    <m/>
    <m/>
    <m/>
    <m/>
    <m/>
    <m/>
    <m/>
    <m/>
    <m/>
    <m/>
    <m/>
    <m/>
    <m/>
    <m/>
    <m/>
  </r>
  <r>
    <s v="Nirmal"/>
    <x v="0"/>
    <x v="10"/>
    <x v="0"/>
    <x v="0"/>
    <m/>
    <m/>
    <m/>
    <m/>
    <m/>
    <m/>
    <m/>
    <m/>
    <m/>
    <m/>
    <m/>
    <m/>
    <m/>
    <m/>
    <m/>
    <m/>
    <m/>
    <m/>
    <m/>
    <m/>
    <m/>
  </r>
  <r>
    <s v="Paramananda"/>
    <x v="0"/>
    <x v="1"/>
    <x v="0"/>
    <x v="0"/>
    <m/>
    <m/>
    <m/>
    <m/>
    <m/>
    <m/>
    <m/>
    <m/>
    <m/>
    <m/>
    <m/>
    <m/>
    <m/>
    <m/>
    <m/>
    <m/>
    <m/>
    <m/>
    <m/>
    <m/>
    <m/>
  </r>
  <r>
    <s v="Damayanti"/>
    <x v="1"/>
    <x v="3"/>
    <x v="0"/>
    <x v="0"/>
    <m/>
    <m/>
    <m/>
    <m/>
    <m/>
    <m/>
    <m/>
    <m/>
    <m/>
    <m/>
    <m/>
    <m/>
    <m/>
    <m/>
    <m/>
    <m/>
    <m/>
    <m/>
    <m/>
    <m/>
    <m/>
  </r>
  <r>
    <s v="Muthu"/>
    <x v="0"/>
    <x v="6"/>
    <x v="0"/>
    <x v="0"/>
    <m/>
    <m/>
    <m/>
    <m/>
    <m/>
    <m/>
    <m/>
    <m/>
    <m/>
    <m/>
    <m/>
    <m/>
    <m/>
    <m/>
    <m/>
    <m/>
    <m/>
    <m/>
    <m/>
    <m/>
    <m/>
  </r>
  <r>
    <s v="Daman"/>
    <x v="0"/>
    <x v="7"/>
    <x v="0"/>
    <x v="0"/>
    <m/>
    <m/>
    <m/>
    <m/>
    <m/>
    <m/>
    <m/>
    <m/>
    <m/>
    <m/>
    <m/>
    <m/>
    <m/>
    <m/>
    <m/>
    <m/>
    <m/>
    <m/>
    <m/>
    <m/>
    <m/>
  </r>
  <r>
    <s v="Abdullah"/>
    <x v="0"/>
    <x v="0"/>
    <x v="0"/>
    <x v="0"/>
    <m/>
    <m/>
    <m/>
    <m/>
    <m/>
    <m/>
    <m/>
    <m/>
    <m/>
    <m/>
    <m/>
    <m/>
    <m/>
    <m/>
    <m/>
    <m/>
    <m/>
    <m/>
    <m/>
    <m/>
    <m/>
  </r>
  <r>
    <s v="Adwiteya"/>
    <x v="1"/>
    <x v="1"/>
    <x v="0"/>
    <x v="0"/>
    <m/>
    <m/>
    <m/>
    <m/>
    <m/>
    <m/>
    <m/>
    <m/>
    <m/>
    <m/>
    <m/>
    <m/>
    <m/>
    <m/>
    <m/>
    <m/>
    <m/>
    <m/>
    <m/>
    <m/>
    <m/>
  </r>
  <r>
    <s v="Ilango"/>
    <x v="0"/>
    <x v="16"/>
    <x v="0"/>
    <x v="0"/>
    <m/>
    <m/>
    <m/>
    <m/>
    <m/>
    <m/>
    <m/>
    <m/>
    <m/>
    <m/>
    <m/>
    <m/>
    <m/>
    <m/>
    <m/>
    <m/>
    <m/>
    <m/>
    <m/>
    <m/>
    <m/>
  </r>
  <r>
    <s v="Toshan"/>
    <x v="0"/>
    <x v="7"/>
    <x v="0"/>
    <x v="0"/>
    <m/>
    <m/>
    <m/>
    <m/>
    <m/>
    <m/>
    <m/>
    <m/>
    <m/>
    <m/>
    <m/>
    <m/>
    <m/>
    <m/>
    <m/>
    <m/>
    <m/>
    <m/>
    <m/>
    <m/>
    <m/>
  </r>
  <r>
    <s v="Vibha"/>
    <x v="1"/>
    <x v="1"/>
    <x v="0"/>
    <x v="0"/>
    <m/>
    <m/>
    <m/>
    <m/>
    <m/>
    <m/>
    <m/>
    <m/>
    <m/>
    <m/>
    <m/>
    <m/>
    <m/>
    <m/>
    <m/>
    <m/>
    <m/>
    <m/>
    <m/>
    <m/>
    <m/>
  </r>
  <r>
    <s v="Adityanandana"/>
    <x v="0"/>
    <x v="1"/>
    <x v="0"/>
    <x v="0"/>
    <m/>
    <m/>
    <m/>
    <m/>
    <m/>
    <m/>
    <m/>
    <m/>
    <m/>
    <m/>
    <m/>
    <m/>
    <m/>
    <m/>
    <m/>
    <m/>
    <m/>
    <m/>
    <m/>
    <m/>
    <m/>
  </r>
  <r>
    <s v="Japesh"/>
    <x v="0"/>
    <x v="0"/>
    <x v="0"/>
    <x v="0"/>
    <m/>
    <m/>
    <m/>
    <m/>
    <m/>
    <m/>
    <m/>
    <m/>
    <m/>
    <m/>
    <m/>
    <m/>
    <m/>
    <m/>
    <m/>
    <m/>
    <m/>
    <m/>
    <m/>
    <m/>
    <m/>
  </r>
  <r>
    <s v="Avikshit"/>
    <x v="0"/>
    <x v="14"/>
    <x v="0"/>
    <x v="0"/>
    <m/>
    <m/>
    <m/>
    <m/>
    <m/>
    <m/>
    <m/>
    <m/>
    <m/>
    <m/>
    <m/>
    <m/>
    <m/>
    <m/>
    <m/>
    <m/>
    <m/>
    <m/>
    <m/>
    <m/>
    <m/>
  </r>
  <r>
    <s v="Karan"/>
    <x v="0"/>
    <x v="7"/>
    <x v="0"/>
    <x v="0"/>
    <m/>
    <m/>
    <m/>
    <m/>
    <m/>
    <m/>
    <m/>
    <m/>
    <m/>
    <m/>
    <m/>
    <m/>
    <m/>
    <m/>
    <m/>
    <m/>
    <m/>
    <m/>
    <m/>
    <m/>
    <m/>
  </r>
  <r>
    <s v="Bhooshit"/>
    <x v="0"/>
    <x v="14"/>
    <x v="0"/>
    <x v="0"/>
    <m/>
    <m/>
    <m/>
    <m/>
    <m/>
    <m/>
    <m/>
    <m/>
    <m/>
    <m/>
    <m/>
    <m/>
    <m/>
    <m/>
    <m/>
    <m/>
    <m/>
    <m/>
    <m/>
    <m/>
    <m/>
  </r>
  <r>
    <s v="Tusya"/>
    <x v="0"/>
    <x v="1"/>
    <x v="0"/>
    <x v="0"/>
    <m/>
    <m/>
    <m/>
    <m/>
    <m/>
    <m/>
    <m/>
    <m/>
    <m/>
    <m/>
    <m/>
    <m/>
    <m/>
    <m/>
    <m/>
    <m/>
    <m/>
    <m/>
    <m/>
    <m/>
    <m/>
  </r>
  <r>
    <s v="Shyla"/>
    <x v="1"/>
    <x v="1"/>
    <x v="0"/>
    <x v="0"/>
    <m/>
    <m/>
    <m/>
    <m/>
    <m/>
    <m/>
    <m/>
    <m/>
    <m/>
    <m/>
    <m/>
    <m/>
    <m/>
    <m/>
    <m/>
    <m/>
    <m/>
    <m/>
    <m/>
    <m/>
    <m/>
  </r>
  <r>
    <s v="Prasham"/>
    <x v="0"/>
    <x v="11"/>
    <x v="0"/>
    <x v="0"/>
    <m/>
    <m/>
    <m/>
    <m/>
    <m/>
    <m/>
    <m/>
    <m/>
    <m/>
    <m/>
    <m/>
    <m/>
    <m/>
    <m/>
    <m/>
    <m/>
    <m/>
    <m/>
    <m/>
    <m/>
    <m/>
  </r>
  <r>
    <s v="Haniya"/>
    <x v="1"/>
    <x v="1"/>
    <x v="0"/>
    <x v="0"/>
    <m/>
    <m/>
    <m/>
    <m/>
    <m/>
    <m/>
    <m/>
    <m/>
    <m/>
    <m/>
    <m/>
    <m/>
    <m/>
    <m/>
    <m/>
    <m/>
    <m/>
    <m/>
    <m/>
    <m/>
    <m/>
  </r>
  <r>
    <s v="Kuhuk"/>
    <x v="1"/>
    <x v="4"/>
    <x v="0"/>
    <x v="0"/>
    <m/>
    <m/>
    <m/>
    <m/>
    <m/>
    <m/>
    <m/>
    <m/>
    <m/>
    <m/>
    <m/>
    <m/>
    <m/>
    <m/>
    <m/>
    <m/>
    <m/>
    <m/>
    <m/>
    <m/>
    <m/>
  </r>
  <r>
    <s v="Ritsika"/>
    <x v="1"/>
    <x v="1"/>
    <x v="0"/>
    <x v="0"/>
    <m/>
    <m/>
    <m/>
    <m/>
    <m/>
    <m/>
    <m/>
    <m/>
    <m/>
    <m/>
    <m/>
    <m/>
    <m/>
    <m/>
    <m/>
    <m/>
    <m/>
    <m/>
    <m/>
    <m/>
    <m/>
  </r>
  <r>
    <s v="Vidyut"/>
    <x v="1"/>
    <x v="14"/>
    <x v="0"/>
    <x v="0"/>
    <m/>
    <m/>
    <m/>
    <m/>
    <m/>
    <m/>
    <m/>
    <m/>
    <m/>
    <m/>
    <m/>
    <m/>
    <m/>
    <m/>
    <m/>
    <m/>
    <m/>
    <m/>
    <m/>
    <m/>
    <m/>
  </r>
  <r>
    <s v="Hans"/>
    <x v="0"/>
    <x v="9"/>
    <x v="0"/>
    <x v="0"/>
    <m/>
    <m/>
    <m/>
    <m/>
    <m/>
    <m/>
    <m/>
    <m/>
    <m/>
    <m/>
    <m/>
    <m/>
    <m/>
    <m/>
    <m/>
    <m/>
    <m/>
    <m/>
    <m/>
    <m/>
    <m/>
  </r>
  <r>
    <s v="Abhijaya"/>
    <x v="0"/>
    <x v="1"/>
    <x v="0"/>
    <x v="0"/>
    <m/>
    <m/>
    <m/>
    <m/>
    <m/>
    <m/>
    <m/>
    <m/>
    <m/>
    <m/>
    <m/>
    <m/>
    <m/>
    <m/>
    <m/>
    <m/>
    <m/>
    <m/>
    <m/>
    <m/>
    <m/>
  </r>
  <r>
    <s v="Unmesh"/>
    <x v="0"/>
    <x v="0"/>
    <x v="0"/>
    <x v="0"/>
    <m/>
    <m/>
    <m/>
    <m/>
    <m/>
    <m/>
    <m/>
    <m/>
    <m/>
    <m/>
    <m/>
    <m/>
    <m/>
    <m/>
    <m/>
    <m/>
    <m/>
    <m/>
    <m/>
    <m/>
    <m/>
  </r>
  <r>
    <s v="Aashika"/>
    <x v="1"/>
    <x v="1"/>
    <x v="0"/>
    <x v="0"/>
    <m/>
    <m/>
    <m/>
    <m/>
    <m/>
    <m/>
    <m/>
    <m/>
    <m/>
    <m/>
    <m/>
    <m/>
    <m/>
    <m/>
    <m/>
    <m/>
    <m/>
    <m/>
    <m/>
    <m/>
    <m/>
  </r>
  <r>
    <s v="Premala"/>
    <x v="1"/>
    <x v="1"/>
    <x v="0"/>
    <x v="0"/>
    <m/>
    <m/>
    <m/>
    <m/>
    <m/>
    <m/>
    <m/>
    <m/>
    <m/>
    <m/>
    <m/>
    <m/>
    <m/>
    <m/>
    <m/>
    <m/>
    <m/>
    <m/>
    <m/>
    <m/>
    <m/>
  </r>
  <r>
    <s v="Orman"/>
    <x v="0"/>
    <x v="7"/>
    <x v="0"/>
    <x v="0"/>
    <m/>
    <m/>
    <m/>
    <m/>
    <m/>
    <m/>
    <m/>
    <m/>
    <m/>
    <m/>
    <m/>
    <m/>
    <m/>
    <m/>
    <m/>
    <m/>
    <m/>
    <m/>
    <m/>
    <m/>
    <m/>
  </r>
  <r>
    <s v="Amalesh"/>
    <x v="0"/>
    <x v="0"/>
    <x v="0"/>
    <x v="0"/>
    <m/>
    <m/>
    <m/>
    <m/>
    <m/>
    <m/>
    <m/>
    <m/>
    <m/>
    <m/>
    <m/>
    <m/>
    <m/>
    <m/>
    <m/>
    <m/>
    <m/>
    <m/>
    <m/>
    <m/>
    <m/>
  </r>
  <r>
    <s v="Sun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Chandak"/>
    <x v="0"/>
    <x v="4"/>
    <x v="0"/>
    <x v="0"/>
    <m/>
    <m/>
    <m/>
    <m/>
    <m/>
    <m/>
    <m/>
    <m/>
    <m/>
    <m/>
    <m/>
    <m/>
    <m/>
    <m/>
    <m/>
    <m/>
    <m/>
    <m/>
    <m/>
    <m/>
    <m/>
  </r>
  <r>
    <s v="Kanta"/>
    <x v="1"/>
    <x v="1"/>
    <x v="0"/>
    <x v="0"/>
    <m/>
    <m/>
    <m/>
    <m/>
    <m/>
    <m/>
    <m/>
    <m/>
    <m/>
    <m/>
    <m/>
    <m/>
    <m/>
    <m/>
    <m/>
    <m/>
    <m/>
    <m/>
    <m/>
    <m/>
    <m/>
  </r>
  <r>
    <s v="Iniya"/>
    <x v="1"/>
    <x v="1"/>
    <x v="0"/>
    <x v="0"/>
    <m/>
    <m/>
    <m/>
    <m/>
    <m/>
    <m/>
    <m/>
    <m/>
    <m/>
    <m/>
    <m/>
    <m/>
    <m/>
    <m/>
    <m/>
    <m/>
    <m/>
    <m/>
    <m/>
    <m/>
    <m/>
  </r>
  <r>
    <s v="Nar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Bipin"/>
    <x v="0"/>
    <x v="7"/>
    <x v="0"/>
    <x v="0"/>
    <m/>
    <m/>
    <m/>
    <m/>
    <m/>
    <m/>
    <m/>
    <m/>
    <m/>
    <m/>
    <m/>
    <m/>
    <m/>
    <m/>
    <m/>
    <m/>
    <m/>
    <m/>
    <m/>
    <m/>
    <m/>
  </r>
  <r>
    <s v="Nambi"/>
    <x v="0"/>
    <x v="3"/>
    <x v="0"/>
    <x v="0"/>
    <m/>
    <m/>
    <m/>
    <m/>
    <m/>
    <m/>
    <m/>
    <m/>
    <m/>
    <m/>
    <m/>
    <m/>
    <m/>
    <m/>
    <m/>
    <m/>
    <m/>
    <m/>
    <m/>
    <m/>
    <m/>
  </r>
  <r>
    <s v="Talaketu"/>
    <x v="0"/>
    <x v="6"/>
    <x v="0"/>
    <x v="0"/>
    <m/>
    <m/>
    <m/>
    <m/>
    <m/>
    <m/>
    <m/>
    <m/>
    <m/>
    <m/>
    <m/>
    <m/>
    <m/>
    <m/>
    <m/>
    <m/>
    <m/>
    <m/>
    <m/>
    <m/>
    <m/>
  </r>
  <r>
    <s v="Arpana"/>
    <x v="1"/>
    <x v="1"/>
    <x v="0"/>
    <x v="0"/>
    <m/>
    <m/>
    <m/>
    <m/>
    <m/>
    <m/>
    <m/>
    <m/>
    <m/>
    <m/>
    <m/>
    <m/>
    <m/>
    <m/>
    <m/>
    <m/>
    <m/>
    <m/>
    <m/>
    <m/>
    <m/>
  </r>
  <r>
    <s v="Ryka"/>
    <x v="1"/>
    <x v="1"/>
    <x v="0"/>
    <x v="0"/>
    <m/>
    <m/>
    <m/>
    <m/>
    <m/>
    <m/>
    <m/>
    <m/>
    <m/>
    <m/>
    <m/>
    <m/>
    <m/>
    <m/>
    <m/>
    <m/>
    <m/>
    <m/>
    <m/>
    <m/>
    <m/>
  </r>
  <r>
    <s v="Aloke"/>
    <x v="0"/>
    <x v="20"/>
    <x v="0"/>
    <x v="0"/>
    <m/>
    <m/>
    <m/>
    <m/>
    <m/>
    <m/>
    <m/>
    <m/>
    <m/>
    <m/>
    <m/>
    <m/>
    <m/>
    <m/>
    <m/>
    <m/>
    <m/>
    <m/>
    <m/>
    <m/>
    <m/>
  </r>
  <r>
    <s v="Aslesha"/>
    <x v="1"/>
    <x v="1"/>
    <x v="0"/>
    <x v="0"/>
    <m/>
    <m/>
    <m/>
    <m/>
    <m/>
    <m/>
    <m/>
    <m/>
    <m/>
    <m/>
    <m/>
    <m/>
    <m/>
    <m/>
    <m/>
    <m/>
    <m/>
    <m/>
    <m/>
    <m/>
    <m/>
  </r>
  <r>
    <s v="Ilancheliyan"/>
    <x v="0"/>
    <x v="7"/>
    <x v="0"/>
    <x v="0"/>
    <m/>
    <m/>
    <m/>
    <m/>
    <m/>
    <m/>
    <m/>
    <m/>
    <m/>
    <m/>
    <m/>
    <m/>
    <m/>
    <m/>
    <m/>
    <m/>
    <m/>
    <m/>
    <m/>
    <m/>
    <m/>
  </r>
  <r>
    <s v="Nayantara"/>
    <x v="1"/>
    <x v="1"/>
    <x v="0"/>
    <x v="0"/>
    <m/>
    <m/>
    <m/>
    <m/>
    <m/>
    <m/>
    <m/>
    <m/>
    <m/>
    <m/>
    <m/>
    <m/>
    <m/>
    <m/>
    <m/>
    <m/>
    <m/>
    <m/>
    <m/>
    <m/>
    <m/>
  </r>
  <r>
    <s v="Ruchita"/>
    <x v="1"/>
    <x v="1"/>
    <x v="0"/>
    <x v="0"/>
    <m/>
    <m/>
    <m/>
    <m/>
    <m/>
    <m/>
    <m/>
    <m/>
    <m/>
    <m/>
    <m/>
    <m/>
    <m/>
    <m/>
    <m/>
    <m/>
    <m/>
    <m/>
    <m/>
    <m/>
    <m/>
  </r>
  <r>
    <s v="Turanyu"/>
    <x v="0"/>
    <x v="6"/>
    <x v="0"/>
    <x v="0"/>
    <m/>
    <m/>
    <m/>
    <m/>
    <m/>
    <m/>
    <m/>
    <m/>
    <m/>
    <m/>
    <m/>
    <m/>
    <m/>
    <m/>
    <m/>
    <m/>
    <m/>
    <m/>
    <m/>
    <m/>
    <m/>
  </r>
  <r>
    <s v="Trishanku"/>
    <x v="0"/>
    <x v="6"/>
    <x v="0"/>
    <x v="0"/>
    <m/>
    <m/>
    <m/>
    <m/>
    <m/>
    <m/>
    <m/>
    <m/>
    <m/>
    <m/>
    <m/>
    <m/>
    <m/>
    <m/>
    <m/>
    <m/>
    <m/>
    <m/>
    <m/>
    <m/>
    <m/>
  </r>
  <r>
    <s v="Jyotika"/>
    <x v="1"/>
    <x v="1"/>
    <x v="0"/>
    <x v="0"/>
    <m/>
    <m/>
    <m/>
    <m/>
    <m/>
    <m/>
    <m/>
    <m/>
    <m/>
    <m/>
    <m/>
    <m/>
    <m/>
    <m/>
    <m/>
    <m/>
    <m/>
    <m/>
    <m/>
    <m/>
    <m/>
  </r>
  <r>
    <s v="Gandha"/>
    <x v="1"/>
    <x v="1"/>
    <x v="0"/>
    <x v="0"/>
    <m/>
    <m/>
    <m/>
    <m/>
    <m/>
    <m/>
    <m/>
    <m/>
    <m/>
    <m/>
    <m/>
    <m/>
    <m/>
    <m/>
    <m/>
    <m/>
    <m/>
    <m/>
    <m/>
    <m/>
    <m/>
  </r>
  <r>
    <s v="Dakshayani"/>
    <x v="1"/>
    <x v="3"/>
    <x v="0"/>
    <x v="0"/>
    <m/>
    <m/>
    <m/>
    <m/>
    <m/>
    <m/>
    <m/>
    <m/>
    <m/>
    <m/>
    <m/>
    <m/>
    <m/>
    <m/>
    <m/>
    <m/>
    <m/>
    <m/>
    <m/>
    <m/>
    <m/>
  </r>
  <r>
    <s v="Vari"/>
    <x v="1"/>
    <x v="3"/>
    <x v="0"/>
    <x v="0"/>
    <m/>
    <m/>
    <m/>
    <m/>
    <m/>
    <m/>
    <m/>
    <m/>
    <m/>
    <m/>
    <m/>
    <m/>
    <m/>
    <m/>
    <m/>
    <m/>
    <m/>
    <m/>
    <m/>
    <m/>
    <m/>
  </r>
  <r>
    <s v="Parnad"/>
    <x v="0"/>
    <x v="5"/>
    <x v="0"/>
    <x v="0"/>
    <m/>
    <m/>
    <m/>
    <m/>
    <m/>
    <m/>
    <m/>
    <m/>
    <m/>
    <m/>
    <m/>
    <m/>
    <m/>
    <m/>
    <m/>
    <m/>
    <m/>
    <m/>
    <m/>
    <m/>
    <m/>
  </r>
  <r>
    <s v="Ramith"/>
    <x v="0"/>
    <x v="0"/>
    <x v="0"/>
    <x v="0"/>
    <m/>
    <m/>
    <m/>
    <m/>
    <m/>
    <m/>
    <m/>
    <m/>
    <m/>
    <m/>
    <m/>
    <m/>
    <m/>
    <m/>
    <m/>
    <m/>
    <m/>
    <m/>
    <m/>
    <m/>
    <m/>
  </r>
  <r>
    <s v="Manoj"/>
    <x v="0"/>
    <x v="12"/>
    <x v="0"/>
    <x v="0"/>
    <m/>
    <m/>
    <m/>
    <m/>
    <m/>
    <m/>
    <m/>
    <m/>
    <m/>
    <m/>
    <m/>
    <m/>
    <m/>
    <m/>
    <m/>
    <m/>
    <m/>
    <m/>
    <m/>
    <m/>
    <m/>
  </r>
  <r>
    <s v="Nalin"/>
    <x v="0"/>
    <x v="7"/>
    <x v="0"/>
    <x v="0"/>
    <m/>
    <m/>
    <m/>
    <m/>
    <m/>
    <m/>
    <m/>
    <m/>
    <m/>
    <m/>
    <m/>
    <m/>
    <m/>
    <m/>
    <m/>
    <m/>
    <m/>
    <m/>
    <m/>
    <m/>
    <m/>
  </r>
  <r>
    <s v="Natwar"/>
    <x v="0"/>
    <x v="8"/>
    <x v="0"/>
    <x v="0"/>
    <m/>
    <m/>
    <m/>
    <m/>
    <m/>
    <m/>
    <m/>
    <m/>
    <m/>
    <m/>
    <m/>
    <m/>
    <m/>
    <m/>
    <m/>
    <m/>
    <m/>
    <m/>
    <m/>
    <m/>
    <m/>
  </r>
  <r>
    <s v="Suneeti"/>
    <x v="1"/>
    <x v="3"/>
    <x v="0"/>
    <x v="0"/>
    <m/>
    <m/>
    <m/>
    <m/>
    <m/>
    <m/>
    <m/>
    <m/>
    <m/>
    <m/>
    <m/>
    <m/>
    <m/>
    <m/>
    <m/>
    <m/>
    <m/>
    <m/>
    <m/>
    <m/>
    <m/>
  </r>
  <r>
    <s v="Kutraalan"/>
    <x v="0"/>
    <x v="7"/>
    <x v="0"/>
    <x v="0"/>
    <m/>
    <m/>
    <m/>
    <m/>
    <m/>
    <m/>
    <m/>
    <m/>
    <m/>
    <m/>
    <m/>
    <m/>
    <m/>
    <m/>
    <m/>
    <m/>
    <m/>
    <m/>
    <m/>
    <m/>
    <m/>
  </r>
  <r>
    <s v="Bharadwaj"/>
    <x v="0"/>
    <x v="12"/>
    <x v="0"/>
    <x v="0"/>
    <m/>
    <m/>
    <m/>
    <m/>
    <m/>
    <m/>
    <m/>
    <m/>
    <m/>
    <m/>
    <m/>
    <m/>
    <m/>
    <m/>
    <m/>
    <m/>
    <m/>
    <m/>
    <m/>
    <m/>
    <m/>
  </r>
  <r>
    <s v="Kumuda"/>
    <x v="1"/>
    <x v="1"/>
    <x v="0"/>
    <x v="0"/>
    <m/>
    <m/>
    <m/>
    <m/>
    <m/>
    <m/>
    <m/>
    <m/>
    <m/>
    <m/>
    <m/>
    <m/>
    <m/>
    <m/>
    <m/>
    <m/>
    <m/>
    <m/>
    <m/>
    <m/>
    <m/>
  </r>
  <r>
    <s v="Yukta"/>
    <x v="0"/>
    <x v="1"/>
    <x v="0"/>
    <x v="0"/>
    <m/>
    <m/>
    <m/>
    <m/>
    <m/>
    <m/>
    <m/>
    <m/>
    <m/>
    <m/>
    <m/>
    <m/>
    <m/>
    <m/>
    <m/>
    <m/>
    <m/>
    <m/>
    <m/>
    <m/>
    <m/>
  </r>
  <r>
    <s v="Jatya"/>
    <x v="0"/>
    <x v="1"/>
    <x v="0"/>
    <x v="0"/>
    <m/>
    <m/>
    <m/>
    <m/>
    <m/>
    <m/>
    <m/>
    <m/>
    <m/>
    <m/>
    <m/>
    <m/>
    <m/>
    <m/>
    <m/>
    <m/>
    <m/>
    <m/>
    <m/>
    <m/>
    <m/>
  </r>
  <r>
    <s v="Ar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Mahadev"/>
    <x v="0"/>
    <x v="15"/>
    <x v="0"/>
    <x v="0"/>
    <m/>
    <m/>
    <m/>
    <m/>
    <m/>
    <m/>
    <m/>
    <m/>
    <m/>
    <m/>
    <m/>
    <m/>
    <m/>
    <m/>
    <m/>
    <m/>
    <m/>
    <m/>
    <m/>
    <m/>
    <m/>
  </r>
  <r>
    <s v="Daarun"/>
    <x v="0"/>
    <x v="7"/>
    <x v="0"/>
    <x v="0"/>
    <m/>
    <m/>
    <m/>
    <m/>
    <m/>
    <m/>
    <m/>
    <m/>
    <m/>
    <m/>
    <m/>
    <m/>
    <m/>
    <m/>
    <m/>
    <m/>
    <m/>
    <m/>
    <m/>
    <m/>
    <m/>
  </r>
  <r>
    <s v="Anmol"/>
    <x v="0"/>
    <x v="10"/>
    <x v="0"/>
    <x v="0"/>
    <m/>
    <m/>
    <m/>
    <m/>
    <m/>
    <m/>
    <m/>
    <m/>
    <m/>
    <m/>
    <m/>
    <m/>
    <m/>
    <m/>
    <m/>
    <m/>
    <m/>
    <m/>
    <m/>
    <m/>
    <m/>
  </r>
  <r>
    <s v="Kuntal"/>
    <x v="1"/>
    <x v="10"/>
    <x v="0"/>
    <x v="0"/>
    <m/>
    <m/>
    <m/>
    <m/>
    <m/>
    <m/>
    <m/>
    <m/>
    <m/>
    <m/>
    <m/>
    <m/>
    <m/>
    <m/>
    <m/>
    <m/>
    <m/>
    <m/>
    <m/>
    <m/>
    <m/>
  </r>
  <r>
    <s v="Aja"/>
    <x v="0"/>
    <x v="1"/>
    <x v="0"/>
    <x v="0"/>
    <m/>
    <m/>
    <m/>
    <m/>
    <m/>
    <m/>
    <m/>
    <m/>
    <m/>
    <m/>
    <m/>
    <m/>
    <m/>
    <m/>
    <m/>
    <m/>
    <m/>
    <m/>
    <m/>
    <m/>
    <m/>
  </r>
  <r>
    <s v="Harith"/>
    <x v="0"/>
    <x v="0"/>
    <x v="0"/>
    <x v="0"/>
    <m/>
    <m/>
    <m/>
    <m/>
    <m/>
    <m/>
    <m/>
    <m/>
    <m/>
    <m/>
    <m/>
    <m/>
    <m/>
    <m/>
    <m/>
    <m/>
    <m/>
    <m/>
    <m/>
    <m/>
    <m/>
  </r>
  <r>
    <s v="Samyama"/>
    <x v="1"/>
    <x v="1"/>
    <x v="0"/>
    <x v="0"/>
    <m/>
    <m/>
    <m/>
    <m/>
    <m/>
    <m/>
    <m/>
    <m/>
    <m/>
    <m/>
    <m/>
    <m/>
    <m/>
    <m/>
    <m/>
    <m/>
    <m/>
    <m/>
    <m/>
    <m/>
    <m/>
  </r>
  <r>
    <s v="Bhanumati"/>
    <x v="1"/>
    <x v="3"/>
    <x v="0"/>
    <x v="0"/>
    <m/>
    <m/>
    <m/>
    <m/>
    <m/>
    <m/>
    <m/>
    <m/>
    <m/>
    <m/>
    <m/>
    <m/>
    <m/>
    <m/>
    <m/>
    <m/>
    <m/>
    <m/>
    <m/>
    <m/>
    <m/>
  </r>
  <r>
    <s v="Poonish"/>
    <x v="0"/>
    <x v="0"/>
    <x v="0"/>
    <x v="0"/>
    <m/>
    <m/>
    <m/>
    <m/>
    <m/>
    <m/>
    <m/>
    <m/>
    <m/>
    <m/>
    <m/>
    <m/>
    <m/>
    <m/>
    <m/>
    <m/>
    <m/>
    <m/>
    <m/>
    <m/>
    <m/>
  </r>
  <r>
    <s v="Udar"/>
    <x v="0"/>
    <x v="8"/>
    <x v="0"/>
    <x v="0"/>
    <m/>
    <m/>
    <m/>
    <m/>
    <m/>
    <m/>
    <m/>
    <m/>
    <m/>
    <m/>
    <m/>
    <m/>
    <m/>
    <m/>
    <m/>
    <m/>
    <m/>
    <m/>
    <m/>
    <m/>
    <m/>
  </r>
  <r>
    <s v="Anish"/>
    <x v="0"/>
    <x v="0"/>
    <x v="0"/>
    <x v="0"/>
    <m/>
    <m/>
    <m/>
    <m/>
    <m/>
    <m/>
    <m/>
    <m/>
    <m/>
    <m/>
    <m/>
    <m/>
    <m/>
    <m/>
    <m/>
    <m/>
    <m/>
    <m/>
    <m/>
    <m/>
    <m/>
  </r>
  <r>
    <s v="Seerat"/>
    <x v="1"/>
    <x v="14"/>
    <x v="0"/>
    <x v="0"/>
    <m/>
    <m/>
    <m/>
    <m/>
    <m/>
    <m/>
    <m/>
    <m/>
    <m/>
    <m/>
    <m/>
    <m/>
    <m/>
    <m/>
    <m/>
    <m/>
    <m/>
    <m/>
    <m/>
    <m/>
    <m/>
  </r>
  <r>
    <s v="Chandraprakash"/>
    <x v="0"/>
    <x v="0"/>
    <x v="0"/>
    <x v="0"/>
    <m/>
    <m/>
    <m/>
    <m/>
    <m/>
    <m/>
    <m/>
    <m/>
    <m/>
    <m/>
    <m/>
    <m/>
    <m/>
    <m/>
    <m/>
    <m/>
    <m/>
    <m/>
    <m/>
    <m/>
    <m/>
  </r>
  <r>
    <s v="Rizvan"/>
    <x v="0"/>
    <x v="7"/>
    <x v="0"/>
    <x v="0"/>
    <m/>
    <m/>
    <m/>
    <m/>
    <m/>
    <m/>
    <m/>
    <m/>
    <m/>
    <m/>
    <m/>
    <m/>
    <m/>
    <m/>
    <m/>
    <m/>
    <m/>
    <m/>
    <m/>
    <m/>
    <m/>
  </r>
  <r>
    <s v="Sasmita"/>
    <x v="1"/>
    <x v="1"/>
    <x v="0"/>
    <x v="0"/>
    <m/>
    <m/>
    <m/>
    <m/>
    <m/>
    <m/>
    <m/>
    <m/>
    <m/>
    <m/>
    <m/>
    <m/>
    <m/>
    <m/>
    <m/>
    <m/>
    <m/>
    <m/>
    <m/>
    <m/>
    <m/>
  </r>
  <r>
    <s v="Poorbi"/>
    <x v="1"/>
    <x v="3"/>
    <x v="0"/>
    <x v="0"/>
    <m/>
    <m/>
    <m/>
    <m/>
    <m/>
    <m/>
    <m/>
    <m/>
    <m/>
    <m/>
    <m/>
    <m/>
    <m/>
    <m/>
    <m/>
    <m/>
    <m/>
    <m/>
    <m/>
    <m/>
    <m/>
  </r>
  <r>
    <s v="Navalan"/>
    <x v="0"/>
    <x v="7"/>
    <x v="0"/>
    <x v="0"/>
    <m/>
    <m/>
    <m/>
    <m/>
    <m/>
    <m/>
    <m/>
    <m/>
    <m/>
    <m/>
    <m/>
    <m/>
    <m/>
    <m/>
    <m/>
    <m/>
    <m/>
    <m/>
    <m/>
    <m/>
    <m/>
  </r>
  <r>
    <s v="Mukesh"/>
    <x v="0"/>
    <x v="0"/>
    <x v="0"/>
    <x v="0"/>
    <m/>
    <m/>
    <m/>
    <m/>
    <m/>
    <m/>
    <m/>
    <m/>
    <m/>
    <m/>
    <m/>
    <m/>
    <m/>
    <m/>
    <m/>
    <m/>
    <m/>
    <m/>
    <m/>
    <m/>
    <m/>
  </r>
  <r>
    <s v="Abhishek"/>
    <x v="0"/>
    <x v="4"/>
    <x v="0"/>
    <x v="0"/>
    <m/>
    <m/>
    <m/>
    <m/>
    <m/>
    <m/>
    <m/>
    <m/>
    <m/>
    <m/>
    <m/>
    <m/>
    <m/>
    <m/>
    <m/>
    <m/>
    <m/>
    <m/>
    <m/>
    <m/>
    <m/>
  </r>
  <r>
    <s v="Satya"/>
    <x v="1"/>
    <x v="1"/>
    <x v="0"/>
    <x v="0"/>
    <m/>
    <m/>
    <m/>
    <m/>
    <m/>
    <m/>
    <m/>
    <m/>
    <m/>
    <m/>
    <m/>
    <m/>
    <m/>
    <m/>
    <m/>
    <m/>
    <m/>
    <m/>
    <m/>
    <m/>
    <m/>
  </r>
  <r>
    <s v="Kartar"/>
    <x v="0"/>
    <x v="8"/>
    <x v="0"/>
    <x v="0"/>
    <m/>
    <m/>
    <m/>
    <m/>
    <m/>
    <m/>
    <m/>
    <m/>
    <m/>
    <m/>
    <m/>
    <m/>
    <m/>
    <m/>
    <m/>
    <m/>
    <m/>
    <m/>
    <m/>
    <m/>
    <m/>
  </r>
  <r>
    <s v="Chandravathi"/>
    <x v="1"/>
    <x v="3"/>
    <x v="0"/>
    <x v="0"/>
    <m/>
    <m/>
    <m/>
    <m/>
    <m/>
    <m/>
    <m/>
    <m/>
    <m/>
    <m/>
    <m/>
    <m/>
    <m/>
    <m/>
    <m/>
    <m/>
    <m/>
    <m/>
    <m/>
    <m/>
    <m/>
  </r>
  <r>
    <s v="Qays"/>
    <x v="0"/>
    <x v="9"/>
    <x v="0"/>
    <x v="0"/>
    <m/>
    <m/>
    <m/>
    <m/>
    <m/>
    <m/>
    <m/>
    <m/>
    <m/>
    <m/>
    <m/>
    <m/>
    <m/>
    <m/>
    <m/>
    <m/>
    <m/>
    <m/>
    <m/>
    <m/>
    <m/>
  </r>
  <r>
    <s v="Kamalika"/>
    <x v="1"/>
    <x v="1"/>
    <x v="0"/>
    <x v="0"/>
    <m/>
    <m/>
    <m/>
    <m/>
    <m/>
    <m/>
    <m/>
    <m/>
    <m/>
    <m/>
    <m/>
    <m/>
    <m/>
    <m/>
    <m/>
    <m/>
    <m/>
    <m/>
    <m/>
    <m/>
    <m/>
  </r>
  <r>
    <s v="Pyas"/>
    <x v="1"/>
    <x v="9"/>
    <x v="0"/>
    <x v="0"/>
    <m/>
    <m/>
    <m/>
    <m/>
    <m/>
    <m/>
    <m/>
    <m/>
    <m/>
    <m/>
    <m/>
    <m/>
    <m/>
    <m/>
    <m/>
    <m/>
    <m/>
    <m/>
    <m/>
    <m/>
    <m/>
  </r>
  <r>
    <s v="Madhulla"/>
    <x v="1"/>
    <x v="1"/>
    <x v="0"/>
    <x v="0"/>
    <m/>
    <m/>
    <m/>
    <m/>
    <m/>
    <m/>
    <m/>
    <m/>
    <m/>
    <m/>
    <m/>
    <m/>
    <m/>
    <m/>
    <m/>
    <m/>
    <m/>
    <m/>
    <m/>
    <m/>
    <m/>
  </r>
  <r>
    <s v="Vir"/>
    <x v="0"/>
    <x v="8"/>
    <x v="0"/>
    <x v="0"/>
    <m/>
    <m/>
    <m/>
    <m/>
    <m/>
    <m/>
    <m/>
    <m/>
    <m/>
    <m/>
    <m/>
    <m/>
    <m/>
    <m/>
    <m/>
    <m/>
    <m/>
    <m/>
    <m/>
    <m/>
    <m/>
  </r>
  <r>
    <s v="Tamonash"/>
    <x v="0"/>
    <x v="0"/>
    <x v="0"/>
    <x v="0"/>
    <m/>
    <m/>
    <m/>
    <m/>
    <m/>
    <m/>
    <m/>
    <m/>
    <m/>
    <m/>
    <m/>
    <m/>
    <m/>
    <m/>
    <m/>
    <m/>
    <m/>
    <m/>
    <m/>
    <m/>
    <m/>
  </r>
  <r>
    <s v="Hiya"/>
    <x v="1"/>
    <x v="1"/>
    <x v="0"/>
    <x v="0"/>
    <m/>
    <m/>
    <m/>
    <m/>
    <m/>
    <m/>
    <m/>
    <m/>
    <m/>
    <m/>
    <m/>
    <m/>
    <m/>
    <m/>
    <m/>
    <m/>
    <m/>
    <m/>
    <m/>
    <m/>
    <m/>
  </r>
  <r>
    <s v="Kundanika"/>
    <x v="1"/>
    <x v="1"/>
    <x v="0"/>
    <x v="0"/>
    <m/>
    <m/>
    <m/>
    <m/>
    <m/>
    <m/>
    <m/>
    <m/>
    <m/>
    <m/>
    <m/>
    <m/>
    <m/>
    <m/>
    <m/>
    <m/>
    <m/>
    <m/>
    <m/>
    <m/>
    <m/>
  </r>
  <r>
    <s v="Advika"/>
    <x v="1"/>
    <x v="1"/>
    <x v="0"/>
    <x v="0"/>
    <m/>
    <m/>
    <m/>
    <m/>
    <m/>
    <m/>
    <m/>
    <m/>
    <m/>
    <m/>
    <m/>
    <m/>
    <m/>
    <m/>
    <m/>
    <m/>
    <m/>
    <m/>
    <m/>
    <m/>
    <m/>
  </r>
  <r>
    <s v="Nishikanta"/>
    <x v="0"/>
    <x v="1"/>
    <x v="0"/>
    <x v="0"/>
    <m/>
    <m/>
    <m/>
    <m/>
    <m/>
    <m/>
    <m/>
    <m/>
    <m/>
    <m/>
    <m/>
    <m/>
    <m/>
    <m/>
    <m/>
    <m/>
    <m/>
    <m/>
    <m/>
    <m/>
    <m/>
  </r>
  <r>
    <s v="Urjita"/>
    <x v="0"/>
    <x v="1"/>
    <x v="0"/>
    <x v="0"/>
    <m/>
    <m/>
    <m/>
    <m/>
    <m/>
    <m/>
    <m/>
    <m/>
    <m/>
    <m/>
    <m/>
    <m/>
    <m/>
    <m/>
    <m/>
    <m/>
    <m/>
    <m/>
    <m/>
    <m/>
    <m/>
  </r>
  <r>
    <s v="Anandi"/>
    <x v="1"/>
    <x v="3"/>
    <x v="0"/>
    <x v="0"/>
    <m/>
    <m/>
    <m/>
    <m/>
    <m/>
    <m/>
    <m/>
    <m/>
    <m/>
    <m/>
    <m/>
    <m/>
    <m/>
    <m/>
    <m/>
    <m/>
    <m/>
    <m/>
    <m/>
    <m/>
    <m/>
  </r>
  <r>
    <s v="Manajith"/>
    <x v="0"/>
    <x v="0"/>
    <x v="0"/>
    <x v="0"/>
    <m/>
    <m/>
    <m/>
    <m/>
    <m/>
    <m/>
    <m/>
    <m/>
    <m/>
    <m/>
    <m/>
    <m/>
    <m/>
    <m/>
    <m/>
    <m/>
    <m/>
    <m/>
    <m/>
    <m/>
    <m/>
  </r>
  <r>
    <s v="Amalendu"/>
    <x v="0"/>
    <x v="6"/>
    <x v="0"/>
    <x v="0"/>
    <m/>
    <m/>
    <m/>
    <m/>
    <m/>
    <m/>
    <m/>
    <m/>
    <m/>
    <m/>
    <m/>
    <m/>
    <m/>
    <m/>
    <m/>
    <m/>
    <m/>
    <m/>
    <m/>
    <m/>
    <m/>
  </r>
  <r>
    <s v="Tulsidas"/>
    <x v="0"/>
    <x v="9"/>
    <x v="0"/>
    <x v="0"/>
    <m/>
    <m/>
    <m/>
    <m/>
    <m/>
    <m/>
    <m/>
    <m/>
    <m/>
    <m/>
    <m/>
    <m/>
    <m/>
    <m/>
    <m/>
    <m/>
    <m/>
    <m/>
    <m/>
    <m/>
    <m/>
  </r>
  <r>
    <s v="Nirmala"/>
    <x v="1"/>
    <x v="1"/>
    <x v="0"/>
    <x v="0"/>
    <m/>
    <m/>
    <m/>
    <m/>
    <m/>
    <m/>
    <m/>
    <m/>
    <m/>
    <m/>
    <m/>
    <m/>
    <m/>
    <m/>
    <m/>
    <m/>
    <m/>
    <m/>
    <m/>
    <m/>
    <m/>
  </r>
  <r>
    <s v="Neelkamal"/>
    <x v="1"/>
    <x v="10"/>
    <x v="0"/>
    <x v="0"/>
    <m/>
    <m/>
    <m/>
    <m/>
    <m/>
    <m/>
    <m/>
    <m/>
    <m/>
    <m/>
    <m/>
    <m/>
    <m/>
    <m/>
    <m/>
    <m/>
    <m/>
    <m/>
    <m/>
    <m/>
    <m/>
  </r>
  <r>
    <s v="Pankhadi"/>
    <x v="1"/>
    <x v="3"/>
    <x v="0"/>
    <x v="0"/>
    <m/>
    <m/>
    <m/>
    <m/>
    <m/>
    <m/>
    <m/>
    <m/>
    <m/>
    <m/>
    <m/>
    <m/>
    <m/>
    <m/>
    <m/>
    <m/>
    <m/>
    <m/>
    <m/>
    <m/>
    <m/>
  </r>
  <r>
    <s v="Anarghya"/>
    <x v="0"/>
    <x v="1"/>
    <x v="0"/>
    <x v="0"/>
    <m/>
    <m/>
    <m/>
    <m/>
    <m/>
    <m/>
    <m/>
    <m/>
    <m/>
    <m/>
    <m/>
    <m/>
    <m/>
    <m/>
    <m/>
    <m/>
    <m/>
    <m/>
    <m/>
    <m/>
    <m/>
  </r>
  <r>
    <s v="Amal"/>
    <x v="0"/>
    <x v="10"/>
    <x v="0"/>
    <x v="0"/>
    <m/>
    <m/>
    <m/>
    <m/>
    <m/>
    <m/>
    <m/>
    <m/>
    <m/>
    <m/>
    <m/>
    <m/>
    <m/>
    <m/>
    <m/>
    <m/>
    <m/>
    <m/>
    <m/>
    <m/>
    <m/>
  </r>
  <r>
    <s v="Poorna"/>
    <x v="0"/>
    <x v="1"/>
    <x v="0"/>
    <x v="0"/>
    <m/>
    <m/>
    <m/>
    <m/>
    <m/>
    <m/>
    <m/>
    <m/>
    <m/>
    <m/>
    <m/>
    <m/>
    <m/>
    <m/>
    <m/>
    <m/>
    <m/>
    <m/>
    <m/>
    <m/>
    <m/>
  </r>
  <r>
    <s v="Layak"/>
    <x v="0"/>
    <x v="4"/>
    <x v="0"/>
    <x v="0"/>
    <m/>
    <m/>
    <m/>
    <m/>
    <m/>
    <m/>
    <m/>
    <m/>
    <m/>
    <m/>
    <m/>
    <m/>
    <m/>
    <m/>
    <m/>
    <m/>
    <m/>
    <m/>
    <m/>
    <m/>
    <m/>
  </r>
  <r>
    <s v="Satha"/>
    <x v="1"/>
    <x v="1"/>
    <x v="0"/>
    <x v="0"/>
    <m/>
    <m/>
    <m/>
    <m/>
    <m/>
    <m/>
    <m/>
    <m/>
    <m/>
    <m/>
    <m/>
    <m/>
    <m/>
    <m/>
    <m/>
    <m/>
    <m/>
    <m/>
    <m/>
    <m/>
    <m/>
  </r>
  <r>
    <s v="Vikesh"/>
    <x v="0"/>
    <x v="0"/>
    <x v="0"/>
    <x v="0"/>
    <m/>
    <m/>
    <m/>
    <m/>
    <m/>
    <m/>
    <m/>
    <m/>
    <m/>
    <m/>
    <m/>
    <m/>
    <m/>
    <m/>
    <m/>
    <m/>
    <m/>
    <m/>
    <m/>
    <m/>
    <m/>
  </r>
  <r>
    <s v="Kamana"/>
    <x v="1"/>
    <x v="1"/>
    <x v="0"/>
    <x v="0"/>
    <m/>
    <m/>
    <m/>
    <m/>
    <m/>
    <m/>
    <m/>
    <m/>
    <m/>
    <m/>
    <m/>
    <m/>
    <m/>
    <m/>
    <m/>
    <m/>
    <m/>
    <m/>
    <m/>
    <m/>
    <m/>
  </r>
  <r>
    <s v="Purvi"/>
    <x v="1"/>
    <x v="3"/>
    <x v="0"/>
    <x v="0"/>
    <m/>
    <m/>
    <m/>
    <m/>
    <m/>
    <m/>
    <m/>
    <m/>
    <m/>
    <m/>
    <m/>
    <m/>
    <m/>
    <m/>
    <m/>
    <m/>
    <m/>
    <m/>
    <m/>
    <m/>
    <m/>
  </r>
  <r>
    <s v="Vivek"/>
    <x v="0"/>
    <x v="4"/>
    <x v="0"/>
    <x v="0"/>
    <m/>
    <m/>
    <m/>
    <m/>
    <m/>
    <m/>
    <m/>
    <m/>
    <m/>
    <m/>
    <m/>
    <m/>
    <m/>
    <m/>
    <m/>
    <m/>
    <m/>
    <m/>
    <m/>
    <m/>
    <m/>
  </r>
  <r>
    <s v="Mandakini"/>
    <x v="1"/>
    <x v="3"/>
    <x v="0"/>
    <x v="0"/>
    <m/>
    <m/>
    <m/>
    <m/>
    <m/>
    <m/>
    <m/>
    <m/>
    <m/>
    <m/>
    <m/>
    <m/>
    <m/>
    <m/>
    <m/>
    <m/>
    <m/>
    <m/>
    <m/>
    <m/>
    <m/>
  </r>
  <r>
    <s v="Gagandeep"/>
    <x v="0"/>
    <x v="17"/>
    <x v="0"/>
    <x v="0"/>
    <m/>
    <m/>
    <m/>
    <m/>
    <m/>
    <m/>
    <m/>
    <m/>
    <m/>
    <m/>
    <m/>
    <m/>
    <m/>
    <m/>
    <m/>
    <m/>
    <m/>
    <m/>
    <m/>
    <m/>
    <m/>
  </r>
  <r>
    <s v="Sammathi"/>
    <x v="1"/>
    <x v="3"/>
    <x v="0"/>
    <x v="0"/>
    <m/>
    <m/>
    <m/>
    <m/>
    <m/>
    <m/>
    <m/>
    <m/>
    <m/>
    <m/>
    <m/>
    <m/>
    <m/>
    <m/>
    <m/>
    <m/>
    <m/>
    <m/>
    <m/>
    <m/>
    <m/>
  </r>
  <r>
    <s v="Sushruta"/>
    <x v="0"/>
    <x v="1"/>
    <x v="0"/>
    <x v="0"/>
    <m/>
    <m/>
    <m/>
    <m/>
    <m/>
    <m/>
    <m/>
    <m/>
    <m/>
    <m/>
    <m/>
    <m/>
    <m/>
    <m/>
    <m/>
    <m/>
    <m/>
    <m/>
    <m/>
    <m/>
    <m/>
  </r>
  <r>
    <s v="Uttiya"/>
    <x v="0"/>
    <x v="1"/>
    <x v="0"/>
    <x v="0"/>
    <m/>
    <m/>
    <m/>
    <m/>
    <m/>
    <m/>
    <m/>
    <m/>
    <m/>
    <m/>
    <m/>
    <m/>
    <m/>
    <m/>
    <m/>
    <m/>
    <m/>
    <m/>
    <m/>
    <m/>
    <m/>
  </r>
  <r>
    <s v="Bhagat"/>
    <x v="0"/>
    <x v="14"/>
    <x v="0"/>
    <x v="0"/>
    <m/>
    <m/>
    <m/>
    <m/>
    <m/>
    <m/>
    <m/>
    <m/>
    <m/>
    <m/>
    <m/>
    <m/>
    <m/>
    <m/>
    <m/>
    <m/>
    <m/>
    <m/>
    <m/>
    <m/>
    <m/>
  </r>
  <r>
    <s v="Deeptiman"/>
    <x v="0"/>
    <x v="7"/>
    <x v="0"/>
    <x v="0"/>
    <m/>
    <m/>
    <m/>
    <m/>
    <m/>
    <m/>
    <m/>
    <m/>
    <m/>
    <m/>
    <m/>
    <m/>
    <m/>
    <m/>
    <m/>
    <m/>
    <m/>
    <m/>
    <m/>
    <m/>
    <m/>
  </r>
  <r>
    <s v="Indrayani"/>
    <x v="1"/>
    <x v="3"/>
    <x v="0"/>
    <x v="0"/>
    <m/>
    <m/>
    <m/>
    <m/>
    <m/>
    <m/>
    <m/>
    <m/>
    <m/>
    <m/>
    <m/>
    <m/>
    <m/>
    <m/>
    <m/>
    <m/>
    <m/>
    <m/>
    <m/>
    <m/>
    <m/>
  </r>
  <r>
    <s v="Suhail"/>
    <x v="0"/>
    <x v="10"/>
    <x v="0"/>
    <x v="0"/>
    <m/>
    <m/>
    <m/>
    <m/>
    <m/>
    <m/>
    <m/>
    <m/>
    <m/>
    <m/>
    <m/>
    <m/>
    <m/>
    <m/>
    <m/>
    <m/>
    <m/>
    <m/>
    <m/>
    <m/>
    <m/>
  </r>
  <r>
    <s v="Dyumani"/>
    <x v="0"/>
    <x v="3"/>
    <x v="0"/>
    <x v="0"/>
    <m/>
    <m/>
    <m/>
    <m/>
    <m/>
    <m/>
    <m/>
    <m/>
    <m/>
    <m/>
    <m/>
    <m/>
    <m/>
    <m/>
    <m/>
    <m/>
    <m/>
    <m/>
    <m/>
    <m/>
    <m/>
  </r>
  <r>
    <s v="Maitra"/>
    <x v="1"/>
    <x v="1"/>
    <x v="0"/>
    <x v="0"/>
    <m/>
    <m/>
    <m/>
    <m/>
    <m/>
    <m/>
    <m/>
    <m/>
    <m/>
    <m/>
    <m/>
    <m/>
    <m/>
    <m/>
    <m/>
    <m/>
    <m/>
    <m/>
    <m/>
    <m/>
    <m/>
  </r>
  <r>
    <s v="Palak"/>
    <x v="0"/>
    <x v="4"/>
    <x v="0"/>
    <x v="0"/>
    <m/>
    <m/>
    <m/>
    <m/>
    <m/>
    <m/>
    <m/>
    <m/>
    <m/>
    <m/>
    <m/>
    <m/>
    <m/>
    <m/>
    <m/>
    <m/>
    <m/>
    <m/>
    <m/>
    <m/>
    <m/>
  </r>
  <r>
    <s v="Sulekh"/>
    <x v="1"/>
    <x v="0"/>
    <x v="0"/>
    <x v="0"/>
    <m/>
    <m/>
    <m/>
    <m/>
    <m/>
    <m/>
    <m/>
    <m/>
    <m/>
    <m/>
    <m/>
    <m/>
    <m/>
    <m/>
    <m/>
    <m/>
    <m/>
    <m/>
    <m/>
    <m/>
    <m/>
  </r>
  <r>
    <s v="Nira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Maitreya"/>
    <x v="1"/>
    <x v="1"/>
    <x v="0"/>
    <x v="0"/>
    <m/>
    <m/>
    <m/>
    <m/>
    <m/>
    <m/>
    <m/>
    <m/>
    <m/>
    <m/>
    <m/>
    <m/>
    <m/>
    <m/>
    <m/>
    <m/>
    <m/>
    <m/>
    <m/>
    <m/>
    <m/>
  </r>
  <r>
    <s v="Wasan"/>
    <x v="0"/>
    <x v="7"/>
    <x v="0"/>
    <x v="0"/>
    <m/>
    <m/>
    <m/>
    <m/>
    <m/>
    <m/>
    <m/>
    <m/>
    <m/>
    <m/>
    <m/>
    <m/>
    <m/>
    <m/>
    <m/>
    <m/>
    <m/>
    <m/>
    <m/>
    <m/>
    <m/>
  </r>
  <r>
    <s v="Dharani"/>
    <x v="1"/>
    <x v="3"/>
    <x v="0"/>
    <x v="0"/>
    <m/>
    <m/>
    <m/>
    <m/>
    <m/>
    <m/>
    <m/>
    <m/>
    <m/>
    <m/>
    <m/>
    <m/>
    <m/>
    <m/>
    <m/>
    <m/>
    <m/>
    <m/>
    <m/>
    <m/>
    <m/>
  </r>
  <r>
    <s v="Tusti"/>
    <x v="1"/>
    <x v="3"/>
    <x v="0"/>
    <x v="0"/>
    <m/>
    <m/>
    <m/>
    <m/>
    <m/>
    <m/>
    <m/>
    <m/>
    <m/>
    <m/>
    <m/>
    <m/>
    <m/>
    <m/>
    <m/>
    <m/>
    <m/>
    <m/>
    <m/>
    <m/>
    <m/>
  </r>
  <r>
    <s v="Devamadana"/>
    <x v="0"/>
    <x v="1"/>
    <x v="0"/>
    <x v="0"/>
    <m/>
    <m/>
    <m/>
    <m/>
    <m/>
    <m/>
    <m/>
    <m/>
    <m/>
    <m/>
    <m/>
    <m/>
    <m/>
    <m/>
    <m/>
    <m/>
    <m/>
    <m/>
    <m/>
    <m/>
    <m/>
  </r>
  <r>
    <s v="Ompati"/>
    <x v="0"/>
    <x v="3"/>
    <x v="0"/>
    <x v="0"/>
    <m/>
    <m/>
    <m/>
    <m/>
    <m/>
    <m/>
    <m/>
    <m/>
    <m/>
    <m/>
    <m/>
    <m/>
    <m/>
    <m/>
    <m/>
    <m/>
    <m/>
    <m/>
    <m/>
    <m/>
    <m/>
  </r>
  <r>
    <s v="Pavan"/>
    <x v="0"/>
    <x v="7"/>
    <x v="0"/>
    <x v="0"/>
    <m/>
    <m/>
    <m/>
    <m/>
    <m/>
    <m/>
    <m/>
    <m/>
    <m/>
    <m/>
    <m/>
    <m/>
    <m/>
    <m/>
    <m/>
    <m/>
    <m/>
    <m/>
    <m/>
    <m/>
    <m/>
  </r>
  <r>
    <s v="Bairavi"/>
    <x v="1"/>
    <x v="3"/>
    <x v="0"/>
    <x v="0"/>
    <m/>
    <m/>
    <m/>
    <m/>
    <m/>
    <m/>
    <m/>
    <m/>
    <m/>
    <m/>
    <m/>
    <m/>
    <m/>
    <m/>
    <m/>
    <m/>
    <m/>
    <m/>
    <m/>
    <m/>
    <m/>
  </r>
  <r>
    <s v="Manohari"/>
    <x v="1"/>
    <x v="3"/>
    <x v="0"/>
    <x v="0"/>
    <m/>
    <m/>
    <m/>
    <m/>
    <m/>
    <m/>
    <m/>
    <m/>
    <m/>
    <m/>
    <m/>
    <m/>
    <m/>
    <m/>
    <m/>
    <m/>
    <m/>
    <m/>
    <m/>
    <m/>
    <m/>
  </r>
  <r>
    <s v="Shrinivas"/>
    <x v="0"/>
    <x v="9"/>
    <x v="0"/>
    <x v="0"/>
    <m/>
    <m/>
    <m/>
    <m/>
    <m/>
    <m/>
    <m/>
    <m/>
    <m/>
    <m/>
    <m/>
    <m/>
    <m/>
    <m/>
    <m/>
    <m/>
    <m/>
    <m/>
    <m/>
    <m/>
    <m/>
  </r>
  <r>
    <s v="Vishwesh"/>
    <x v="0"/>
    <x v="0"/>
    <x v="0"/>
    <x v="0"/>
    <m/>
    <m/>
    <m/>
    <m/>
    <m/>
    <m/>
    <m/>
    <m/>
    <m/>
    <m/>
    <m/>
    <m/>
    <m/>
    <m/>
    <m/>
    <m/>
    <m/>
    <m/>
    <m/>
    <m/>
    <m/>
  </r>
  <r>
    <s v="Umanand"/>
    <x v="0"/>
    <x v="5"/>
    <x v="0"/>
    <x v="0"/>
    <m/>
    <m/>
    <m/>
    <m/>
    <m/>
    <m/>
    <m/>
    <m/>
    <m/>
    <m/>
    <m/>
    <m/>
    <m/>
    <m/>
    <m/>
    <m/>
    <m/>
    <m/>
    <m/>
    <m/>
    <m/>
  </r>
  <r>
    <s v="Gulal"/>
    <x v="1"/>
    <x v="10"/>
    <x v="0"/>
    <x v="0"/>
    <m/>
    <m/>
    <m/>
    <m/>
    <m/>
    <m/>
    <m/>
    <m/>
    <m/>
    <m/>
    <m/>
    <m/>
    <m/>
    <m/>
    <m/>
    <m/>
    <m/>
    <m/>
    <m/>
    <m/>
    <m/>
  </r>
  <r>
    <s v="Kanjari"/>
    <x v="1"/>
    <x v="3"/>
    <x v="0"/>
    <x v="0"/>
    <m/>
    <m/>
    <m/>
    <m/>
    <m/>
    <m/>
    <m/>
    <m/>
    <m/>
    <m/>
    <m/>
    <m/>
    <m/>
    <m/>
    <m/>
    <m/>
    <m/>
    <m/>
    <m/>
    <m/>
    <m/>
  </r>
  <r>
    <s v="Nandita"/>
    <x v="1"/>
    <x v="1"/>
    <x v="0"/>
    <x v="0"/>
    <m/>
    <m/>
    <m/>
    <m/>
    <m/>
    <m/>
    <m/>
    <m/>
    <m/>
    <m/>
    <m/>
    <m/>
    <m/>
    <m/>
    <m/>
    <m/>
    <m/>
    <m/>
    <m/>
    <m/>
    <m/>
  </r>
  <r>
    <s v="Huthayfa"/>
    <x v="0"/>
    <x v="1"/>
    <x v="0"/>
    <x v="0"/>
    <m/>
    <m/>
    <m/>
    <m/>
    <m/>
    <m/>
    <m/>
    <m/>
    <m/>
    <m/>
    <m/>
    <m/>
    <m/>
    <m/>
    <m/>
    <m/>
    <m/>
    <m/>
    <m/>
    <m/>
    <m/>
  </r>
  <r>
    <s v="Azeez"/>
    <x v="0"/>
    <x v="19"/>
    <x v="0"/>
    <x v="0"/>
    <m/>
    <m/>
    <m/>
    <m/>
    <m/>
    <m/>
    <m/>
    <m/>
    <m/>
    <m/>
    <m/>
    <m/>
    <m/>
    <m/>
    <m/>
    <m/>
    <m/>
    <m/>
    <m/>
    <m/>
    <m/>
  </r>
  <r>
    <s v="Lalasa"/>
    <x v="1"/>
    <x v="1"/>
    <x v="0"/>
    <x v="0"/>
    <m/>
    <m/>
    <m/>
    <m/>
    <m/>
    <m/>
    <m/>
    <m/>
    <m/>
    <m/>
    <m/>
    <m/>
    <m/>
    <m/>
    <m/>
    <m/>
    <m/>
    <m/>
    <m/>
    <m/>
    <m/>
  </r>
  <r>
    <s v="Nitara"/>
    <x v="1"/>
    <x v="1"/>
    <x v="0"/>
    <x v="0"/>
    <m/>
    <m/>
    <m/>
    <m/>
    <m/>
    <m/>
    <m/>
    <m/>
    <m/>
    <m/>
    <m/>
    <m/>
    <m/>
    <m/>
    <m/>
    <m/>
    <m/>
    <m/>
    <m/>
    <m/>
    <m/>
  </r>
  <r>
    <s v="Shiuli"/>
    <x v="1"/>
    <x v="3"/>
    <x v="0"/>
    <x v="0"/>
    <m/>
    <m/>
    <m/>
    <m/>
    <m/>
    <m/>
    <m/>
    <m/>
    <m/>
    <m/>
    <m/>
    <m/>
    <m/>
    <m/>
    <m/>
    <m/>
    <m/>
    <m/>
    <m/>
    <m/>
    <m/>
  </r>
  <r>
    <s v="Manini"/>
    <x v="1"/>
    <x v="3"/>
    <x v="0"/>
    <x v="0"/>
    <m/>
    <m/>
    <m/>
    <m/>
    <m/>
    <m/>
    <m/>
    <m/>
    <m/>
    <m/>
    <m/>
    <m/>
    <m/>
    <m/>
    <m/>
    <m/>
    <m/>
    <m/>
    <m/>
    <m/>
    <m/>
  </r>
  <r>
    <s v="Banhishikha"/>
    <x v="1"/>
    <x v="1"/>
    <x v="0"/>
    <x v="0"/>
    <m/>
    <m/>
    <m/>
    <m/>
    <m/>
    <m/>
    <m/>
    <m/>
    <m/>
    <m/>
    <m/>
    <m/>
    <m/>
    <m/>
    <m/>
    <m/>
    <m/>
    <m/>
    <m/>
    <m/>
    <m/>
  </r>
  <r>
    <s v="Lola"/>
    <x v="1"/>
    <x v="1"/>
    <x v="0"/>
    <x v="0"/>
    <m/>
    <m/>
    <m/>
    <m/>
    <m/>
    <m/>
    <m/>
    <m/>
    <m/>
    <m/>
    <m/>
    <m/>
    <m/>
    <m/>
    <m/>
    <m/>
    <m/>
    <m/>
    <m/>
    <m/>
    <m/>
  </r>
  <r>
    <s v="Soumyakanti"/>
    <x v="0"/>
    <x v="3"/>
    <x v="0"/>
    <x v="0"/>
    <m/>
    <m/>
    <m/>
    <m/>
    <m/>
    <m/>
    <m/>
    <m/>
    <m/>
    <m/>
    <m/>
    <m/>
    <m/>
    <m/>
    <m/>
    <m/>
    <m/>
    <m/>
    <m/>
    <m/>
    <m/>
  </r>
  <r>
    <s v="Niranjana"/>
    <x v="1"/>
    <x v="1"/>
    <x v="0"/>
    <x v="0"/>
    <m/>
    <m/>
    <m/>
    <m/>
    <m/>
    <m/>
    <m/>
    <m/>
    <m/>
    <m/>
    <m/>
    <m/>
    <m/>
    <m/>
    <m/>
    <m/>
    <m/>
    <m/>
    <m/>
    <m/>
    <m/>
  </r>
  <r>
    <s v="Subhagya"/>
    <x v="1"/>
    <x v="1"/>
    <x v="0"/>
    <x v="0"/>
    <m/>
    <m/>
    <m/>
    <m/>
    <m/>
    <m/>
    <m/>
    <m/>
    <m/>
    <m/>
    <m/>
    <m/>
    <m/>
    <m/>
    <m/>
    <m/>
    <m/>
    <m/>
    <m/>
    <m/>
    <m/>
  </r>
  <r>
    <s v="Tejaswini"/>
    <x v="1"/>
    <x v="3"/>
    <x v="0"/>
    <x v="0"/>
    <m/>
    <m/>
    <m/>
    <m/>
    <m/>
    <m/>
    <m/>
    <m/>
    <m/>
    <m/>
    <m/>
    <m/>
    <m/>
    <m/>
    <m/>
    <m/>
    <m/>
    <m/>
    <m/>
    <m/>
    <m/>
  </r>
  <r>
    <s v="Swapnali"/>
    <x v="1"/>
    <x v="3"/>
    <x v="0"/>
    <x v="0"/>
    <m/>
    <m/>
    <m/>
    <m/>
    <m/>
    <m/>
    <m/>
    <m/>
    <m/>
    <m/>
    <m/>
    <m/>
    <m/>
    <m/>
    <m/>
    <m/>
    <m/>
    <m/>
    <m/>
    <m/>
    <m/>
  </r>
  <r>
    <s v="Divyana"/>
    <x v="1"/>
    <x v="1"/>
    <x v="0"/>
    <x v="0"/>
    <m/>
    <m/>
    <m/>
    <m/>
    <m/>
    <m/>
    <m/>
    <m/>
    <m/>
    <m/>
    <m/>
    <m/>
    <m/>
    <m/>
    <m/>
    <m/>
    <m/>
    <m/>
    <m/>
    <m/>
    <m/>
  </r>
  <r>
    <s v="Karunamayi"/>
    <x v="1"/>
    <x v="3"/>
    <x v="0"/>
    <x v="0"/>
    <m/>
    <m/>
    <m/>
    <m/>
    <m/>
    <m/>
    <m/>
    <m/>
    <m/>
    <m/>
    <m/>
    <m/>
    <m/>
    <m/>
    <m/>
    <m/>
    <m/>
    <m/>
    <m/>
    <m/>
    <m/>
  </r>
  <r>
    <s v="Samata"/>
    <x v="1"/>
    <x v="1"/>
    <x v="0"/>
    <x v="0"/>
    <m/>
    <m/>
    <m/>
    <m/>
    <m/>
    <m/>
    <m/>
    <m/>
    <m/>
    <m/>
    <m/>
    <m/>
    <m/>
    <m/>
    <m/>
    <m/>
    <m/>
    <m/>
    <m/>
    <m/>
    <m/>
  </r>
  <r>
    <s v="Purnima"/>
    <x v="1"/>
    <x v="1"/>
    <x v="0"/>
    <x v="0"/>
    <m/>
    <m/>
    <m/>
    <m/>
    <m/>
    <m/>
    <m/>
    <m/>
    <m/>
    <m/>
    <m/>
    <m/>
    <m/>
    <m/>
    <m/>
    <m/>
    <m/>
    <m/>
    <m/>
    <m/>
    <m/>
  </r>
  <r>
    <s v="Pankajadharini"/>
    <x v="1"/>
    <x v="3"/>
    <x v="0"/>
    <x v="0"/>
    <m/>
    <m/>
    <m/>
    <m/>
    <m/>
    <m/>
    <m/>
    <m/>
    <m/>
    <m/>
    <m/>
    <m/>
    <m/>
    <m/>
    <m/>
    <m/>
    <m/>
    <m/>
    <m/>
    <m/>
    <m/>
  </r>
  <r>
    <s v="Nakshatra"/>
    <x v="0"/>
    <x v="1"/>
    <x v="0"/>
    <x v="0"/>
    <m/>
    <m/>
    <m/>
    <m/>
    <m/>
    <m/>
    <m/>
    <m/>
    <m/>
    <m/>
    <m/>
    <m/>
    <m/>
    <m/>
    <m/>
    <m/>
    <m/>
    <m/>
    <m/>
    <m/>
    <m/>
  </r>
  <r>
    <s v="Urmila, Urmil"/>
    <x v="1"/>
    <x v="10"/>
    <x v="0"/>
    <x v="0"/>
    <m/>
    <m/>
    <m/>
    <m/>
    <m/>
    <m/>
    <m/>
    <m/>
    <m/>
    <m/>
    <m/>
    <m/>
    <m/>
    <m/>
    <m/>
    <m/>
    <m/>
    <m/>
    <m/>
    <m/>
    <m/>
  </r>
  <r>
    <s v="Sashreek"/>
    <x v="0"/>
    <x v="4"/>
    <x v="0"/>
    <x v="0"/>
    <m/>
    <m/>
    <m/>
    <m/>
    <m/>
    <m/>
    <m/>
    <m/>
    <m/>
    <m/>
    <m/>
    <m/>
    <m/>
    <m/>
    <m/>
    <m/>
    <m/>
    <m/>
    <m/>
    <m/>
    <m/>
  </r>
  <r>
    <s v="Tabassum"/>
    <x v="1"/>
    <x v="11"/>
    <x v="0"/>
    <x v="0"/>
    <m/>
    <m/>
    <m/>
    <m/>
    <m/>
    <m/>
    <m/>
    <m/>
    <m/>
    <m/>
    <m/>
    <m/>
    <m/>
    <m/>
    <m/>
    <m/>
    <m/>
    <m/>
    <m/>
    <m/>
    <m/>
  </r>
  <r>
    <s v="Nripesh"/>
    <x v="0"/>
    <x v="0"/>
    <x v="0"/>
    <x v="0"/>
    <m/>
    <m/>
    <m/>
    <m/>
    <m/>
    <m/>
    <m/>
    <m/>
    <m/>
    <m/>
    <m/>
    <m/>
    <m/>
    <m/>
    <m/>
    <m/>
    <m/>
    <m/>
    <m/>
    <m/>
    <m/>
  </r>
  <r>
    <s v="Suvan"/>
    <x v="0"/>
    <x v="7"/>
    <x v="0"/>
    <x v="0"/>
    <m/>
    <m/>
    <m/>
    <m/>
    <m/>
    <m/>
    <m/>
    <m/>
    <m/>
    <m/>
    <m/>
    <m/>
    <m/>
    <m/>
    <m/>
    <m/>
    <m/>
    <m/>
    <m/>
    <m/>
    <m/>
  </r>
  <r>
    <s v="Muwafaq"/>
    <x v="0"/>
    <x v="21"/>
    <x v="0"/>
    <x v="0"/>
    <m/>
    <m/>
    <m/>
    <m/>
    <m/>
    <m/>
    <m/>
    <m/>
    <m/>
    <m/>
    <m/>
    <m/>
    <m/>
    <m/>
    <m/>
    <m/>
    <m/>
    <m/>
    <m/>
    <m/>
    <m/>
  </r>
  <r>
    <s v="Shriyans"/>
    <x v="0"/>
    <x v="9"/>
    <x v="0"/>
    <x v="0"/>
    <m/>
    <m/>
    <m/>
    <m/>
    <m/>
    <m/>
    <m/>
    <m/>
    <m/>
    <m/>
    <m/>
    <m/>
    <m/>
    <m/>
    <m/>
    <m/>
    <m/>
    <m/>
    <m/>
    <m/>
    <m/>
  </r>
  <r>
    <s v="Gagan"/>
    <x v="0"/>
    <x v="7"/>
    <x v="0"/>
    <x v="0"/>
    <m/>
    <m/>
    <m/>
    <m/>
    <m/>
    <m/>
    <m/>
    <m/>
    <m/>
    <m/>
    <m/>
    <m/>
    <m/>
    <m/>
    <m/>
    <m/>
    <m/>
    <m/>
    <m/>
    <m/>
    <m/>
  </r>
  <r>
    <s v="Bahuratna"/>
    <x v="1"/>
    <x v="1"/>
    <x v="0"/>
    <x v="0"/>
    <m/>
    <m/>
    <m/>
    <m/>
    <m/>
    <m/>
    <m/>
    <m/>
    <m/>
    <m/>
    <m/>
    <m/>
    <m/>
    <m/>
    <m/>
    <m/>
    <m/>
    <m/>
    <m/>
    <m/>
    <m/>
  </r>
  <r>
    <s v="Mandan"/>
    <x v="0"/>
    <x v="7"/>
    <x v="0"/>
    <x v="0"/>
    <m/>
    <m/>
    <m/>
    <m/>
    <m/>
    <m/>
    <m/>
    <m/>
    <m/>
    <m/>
    <m/>
    <m/>
    <m/>
    <m/>
    <m/>
    <m/>
    <m/>
    <m/>
    <m/>
    <m/>
    <m/>
  </r>
  <r>
    <s v="Dhanapriya"/>
    <x v="1"/>
    <x v="1"/>
    <x v="0"/>
    <x v="0"/>
    <m/>
    <m/>
    <m/>
    <m/>
    <m/>
    <m/>
    <m/>
    <m/>
    <m/>
    <m/>
    <m/>
    <m/>
    <m/>
    <m/>
    <m/>
    <m/>
    <m/>
    <m/>
    <m/>
    <m/>
    <m/>
  </r>
  <r>
    <s v="Bharati"/>
    <x v="1"/>
    <x v="3"/>
    <x v="0"/>
    <x v="0"/>
    <m/>
    <m/>
    <m/>
    <m/>
    <m/>
    <m/>
    <m/>
    <m/>
    <m/>
    <m/>
    <m/>
    <m/>
    <m/>
    <m/>
    <m/>
    <m/>
    <m/>
    <m/>
    <m/>
    <m/>
    <m/>
  </r>
  <r>
    <s v="Senmal"/>
    <x v="0"/>
    <x v="10"/>
    <x v="0"/>
    <x v="0"/>
    <m/>
    <m/>
    <m/>
    <m/>
    <m/>
    <m/>
    <m/>
    <m/>
    <m/>
    <m/>
    <m/>
    <m/>
    <m/>
    <m/>
    <m/>
    <m/>
    <m/>
    <m/>
    <m/>
    <m/>
    <m/>
  </r>
  <r>
    <s v="Gudakesha"/>
    <x v="0"/>
    <x v="1"/>
    <x v="0"/>
    <x v="0"/>
    <m/>
    <m/>
    <m/>
    <m/>
    <m/>
    <m/>
    <m/>
    <m/>
    <m/>
    <m/>
    <m/>
    <m/>
    <m/>
    <m/>
    <m/>
    <m/>
    <m/>
    <m/>
    <m/>
    <m/>
    <m/>
  </r>
  <r>
    <s v="Magan"/>
    <x v="0"/>
    <x v="7"/>
    <x v="0"/>
    <x v="0"/>
    <m/>
    <m/>
    <m/>
    <m/>
    <m/>
    <m/>
    <m/>
    <m/>
    <m/>
    <m/>
    <m/>
    <m/>
    <m/>
    <m/>
    <m/>
    <m/>
    <m/>
    <m/>
    <m/>
    <m/>
    <m/>
  </r>
  <r>
    <s v="Sarvika"/>
    <x v="1"/>
    <x v="1"/>
    <x v="0"/>
    <x v="0"/>
    <m/>
    <m/>
    <m/>
    <m/>
    <m/>
    <m/>
    <m/>
    <m/>
    <m/>
    <m/>
    <m/>
    <m/>
    <m/>
    <m/>
    <m/>
    <m/>
    <m/>
    <m/>
    <m/>
    <m/>
    <m/>
  </r>
  <r>
    <s v="Kasni"/>
    <x v="1"/>
    <x v="3"/>
    <x v="0"/>
    <x v="0"/>
    <m/>
    <m/>
    <m/>
    <m/>
    <m/>
    <m/>
    <m/>
    <m/>
    <m/>
    <m/>
    <m/>
    <m/>
    <m/>
    <m/>
    <m/>
    <m/>
    <m/>
    <m/>
    <m/>
    <m/>
    <m/>
  </r>
  <r>
    <s v="Palaksi"/>
    <x v="1"/>
    <x v="3"/>
    <x v="0"/>
    <x v="0"/>
    <m/>
    <m/>
    <m/>
    <m/>
    <m/>
    <m/>
    <m/>
    <m/>
    <m/>
    <m/>
    <m/>
    <m/>
    <m/>
    <m/>
    <m/>
    <m/>
    <m/>
    <m/>
    <m/>
    <m/>
    <m/>
  </r>
  <r>
    <s v="Vyom"/>
    <x v="0"/>
    <x v="11"/>
    <x v="0"/>
    <x v="0"/>
    <m/>
    <m/>
    <m/>
    <m/>
    <m/>
    <m/>
    <m/>
    <m/>
    <m/>
    <m/>
    <m/>
    <m/>
    <m/>
    <m/>
    <m/>
    <m/>
    <m/>
    <m/>
    <m/>
    <m/>
    <m/>
  </r>
  <r>
    <s v="Sampatti"/>
    <x v="1"/>
    <x v="3"/>
    <x v="0"/>
    <x v="0"/>
    <m/>
    <m/>
    <m/>
    <m/>
    <m/>
    <m/>
    <m/>
    <m/>
    <m/>
    <m/>
    <m/>
    <m/>
    <m/>
    <m/>
    <m/>
    <m/>
    <m/>
    <m/>
    <m/>
    <m/>
    <m/>
  </r>
  <r>
    <s v="Prabodh"/>
    <x v="0"/>
    <x v="0"/>
    <x v="0"/>
    <x v="0"/>
    <m/>
    <m/>
    <m/>
    <m/>
    <m/>
    <m/>
    <m/>
    <m/>
    <m/>
    <m/>
    <m/>
    <m/>
    <m/>
    <m/>
    <m/>
    <m/>
    <m/>
    <m/>
    <m/>
    <m/>
    <m/>
  </r>
  <r>
    <s v="Wuar"/>
    <x v="0"/>
    <x v="8"/>
    <x v="0"/>
    <x v="0"/>
    <m/>
    <m/>
    <m/>
    <m/>
    <m/>
    <m/>
    <m/>
    <m/>
    <m/>
    <m/>
    <m/>
    <m/>
    <m/>
    <m/>
    <m/>
    <m/>
    <m/>
    <m/>
    <m/>
    <m/>
    <m/>
  </r>
  <r>
    <s v="Gowri"/>
    <x v="1"/>
    <x v="3"/>
    <x v="0"/>
    <x v="0"/>
    <m/>
    <m/>
    <m/>
    <m/>
    <m/>
    <m/>
    <m/>
    <m/>
    <m/>
    <m/>
    <m/>
    <m/>
    <m/>
    <m/>
    <m/>
    <m/>
    <m/>
    <m/>
    <m/>
    <m/>
    <m/>
  </r>
  <r>
    <s v="Tejashree"/>
    <x v="1"/>
    <x v="20"/>
    <x v="0"/>
    <x v="0"/>
    <m/>
    <m/>
    <m/>
    <m/>
    <m/>
    <m/>
    <m/>
    <m/>
    <m/>
    <m/>
    <m/>
    <m/>
    <m/>
    <m/>
    <m/>
    <m/>
    <m/>
    <m/>
    <m/>
    <m/>
    <m/>
  </r>
  <r>
    <s v="Arindam"/>
    <x v="0"/>
    <x v="11"/>
    <x v="0"/>
    <x v="0"/>
    <m/>
    <m/>
    <m/>
    <m/>
    <m/>
    <m/>
    <m/>
    <m/>
    <m/>
    <m/>
    <m/>
    <m/>
    <m/>
    <m/>
    <m/>
    <m/>
    <m/>
    <m/>
    <m/>
    <m/>
    <m/>
  </r>
  <r>
    <s v="Ramkrishna"/>
    <x v="0"/>
    <x v="1"/>
    <x v="0"/>
    <x v="0"/>
    <m/>
    <m/>
    <m/>
    <m/>
    <m/>
    <m/>
    <m/>
    <m/>
    <m/>
    <m/>
    <m/>
    <m/>
    <m/>
    <m/>
    <m/>
    <m/>
    <m/>
    <m/>
    <m/>
    <m/>
    <m/>
  </r>
  <r>
    <s v="Jayita"/>
    <x v="1"/>
    <x v="1"/>
    <x v="0"/>
    <x v="0"/>
    <m/>
    <m/>
    <m/>
    <m/>
    <m/>
    <m/>
    <m/>
    <m/>
    <m/>
    <m/>
    <m/>
    <m/>
    <m/>
    <m/>
    <m/>
    <m/>
    <m/>
    <m/>
    <m/>
    <m/>
    <m/>
  </r>
  <r>
    <s v="Saaras"/>
    <x v="0"/>
    <x v="9"/>
    <x v="0"/>
    <x v="0"/>
    <m/>
    <m/>
    <m/>
    <m/>
    <m/>
    <m/>
    <m/>
    <m/>
    <m/>
    <m/>
    <m/>
    <m/>
    <m/>
    <m/>
    <m/>
    <m/>
    <m/>
    <m/>
    <m/>
    <m/>
    <m/>
  </r>
  <r>
    <s v="Giri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Satyarupa"/>
    <x v="1"/>
    <x v="1"/>
    <x v="0"/>
    <x v="0"/>
    <m/>
    <m/>
    <m/>
    <m/>
    <m/>
    <m/>
    <m/>
    <m/>
    <m/>
    <m/>
    <m/>
    <m/>
    <m/>
    <m/>
    <m/>
    <m/>
    <m/>
    <m/>
    <m/>
    <m/>
    <m/>
  </r>
  <r>
    <s v="Sangita"/>
    <x v="1"/>
    <x v="1"/>
    <x v="0"/>
    <x v="0"/>
    <m/>
    <m/>
    <m/>
    <m/>
    <m/>
    <m/>
    <m/>
    <m/>
    <m/>
    <m/>
    <m/>
    <m/>
    <m/>
    <m/>
    <m/>
    <m/>
    <m/>
    <m/>
    <m/>
    <m/>
    <m/>
  </r>
  <r>
    <s v="Suresh"/>
    <x v="0"/>
    <x v="0"/>
    <x v="0"/>
    <x v="0"/>
    <m/>
    <m/>
    <m/>
    <m/>
    <m/>
    <m/>
    <m/>
    <m/>
    <m/>
    <m/>
    <m/>
    <m/>
    <m/>
    <m/>
    <m/>
    <m/>
    <m/>
    <m/>
    <m/>
    <m/>
    <m/>
  </r>
  <r>
    <s v="Kirik"/>
    <x v="0"/>
    <x v="4"/>
    <x v="0"/>
    <x v="0"/>
    <m/>
    <m/>
    <m/>
    <m/>
    <m/>
    <m/>
    <m/>
    <m/>
    <m/>
    <m/>
    <m/>
    <m/>
    <m/>
    <m/>
    <m/>
    <m/>
    <m/>
    <m/>
    <m/>
    <m/>
    <m/>
  </r>
  <r>
    <s v="Sacchidananda"/>
    <x v="0"/>
    <x v="1"/>
    <x v="0"/>
    <x v="0"/>
    <m/>
    <m/>
    <m/>
    <m/>
    <m/>
    <m/>
    <m/>
    <m/>
    <m/>
    <m/>
    <m/>
    <m/>
    <m/>
    <m/>
    <m/>
    <m/>
    <m/>
    <m/>
    <m/>
    <m/>
    <m/>
  </r>
  <r>
    <s v="Sarasija"/>
    <x v="0"/>
    <x v="1"/>
    <x v="0"/>
    <x v="0"/>
    <m/>
    <m/>
    <m/>
    <m/>
    <m/>
    <m/>
    <m/>
    <m/>
    <m/>
    <m/>
    <m/>
    <m/>
    <m/>
    <m/>
    <m/>
    <m/>
    <m/>
    <m/>
    <m/>
    <m/>
    <m/>
  </r>
  <r>
    <s v="Jetashri"/>
    <x v="1"/>
    <x v="3"/>
    <x v="0"/>
    <x v="0"/>
    <m/>
    <m/>
    <m/>
    <m/>
    <m/>
    <m/>
    <m/>
    <m/>
    <m/>
    <m/>
    <m/>
    <m/>
    <m/>
    <m/>
    <m/>
    <m/>
    <m/>
    <m/>
    <m/>
    <m/>
    <m/>
  </r>
  <r>
    <s v="Hiranya"/>
    <x v="0"/>
    <x v="1"/>
    <x v="0"/>
    <x v="0"/>
    <m/>
    <m/>
    <m/>
    <m/>
    <m/>
    <m/>
    <m/>
    <m/>
    <m/>
    <m/>
    <m/>
    <m/>
    <m/>
    <m/>
    <m/>
    <m/>
    <m/>
    <m/>
    <m/>
    <m/>
    <m/>
  </r>
  <r>
    <s v="Alaknanda"/>
    <x v="1"/>
    <x v="1"/>
    <x v="0"/>
    <x v="0"/>
    <m/>
    <m/>
    <m/>
    <m/>
    <m/>
    <m/>
    <m/>
    <m/>
    <m/>
    <m/>
    <m/>
    <m/>
    <m/>
    <m/>
    <m/>
    <m/>
    <m/>
    <m/>
    <m/>
    <m/>
    <m/>
  </r>
  <r>
    <s v="Draupadi"/>
    <x v="1"/>
    <x v="3"/>
    <x v="0"/>
    <x v="0"/>
    <m/>
    <m/>
    <m/>
    <m/>
    <m/>
    <m/>
    <m/>
    <m/>
    <m/>
    <m/>
    <m/>
    <m/>
    <m/>
    <m/>
    <m/>
    <m/>
    <m/>
    <m/>
    <m/>
    <m/>
    <m/>
  </r>
  <r>
    <s v="Rasika"/>
    <x v="1"/>
    <x v="1"/>
    <x v="0"/>
    <x v="0"/>
    <m/>
    <m/>
    <m/>
    <m/>
    <m/>
    <m/>
    <m/>
    <m/>
    <m/>
    <m/>
    <m/>
    <m/>
    <m/>
    <m/>
    <m/>
    <m/>
    <m/>
    <m/>
    <m/>
    <m/>
    <m/>
  </r>
  <r>
    <s v="Jashun"/>
    <x v="0"/>
    <x v="7"/>
    <x v="0"/>
    <x v="0"/>
    <m/>
    <m/>
    <m/>
    <m/>
    <m/>
    <m/>
    <m/>
    <m/>
    <m/>
    <m/>
    <m/>
    <m/>
    <m/>
    <m/>
    <m/>
    <m/>
    <m/>
    <m/>
    <m/>
    <m/>
    <m/>
  </r>
  <r>
    <s v="Namana"/>
    <x v="1"/>
    <x v="1"/>
    <x v="0"/>
    <x v="0"/>
    <m/>
    <m/>
    <m/>
    <m/>
    <m/>
    <m/>
    <m/>
    <m/>
    <m/>
    <m/>
    <m/>
    <m/>
    <m/>
    <m/>
    <m/>
    <m/>
    <m/>
    <m/>
    <m/>
    <m/>
    <m/>
  </r>
  <r>
    <s v="Shreya"/>
    <x v="1"/>
    <x v="1"/>
    <x v="0"/>
    <x v="0"/>
    <m/>
    <m/>
    <m/>
    <m/>
    <m/>
    <m/>
    <m/>
    <m/>
    <m/>
    <m/>
    <m/>
    <m/>
    <m/>
    <m/>
    <m/>
    <m/>
    <m/>
    <m/>
    <m/>
    <m/>
    <m/>
  </r>
  <r>
    <s v="Haashim"/>
    <x v="0"/>
    <x v="11"/>
    <x v="0"/>
    <x v="0"/>
    <m/>
    <m/>
    <m/>
    <m/>
    <m/>
    <m/>
    <m/>
    <m/>
    <m/>
    <m/>
    <m/>
    <m/>
    <m/>
    <m/>
    <m/>
    <m/>
    <m/>
    <m/>
    <m/>
    <m/>
    <m/>
  </r>
  <r>
    <s v="Kuvalai"/>
    <x v="1"/>
    <x v="3"/>
    <x v="0"/>
    <x v="0"/>
    <m/>
    <m/>
    <m/>
    <m/>
    <m/>
    <m/>
    <m/>
    <m/>
    <m/>
    <m/>
    <m/>
    <m/>
    <m/>
    <m/>
    <m/>
    <m/>
    <m/>
    <m/>
    <m/>
    <m/>
    <m/>
  </r>
  <r>
    <s v="Ojeeta"/>
    <x v="1"/>
    <x v="1"/>
    <x v="0"/>
    <x v="0"/>
    <m/>
    <m/>
    <m/>
    <m/>
    <m/>
    <m/>
    <m/>
    <m/>
    <m/>
    <m/>
    <m/>
    <m/>
    <m/>
    <m/>
    <m/>
    <m/>
    <m/>
    <m/>
    <m/>
    <m/>
    <m/>
  </r>
  <r>
    <s v="Subrata"/>
    <x v="0"/>
    <x v="1"/>
    <x v="0"/>
    <x v="0"/>
    <m/>
    <m/>
    <m/>
    <m/>
    <m/>
    <m/>
    <m/>
    <m/>
    <m/>
    <m/>
    <m/>
    <m/>
    <m/>
    <m/>
    <m/>
    <m/>
    <m/>
    <m/>
    <m/>
    <m/>
    <m/>
  </r>
  <r>
    <s v="Kausar"/>
    <x v="0"/>
    <x v="8"/>
    <x v="0"/>
    <x v="0"/>
    <m/>
    <m/>
    <m/>
    <m/>
    <m/>
    <m/>
    <m/>
    <m/>
    <m/>
    <m/>
    <m/>
    <m/>
    <m/>
    <m/>
    <m/>
    <m/>
    <m/>
    <m/>
    <m/>
    <m/>
    <m/>
  </r>
  <r>
    <s v="Kamali"/>
    <x v="1"/>
    <x v="3"/>
    <x v="0"/>
    <x v="0"/>
    <m/>
    <m/>
    <m/>
    <m/>
    <m/>
    <m/>
    <m/>
    <m/>
    <m/>
    <m/>
    <m/>
    <m/>
    <m/>
    <m/>
    <m/>
    <m/>
    <m/>
    <m/>
    <m/>
    <m/>
    <m/>
  </r>
  <r>
    <s v="Baalaark"/>
    <x v="0"/>
    <x v="4"/>
    <x v="0"/>
    <x v="0"/>
    <m/>
    <m/>
    <m/>
    <m/>
    <m/>
    <m/>
    <m/>
    <m/>
    <m/>
    <m/>
    <m/>
    <m/>
    <m/>
    <m/>
    <m/>
    <m/>
    <m/>
    <m/>
    <m/>
    <m/>
    <m/>
  </r>
  <r>
    <s v="Simrit, Smrita"/>
    <x v="1"/>
    <x v="1"/>
    <x v="0"/>
    <x v="0"/>
    <m/>
    <m/>
    <m/>
    <m/>
    <m/>
    <m/>
    <m/>
    <m/>
    <m/>
    <m/>
    <m/>
    <m/>
    <m/>
    <m/>
    <m/>
    <m/>
    <m/>
    <m/>
    <m/>
    <m/>
    <m/>
  </r>
  <r>
    <s v="Bandhini"/>
    <x v="1"/>
    <x v="3"/>
    <x v="0"/>
    <x v="0"/>
    <m/>
    <m/>
    <m/>
    <m/>
    <m/>
    <m/>
    <m/>
    <m/>
    <m/>
    <m/>
    <m/>
    <m/>
    <m/>
    <m/>
    <m/>
    <m/>
    <m/>
    <m/>
    <m/>
    <m/>
    <m/>
  </r>
  <r>
    <s v="Pramod"/>
    <x v="0"/>
    <x v="5"/>
    <x v="0"/>
    <x v="0"/>
    <m/>
    <m/>
    <m/>
    <m/>
    <m/>
    <m/>
    <m/>
    <m/>
    <m/>
    <m/>
    <m/>
    <m/>
    <m/>
    <m/>
    <m/>
    <m/>
    <m/>
    <m/>
    <m/>
    <m/>
    <m/>
  </r>
  <r>
    <s v="Amodini"/>
    <x v="1"/>
    <x v="3"/>
    <x v="0"/>
    <x v="0"/>
    <m/>
    <m/>
    <m/>
    <m/>
    <m/>
    <m/>
    <m/>
    <m/>
    <m/>
    <m/>
    <m/>
    <m/>
    <m/>
    <m/>
    <m/>
    <m/>
    <m/>
    <m/>
    <m/>
    <m/>
    <m/>
  </r>
  <r>
    <s v="Kanyana"/>
    <x v="1"/>
    <x v="1"/>
    <x v="0"/>
    <x v="0"/>
    <m/>
    <m/>
    <m/>
    <m/>
    <m/>
    <m/>
    <m/>
    <m/>
    <m/>
    <m/>
    <m/>
    <m/>
    <m/>
    <m/>
    <m/>
    <m/>
    <m/>
    <m/>
    <m/>
    <m/>
    <m/>
  </r>
  <r>
    <s v="Pushpak"/>
    <x v="0"/>
    <x v="4"/>
    <x v="0"/>
    <x v="0"/>
    <m/>
    <m/>
    <m/>
    <m/>
    <m/>
    <m/>
    <m/>
    <m/>
    <m/>
    <m/>
    <m/>
    <m/>
    <m/>
    <m/>
    <m/>
    <m/>
    <m/>
    <m/>
    <m/>
    <m/>
    <m/>
  </r>
  <r>
    <s v="Zulfikar"/>
    <x v="0"/>
    <x v="8"/>
    <x v="0"/>
    <x v="0"/>
    <m/>
    <m/>
    <m/>
    <m/>
    <m/>
    <m/>
    <m/>
    <m/>
    <m/>
    <m/>
    <m/>
    <m/>
    <m/>
    <m/>
    <m/>
    <m/>
    <m/>
    <m/>
    <m/>
    <m/>
    <m/>
  </r>
  <r>
    <s v="Amoha"/>
    <x v="0"/>
    <x v="1"/>
    <x v="0"/>
    <x v="0"/>
    <m/>
    <m/>
    <m/>
    <m/>
    <m/>
    <m/>
    <m/>
    <m/>
    <m/>
    <m/>
    <m/>
    <m/>
    <m/>
    <m/>
    <m/>
    <m/>
    <m/>
    <m/>
    <m/>
    <m/>
    <m/>
  </r>
  <r>
    <s v="Dharmanand"/>
    <x v="0"/>
    <x v="5"/>
    <x v="0"/>
    <x v="0"/>
    <m/>
    <m/>
    <m/>
    <m/>
    <m/>
    <m/>
    <m/>
    <m/>
    <m/>
    <m/>
    <m/>
    <m/>
    <m/>
    <m/>
    <m/>
    <m/>
    <m/>
    <m/>
    <m/>
    <m/>
    <m/>
  </r>
  <r>
    <s v="Ruhi"/>
    <x v="1"/>
    <x v="3"/>
    <x v="0"/>
    <x v="0"/>
    <m/>
    <m/>
    <m/>
    <m/>
    <m/>
    <m/>
    <m/>
    <m/>
    <m/>
    <m/>
    <m/>
    <m/>
    <m/>
    <m/>
    <m/>
    <m/>
    <m/>
    <m/>
    <m/>
    <m/>
    <m/>
  </r>
  <r>
    <s v="Rupika"/>
    <x v="1"/>
    <x v="1"/>
    <x v="0"/>
    <x v="0"/>
    <m/>
    <m/>
    <m/>
    <m/>
    <m/>
    <m/>
    <m/>
    <m/>
    <m/>
    <m/>
    <m/>
    <m/>
    <m/>
    <m/>
    <m/>
    <m/>
    <m/>
    <m/>
    <m/>
    <m/>
    <m/>
  </r>
  <r>
    <s v="Ekapad"/>
    <x v="0"/>
    <x v="5"/>
    <x v="0"/>
    <x v="0"/>
    <m/>
    <m/>
    <m/>
    <m/>
    <m/>
    <m/>
    <m/>
    <m/>
    <m/>
    <m/>
    <m/>
    <m/>
    <m/>
    <m/>
    <m/>
    <m/>
    <m/>
    <m/>
    <m/>
    <m/>
    <m/>
  </r>
  <r>
    <s v="Nauhar"/>
    <x v="0"/>
    <x v="8"/>
    <x v="0"/>
    <x v="0"/>
    <m/>
    <m/>
    <m/>
    <m/>
    <m/>
    <m/>
    <m/>
    <m/>
    <m/>
    <m/>
    <m/>
    <m/>
    <m/>
    <m/>
    <m/>
    <m/>
    <m/>
    <m/>
    <m/>
    <m/>
    <m/>
  </r>
  <r>
    <s v="Anathi"/>
    <x v="1"/>
    <x v="3"/>
    <x v="0"/>
    <x v="0"/>
    <m/>
    <m/>
    <m/>
    <m/>
    <m/>
    <m/>
    <m/>
    <m/>
    <m/>
    <m/>
    <m/>
    <m/>
    <m/>
    <m/>
    <m/>
    <m/>
    <m/>
    <m/>
    <m/>
    <m/>
    <m/>
  </r>
  <r>
    <s v="Haatim"/>
    <x v="0"/>
    <x v="11"/>
    <x v="0"/>
    <x v="0"/>
    <m/>
    <m/>
    <m/>
    <m/>
    <m/>
    <m/>
    <m/>
    <m/>
    <m/>
    <m/>
    <m/>
    <m/>
    <m/>
    <m/>
    <m/>
    <m/>
    <m/>
    <m/>
    <m/>
    <m/>
    <m/>
  </r>
  <r>
    <s v="Manasvi"/>
    <x v="1"/>
    <x v="3"/>
    <x v="0"/>
    <x v="0"/>
    <m/>
    <m/>
    <m/>
    <m/>
    <m/>
    <m/>
    <m/>
    <m/>
    <m/>
    <m/>
    <m/>
    <m/>
    <m/>
    <m/>
    <m/>
    <m/>
    <m/>
    <m/>
    <m/>
    <m/>
    <m/>
  </r>
  <r>
    <s v="Karunakar"/>
    <x v="0"/>
    <x v="8"/>
    <x v="0"/>
    <x v="0"/>
    <m/>
    <m/>
    <m/>
    <m/>
    <m/>
    <m/>
    <m/>
    <m/>
    <m/>
    <m/>
    <m/>
    <m/>
    <m/>
    <m/>
    <m/>
    <m/>
    <m/>
    <m/>
    <m/>
    <m/>
    <m/>
  </r>
  <r>
    <s v="Nikhita"/>
    <x v="1"/>
    <x v="1"/>
    <x v="0"/>
    <x v="0"/>
    <m/>
    <m/>
    <m/>
    <m/>
    <m/>
    <m/>
    <m/>
    <m/>
    <m/>
    <m/>
    <m/>
    <m/>
    <m/>
    <m/>
    <m/>
    <m/>
    <m/>
    <m/>
    <m/>
    <m/>
    <m/>
  </r>
  <r>
    <s v="Prabuddha"/>
    <x v="0"/>
    <x v="1"/>
    <x v="0"/>
    <x v="0"/>
    <m/>
    <m/>
    <m/>
    <m/>
    <m/>
    <m/>
    <m/>
    <m/>
    <m/>
    <m/>
    <m/>
    <m/>
    <m/>
    <m/>
    <m/>
    <m/>
    <m/>
    <m/>
    <m/>
    <m/>
    <m/>
  </r>
  <r>
    <s v="Zaina"/>
    <x v="1"/>
    <x v="1"/>
    <x v="0"/>
    <x v="0"/>
    <m/>
    <m/>
    <m/>
    <m/>
    <m/>
    <m/>
    <m/>
    <m/>
    <m/>
    <m/>
    <m/>
    <m/>
    <m/>
    <m/>
    <m/>
    <m/>
    <m/>
    <m/>
    <m/>
    <m/>
    <m/>
  </r>
  <r>
    <s v="Ehimay"/>
    <x v="0"/>
    <x v="13"/>
    <x v="0"/>
    <x v="0"/>
    <m/>
    <m/>
    <m/>
    <m/>
    <m/>
    <m/>
    <m/>
    <m/>
    <m/>
    <m/>
    <m/>
    <m/>
    <m/>
    <m/>
    <m/>
    <m/>
    <m/>
    <m/>
    <m/>
    <m/>
    <m/>
  </r>
  <r>
    <s v="Salaman"/>
    <x v="0"/>
    <x v="7"/>
    <x v="0"/>
    <x v="0"/>
    <m/>
    <m/>
    <m/>
    <m/>
    <m/>
    <m/>
    <m/>
    <m/>
    <m/>
    <m/>
    <m/>
    <m/>
    <m/>
    <m/>
    <m/>
    <m/>
    <m/>
    <m/>
    <m/>
    <m/>
    <m/>
  </r>
  <r>
    <s v="Santayani"/>
    <x v="1"/>
    <x v="3"/>
    <x v="0"/>
    <x v="0"/>
    <m/>
    <m/>
    <m/>
    <m/>
    <m/>
    <m/>
    <m/>
    <m/>
    <m/>
    <m/>
    <m/>
    <m/>
    <m/>
    <m/>
    <m/>
    <m/>
    <m/>
    <m/>
    <m/>
    <m/>
    <m/>
  </r>
  <r>
    <s v="Moti"/>
    <x v="0"/>
    <x v="3"/>
    <x v="0"/>
    <x v="0"/>
    <m/>
    <m/>
    <m/>
    <m/>
    <m/>
    <m/>
    <m/>
    <m/>
    <m/>
    <m/>
    <m/>
    <m/>
    <m/>
    <m/>
    <m/>
    <m/>
    <m/>
    <m/>
    <m/>
    <m/>
    <m/>
  </r>
  <r>
    <s v="Mallesh"/>
    <x v="0"/>
    <x v="0"/>
    <x v="0"/>
    <x v="0"/>
    <m/>
    <m/>
    <m/>
    <m/>
    <m/>
    <m/>
    <m/>
    <m/>
    <m/>
    <m/>
    <m/>
    <m/>
    <m/>
    <m/>
    <m/>
    <m/>
    <m/>
    <m/>
    <m/>
    <m/>
    <m/>
  </r>
  <r>
    <s v="Parasmani"/>
    <x v="0"/>
    <x v="3"/>
    <x v="0"/>
    <x v="0"/>
    <m/>
    <m/>
    <m/>
    <m/>
    <m/>
    <m/>
    <m/>
    <m/>
    <m/>
    <m/>
    <m/>
    <m/>
    <m/>
    <m/>
    <m/>
    <m/>
    <m/>
    <m/>
    <m/>
    <m/>
    <m/>
  </r>
  <r>
    <s v="Thangam"/>
    <x v="0"/>
    <x v="11"/>
    <x v="0"/>
    <x v="0"/>
    <m/>
    <m/>
    <m/>
    <m/>
    <m/>
    <m/>
    <m/>
    <m/>
    <m/>
    <m/>
    <m/>
    <m/>
    <m/>
    <m/>
    <m/>
    <m/>
    <m/>
    <m/>
    <m/>
    <m/>
    <m/>
  </r>
  <r>
    <s v="Padmashri"/>
    <x v="1"/>
    <x v="3"/>
    <x v="0"/>
    <x v="0"/>
    <m/>
    <m/>
    <m/>
    <m/>
    <m/>
    <m/>
    <m/>
    <m/>
    <m/>
    <m/>
    <m/>
    <m/>
    <m/>
    <m/>
    <m/>
    <m/>
    <m/>
    <m/>
    <m/>
    <m/>
    <m/>
  </r>
  <r>
    <s v="Sanchaya"/>
    <x v="1"/>
    <x v="1"/>
    <x v="0"/>
    <x v="0"/>
    <m/>
    <m/>
    <m/>
    <m/>
    <m/>
    <m/>
    <m/>
    <m/>
    <m/>
    <m/>
    <m/>
    <m/>
    <m/>
    <m/>
    <m/>
    <m/>
    <m/>
    <m/>
    <m/>
    <m/>
    <m/>
  </r>
  <r>
    <s v="Sadaf"/>
    <x v="1"/>
    <x v="22"/>
    <x v="0"/>
    <x v="0"/>
    <m/>
    <m/>
    <m/>
    <m/>
    <m/>
    <m/>
    <m/>
    <m/>
    <m/>
    <m/>
    <m/>
    <m/>
    <m/>
    <m/>
    <m/>
    <m/>
    <m/>
    <m/>
    <m/>
    <m/>
    <m/>
  </r>
  <r>
    <s v="Yuyutsu"/>
    <x v="0"/>
    <x v="6"/>
    <x v="0"/>
    <x v="0"/>
    <m/>
    <m/>
    <m/>
    <m/>
    <m/>
    <m/>
    <m/>
    <m/>
    <m/>
    <m/>
    <m/>
    <m/>
    <m/>
    <m/>
    <m/>
    <m/>
    <m/>
    <m/>
    <m/>
    <m/>
    <m/>
  </r>
  <r>
    <s v="Kuvira"/>
    <x v="1"/>
    <x v="1"/>
    <x v="0"/>
    <x v="0"/>
    <m/>
    <m/>
    <m/>
    <m/>
    <m/>
    <m/>
    <m/>
    <m/>
    <m/>
    <m/>
    <m/>
    <m/>
    <m/>
    <m/>
    <m/>
    <m/>
    <m/>
    <m/>
    <m/>
    <m/>
    <m/>
  </r>
  <r>
    <s v="Aradhana"/>
    <x v="1"/>
    <x v="1"/>
    <x v="0"/>
    <x v="0"/>
    <m/>
    <m/>
    <m/>
    <m/>
    <m/>
    <m/>
    <m/>
    <m/>
    <m/>
    <m/>
    <m/>
    <m/>
    <m/>
    <m/>
    <m/>
    <m/>
    <m/>
    <m/>
    <m/>
    <m/>
    <m/>
  </r>
  <r>
    <s v="Sahdev"/>
    <x v="0"/>
    <x v="15"/>
    <x v="0"/>
    <x v="0"/>
    <m/>
    <m/>
    <m/>
    <m/>
    <m/>
    <m/>
    <m/>
    <m/>
    <m/>
    <m/>
    <m/>
    <m/>
    <m/>
    <m/>
    <m/>
    <m/>
    <m/>
    <m/>
    <m/>
    <m/>
    <m/>
  </r>
  <r>
    <s v="Haani"/>
    <x v="0"/>
    <x v="3"/>
    <x v="0"/>
    <x v="0"/>
    <m/>
    <m/>
    <m/>
    <m/>
    <m/>
    <m/>
    <m/>
    <m/>
    <m/>
    <m/>
    <m/>
    <m/>
    <m/>
    <m/>
    <m/>
    <m/>
    <m/>
    <m/>
    <m/>
    <m/>
    <m/>
  </r>
  <r>
    <s v="Rupa"/>
    <x v="1"/>
    <x v="1"/>
    <x v="0"/>
    <x v="0"/>
    <m/>
    <m/>
    <m/>
    <m/>
    <m/>
    <m/>
    <m/>
    <m/>
    <m/>
    <m/>
    <m/>
    <m/>
    <m/>
    <m/>
    <m/>
    <m/>
    <m/>
    <m/>
    <m/>
    <m/>
    <m/>
  </r>
  <r>
    <s v="Devadhipa"/>
    <x v="0"/>
    <x v="1"/>
    <x v="0"/>
    <x v="0"/>
    <m/>
    <m/>
    <m/>
    <m/>
    <m/>
    <m/>
    <m/>
    <m/>
    <m/>
    <m/>
    <m/>
    <m/>
    <m/>
    <m/>
    <m/>
    <m/>
    <m/>
    <m/>
    <m/>
    <m/>
    <m/>
  </r>
  <r>
    <s v="Devan"/>
    <x v="0"/>
    <x v="7"/>
    <x v="0"/>
    <x v="0"/>
    <m/>
    <m/>
    <m/>
    <m/>
    <m/>
    <m/>
    <m/>
    <m/>
    <m/>
    <m/>
    <m/>
    <m/>
    <m/>
    <m/>
    <m/>
    <m/>
    <m/>
    <m/>
    <m/>
    <m/>
    <m/>
  </r>
  <r>
    <s v="Bibhas"/>
    <x v="0"/>
    <x v="9"/>
    <x v="0"/>
    <x v="0"/>
    <m/>
    <m/>
    <m/>
    <m/>
    <m/>
    <m/>
    <m/>
    <m/>
    <m/>
    <m/>
    <m/>
    <m/>
    <m/>
    <m/>
    <m/>
    <m/>
    <m/>
    <m/>
    <m/>
    <m/>
    <m/>
  </r>
  <r>
    <s v="Shalaka"/>
    <x v="1"/>
    <x v="1"/>
    <x v="0"/>
    <x v="0"/>
    <m/>
    <m/>
    <m/>
    <m/>
    <m/>
    <m/>
    <m/>
    <m/>
    <m/>
    <m/>
    <m/>
    <m/>
    <m/>
    <m/>
    <m/>
    <m/>
    <m/>
    <m/>
    <m/>
    <m/>
    <m/>
  </r>
  <r>
    <s v="Manjistha"/>
    <x v="1"/>
    <x v="1"/>
    <x v="0"/>
    <x v="0"/>
    <m/>
    <m/>
    <m/>
    <m/>
    <m/>
    <m/>
    <m/>
    <m/>
    <m/>
    <m/>
    <m/>
    <m/>
    <m/>
    <m/>
    <m/>
    <m/>
    <m/>
    <m/>
    <m/>
    <m/>
    <m/>
  </r>
  <r>
    <s v="Keerthana"/>
    <x v="1"/>
    <x v="1"/>
    <x v="0"/>
    <x v="0"/>
    <m/>
    <m/>
    <m/>
    <m/>
    <m/>
    <m/>
    <m/>
    <m/>
    <m/>
    <m/>
    <m/>
    <m/>
    <m/>
    <m/>
    <m/>
    <m/>
    <m/>
    <m/>
    <m/>
    <m/>
    <m/>
  </r>
  <r>
    <s v="Vibhat"/>
    <x v="0"/>
    <x v="14"/>
    <x v="0"/>
    <x v="0"/>
    <m/>
    <m/>
    <m/>
    <m/>
    <m/>
    <m/>
    <m/>
    <m/>
    <m/>
    <m/>
    <m/>
    <m/>
    <m/>
    <m/>
    <m/>
    <m/>
    <m/>
    <m/>
    <m/>
    <m/>
    <m/>
  </r>
  <r>
    <s v="Bab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Bankim"/>
    <x v="0"/>
    <x v="11"/>
    <x v="0"/>
    <x v="0"/>
    <m/>
    <m/>
    <m/>
    <m/>
    <m/>
    <m/>
    <m/>
    <m/>
    <m/>
    <m/>
    <m/>
    <m/>
    <m/>
    <m/>
    <m/>
    <m/>
    <m/>
    <m/>
    <m/>
    <m/>
    <m/>
  </r>
  <r>
    <s v="Nalina"/>
    <x v="1"/>
    <x v="1"/>
    <x v="0"/>
    <x v="0"/>
    <m/>
    <m/>
    <m/>
    <m/>
    <m/>
    <m/>
    <m/>
    <m/>
    <m/>
    <m/>
    <m/>
    <m/>
    <m/>
    <m/>
    <m/>
    <m/>
    <m/>
    <m/>
    <m/>
    <m/>
    <m/>
  </r>
  <r>
    <s v="Revati"/>
    <x v="1"/>
    <x v="3"/>
    <x v="0"/>
    <x v="0"/>
    <m/>
    <m/>
    <m/>
    <m/>
    <m/>
    <m/>
    <m/>
    <m/>
    <m/>
    <m/>
    <m/>
    <m/>
    <m/>
    <m/>
    <m/>
    <m/>
    <m/>
    <m/>
    <m/>
    <m/>
    <m/>
  </r>
  <r>
    <s v="Trishala"/>
    <x v="1"/>
    <x v="1"/>
    <x v="0"/>
    <x v="0"/>
    <m/>
    <m/>
    <m/>
    <m/>
    <m/>
    <m/>
    <m/>
    <m/>
    <m/>
    <m/>
    <m/>
    <m/>
    <m/>
    <m/>
    <m/>
    <m/>
    <m/>
    <m/>
    <m/>
    <m/>
    <m/>
  </r>
  <r>
    <s v="Akshar"/>
    <x v="0"/>
    <x v="8"/>
    <x v="0"/>
    <x v="0"/>
    <m/>
    <m/>
    <m/>
    <m/>
    <m/>
    <m/>
    <m/>
    <m/>
    <m/>
    <m/>
    <m/>
    <m/>
    <m/>
    <m/>
    <m/>
    <m/>
    <m/>
    <m/>
    <m/>
    <m/>
    <m/>
  </r>
  <r>
    <s v="Vishala"/>
    <x v="1"/>
    <x v="1"/>
    <x v="0"/>
    <x v="0"/>
    <m/>
    <m/>
    <m/>
    <m/>
    <m/>
    <m/>
    <m/>
    <m/>
    <m/>
    <m/>
    <m/>
    <m/>
    <m/>
    <m/>
    <m/>
    <m/>
    <m/>
    <m/>
    <m/>
    <m/>
    <m/>
  </r>
  <r>
    <s v="Prashanta"/>
    <x v="0"/>
    <x v="1"/>
    <x v="0"/>
    <x v="0"/>
    <m/>
    <m/>
    <m/>
    <m/>
    <m/>
    <m/>
    <m/>
    <m/>
    <m/>
    <m/>
    <m/>
    <m/>
    <m/>
    <m/>
    <m/>
    <m/>
    <m/>
    <m/>
    <m/>
    <m/>
    <m/>
  </r>
  <r>
    <s v="Indrakanta"/>
    <x v="0"/>
    <x v="1"/>
    <x v="0"/>
    <x v="0"/>
    <m/>
    <m/>
    <m/>
    <m/>
    <m/>
    <m/>
    <m/>
    <m/>
    <m/>
    <m/>
    <m/>
    <m/>
    <m/>
    <m/>
    <m/>
    <m/>
    <m/>
    <m/>
    <m/>
    <m/>
    <m/>
  </r>
  <r>
    <s v="Tanav"/>
    <x v="0"/>
    <x v="15"/>
    <x v="0"/>
    <x v="0"/>
    <m/>
    <m/>
    <m/>
    <m/>
    <m/>
    <m/>
    <m/>
    <m/>
    <m/>
    <m/>
    <m/>
    <m/>
    <m/>
    <m/>
    <m/>
    <m/>
    <m/>
    <m/>
    <m/>
    <m/>
    <m/>
  </r>
  <r>
    <s v="Jagan"/>
    <x v="0"/>
    <x v="7"/>
    <x v="0"/>
    <x v="0"/>
    <m/>
    <m/>
    <m/>
    <m/>
    <m/>
    <m/>
    <m/>
    <m/>
    <m/>
    <m/>
    <m/>
    <m/>
    <m/>
    <m/>
    <m/>
    <m/>
    <m/>
    <m/>
    <m/>
    <m/>
    <m/>
  </r>
  <r>
    <s v="Sakhi"/>
    <x v="1"/>
    <x v="3"/>
    <x v="0"/>
    <x v="0"/>
    <m/>
    <m/>
    <m/>
    <m/>
    <m/>
    <m/>
    <m/>
    <m/>
    <m/>
    <m/>
    <m/>
    <m/>
    <m/>
    <m/>
    <m/>
    <m/>
    <m/>
    <m/>
    <m/>
    <m/>
    <m/>
  </r>
  <r>
    <s v="Ratnangi"/>
    <x v="1"/>
    <x v="3"/>
    <x v="0"/>
    <x v="0"/>
    <m/>
    <m/>
    <m/>
    <m/>
    <m/>
    <m/>
    <m/>
    <m/>
    <m/>
    <m/>
    <m/>
    <m/>
    <m/>
    <m/>
    <m/>
    <m/>
    <m/>
    <m/>
    <m/>
    <m/>
    <m/>
  </r>
  <r>
    <s v="Akshita"/>
    <x v="1"/>
    <x v="1"/>
    <x v="0"/>
    <x v="0"/>
    <m/>
    <m/>
    <m/>
    <m/>
    <m/>
    <m/>
    <m/>
    <m/>
    <m/>
    <m/>
    <m/>
    <m/>
    <m/>
    <m/>
    <m/>
    <m/>
    <m/>
    <m/>
    <m/>
    <m/>
    <m/>
  </r>
  <r>
    <s v="ThenMoli"/>
    <x v="1"/>
    <x v="3"/>
    <x v="0"/>
    <x v="0"/>
    <m/>
    <m/>
    <m/>
    <m/>
    <m/>
    <m/>
    <m/>
    <m/>
    <m/>
    <m/>
    <m/>
    <m/>
    <m/>
    <m/>
    <m/>
    <m/>
    <m/>
    <m/>
    <m/>
    <m/>
    <m/>
  </r>
  <r>
    <s v="Safia"/>
    <x v="1"/>
    <x v="1"/>
    <x v="0"/>
    <x v="0"/>
    <m/>
    <m/>
    <m/>
    <m/>
    <m/>
    <m/>
    <m/>
    <m/>
    <m/>
    <m/>
    <m/>
    <m/>
    <m/>
    <m/>
    <m/>
    <m/>
    <m/>
    <m/>
    <m/>
    <m/>
    <m/>
  </r>
  <r>
    <s v="Iyla"/>
    <x v="1"/>
    <x v="1"/>
    <x v="0"/>
    <x v="0"/>
    <m/>
    <m/>
    <m/>
    <m/>
    <m/>
    <m/>
    <m/>
    <m/>
    <m/>
    <m/>
    <m/>
    <m/>
    <m/>
    <m/>
    <m/>
    <m/>
    <m/>
    <m/>
    <m/>
    <m/>
    <m/>
  </r>
  <r>
    <s v="Sultan"/>
    <x v="0"/>
    <x v="7"/>
    <x v="0"/>
    <x v="0"/>
    <m/>
    <m/>
    <m/>
    <m/>
    <m/>
    <m/>
    <m/>
    <m/>
    <m/>
    <m/>
    <m/>
    <m/>
    <m/>
    <m/>
    <m/>
    <m/>
    <m/>
    <m/>
    <m/>
    <m/>
    <m/>
  </r>
  <r>
    <s v="Bhuvana"/>
    <x v="1"/>
    <x v="1"/>
    <x v="0"/>
    <x v="0"/>
    <m/>
    <m/>
    <m/>
    <m/>
    <m/>
    <m/>
    <m/>
    <m/>
    <m/>
    <m/>
    <m/>
    <m/>
    <m/>
    <m/>
    <m/>
    <m/>
    <m/>
    <m/>
    <m/>
    <m/>
    <m/>
  </r>
  <r>
    <s v="Eshani"/>
    <x v="1"/>
    <x v="3"/>
    <x v="0"/>
    <x v="0"/>
    <m/>
    <m/>
    <m/>
    <m/>
    <m/>
    <m/>
    <m/>
    <m/>
    <m/>
    <m/>
    <m/>
    <m/>
    <m/>
    <m/>
    <m/>
    <m/>
    <m/>
    <m/>
    <m/>
    <m/>
    <m/>
  </r>
  <r>
    <s v="Anshula"/>
    <x v="1"/>
    <x v="1"/>
    <x v="0"/>
    <x v="0"/>
    <m/>
    <m/>
    <m/>
    <m/>
    <m/>
    <m/>
    <m/>
    <m/>
    <m/>
    <m/>
    <m/>
    <m/>
    <m/>
    <m/>
    <m/>
    <m/>
    <m/>
    <m/>
    <m/>
    <m/>
    <m/>
  </r>
  <r>
    <s v="Malina"/>
    <x v="1"/>
    <x v="1"/>
    <x v="0"/>
    <x v="0"/>
    <m/>
    <m/>
    <m/>
    <m/>
    <m/>
    <m/>
    <m/>
    <m/>
    <m/>
    <m/>
    <m/>
    <m/>
    <m/>
    <m/>
    <m/>
    <m/>
    <m/>
    <m/>
    <m/>
    <m/>
    <m/>
  </r>
  <r>
    <s v="Swasti"/>
    <x v="1"/>
    <x v="3"/>
    <x v="0"/>
    <x v="0"/>
    <m/>
    <m/>
    <m/>
    <m/>
    <m/>
    <m/>
    <m/>
    <m/>
    <m/>
    <m/>
    <m/>
    <m/>
    <m/>
    <m/>
    <m/>
    <m/>
    <m/>
    <m/>
    <m/>
    <m/>
    <m/>
  </r>
  <r>
    <s v="Gourishankar"/>
    <x v="0"/>
    <x v="8"/>
    <x v="0"/>
    <x v="0"/>
    <m/>
    <m/>
    <m/>
    <m/>
    <m/>
    <m/>
    <m/>
    <m/>
    <m/>
    <m/>
    <m/>
    <m/>
    <m/>
    <m/>
    <m/>
    <m/>
    <m/>
    <m/>
    <m/>
    <m/>
    <m/>
  </r>
  <r>
    <s v="Jaipal"/>
    <x v="0"/>
    <x v="10"/>
    <x v="0"/>
    <x v="0"/>
    <m/>
    <m/>
    <m/>
    <m/>
    <m/>
    <m/>
    <m/>
    <m/>
    <m/>
    <m/>
    <m/>
    <m/>
    <m/>
    <m/>
    <m/>
    <m/>
    <m/>
    <m/>
    <m/>
    <m/>
    <m/>
  </r>
  <r>
    <s v="Kha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Lochan"/>
    <x v="1"/>
    <x v="7"/>
    <x v="0"/>
    <x v="0"/>
    <m/>
    <m/>
    <m/>
    <m/>
    <m/>
    <m/>
    <m/>
    <m/>
    <m/>
    <m/>
    <m/>
    <m/>
    <m/>
    <m/>
    <m/>
    <m/>
    <m/>
    <m/>
    <m/>
    <m/>
    <m/>
  </r>
  <r>
    <s v="Amani"/>
    <x v="1"/>
    <x v="3"/>
    <x v="0"/>
    <x v="0"/>
    <m/>
    <m/>
    <m/>
    <m/>
    <m/>
    <m/>
    <m/>
    <m/>
    <m/>
    <m/>
    <m/>
    <m/>
    <m/>
    <m/>
    <m/>
    <m/>
    <m/>
    <m/>
    <m/>
    <m/>
    <m/>
  </r>
  <r>
    <s v="Sukumari"/>
    <x v="1"/>
    <x v="3"/>
    <x v="0"/>
    <x v="0"/>
    <m/>
    <m/>
    <m/>
    <m/>
    <m/>
    <m/>
    <m/>
    <m/>
    <m/>
    <m/>
    <m/>
    <m/>
    <m/>
    <m/>
    <m/>
    <m/>
    <m/>
    <m/>
    <m/>
    <m/>
    <m/>
  </r>
  <r>
    <s v="Barun"/>
    <x v="0"/>
    <x v="7"/>
    <x v="0"/>
    <x v="0"/>
    <m/>
    <m/>
    <m/>
    <m/>
    <m/>
    <m/>
    <m/>
    <m/>
    <m/>
    <m/>
    <m/>
    <m/>
    <m/>
    <m/>
    <m/>
    <m/>
    <m/>
    <m/>
    <m/>
    <m/>
    <m/>
  </r>
  <r>
    <s v="Nairit"/>
    <x v="0"/>
    <x v="14"/>
    <x v="0"/>
    <x v="0"/>
    <m/>
    <m/>
    <m/>
    <m/>
    <m/>
    <m/>
    <m/>
    <m/>
    <m/>
    <m/>
    <m/>
    <m/>
    <m/>
    <m/>
    <m/>
    <m/>
    <m/>
    <m/>
    <m/>
    <m/>
    <m/>
  </r>
  <r>
    <s v="Anuprabha"/>
    <x v="1"/>
    <x v="1"/>
    <x v="0"/>
    <x v="0"/>
    <m/>
    <m/>
    <m/>
    <m/>
    <m/>
    <m/>
    <m/>
    <m/>
    <m/>
    <m/>
    <m/>
    <m/>
    <m/>
    <m/>
    <m/>
    <m/>
    <m/>
    <m/>
    <m/>
    <m/>
    <m/>
  </r>
  <r>
    <s v="Dhanvant"/>
    <x v="0"/>
    <x v="14"/>
    <x v="0"/>
    <x v="0"/>
    <m/>
    <m/>
    <m/>
    <m/>
    <m/>
    <m/>
    <m/>
    <m/>
    <m/>
    <m/>
    <m/>
    <m/>
    <m/>
    <m/>
    <m/>
    <m/>
    <m/>
    <m/>
    <m/>
    <m/>
    <m/>
  </r>
  <r>
    <s v="Aditya"/>
    <x v="0"/>
    <x v="1"/>
    <x v="0"/>
    <x v="0"/>
    <m/>
    <m/>
    <m/>
    <m/>
    <m/>
    <m/>
    <m/>
    <m/>
    <m/>
    <m/>
    <m/>
    <m/>
    <m/>
    <m/>
    <m/>
    <m/>
    <m/>
    <m/>
    <m/>
    <m/>
    <m/>
  </r>
  <r>
    <s v="Gulika"/>
    <x v="1"/>
    <x v="1"/>
    <x v="0"/>
    <x v="0"/>
    <m/>
    <m/>
    <m/>
    <m/>
    <m/>
    <m/>
    <m/>
    <m/>
    <m/>
    <m/>
    <m/>
    <m/>
    <m/>
    <m/>
    <m/>
    <m/>
    <m/>
    <m/>
    <m/>
    <m/>
    <m/>
  </r>
  <r>
    <s v="Hanan"/>
    <x v="0"/>
    <x v="7"/>
    <x v="0"/>
    <x v="0"/>
    <m/>
    <m/>
    <m/>
    <m/>
    <m/>
    <m/>
    <m/>
    <m/>
    <m/>
    <m/>
    <m/>
    <m/>
    <m/>
    <m/>
    <m/>
    <m/>
    <m/>
    <m/>
    <m/>
    <m/>
    <m/>
  </r>
  <r>
    <s v="Tanvir"/>
    <x v="0"/>
    <x v="8"/>
    <x v="0"/>
    <x v="0"/>
    <m/>
    <m/>
    <m/>
    <m/>
    <m/>
    <m/>
    <m/>
    <m/>
    <m/>
    <m/>
    <m/>
    <m/>
    <m/>
    <m/>
    <m/>
    <m/>
    <m/>
    <m/>
    <m/>
    <m/>
    <m/>
  </r>
  <r>
    <s v="Haaroon"/>
    <x v="0"/>
    <x v="7"/>
    <x v="0"/>
    <x v="0"/>
    <m/>
    <m/>
    <m/>
    <m/>
    <m/>
    <m/>
    <m/>
    <m/>
    <m/>
    <m/>
    <m/>
    <m/>
    <m/>
    <m/>
    <m/>
    <m/>
    <m/>
    <m/>
    <m/>
    <m/>
    <m/>
  </r>
  <r>
    <s v="Triya"/>
    <x v="1"/>
    <x v="1"/>
    <x v="0"/>
    <x v="0"/>
    <m/>
    <m/>
    <m/>
    <m/>
    <m/>
    <m/>
    <m/>
    <m/>
    <m/>
    <m/>
    <m/>
    <m/>
    <m/>
    <m/>
    <m/>
    <m/>
    <m/>
    <m/>
    <m/>
    <m/>
    <m/>
  </r>
  <r>
    <s v="Santosh"/>
    <x v="0"/>
    <x v="0"/>
    <x v="0"/>
    <x v="0"/>
    <m/>
    <m/>
    <m/>
    <m/>
    <m/>
    <m/>
    <m/>
    <m/>
    <m/>
    <m/>
    <m/>
    <m/>
    <m/>
    <m/>
    <m/>
    <m/>
    <m/>
    <m/>
    <m/>
    <m/>
    <m/>
  </r>
  <r>
    <s v="Sambaran"/>
    <x v="0"/>
    <x v="7"/>
    <x v="0"/>
    <x v="0"/>
    <m/>
    <m/>
    <m/>
    <m/>
    <m/>
    <m/>
    <m/>
    <m/>
    <m/>
    <m/>
    <m/>
    <m/>
    <m/>
    <m/>
    <m/>
    <m/>
    <m/>
    <m/>
    <m/>
    <m/>
    <m/>
  </r>
  <r>
    <s v="Prat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Gayanthika"/>
    <x v="1"/>
    <x v="1"/>
    <x v="0"/>
    <x v="0"/>
    <m/>
    <m/>
    <m/>
    <m/>
    <m/>
    <m/>
    <m/>
    <m/>
    <m/>
    <m/>
    <m/>
    <m/>
    <m/>
    <m/>
    <m/>
    <m/>
    <m/>
    <m/>
    <m/>
    <m/>
    <m/>
  </r>
  <r>
    <s v="Vilina"/>
    <x v="1"/>
    <x v="1"/>
    <x v="0"/>
    <x v="0"/>
    <m/>
    <m/>
    <m/>
    <m/>
    <m/>
    <m/>
    <m/>
    <m/>
    <m/>
    <m/>
    <m/>
    <m/>
    <m/>
    <m/>
    <m/>
    <m/>
    <m/>
    <m/>
    <m/>
    <m/>
    <m/>
  </r>
  <r>
    <s v="Ashna"/>
    <x v="1"/>
    <x v="1"/>
    <x v="0"/>
    <x v="0"/>
    <m/>
    <m/>
    <m/>
    <m/>
    <m/>
    <m/>
    <m/>
    <m/>
    <m/>
    <m/>
    <m/>
    <m/>
    <m/>
    <m/>
    <m/>
    <m/>
    <m/>
    <m/>
    <m/>
    <m/>
    <m/>
  </r>
  <r>
    <s v="Deepashikha"/>
    <x v="1"/>
    <x v="1"/>
    <x v="0"/>
    <x v="0"/>
    <m/>
    <m/>
    <m/>
    <m/>
    <m/>
    <m/>
    <m/>
    <m/>
    <m/>
    <m/>
    <m/>
    <m/>
    <m/>
    <m/>
    <m/>
    <m/>
    <m/>
    <m/>
    <m/>
    <m/>
    <m/>
  </r>
  <r>
    <s v="Oorja"/>
    <x v="1"/>
    <x v="1"/>
    <x v="0"/>
    <x v="0"/>
    <m/>
    <m/>
    <m/>
    <m/>
    <m/>
    <m/>
    <m/>
    <m/>
    <m/>
    <m/>
    <m/>
    <m/>
    <m/>
    <m/>
    <m/>
    <m/>
    <m/>
    <m/>
    <m/>
    <m/>
    <m/>
  </r>
  <r>
    <s v="Anuragini"/>
    <x v="1"/>
    <x v="3"/>
    <x v="0"/>
    <x v="0"/>
    <m/>
    <m/>
    <m/>
    <m/>
    <m/>
    <m/>
    <m/>
    <m/>
    <m/>
    <m/>
    <m/>
    <m/>
    <m/>
    <m/>
    <m/>
    <m/>
    <m/>
    <m/>
    <m/>
    <m/>
    <m/>
  </r>
  <r>
    <s v="Markandeya"/>
    <x v="0"/>
    <x v="1"/>
    <x v="0"/>
    <x v="0"/>
    <m/>
    <m/>
    <m/>
    <m/>
    <m/>
    <m/>
    <m/>
    <m/>
    <m/>
    <m/>
    <m/>
    <m/>
    <m/>
    <m/>
    <m/>
    <m/>
    <m/>
    <m/>
    <m/>
    <m/>
    <m/>
  </r>
  <r>
    <s v="Chaman"/>
    <x v="1"/>
    <x v="7"/>
    <x v="0"/>
    <x v="0"/>
    <m/>
    <m/>
    <m/>
    <m/>
    <m/>
    <m/>
    <m/>
    <m/>
    <m/>
    <m/>
    <m/>
    <m/>
    <m/>
    <m/>
    <m/>
    <m/>
    <m/>
    <m/>
    <m/>
    <m/>
    <m/>
  </r>
  <r>
    <s v="Shefali"/>
    <x v="1"/>
    <x v="3"/>
    <x v="0"/>
    <x v="0"/>
    <m/>
    <m/>
    <m/>
    <m/>
    <m/>
    <m/>
    <m/>
    <m/>
    <m/>
    <m/>
    <m/>
    <m/>
    <m/>
    <m/>
    <m/>
    <m/>
    <m/>
    <m/>
    <m/>
    <m/>
    <m/>
  </r>
  <r>
    <s v="Dharmaditya"/>
    <x v="0"/>
    <x v="1"/>
    <x v="0"/>
    <x v="0"/>
    <m/>
    <m/>
    <m/>
    <m/>
    <m/>
    <m/>
    <m/>
    <m/>
    <m/>
    <m/>
    <m/>
    <m/>
    <m/>
    <m/>
    <m/>
    <m/>
    <m/>
    <m/>
    <m/>
    <m/>
    <m/>
  </r>
  <r>
    <s v="Smriti"/>
    <x v="1"/>
    <x v="3"/>
    <x v="0"/>
    <x v="0"/>
    <m/>
    <m/>
    <m/>
    <m/>
    <m/>
    <m/>
    <m/>
    <m/>
    <m/>
    <m/>
    <m/>
    <m/>
    <m/>
    <m/>
    <m/>
    <m/>
    <m/>
    <m/>
    <m/>
    <m/>
    <m/>
  </r>
  <r>
    <s v="Puru"/>
    <x v="0"/>
    <x v="6"/>
    <x v="0"/>
    <x v="0"/>
    <m/>
    <m/>
    <m/>
    <m/>
    <m/>
    <m/>
    <m/>
    <m/>
    <m/>
    <m/>
    <m/>
    <m/>
    <m/>
    <m/>
    <m/>
    <m/>
    <m/>
    <m/>
    <m/>
    <m/>
    <m/>
  </r>
  <r>
    <s v="Kusum"/>
    <x v="1"/>
    <x v="11"/>
    <x v="0"/>
    <x v="0"/>
    <m/>
    <m/>
    <m/>
    <m/>
    <m/>
    <m/>
    <m/>
    <m/>
    <m/>
    <m/>
    <m/>
    <m/>
    <m/>
    <m/>
    <m/>
    <m/>
    <m/>
    <m/>
    <m/>
    <m/>
    <m/>
  </r>
  <r>
    <s v="Chaitaly"/>
    <x v="1"/>
    <x v="13"/>
    <x v="0"/>
    <x v="0"/>
    <m/>
    <m/>
    <m/>
    <m/>
    <m/>
    <m/>
    <m/>
    <m/>
    <m/>
    <m/>
    <m/>
    <m/>
    <m/>
    <m/>
    <m/>
    <m/>
    <m/>
    <m/>
    <m/>
    <m/>
    <m/>
  </r>
  <r>
    <s v="Ilisha"/>
    <x v="1"/>
    <x v="1"/>
    <x v="0"/>
    <x v="0"/>
    <m/>
    <m/>
    <m/>
    <m/>
    <m/>
    <m/>
    <m/>
    <m/>
    <m/>
    <m/>
    <m/>
    <m/>
    <m/>
    <m/>
    <m/>
    <m/>
    <m/>
    <m/>
    <m/>
    <m/>
    <m/>
  </r>
  <r>
    <s v="Ottakoothan"/>
    <x v="0"/>
    <x v="7"/>
    <x v="0"/>
    <x v="0"/>
    <m/>
    <m/>
    <m/>
    <m/>
    <m/>
    <m/>
    <m/>
    <m/>
    <m/>
    <m/>
    <m/>
    <m/>
    <m/>
    <m/>
    <m/>
    <m/>
    <m/>
    <m/>
    <m/>
    <m/>
    <m/>
  </r>
  <r>
    <s v="Jeevika"/>
    <x v="1"/>
    <x v="1"/>
    <x v="0"/>
    <x v="0"/>
    <m/>
    <m/>
    <m/>
    <m/>
    <m/>
    <m/>
    <m/>
    <m/>
    <m/>
    <m/>
    <m/>
    <m/>
    <m/>
    <m/>
    <m/>
    <m/>
    <m/>
    <m/>
    <m/>
    <m/>
    <m/>
  </r>
  <r>
    <s v="Eesha"/>
    <x v="1"/>
    <x v="1"/>
    <x v="0"/>
    <x v="0"/>
    <m/>
    <m/>
    <m/>
    <m/>
    <m/>
    <m/>
    <m/>
    <m/>
    <m/>
    <m/>
    <m/>
    <m/>
    <m/>
    <m/>
    <m/>
    <m/>
    <m/>
    <m/>
    <m/>
    <m/>
    <m/>
  </r>
  <r>
    <s v="Gajanan"/>
    <x v="0"/>
    <x v="7"/>
    <x v="0"/>
    <x v="0"/>
    <m/>
    <m/>
    <m/>
    <m/>
    <m/>
    <m/>
    <m/>
    <m/>
    <m/>
    <m/>
    <m/>
    <m/>
    <m/>
    <m/>
    <m/>
    <m/>
    <m/>
    <m/>
    <m/>
    <m/>
    <m/>
  </r>
  <r>
    <s v="Dhi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Sanjivan"/>
    <x v="0"/>
    <x v="7"/>
    <x v="0"/>
    <x v="0"/>
    <m/>
    <m/>
    <m/>
    <m/>
    <m/>
    <m/>
    <m/>
    <m/>
    <m/>
    <m/>
    <m/>
    <m/>
    <m/>
    <m/>
    <m/>
    <m/>
    <m/>
    <m/>
    <m/>
    <m/>
    <m/>
  </r>
  <r>
    <s v="Fadheela"/>
    <x v="1"/>
    <x v="1"/>
    <x v="0"/>
    <x v="0"/>
    <m/>
    <m/>
    <m/>
    <m/>
    <m/>
    <m/>
    <m/>
    <m/>
    <m/>
    <m/>
    <m/>
    <m/>
    <m/>
    <m/>
    <m/>
    <m/>
    <m/>
    <m/>
    <m/>
    <m/>
    <m/>
  </r>
  <r>
    <s v="Hridaynath"/>
    <x v="0"/>
    <x v="0"/>
    <x v="0"/>
    <x v="0"/>
    <m/>
    <m/>
    <m/>
    <m/>
    <m/>
    <m/>
    <m/>
    <m/>
    <m/>
    <m/>
    <m/>
    <m/>
    <m/>
    <m/>
    <m/>
    <m/>
    <m/>
    <m/>
    <m/>
    <m/>
    <m/>
  </r>
  <r>
    <s v="Janav"/>
    <x v="0"/>
    <x v="15"/>
    <x v="0"/>
    <x v="0"/>
    <m/>
    <m/>
    <m/>
    <m/>
    <m/>
    <m/>
    <m/>
    <m/>
    <m/>
    <m/>
    <m/>
    <m/>
    <m/>
    <m/>
    <m/>
    <m/>
    <m/>
    <m/>
    <m/>
    <m/>
    <m/>
  </r>
  <r>
    <s v="Shashishekhar"/>
    <x v="0"/>
    <x v="8"/>
    <x v="0"/>
    <x v="0"/>
    <m/>
    <m/>
    <m/>
    <m/>
    <m/>
    <m/>
    <m/>
    <m/>
    <m/>
    <m/>
    <m/>
    <m/>
    <m/>
    <m/>
    <m/>
    <m/>
    <m/>
    <m/>
    <m/>
    <m/>
    <m/>
  </r>
  <r>
    <s v="Udyan"/>
    <x v="0"/>
    <x v="7"/>
    <x v="0"/>
    <x v="0"/>
    <m/>
    <m/>
    <m/>
    <m/>
    <m/>
    <m/>
    <m/>
    <m/>
    <m/>
    <m/>
    <m/>
    <m/>
    <m/>
    <m/>
    <m/>
    <m/>
    <m/>
    <m/>
    <m/>
    <m/>
    <m/>
  </r>
  <r>
    <s v="Sukthi"/>
    <x v="1"/>
    <x v="3"/>
    <x v="0"/>
    <x v="0"/>
    <m/>
    <m/>
    <m/>
    <m/>
    <m/>
    <m/>
    <m/>
    <m/>
    <m/>
    <m/>
    <m/>
    <m/>
    <m/>
    <m/>
    <m/>
    <m/>
    <m/>
    <m/>
    <m/>
    <m/>
    <m/>
  </r>
  <r>
    <s v="Dwipavati"/>
    <x v="1"/>
    <x v="3"/>
    <x v="0"/>
    <x v="0"/>
    <m/>
    <m/>
    <m/>
    <m/>
    <m/>
    <m/>
    <m/>
    <m/>
    <m/>
    <m/>
    <m/>
    <m/>
    <m/>
    <m/>
    <m/>
    <m/>
    <m/>
    <m/>
    <m/>
    <m/>
    <m/>
  </r>
  <r>
    <s v="Netra"/>
    <x v="1"/>
    <x v="1"/>
    <x v="0"/>
    <x v="0"/>
    <m/>
    <m/>
    <m/>
    <m/>
    <m/>
    <m/>
    <m/>
    <m/>
    <m/>
    <m/>
    <m/>
    <m/>
    <m/>
    <m/>
    <m/>
    <m/>
    <m/>
    <m/>
    <m/>
    <m/>
    <m/>
  </r>
  <r>
    <s v="Trilochana"/>
    <x v="1"/>
    <x v="1"/>
    <x v="0"/>
    <x v="0"/>
    <m/>
    <m/>
    <m/>
    <m/>
    <m/>
    <m/>
    <m/>
    <m/>
    <m/>
    <m/>
    <m/>
    <m/>
    <m/>
    <m/>
    <m/>
    <m/>
    <m/>
    <m/>
    <m/>
    <m/>
    <m/>
  </r>
  <r>
    <s v="Pranita"/>
    <x v="1"/>
    <x v="1"/>
    <x v="0"/>
    <x v="0"/>
    <m/>
    <m/>
    <m/>
    <m/>
    <m/>
    <m/>
    <m/>
    <m/>
    <m/>
    <m/>
    <m/>
    <m/>
    <m/>
    <m/>
    <m/>
    <m/>
    <m/>
    <m/>
    <m/>
    <m/>
    <m/>
  </r>
  <r>
    <s v="Rohitasva"/>
    <x v="0"/>
    <x v="1"/>
    <x v="0"/>
    <x v="0"/>
    <m/>
    <m/>
    <m/>
    <m/>
    <m/>
    <m/>
    <m/>
    <m/>
    <m/>
    <m/>
    <m/>
    <m/>
    <m/>
    <m/>
    <m/>
    <m/>
    <m/>
    <m/>
    <m/>
    <m/>
    <m/>
  </r>
  <r>
    <s v="Kamalkali"/>
    <x v="1"/>
    <x v="3"/>
    <x v="0"/>
    <x v="0"/>
    <m/>
    <m/>
    <m/>
    <m/>
    <m/>
    <m/>
    <m/>
    <m/>
    <m/>
    <m/>
    <m/>
    <m/>
    <m/>
    <m/>
    <m/>
    <m/>
    <m/>
    <m/>
    <m/>
    <m/>
    <m/>
  </r>
  <r>
    <s v="Nirbhay"/>
    <x v="0"/>
    <x v="13"/>
    <x v="0"/>
    <x v="0"/>
    <m/>
    <m/>
    <m/>
    <m/>
    <m/>
    <m/>
    <m/>
    <m/>
    <m/>
    <m/>
    <m/>
    <m/>
    <m/>
    <m/>
    <m/>
    <m/>
    <m/>
    <m/>
    <m/>
    <m/>
    <m/>
  </r>
  <r>
    <s v="Omeshwar"/>
    <x v="0"/>
    <x v="8"/>
    <x v="0"/>
    <x v="0"/>
    <m/>
    <m/>
    <m/>
    <m/>
    <m/>
    <m/>
    <m/>
    <m/>
    <m/>
    <m/>
    <m/>
    <m/>
    <m/>
    <m/>
    <m/>
    <m/>
    <m/>
    <m/>
    <m/>
    <m/>
    <m/>
  </r>
  <r>
    <s v="Madan"/>
    <x v="0"/>
    <x v="7"/>
    <x v="0"/>
    <x v="0"/>
    <m/>
    <m/>
    <m/>
    <m/>
    <m/>
    <m/>
    <m/>
    <m/>
    <m/>
    <m/>
    <m/>
    <m/>
    <m/>
    <m/>
    <m/>
    <m/>
    <m/>
    <m/>
    <m/>
    <m/>
    <m/>
  </r>
  <r>
    <s v="Shraddha"/>
    <x v="1"/>
    <x v="1"/>
    <x v="0"/>
    <x v="0"/>
    <m/>
    <m/>
    <m/>
    <m/>
    <m/>
    <m/>
    <m/>
    <m/>
    <m/>
    <m/>
    <m/>
    <m/>
    <m/>
    <m/>
    <m/>
    <m/>
    <m/>
    <m/>
    <m/>
    <m/>
    <m/>
  </r>
  <r>
    <s v="Dwijesh"/>
    <x v="0"/>
    <x v="0"/>
    <x v="0"/>
    <x v="0"/>
    <m/>
    <m/>
    <m/>
    <m/>
    <m/>
    <m/>
    <m/>
    <m/>
    <m/>
    <m/>
    <m/>
    <m/>
    <m/>
    <m/>
    <m/>
    <m/>
    <m/>
    <m/>
    <m/>
    <m/>
    <m/>
  </r>
  <r>
    <s v="Pyaremohan"/>
    <x v="0"/>
    <x v="7"/>
    <x v="0"/>
    <x v="0"/>
    <m/>
    <m/>
    <m/>
    <m/>
    <m/>
    <m/>
    <m/>
    <m/>
    <m/>
    <m/>
    <m/>
    <m/>
    <m/>
    <m/>
    <m/>
    <m/>
    <m/>
    <m/>
    <m/>
    <m/>
    <m/>
  </r>
  <r>
    <s v="Nabendu"/>
    <x v="0"/>
    <x v="6"/>
    <x v="0"/>
    <x v="0"/>
    <m/>
    <m/>
    <m/>
    <m/>
    <m/>
    <m/>
    <m/>
    <m/>
    <m/>
    <m/>
    <m/>
    <m/>
    <m/>
    <m/>
    <m/>
    <m/>
    <m/>
    <m/>
    <m/>
    <m/>
    <m/>
  </r>
  <r>
    <s v="Trambak"/>
    <x v="0"/>
    <x v="4"/>
    <x v="0"/>
    <x v="0"/>
    <m/>
    <m/>
    <m/>
    <m/>
    <m/>
    <m/>
    <m/>
    <m/>
    <m/>
    <m/>
    <m/>
    <m/>
    <m/>
    <m/>
    <m/>
    <m/>
    <m/>
    <m/>
    <m/>
    <m/>
    <m/>
  </r>
  <r>
    <s v="Kundan"/>
    <x v="1"/>
    <x v="7"/>
    <x v="0"/>
    <x v="0"/>
    <m/>
    <m/>
    <m/>
    <m/>
    <m/>
    <m/>
    <m/>
    <m/>
    <m/>
    <m/>
    <m/>
    <m/>
    <m/>
    <m/>
    <m/>
    <m/>
    <m/>
    <m/>
    <m/>
    <m/>
    <m/>
  </r>
  <r>
    <s v="Pujesh"/>
    <x v="0"/>
    <x v="0"/>
    <x v="0"/>
    <x v="0"/>
    <m/>
    <m/>
    <m/>
    <m/>
    <m/>
    <m/>
    <m/>
    <m/>
    <m/>
    <m/>
    <m/>
    <m/>
    <m/>
    <m/>
    <m/>
    <m/>
    <m/>
    <m/>
    <m/>
    <m/>
    <m/>
  </r>
  <r>
    <s v="Vidyasagar"/>
    <x v="0"/>
    <x v="8"/>
    <x v="0"/>
    <x v="0"/>
    <m/>
    <m/>
    <m/>
    <m/>
    <m/>
    <m/>
    <m/>
    <m/>
    <m/>
    <m/>
    <m/>
    <m/>
    <m/>
    <m/>
    <m/>
    <m/>
    <m/>
    <m/>
    <m/>
    <m/>
    <m/>
  </r>
  <r>
    <s v="Madhuksara"/>
    <x v="1"/>
    <x v="1"/>
    <x v="0"/>
    <x v="0"/>
    <m/>
    <m/>
    <m/>
    <m/>
    <m/>
    <m/>
    <m/>
    <m/>
    <m/>
    <m/>
    <m/>
    <m/>
    <m/>
    <m/>
    <m/>
    <m/>
    <m/>
    <m/>
    <m/>
    <m/>
    <m/>
  </r>
  <r>
    <s v="Suvarnarekha"/>
    <x v="1"/>
    <x v="1"/>
    <x v="0"/>
    <x v="0"/>
    <m/>
    <m/>
    <m/>
    <m/>
    <m/>
    <m/>
    <m/>
    <m/>
    <m/>
    <m/>
    <m/>
    <m/>
    <m/>
    <m/>
    <m/>
    <m/>
    <m/>
    <m/>
    <m/>
    <m/>
    <m/>
  </r>
  <r>
    <s v="Wali"/>
    <x v="0"/>
    <x v="3"/>
    <x v="0"/>
    <x v="0"/>
    <m/>
    <m/>
    <m/>
    <m/>
    <m/>
    <m/>
    <m/>
    <m/>
    <m/>
    <m/>
    <m/>
    <m/>
    <m/>
    <m/>
    <m/>
    <m/>
    <m/>
    <m/>
    <m/>
    <m/>
    <m/>
  </r>
  <r>
    <s v="Vishnumaya"/>
    <x v="1"/>
    <x v="1"/>
    <x v="0"/>
    <x v="0"/>
    <m/>
    <m/>
    <m/>
    <m/>
    <m/>
    <m/>
    <m/>
    <m/>
    <m/>
    <m/>
    <m/>
    <m/>
    <m/>
    <m/>
    <m/>
    <m/>
    <m/>
    <m/>
    <m/>
    <m/>
    <m/>
  </r>
  <r>
    <s v="Harshika"/>
    <x v="1"/>
    <x v="1"/>
    <x v="0"/>
    <x v="0"/>
    <m/>
    <m/>
    <m/>
    <m/>
    <m/>
    <m/>
    <m/>
    <m/>
    <m/>
    <m/>
    <m/>
    <m/>
    <m/>
    <m/>
    <m/>
    <m/>
    <m/>
    <m/>
    <m/>
    <m/>
    <m/>
  </r>
  <r>
    <s v="Harshaman"/>
    <x v="0"/>
    <x v="7"/>
    <x v="0"/>
    <x v="0"/>
    <m/>
    <m/>
    <m/>
    <m/>
    <m/>
    <m/>
    <m/>
    <m/>
    <m/>
    <m/>
    <m/>
    <m/>
    <m/>
    <m/>
    <m/>
    <m/>
    <m/>
    <m/>
    <m/>
    <m/>
    <m/>
  </r>
  <r>
    <s v="Keva"/>
    <x v="1"/>
    <x v="1"/>
    <x v="0"/>
    <x v="0"/>
    <m/>
    <m/>
    <m/>
    <m/>
    <m/>
    <m/>
    <m/>
    <m/>
    <m/>
    <m/>
    <m/>
    <m/>
    <m/>
    <m/>
    <m/>
    <m/>
    <m/>
    <m/>
    <m/>
    <m/>
    <m/>
  </r>
  <r>
    <s v="Pukh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Mangai"/>
    <x v="1"/>
    <x v="3"/>
    <x v="0"/>
    <x v="0"/>
    <m/>
    <m/>
    <m/>
    <m/>
    <m/>
    <m/>
    <m/>
    <m/>
    <m/>
    <m/>
    <m/>
    <m/>
    <m/>
    <m/>
    <m/>
    <m/>
    <m/>
    <m/>
    <m/>
    <m/>
    <m/>
  </r>
  <r>
    <s v="Padmanabha"/>
    <x v="0"/>
    <x v="1"/>
    <x v="0"/>
    <x v="0"/>
    <m/>
    <m/>
    <m/>
    <m/>
    <m/>
    <m/>
    <m/>
    <m/>
    <m/>
    <m/>
    <m/>
    <m/>
    <m/>
    <m/>
    <m/>
    <m/>
    <m/>
    <m/>
    <m/>
    <m/>
    <m/>
  </r>
  <r>
    <s v="Hasita"/>
    <x v="1"/>
    <x v="1"/>
    <x v="0"/>
    <x v="0"/>
    <m/>
    <m/>
    <m/>
    <m/>
    <m/>
    <m/>
    <m/>
    <m/>
    <m/>
    <m/>
    <m/>
    <m/>
    <m/>
    <m/>
    <m/>
    <m/>
    <m/>
    <m/>
    <m/>
    <m/>
    <m/>
  </r>
  <r>
    <s v="Kiran"/>
    <x v="1"/>
    <x v="7"/>
    <x v="0"/>
    <x v="0"/>
    <m/>
    <m/>
    <m/>
    <m/>
    <m/>
    <m/>
    <m/>
    <m/>
    <m/>
    <m/>
    <m/>
    <m/>
    <m/>
    <m/>
    <m/>
    <m/>
    <m/>
    <m/>
    <m/>
    <m/>
    <m/>
  </r>
  <r>
    <s v="Charumati"/>
    <x v="1"/>
    <x v="3"/>
    <x v="0"/>
    <x v="0"/>
    <m/>
    <m/>
    <m/>
    <m/>
    <m/>
    <m/>
    <m/>
    <m/>
    <m/>
    <m/>
    <m/>
    <m/>
    <m/>
    <m/>
    <m/>
    <m/>
    <m/>
    <m/>
    <m/>
    <m/>
    <m/>
  </r>
  <r>
    <s v="Nirad"/>
    <x v="0"/>
    <x v="5"/>
    <x v="0"/>
    <x v="0"/>
    <m/>
    <m/>
    <m/>
    <m/>
    <m/>
    <m/>
    <m/>
    <m/>
    <m/>
    <m/>
    <m/>
    <m/>
    <m/>
    <m/>
    <m/>
    <m/>
    <m/>
    <m/>
    <m/>
    <m/>
    <m/>
  </r>
  <r>
    <s v="Jakarious"/>
    <x v="0"/>
    <x v="9"/>
    <x v="0"/>
    <x v="0"/>
    <m/>
    <m/>
    <m/>
    <m/>
    <m/>
    <m/>
    <m/>
    <m/>
    <m/>
    <m/>
    <m/>
    <m/>
    <m/>
    <m/>
    <m/>
    <m/>
    <m/>
    <m/>
    <m/>
    <m/>
    <m/>
  </r>
  <r>
    <s v="Lajjawati"/>
    <x v="1"/>
    <x v="3"/>
    <x v="0"/>
    <x v="0"/>
    <m/>
    <m/>
    <m/>
    <m/>
    <m/>
    <m/>
    <m/>
    <m/>
    <m/>
    <m/>
    <m/>
    <m/>
    <m/>
    <m/>
    <m/>
    <m/>
    <m/>
    <m/>
    <m/>
    <m/>
    <m/>
  </r>
  <r>
    <s v="Antara"/>
    <x v="1"/>
    <x v="1"/>
    <x v="0"/>
    <x v="0"/>
    <m/>
    <m/>
    <m/>
    <m/>
    <m/>
    <m/>
    <m/>
    <m/>
    <m/>
    <m/>
    <m/>
    <m/>
    <m/>
    <m/>
    <m/>
    <m/>
    <m/>
    <m/>
    <m/>
    <m/>
    <m/>
  </r>
  <r>
    <s v="Dayashankar"/>
    <x v="0"/>
    <x v="8"/>
    <x v="0"/>
    <x v="0"/>
    <m/>
    <m/>
    <m/>
    <m/>
    <m/>
    <m/>
    <m/>
    <m/>
    <m/>
    <m/>
    <m/>
    <m/>
    <m/>
    <m/>
    <m/>
    <m/>
    <m/>
    <m/>
    <m/>
    <m/>
    <m/>
  </r>
  <r>
    <s v="Qudamah"/>
    <x v="0"/>
    <x v="0"/>
    <x v="0"/>
    <x v="0"/>
    <m/>
    <m/>
    <m/>
    <m/>
    <m/>
    <m/>
    <m/>
    <m/>
    <m/>
    <m/>
    <m/>
    <m/>
    <m/>
    <m/>
    <m/>
    <m/>
    <m/>
    <m/>
    <m/>
    <m/>
    <m/>
  </r>
  <r>
    <s v="Sudeepa"/>
    <x v="1"/>
    <x v="1"/>
    <x v="0"/>
    <x v="0"/>
    <m/>
    <m/>
    <m/>
    <m/>
    <m/>
    <m/>
    <m/>
    <m/>
    <m/>
    <m/>
    <m/>
    <m/>
    <m/>
    <m/>
    <m/>
    <m/>
    <m/>
    <m/>
    <m/>
    <m/>
    <m/>
  </r>
  <r>
    <s v="Rajendramohan"/>
    <x v="0"/>
    <x v="7"/>
    <x v="0"/>
    <x v="0"/>
    <m/>
    <m/>
    <m/>
    <m/>
    <m/>
    <m/>
    <m/>
    <m/>
    <m/>
    <m/>
    <m/>
    <m/>
    <m/>
    <m/>
    <m/>
    <m/>
    <m/>
    <m/>
    <m/>
    <m/>
    <m/>
  </r>
  <r>
    <s v="Niket"/>
    <x v="0"/>
    <x v="14"/>
    <x v="0"/>
    <x v="0"/>
    <m/>
    <m/>
    <m/>
    <m/>
    <m/>
    <m/>
    <m/>
    <m/>
    <m/>
    <m/>
    <m/>
    <m/>
    <m/>
    <m/>
    <m/>
    <m/>
    <m/>
    <m/>
    <m/>
    <m/>
    <m/>
  </r>
  <r>
    <s v="Kayalvili"/>
    <x v="1"/>
    <x v="3"/>
    <x v="0"/>
    <x v="0"/>
    <m/>
    <m/>
    <m/>
    <m/>
    <m/>
    <m/>
    <m/>
    <m/>
    <m/>
    <m/>
    <m/>
    <m/>
    <m/>
    <m/>
    <m/>
    <m/>
    <m/>
    <m/>
    <m/>
    <m/>
    <m/>
  </r>
  <r>
    <s v="Gokul"/>
    <x v="0"/>
    <x v="10"/>
    <x v="0"/>
    <x v="0"/>
    <m/>
    <m/>
    <m/>
    <m/>
    <m/>
    <m/>
    <m/>
    <m/>
    <m/>
    <m/>
    <m/>
    <m/>
    <m/>
    <m/>
    <m/>
    <m/>
    <m/>
    <m/>
    <m/>
    <m/>
    <m/>
  </r>
  <r>
    <s v="Suvimal"/>
    <x v="0"/>
    <x v="10"/>
    <x v="0"/>
    <x v="0"/>
    <m/>
    <m/>
    <m/>
    <m/>
    <m/>
    <m/>
    <m/>
    <m/>
    <m/>
    <m/>
    <m/>
    <m/>
    <m/>
    <m/>
    <m/>
    <m/>
    <m/>
    <m/>
    <m/>
    <m/>
    <m/>
  </r>
  <r>
    <s v="Savitri"/>
    <x v="1"/>
    <x v="3"/>
    <x v="0"/>
    <x v="0"/>
    <m/>
    <m/>
    <m/>
    <m/>
    <m/>
    <m/>
    <m/>
    <m/>
    <m/>
    <m/>
    <m/>
    <m/>
    <m/>
    <m/>
    <m/>
    <m/>
    <m/>
    <m/>
    <m/>
    <m/>
    <m/>
  </r>
  <r>
    <s v="Nithik"/>
    <x v="0"/>
    <x v="4"/>
    <x v="0"/>
    <x v="0"/>
    <m/>
    <m/>
    <m/>
    <m/>
    <m/>
    <m/>
    <m/>
    <m/>
    <m/>
    <m/>
    <m/>
    <m/>
    <m/>
    <m/>
    <m/>
    <m/>
    <m/>
    <m/>
    <m/>
    <m/>
    <m/>
  </r>
  <r>
    <s v="Raji"/>
    <x v="1"/>
    <x v="3"/>
    <x v="0"/>
    <x v="0"/>
    <m/>
    <m/>
    <m/>
    <m/>
    <m/>
    <m/>
    <m/>
    <m/>
    <m/>
    <m/>
    <m/>
    <m/>
    <m/>
    <m/>
    <m/>
    <m/>
    <m/>
    <m/>
    <m/>
    <m/>
    <m/>
  </r>
  <r>
    <s v="Bhavana, Bhavna"/>
    <x v="1"/>
    <x v="1"/>
    <x v="0"/>
    <x v="0"/>
    <m/>
    <m/>
    <m/>
    <m/>
    <m/>
    <m/>
    <m/>
    <m/>
    <m/>
    <m/>
    <m/>
    <m/>
    <m/>
    <m/>
    <m/>
    <m/>
    <m/>
    <m/>
    <m/>
    <m/>
    <m/>
  </r>
  <r>
    <s v="Basava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Sulalita"/>
    <x v="1"/>
    <x v="1"/>
    <x v="0"/>
    <x v="0"/>
    <m/>
    <m/>
    <m/>
    <m/>
    <m/>
    <m/>
    <m/>
    <m/>
    <m/>
    <m/>
    <m/>
    <m/>
    <m/>
    <m/>
    <m/>
    <m/>
    <m/>
    <m/>
    <m/>
    <m/>
    <m/>
  </r>
  <r>
    <s v="Minati"/>
    <x v="1"/>
    <x v="3"/>
    <x v="0"/>
    <x v="0"/>
    <m/>
    <m/>
    <m/>
    <m/>
    <m/>
    <m/>
    <m/>
    <m/>
    <m/>
    <m/>
    <m/>
    <m/>
    <m/>
    <m/>
    <m/>
    <m/>
    <m/>
    <m/>
    <m/>
    <m/>
    <m/>
  </r>
  <r>
    <s v="Kavi"/>
    <x v="0"/>
    <x v="3"/>
    <x v="0"/>
    <x v="0"/>
    <m/>
    <m/>
    <m/>
    <m/>
    <m/>
    <m/>
    <m/>
    <m/>
    <m/>
    <m/>
    <m/>
    <m/>
    <m/>
    <m/>
    <m/>
    <m/>
    <m/>
    <m/>
    <m/>
    <m/>
    <m/>
  </r>
  <r>
    <s v="Shashimohan"/>
    <x v="0"/>
    <x v="7"/>
    <x v="0"/>
    <x v="0"/>
    <m/>
    <m/>
    <m/>
    <m/>
    <m/>
    <m/>
    <m/>
    <m/>
    <m/>
    <m/>
    <m/>
    <m/>
    <m/>
    <m/>
    <m/>
    <m/>
    <m/>
    <m/>
    <m/>
    <m/>
    <m/>
  </r>
  <r>
    <s v="Madhumita"/>
    <x v="1"/>
    <x v="1"/>
    <x v="0"/>
    <x v="0"/>
    <m/>
    <m/>
    <m/>
    <m/>
    <m/>
    <m/>
    <m/>
    <m/>
    <m/>
    <m/>
    <m/>
    <m/>
    <m/>
    <m/>
    <m/>
    <m/>
    <m/>
    <m/>
    <m/>
    <m/>
    <m/>
  </r>
  <r>
    <s v="Prachur"/>
    <x v="0"/>
    <x v="8"/>
    <x v="0"/>
    <x v="0"/>
    <m/>
    <m/>
    <m/>
    <m/>
    <m/>
    <m/>
    <m/>
    <m/>
    <m/>
    <m/>
    <m/>
    <m/>
    <m/>
    <m/>
    <m/>
    <m/>
    <m/>
    <m/>
    <m/>
    <m/>
    <m/>
  </r>
  <r>
    <s v="Bahuleya"/>
    <x v="0"/>
    <x v="1"/>
    <x v="0"/>
    <x v="0"/>
    <m/>
    <m/>
    <m/>
    <m/>
    <m/>
    <m/>
    <m/>
    <m/>
    <m/>
    <m/>
    <m/>
    <m/>
    <m/>
    <m/>
    <m/>
    <m/>
    <m/>
    <m/>
    <m/>
    <m/>
    <m/>
  </r>
  <r>
    <s v="Chandalini"/>
    <x v="1"/>
    <x v="3"/>
    <x v="0"/>
    <x v="0"/>
    <m/>
    <m/>
    <m/>
    <m/>
    <m/>
    <m/>
    <m/>
    <m/>
    <m/>
    <m/>
    <m/>
    <m/>
    <m/>
    <m/>
    <m/>
    <m/>
    <m/>
    <m/>
    <m/>
    <m/>
    <m/>
  </r>
  <r>
    <s v="Dharmacha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Induleksh"/>
    <x v="1"/>
    <x v="0"/>
    <x v="0"/>
    <x v="0"/>
    <m/>
    <m/>
    <m/>
    <m/>
    <m/>
    <m/>
    <m/>
    <m/>
    <m/>
    <m/>
    <m/>
    <m/>
    <m/>
    <m/>
    <m/>
    <m/>
    <m/>
    <m/>
    <m/>
    <m/>
    <m/>
  </r>
  <r>
    <s v="Harishcha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Kamran"/>
    <x v="0"/>
    <x v="7"/>
    <x v="0"/>
    <x v="0"/>
    <m/>
    <m/>
    <m/>
    <m/>
    <m/>
    <m/>
    <m/>
    <m/>
    <m/>
    <m/>
    <m/>
    <m/>
    <m/>
    <m/>
    <m/>
    <m/>
    <m/>
    <m/>
    <m/>
    <m/>
    <m/>
  </r>
  <r>
    <s v="Umaprasad"/>
    <x v="0"/>
    <x v="5"/>
    <x v="0"/>
    <x v="0"/>
    <m/>
    <m/>
    <m/>
    <m/>
    <m/>
    <m/>
    <m/>
    <m/>
    <m/>
    <m/>
    <m/>
    <m/>
    <m/>
    <m/>
    <m/>
    <m/>
    <m/>
    <m/>
    <m/>
    <m/>
    <m/>
  </r>
  <r>
    <s v="Nayan"/>
    <x v="0"/>
    <x v="7"/>
    <x v="0"/>
    <x v="0"/>
    <m/>
    <m/>
    <m/>
    <m/>
    <m/>
    <m/>
    <m/>
    <m/>
    <m/>
    <m/>
    <m/>
    <m/>
    <m/>
    <m/>
    <m/>
    <m/>
    <m/>
    <m/>
    <m/>
    <m/>
    <m/>
  </r>
  <r>
    <s v="Ojas"/>
    <x v="0"/>
    <x v="9"/>
    <x v="0"/>
    <x v="0"/>
    <m/>
    <m/>
    <m/>
    <m/>
    <m/>
    <m/>
    <m/>
    <m/>
    <m/>
    <m/>
    <m/>
    <m/>
    <m/>
    <m/>
    <m/>
    <m/>
    <m/>
    <m/>
    <m/>
    <m/>
    <m/>
  </r>
  <r>
    <s v="Ragini"/>
    <x v="1"/>
    <x v="3"/>
    <x v="0"/>
    <x v="0"/>
    <m/>
    <m/>
    <m/>
    <m/>
    <m/>
    <m/>
    <m/>
    <m/>
    <m/>
    <m/>
    <m/>
    <m/>
    <m/>
    <m/>
    <m/>
    <m/>
    <m/>
    <m/>
    <m/>
    <m/>
    <m/>
  </r>
  <r>
    <s v="Irfan"/>
    <x v="0"/>
    <x v="7"/>
    <x v="0"/>
    <x v="0"/>
    <m/>
    <m/>
    <m/>
    <m/>
    <m/>
    <m/>
    <m/>
    <m/>
    <m/>
    <m/>
    <m/>
    <m/>
    <m/>
    <m/>
    <m/>
    <m/>
    <m/>
    <m/>
    <m/>
    <m/>
    <m/>
  </r>
  <r>
    <s v="Taruntapan"/>
    <x v="0"/>
    <x v="7"/>
    <x v="0"/>
    <x v="0"/>
    <m/>
    <m/>
    <m/>
    <m/>
    <m/>
    <m/>
    <m/>
    <m/>
    <m/>
    <m/>
    <m/>
    <m/>
    <m/>
    <m/>
    <m/>
    <m/>
    <m/>
    <m/>
    <m/>
    <m/>
    <m/>
  </r>
  <r>
    <s v="Dharm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Mehal"/>
    <x v="1"/>
    <x v="10"/>
    <x v="0"/>
    <x v="0"/>
    <m/>
    <m/>
    <m/>
    <m/>
    <m/>
    <m/>
    <m/>
    <m/>
    <m/>
    <m/>
    <m/>
    <m/>
    <m/>
    <m/>
    <m/>
    <m/>
    <m/>
    <m/>
    <m/>
    <m/>
    <m/>
  </r>
  <r>
    <s v="Vikram"/>
    <x v="0"/>
    <x v="11"/>
    <x v="0"/>
    <x v="0"/>
    <m/>
    <m/>
    <m/>
    <m/>
    <m/>
    <m/>
    <m/>
    <m/>
    <m/>
    <m/>
    <m/>
    <m/>
    <m/>
    <m/>
    <m/>
    <m/>
    <m/>
    <m/>
    <m/>
    <m/>
    <m/>
  </r>
  <r>
    <s v="Talikha"/>
    <x v="1"/>
    <x v="1"/>
    <x v="0"/>
    <x v="0"/>
    <m/>
    <m/>
    <m/>
    <m/>
    <m/>
    <m/>
    <m/>
    <m/>
    <m/>
    <m/>
    <m/>
    <m/>
    <m/>
    <m/>
    <m/>
    <m/>
    <m/>
    <m/>
    <m/>
    <m/>
    <m/>
  </r>
  <r>
    <s v="Komal"/>
    <x v="1"/>
    <x v="10"/>
    <x v="0"/>
    <x v="0"/>
    <m/>
    <m/>
    <m/>
    <m/>
    <m/>
    <m/>
    <m/>
    <m/>
    <m/>
    <m/>
    <m/>
    <m/>
    <m/>
    <m/>
    <m/>
    <m/>
    <m/>
    <m/>
    <m/>
    <m/>
    <m/>
  </r>
  <r>
    <s v="Kshirja"/>
    <x v="1"/>
    <x v="1"/>
    <x v="0"/>
    <x v="0"/>
    <m/>
    <m/>
    <m/>
    <m/>
    <m/>
    <m/>
    <m/>
    <m/>
    <m/>
    <m/>
    <m/>
    <m/>
    <m/>
    <m/>
    <m/>
    <m/>
    <m/>
    <m/>
    <m/>
    <m/>
    <m/>
  </r>
  <r>
    <s v="Rudra"/>
    <x v="0"/>
    <x v="1"/>
    <x v="0"/>
    <x v="0"/>
    <m/>
    <m/>
    <m/>
    <m/>
    <m/>
    <m/>
    <m/>
    <m/>
    <m/>
    <m/>
    <m/>
    <m/>
    <m/>
    <m/>
    <m/>
    <m/>
    <m/>
    <m/>
    <m/>
    <m/>
    <m/>
  </r>
  <r>
    <s v="Qutub"/>
    <x v="0"/>
    <x v="2"/>
    <x v="0"/>
    <x v="0"/>
    <m/>
    <m/>
    <m/>
    <m/>
    <m/>
    <m/>
    <m/>
    <m/>
    <m/>
    <m/>
    <m/>
    <m/>
    <m/>
    <m/>
    <m/>
    <m/>
    <m/>
    <m/>
    <m/>
    <m/>
    <m/>
  </r>
  <r>
    <s v="Kuldeep"/>
    <x v="0"/>
    <x v="17"/>
    <x v="0"/>
    <x v="0"/>
    <m/>
    <m/>
    <m/>
    <m/>
    <m/>
    <m/>
    <m/>
    <m/>
    <m/>
    <m/>
    <m/>
    <m/>
    <m/>
    <m/>
    <m/>
    <m/>
    <m/>
    <m/>
    <m/>
    <m/>
    <m/>
  </r>
  <r>
    <s v="Koormadhi"/>
    <x v="0"/>
    <x v="3"/>
    <x v="0"/>
    <x v="0"/>
    <m/>
    <m/>
    <m/>
    <m/>
    <m/>
    <m/>
    <m/>
    <m/>
    <m/>
    <m/>
    <m/>
    <m/>
    <m/>
    <m/>
    <m/>
    <m/>
    <m/>
    <m/>
    <m/>
    <m/>
    <m/>
  </r>
  <r>
    <s v="Shakuntala"/>
    <x v="1"/>
    <x v="1"/>
    <x v="0"/>
    <x v="0"/>
    <m/>
    <m/>
    <m/>
    <m/>
    <m/>
    <m/>
    <m/>
    <m/>
    <m/>
    <m/>
    <m/>
    <m/>
    <m/>
    <m/>
    <m/>
    <m/>
    <m/>
    <m/>
    <m/>
    <m/>
    <m/>
  </r>
  <r>
    <s v="Devalekha"/>
    <x v="1"/>
    <x v="1"/>
    <x v="0"/>
    <x v="0"/>
    <m/>
    <m/>
    <m/>
    <m/>
    <m/>
    <m/>
    <m/>
    <m/>
    <m/>
    <m/>
    <m/>
    <m/>
    <m/>
    <m/>
    <m/>
    <m/>
    <m/>
    <m/>
    <m/>
    <m/>
    <m/>
  </r>
  <r>
    <s v="Saurabh"/>
    <x v="0"/>
    <x v="0"/>
    <x v="0"/>
    <x v="0"/>
    <m/>
    <m/>
    <m/>
    <m/>
    <m/>
    <m/>
    <m/>
    <m/>
    <m/>
    <m/>
    <m/>
    <m/>
    <m/>
    <m/>
    <m/>
    <m/>
    <m/>
    <m/>
    <m/>
    <m/>
    <m/>
  </r>
  <r>
    <s v="Vedprakash"/>
    <x v="0"/>
    <x v="0"/>
    <x v="0"/>
    <x v="0"/>
    <m/>
    <m/>
    <m/>
    <m/>
    <m/>
    <m/>
    <m/>
    <m/>
    <m/>
    <m/>
    <m/>
    <m/>
    <m/>
    <m/>
    <m/>
    <m/>
    <m/>
    <m/>
    <m/>
    <m/>
    <m/>
  </r>
  <r>
    <s v="Ishit"/>
    <x v="0"/>
    <x v="14"/>
    <x v="0"/>
    <x v="0"/>
    <m/>
    <m/>
    <m/>
    <m/>
    <m/>
    <m/>
    <m/>
    <m/>
    <m/>
    <m/>
    <m/>
    <m/>
    <m/>
    <m/>
    <m/>
    <m/>
    <m/>
    <m/>
    <m/>
    <m/>
    <m/>
  </r>
  <r>
    <s v="Mutholi"/>
    <x v="1"/>
    <x v="3"/>
    <x v="0"/>
    <x v="0"/>
    <m/>
    <m/>
    <m/>
    <m/>
    <m/>
    <m/>
    <m/>
    <m/>
    <m/>
    <m/>
    <m/>
    <m/>
    <m/>
    <m/>
    <m/>
    <m/>
    <m/>
    <m/>
    <m/>
    <m/>
    <m/>
  </r>
  <r>
    <s v="Dharanidhar"/>
    <x v="0"/>
    <x v="8"/>
    <x v="0"/>
    <x v="0"/>
    <m/>
    <m/>
    <m/>
    <m/>
    <m/>
    <m/>
    <m/>
    <m/>
    <m/>
    <m/>
    <m/>
    <m/>
    <m/>
    <m/>
    <m/>
    <m/>
    <m/>
    <m/>
    <m/>
    <m/>
    <m/>
  </r>
  <r>
    <s v="Vela"/>
    <x v="1"/>
    <x v="1"/>
    <x v="0"/>
    <x v="0"/>
    <m/>
    <m/>
    <m/>
    <m/>
    <m/>
    <m/>
    <m/>
    <m/>
    <m/>
    <m/>
    <m/>
    <m/>
    <m/>
    <m/>
    <m/>
    <m/>
    <m/>
    <m/>
    <m/>
    <m/>
    <m/>
  </r>
  <r>
    <s v="Ekambar"/>
    <x v="0"/>
    <x v="8"/>
    <x v="0"/>
    <x v="0"/>
    <m/>
    <m/>
    <m/>
    <m/>
    <m/>
    <m/>
    <m/>
    <m/>
    <m/>
    <m/>
    <m/>
    <m/>
    <m/>
    <m/>
    <m/>
    <m/>
    <m/>
    <m/>
    <m/>
    <m/>
    <m/>
  </r>
  <r>
    <s v="Kavita"/>
    <x v="1"/>
    <x v="1"/>
    <x v="0"/>
    <x v="0"/>
    <m/>
    <m/>
    <m/>
    <m/>
    <m/>
    <m/>
    <m/>
    <m/>
    <m/>
    <m/>
    <m/>
    <m/>
    <m/>
    <m/>
    <m/>
    <m/>
    <m/>
    <m/>
    <m/>
    <m/>
    <m/>
  </r>
  <r>
    <s v="Rajyeshwar"/>
    <x v="0"/>
    <x v="8"/>
    <x v="0"/>
    <x v="0"/>
    <m/>
    <m/>
    <m/>
    <m/>
    <m/>
    <m/>
    <m/>
    <m/>
    <m/>
    <m/>
    <m/>
    <m/>
    <m/>
    <m/>
    <m/>
    <m/>
    <m/>
    <m/>
    <m/>
    <m/>
    <m/>
  </r>
  <r>
    <s v="Sevak"/>
    <x v="0"/>
    <x v="4"/>
    <x v="0"/>
    <x v="0"/>
    <m/>
    <m/>
    <m/>
    <m/>
    <m/>
    <m/>
    <m/>
    <m/>
    <m/>
    <m/>
    <m/>
    <m/>
    <m/>
    <m/>
    <m/>
    <m/>
    <m/>
    <m/>
    <m/>
    <m/>
    <m/>
  </r>
  <r>
    <s v="Kundanlal"/>
    <x v="0"/>
    <x v="10"/>
    <x v="0"/>
    <x v="0"/>
    <m/>
    <m/>
    <m/>
    <m/>
    <m/>
    <m/>
    <m/>
    <m/>
    <m/>
    <m/>
    <m/>
    <m/>
    <m/>
    <m/>
    <m/>
    <m/>
    <m/>
    <m/>
    <m/>
    <m/>
    <m/>
  </r>
  <r>
    <s v="Darshana"/>
    <x v="1"/>
    <x v="1"/>
    <x v="0"/>
    <x v="0"/>
    <m/>
    <m/>
    <m/>
    <m/>
    <m/>
    <m/>
    <m/>
    <m/>
    <m/>
    <m/>
    <m/>
    <m/>
    <m/>
    <m/>
    <m/>
    <m/>
    <m/>
    <m/>
    <m/>
    <m/>
    <m/>
  </r>
  <r>
    <s v="Sengannan"/>
    <x v="0"/>
    <x v="7"/>
    <x v="0"/>
    <x v="0"/>
    <m/>
    <m/>
    <m/>
    <m/>
    <m/>
    <m/>
    <m/>
    <m/>
    <m/>
    <m/>
    <m/>
    <m/>
    <m/>
    <m/>
    <m/>
    <m/>
    <m/>
    <m/>
    <m/>
    <m/>
    <m/>
  </r>
  <r>
    <s v="Alabhya"/>
    <x v="0"/>
    <x v="1"/>
    <x v="0"/>
    <x v="0"/>
    <m/>
    <m/>
    <m/>
    <m/>
    <m/>
    <m/>
    <m/>
    <m/>
    <m/>
    <m/>
    <m/>
    <m/>
    <m/>
    <m/>
    <m/>
    <m/>
    <m/>
    <m/>
    <m/>
    <m/>
    <m/>
  </r>
  <r>
    <s v="Raghuram"/>
    <x v="0"/>
    <x v="11"/>
    <x v="0"/>
    <x v="0"/>
    <m/>
    <m/>
    <m/>
    <m/>
    <m/>
    <m/>
    <m/>
    <m/>
    <m/>
    <m/>
    <m/>
    <m/>
    <m/>
    <m/>
    <m/>
    <m/>
    <m/>
    <m/>
    <m/>
    <m/>
    <m/>
  </r>
  <r>
    <s v="Suranjana"/>
    <x v="1"/>
    <x v="1"/>
    <x v="0"/>
    <x v="0"/>
    <m/>
    <m/>
    <m/>
    <m/>
    <m/>
    <m/>
    <m/>
    <m/>
    <m/>
    <m/>
    <m/>
    <m/>
    <m/>
    <m/>
    <m/>
    <m/>
    <m/>
    <m/>
    <m/>
    <m/>
    <m/>
  </r>
  <r>
    <s v="Vidyadhar"/>
    <x v="0"/>
    <x v="8"/>
    <x v="0"/>
    <x v="0"/>
    <m/>
    <m/>
    <m/>
    <m/>
    <m/>
    <m/>
    <m/>
    <m/>
    <m/>
    <m/>
    <m/>
    <m/>
    <m/>
    <m/>
    <m/>
    <m/>
    <m/>
    <m/>
    <m/>
    <m/>
    <m/>
  </r>
  <r>
    <s v="Chandrakishore"/>
    <x v="0"/>
    <x v="20"/>
    <x v="0"/>
    <x v="0"/>
    <m/>
    <m/>
    <m/>
    <m/>
    <m/>
    <m/>
    <m/>
    <m/>
    <m/>
    <m/>
    <m/>
    <m/>
    <m/>
    <m/>
    <m/>
    <m/>
    <m/>
    <m/>
    <m/>
    <m/>
    <m/>
  </r>
  <r>
    <s v="Sumantra"/>
    <x v="0"/>
    <x v="1"/>
    <x v="0"/>
    <x v="0"/>
    <m/>
    <m/>
    <m/>
    <m/>
    <m/>
    <m/>
    <m/>
    <m/>
    <m/>
    <m/>
    <m/>
    <m/>
    <m/>
    <m/>
    <m/>
    <m/>
    <m/>
    <m/>
    <m/>
    <m/>
    <m/>
  </r>
  <r>
    <s v="Arshia"/>
    <x v="1"/>
    <x v="1"/>
    <x v="0"/>
    <x v="0"/>
    <m/>
    <m/>
    <m/>
    <m/>
    <m/>
    <m/>
    <m/>
    <m/>
    <m/>
    <m/>
    <m/>
    <m/>
    <m/>
    <m/>
    <m/>
    <m/>
    <m/>
    <m/>
    <m/>
    <m/>
    <m/>
  </r>
  <r>
    <s v="Dhanya"/>
    <x v="1"/>
    <x v="1"/>
    <x v="0"/>
    <x v="0"/>
    <m/>
    <m/>
    <m/>
    <m/>
    <m/>
    <m/>
    <m/>
    <m/>
    <m/>
    <m/>
    <m/>
    <m/>
    <m/>
    <m/>
    <m/>
    <m/>
    <m/>
    <m/>
    <m/>
    <m/>
    <m/>
  </r>
  <r>
    <s v="Jagad"/>
    <x v="0"/>
    <x v="5"/>
    <x v="0"/>
    <x v="0"/>
    <m/>
    <m/>
    <m/>
    <m/>
    <m/>
    <m/>
    <m/>
    <m/>
    <m/>
    <m/>
    <m/>
    <m/>
    <m/>
    <m/>
    <m/>
    <m/>
    <m/>
    <m/>
    <m/>
    <m/>
    <m/>
  </r>
  <r>
    <s v="Dyuti"/>
    <x v="1"/>
    <x v="3"/>
    <x v="0"/>
    <x v="0"/>
    <m/>
    <m/>
    <m/>
    <m/>
    <m/>
    <m/>
    <m/>
    <m/>
    <m/>
    <m/>
    <m/>
    <m/>
    <m/>
    <m/>
    <m/>
    <m/>
    <m/>
    <m/>
    <m/>
    <m/>
    <m/>
  </r>
  <r>
    <s v="Farid"/>
    <x v="0"/>
    <x v="5"/>
    <x v="0"/>
    <x v="0"/>
    <m/>
    <m/>
    <m/>
    <m/>
    <m/>
    <m/>
    <m/>
    <m/>
    <m/>
    <m/>
    <m/>
    <m/>
    <m/>
    <m/>
    <m/>
    <m/>
    <m/>
    <m/>
    <m/>
    <m/>
    <m/>
  </r>
  <r>
    <s v="Bhadranidhi"/>
    <x v="0"/>
    <x v="3"/>
    <x v="0"/>
    <x v="0"/>
    <m/>
    <m/>
    <m/>
    <m/>
    <m/>
    <m/>
    <m/>
    <m/>
    <m/>
    <m/>
    <m/>
    <m/>
    <m/>
    <m/>
    <m/>
    <m/>
    <m/>
    <m/>
    <m/>
    <m/>
    <m/>
  </r>
  <r>
    <s v="Chaanakya"/>
    <x v="0"/>
    <x v="1"/>
    <x v="0"/>
    <x v="0"/>
    <m/>
    <m/>
    <m/>
    <m/>
    <m/>
    <m/>
    <m/>
    <m/>
    <m/>
    <m/>
    <m/>
    <m/>
    <m/>
    <m/>
    <m/>
    <m/>
    <m/>
    <m/>
    <m/>
    <m/>
    <m/>
  </r>
  <r>
    <s v="Ishika"/>
    <x v="1"/>
    <x v="1"/>
    <x v="0"/>
    <x v="0"/>
    <m/>
    <m/>
    <m/>
    <m/>
    <m/>
    <m/>
    <m/>
    <m/>
    <m/>
    <m/>
    <m/>
    <m/>
    <m/>
    <m/>
    <m/>
    <m/>
    <m/>
    <m/>
    <m/>
    <m/>
    <m/>
  </r>
  <r>
    <s v="Vibhore"/>
    <x v="0"/>
    <x v="20"/>
    <x v="0"/>
    <x v="0"/>
    <m/>
    <m/>
    <m/>
    <m/>
    <m/>
    <m/>
    <m/>
    <m/>
    <m/>
    <m/>
    <m/>
    <m/>
    <m/>
    <m/>
    <m/>
    <m/>
    <m/>
    <m/>
    <m/>
    <m/>
    <m/>
  </r>
  <r>
    <s v="Rolee"/>
    <x v="1"/>
    <x v="20"/>
    <x v="0"/>
    <x v="0"/>
    <m/>
    <m/>
    <m/>
    <m/>
    <m/>
    <m/>
    <m/>
    <m/>
    <m/>
    <m/>
    <m/>
    <m/>
    <m/>
    <m/>
    <m/>
    <m/>
    <m/>
    <m/>
    <m/>
    <m/>
    <m/>
  </r>
  <r>
    <s v="Ulhas"/>
    <x v="0"/>
    <x v="9"/>
    <x v="0"/>
    <x v="0"/>
    <m/>
    <m/>
    <m/>
    <m/>
    <m/>
    <m/>
    <m/>
    <m/>
    <m/>
    <m/>
    <m/>
    <m/>
    <m/>
    <m/>
    <m/>
    <m/>
    <m/>
    <m/>
    <m/>
    <m/>
    <m/>
  </r>
  <r>
    <s v="Asavari"/>
    <x v="1"/>
    <x v="3"/>
    <x v="0"/>
    <x v="0"/>
    <m/>
    <m/>
    <m/>
    <m/>
    <m/>
    <m/>
    <m/>
    <m/>
    <m/>
    <m/>
    <m/>
    <m/>
    <m/>
    <m/>
    <m/>
    <m/>
    <m/>
    <m/>
    <m/>
    <m/>
    <m/>
  </r>
  <r>
    <s v="Palashranjan"/>
    <x v="0"/>
    <x v="7"/>
    <x v="0"/>
    <x v="0"/>
    <m/>
    <m/>
    <m/>
    <m/>
    <m/>
    <m/>
    <m/>
    <m/>
    <m/>
    <m/>
    <m/>
    <m/>
    <m/>
    <m/>
    <m/>
    <m/>
    <m/>
    <m/>
    <m/>
    <m/>
    <m/>
  </r>
  <r>
    <s v="Durva, Durba"/>
    <x v="1"/>
    <x v="1"/>
    <x v="0"/>
    <x v="0"/>
    <m/>
    <m/>
    <m/>
    <m/>
    <m/>
    <m/>
    <m/>
    <m/>
    <m/>
    <m/>
    <m/>
    <m/>
    <m/>
    <m/>
    <m/>
    <m/>
    <m/>
    <m/>
    <m/>
    <m/>
    <m/>
  </r>
  <r>
    <s v="Bhaumik"/>
    <x v="0"/>
    <x v="4"/>
    <x v="0"/>
    <x v="0"/>
    <m/>
    <m/>
    <m/>
    <m/>
    <m/>
    <m/>
    <m/>
    <m/>
    <m/>
    <m/>
    <m/>
    <m/>
    <m/>
    <m/>
    <m/>
    <m/>
    <m/>
    <m/>
    <m/>
    <m/>
    <m/>
  </r>
  <r>
    <s v="Menaka"/>
    <x v="1"/>
    <x v="1"/>
    <x v="0"/>
    <x v="0"/>
    <m/>
    <m/>
    <m/>
    <m/>
    <m/>
    <m/>
    <m/>
    <m/>
    <m/>
    <m/>
    <m/>
    <m/>
    <m/>
    <m/>
    <m/>
    <m/>
    <m/>
    <m/>
    <m/>
    <m/>
    <m/>
  </r>
  <r>
    <s v="Egaiarasu"/>
    <x v="0"/>
    <x v="6"/>
    <x v="0"/>
    <x v="0"/>
    <m/>
    <m/>
    <m/>
    <m/>
    <m/>
    <m/>
    <m/>
    <m/>
    <m/>
    <m/>
    <m/>
    <m/>
    <m/>
    <m/>
    <m/>
    <m/>
    <m/>
    <m/>
    <m/>
    <m/>
    <m/>
  </r>
  <r>
    <s v="Loka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Glen"/>
    <x v="0"/>
    <x v="7"/>
    <x v="0"/>
    <x v="0"/>
    <m/>
    <m/>
    <m/>
    <m/>
    <m/>
    <m/>
    <m/>
    <m/>
    <m/>
    <m/>
    <m/>
    <m/>
    <m/>
    <m/>
    <m/>
    <m/>
    <m/>
    <m/>
    <m/>
    <m/>
    <m/>
  </r>
  <r>
    <s v="SivaSankari"/>
    <x v="1"/>
    <x v="3"/>
    <x v="0"/>
    <x v="0"/>
    <m/>
    <m/>
    <m/>
    <m/>
    <m/>
    <m/>
    <m/>
    <m/>
    <m/>
    <m/>
    <m/>
    <m/>
    <m/>
    <m/>
    <m/>
    <m/>
    <m/>
    <m/>
    <m/>
    <m/>
    <m/>
  </r>
  <r>
    <s v="Mukul"/>
    <x v="0"/>
    <x v="10"/>
    <x v="0"/>
    <x v="0"/>
    <m/>
    <m/>
    <m/>
    <m/>
    <m/>
    <m/>
    <m/>
    <m/>
    <m/>
    <m/>
    <m/>
    <m/>
    <m/>
    <m/>
    <m/>
    <m/>
    <m/>
    <m/>
    <m/>
    <m/>
    <m/>
  </r>
  <r>
    <s v="Dyutit"/>
    <x v="0"/>
    <x v="14"/>
    <x v="0"/>
    <x v="0"/>
    <m/>
    <m/>
    <m/>
    <m/>
    <m/>
    <m/>
    <m/>
    <m/>
    <m/>
    <m/>
    <m/>
    <m/>
    <m/>
    <m/>
    <m/>
    <m/>
    <m/>
    <m/>
    <m/>
    <m/>
    <m/>
  </r>
  <r>
    <s v="Navneeta"/>
    <x v="1"/>
    <x v="1"/>
    <x v="0"/>
    <x v="0"/>
    <m/>
    <m/>
    <m/>
    <m/>
    <m/>
    <m/>
    <m/>
    <m/>
    <m/>
    <m/>
    <m/>
    <m/>
    <m/>
    <m/>
    <m/>
    <m/>
    <m/>
    <m/>
    <m/>
    <m/>
    <m/>
  </r>
  <r>
    <s v="Snehanshn"/>
    <x v="0"/>
    <x v="7"/>
    <x v="0"/>
    <x v="0"/>
    <m/>
    <m/>
    <m/>
    <m/>
    <m/>
    <m/>
    <m/>
    <m/>
    <m/>
    <m/>
    <m/>
    <m/>
    <m/>
    <m/>
    <m/>
    <m/>
    <m/>
    <m/>
    <m/>
    <m/>
    <m/>
  </r>
  <r>
    <s v="Amitabha, Amitav"/>
    <x v="0"/>
    <x v="15"/>
    <x v="0"/>
    <x v="0"/>
    <m/>
    <m/>
    <m/>
    <m/>
    <m/>
    <m/>
    <m/>
    <m/>
    <m/>
    <m/>
    <m/>
    <m/>
    <m/>
    <m/>
    <m/>
    <m/>
    <m/>
    <m/>
    <m/>
    <m/>
    <m/>
  </r>
  <r>
    <s v="Thangavel"/>
    <x v="0"/>
    <x v="10"/>
    <x v="0"/>
    <x v="0"/>
    <m/>
    <m/>
    <m/>
    <m/>
    <m/>
    <m/>
    <m/>
    <m/>
    <m/>
    <m/>
    <m/>
    <m/>
    <m/>
    <m/>
    <m/>
    <m/>
    <m/>
    <m/>
    <m/>
    <m/>
    <m/>
  </r>
  <r>
    <s v="Gaj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Krishnala"/>
    <x v="0"/>
    <x v="1"/>
    <x v="0"/>
    <x v="0"/>
    <m/>
    <m/>
    <m/>
    <m/>
    <m/>
    <m/>
    <m/>
    <m/>
    <m/>
    <m/>
    <m/>
    <m/>
    <m/>
    <m/>
    <m/>
    <m/>
    <m/>
    <m/>
    <m/>
    <m/>
    <m/>
  </r>
  <r>
    <s v="Vidyadhara"/>
    <x v="0"/>
    <x v="1"/>
    <x v="0"/>
    <x v="0"/>
    <m/>
    <m/>
    <m/>
    <m/>
    <m/>
    <m/>
    <m/>
    <m/>
    <m/>
    <m/>
    <m/>
    <m/>
    <m/>
    <m/>
    <m/>
    <m/>
    <m/>
    <m/>
    <m/>
    <m/>
    <m/>
  </r>
  <r>
    <s v="Prithu"/>
    <x v="0"/>
    <x v="6"/>
    <x v="0"/>
    <x v="0"/>
    <m/>
    <m/>
    <m/>
    <m/>
    <m/>
    <m/>
    <m/>
    <m/>
    <m/>
    <m/>
    <m/>
    <m/>
    <m/>
    <m/>
    <m/>
    <m/>
    <m/>
    <m/>
    <m/>
    <m/>
    <m/>
  </r>
  <r>
    <s v="Sragvibhushan"/>
    <x v="0"/>
    <x v="7"/>
    <x v="0"/>
    <x v="0"/>
    <m/>
    <m/>
    <m/>
    <m/>
    <m/>
    <m/>
    <m/>
    <m/>
    <m/>
    <m/>
    <m/>
    <m/>
    <m/>
    <m/>
    <m/>
    <m/>
    <m/>
    <m/>
    <m/>
    <m/>
    <m/>
  </r>
  <r>
    <s v="Madhuja"/>
    <x v="1"/>
    <x v="1"/>
    <x v="0"/>
    <x v="0"/>
    <m/>
    <m/>
    <m/>
    <m/>
    <m/>
    <m/>
    <m/>
    <m/>
    <m/>
    <m/>
    <m/>
    <m/>
    <m/>
    <m/>
    <m/>
    <m/>
    <m/>
    <m/>
    <m/>
    <m/>
    <m/>
  </r>
  <r>
    <s v="Samanvaya"/>
    <x v="0"/>
    <x v="1"/>
    <x v="0"/>
    <x v="0"/>
    <m/>
    <m/>
    <m/>
    <m/>
    <m/>
    <m/>
    <m/>
    <m/>
    <m/>
    <m/>
    <m/>
    <m/>
    <m/>
    <m/>
    <m/>
    <m/>
    <m/>
    <m/>
    <m/>
    <m/>
    <m/>
  </r>
  <r>
    <s v="Baruni"/>
    <x v="1"/>
    <x v="3"/>
    <x v="0"/>
    <x v="0"/>
    <m/>
    <m/>
    <m/>
    <m/>
    <m/>
    <m/>
    <m/>
    <m/>
    <m/>
    <m/>
    <m/>
    <m/>
    <m/>
    <m/>
    <m/>
    <m/>
    <m/>
    <m/>
    <m/>
    <m/>
    <m/>
  </r>
  <r>
    <s v="Aamrapali"/>
    <x v="1"/>
    <x v="3"/>
    <x v="0"/>
    <x v="0"/>
    <m/>
    <m/>
    <m/>
    <m/>
    <m/>
    <m/>
    <m/>
    <m/>
    <m/>
    <m/>
    <m/>
    <m/>
    <m/>
    <m/>
    <m/>
    <m/>
    <m/>
    <m/>
    <m/>
    <m/>
    <m/>
  </r>
  <r>
    <s v="Nanda"/>
    <x v="1"/>
    <x v="1"/>
    <x v="0"/>
    <x v="0"/>
    <m/>
    <m/>
    <m/>
    <m/>
    <m/>
    <m/>
    <m/>
    <m/>
    <m/>
    <m/>
    <m/>
    <m/>
    <m/>
    <m/>
    <m/>
    <m/>
    <m/>
    <m/>
    <m/>
    <m/>
    <m/>
  </r>
  <r>
    <s v="Gandharika"/>
    <x v="1"/>
    <x v="1"/>
    <x v="0"/>
    <x v="0"/>
    <m/>
    <m/>
    <m/>
    <m/>
    <m/>
    <m/>
    <m/>
    <m/>
    <m/>
    <m/>
    <m/>
    <m/>
    <m/>
    <m/>
    <m/>
    <m/>
    <m/>
    <m/>
    <m/>
    <m/>
    <m/>
  </r>
  <r>
    <s v="Chitral"/>
    <x v="0"/>
    <x v="10"/>
    <x v="0"/>
    <x v="0"/>
    <m/>
    <m/>
    <m/>
    <m/>
    <m/>
    <m/>
    <m/>
    <m/>
    <m/>
    <m/>
    <m/>
    <m/>
    <m/>
    <m/>
    <m/>
    <m/>
    <m/>
    <m/>
    <m/>
    <m/>
    <m/>
  </r>
  <r>
    <s v="Tilak"/>
    <x v="0"/>
    <x v="4"/>
    <x v="0"/>
    <x v="0"/>
    <m/>
    <m/>
    <m/>
    <m/>
    <m/>
    <m/>
    <m/>
    <m/>
    <m/>
    <m/>
    <m/>
    <m/>
    <m/>
    <m/>
    <m/>
    <m/>
    <m/>
    <m/>
    <m/>
    <m/>
    <m/>
  </r>
  <r>
    <s v="Hakesh"/>
    <x v="0"/>
    <x v="0"/>
    <x v="0"/>
    <x v="0"/>
    <m/>
    <m/>
    <m/>
    <m/>
    <m/>
    <m/>
    <m/>
    <m/>
    <m/>
    <m/>
    <m/>
    <m/>
    <m/>
    <m/>
    <m/>
    <m/>
    <m/>
    <m/>
    <m/>
    <m/>
    <m/>
  </r>
  <r>
    <s v="Manmohan"/>
    <x v="0"/>
    <x v="7"/>
    <x v="0"/>
    <x v="0"/>
    <m/>
    <m/>
    <m/>
    <m/>
    <m/>
    <m/>
    <m/>
    <m/>
    <m/>
    <m/>
    <m/>
    <m/>
    <m/>
    <m/>
    <m/>
    <m/>
    <m/>
    <m/>
    <m/>
    <m/>
    <m/>
  </r>
  <r>
    <s v="Saheli"/>
    <x v="1"/>
    <x v="3"/>
    <x v="0"/>
    <x v="0"/>
    <m/>
    <m/>
    <m/>
    <m/>
    <m/>
    <m/>
    <m/>
    <m/>
    <m/>
    <m/>
    <m/>
    <m/>
    <m/>
    <m/>
    <m/>
    <m/>
    <m/>
    <m/>
    <m/>
    <m/>
    <m/>
  </r>
  <r>
    <s v="Vinutha"/>
    <x v="1"/>
    <x v="1"/>
    <x v="0"/>
    <x v="0"/>
    <m/>
    <m/>
    <m/>
    <m/>
    <m/>
    <m/>
    <m/>
    <m/>
    <m/>
    <m/>
    <m/>
    <m/>
    <m/>
    <m/>
    <m/>
    <m/>
    <m/>
    <m/>
    <m/>
    <m/>
    <m/>
  </r>
  <r>
    <s v="Bhagyanandana"/>
    <x v="0"/>
    <x v="1"/>
    <x v="0"/>
    <x v="0"/>
    <m/>
    <m/>
    <m/>
    <m/>
    <m/>
    <m/>
    <m/>
    <m/>
    <m/>
    <m/>
    <m/>
    <m/>
    <m/>
    <m/>
    <m/>
    <m/>
    <m/>
    <m/>
    <m/>
    <m/>
    <m/>
  </r>
  <r>
    <s v="Roshan"/>
    <x v="0"/>
    <x v="7"/>
    <x v="0"/>
    <x v="0"/>
    <m/>
    <m/>
    <m/>
    <m/>
    <m/>
    <m/>
    <m/>
    <m/>
    <m/>
    <m/>
    <m/>
    <m/>
    <m/>
    <m/>
    <m/>
    <m/>
    <m/>
    <m/>
    <m/>
    <m/>
    <m/>
  </r>
  <r>
    <s v="Keshika"/>
    <x v="1"/>
    <x v="1"/>
    <x v="0"/>
    <x v="0"/>
    <m/>
    <m/>
    <m/>
    <m/>
    <m/>
    <m/>
    <m/>
    <m/>
    <m/>
    <m/>
    <m/>
    <m/>
    <m/>
    <m/>
    <m/>
    <m/>
    <m/>
    <m/>
    <m/>
    <m/>
    <m/>
  </r>
  <r>
    <s v="Sawini"/>
    <x v="1"/>
    <x v="3"/>
    <x v="0"/>
    <x v="0"/>
    <m/>
    <m/>
    <m/>
    <m/>
    <m/>
    <m/>
    <m/>
    <m/>
    <m/>
    <m/>
    <m/>
    <m/>
    <m/>
    <m/>
    <m/>
    <m/>
    <m/>
    <m/>
    <m/>
    <m/>
    <m/>
  </r>
  <r>
    <s v="Ranv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Aijaz"/>
    <x v="0"/>
    <x v="19"/>
    <x v="0"/>
    <x v="0"/>
    <m/>
    <m/>
    <m/>
    <m/>
    <m/>
    <m/>
    <m/>
    <m/>
    <m/>
    <m/>
    <m/>
    <m/>
    <m/>
    <m/>
    <m/>
    <m/>
    <m/>
    <m/>
    <m/>
    <m/>
    <m/>
  </r>
  <r>
    <s v="Vama"/>
    <x v="1"/>
    <x v="1"/>
    <x v="0"/>
    <x v="0"/>
    <m/>
    <m/>
    <m/>
    <m/>
    <m/>
    <m/>
    <m/>
    <m/>
    <m/>
    <m/>
    <m/>
    <m/>
    <m/>
    <m/>
    <m/>
    <m/>
    <m/>
    <m/>
    <m/>
    <m/>
    <m/>
  </r>
  <r>
    <s v="Indumati"/>
    <x v="1"/>
    <x v="3"/>
    <x v="0"/>
    <x v="0"/>
    <m/>
    <m/>
    <m/>
    <m/>
    <m/>
    <m/>
    <m/>
    <m/>
    <m/>
    <m/>
    <m/>
    <m/>
    <m/>
    <m/>
    <m/>
    <m/>
    <m/>
    <m/>
    <m/>
    <m/>
    <m/>
  </r>
  <r>
    <s v="Rusham"/>
    <x v="1"/>
    <x v="11"/>
    <x v="0"/>
    <x v="0"/>
    <m/>
    <m/>
    <m/>
    <m/>
    <m/>
    <m/>
    <m/>
    <m/>
    <m/>
    <m/>
    <m/>
    <m/>
    <m/>
    <m/>
    <m/>
    <m/>
    <m/>
    <m/>
    <m/>
    <m/>
    <m/>
  </r>
  <r>
    <s v="Mahavir"/>
    <x v="0"/>
    <x v="8"/>
    <x v="0"/>
    <x v="0"/>
    <m/>
    <m/>
    <m/>
    <m/>
    <m/>
    <m/>
    <m/>
    <m/>
    <m/>
    <m/>
    <m/>
    <m/>
    <m/>
    <m/>
    <m/>
    <m/>
    <m/>
    <m/>
    <m/>
    <m/>
    <m/>
  </r>
  <r>
    <s v="Hariram"/>
    <x v="0"/>
    <x v="11"/>
    <x v="0"/>
    <x v="0"/>
    <m/>
    <m/>
    <m/>
    <m/>
    <m/>
    <m/>
    <m/>
    <m/>
    <m/>
    <m/>
    <m/>
    <m/>
    <m/>
    <m/>
    <m/>
    <m/>
    <m/>
    <m/>
    <m/>
    <m/>
    <m/>
  </r>
  <r>
    <s v="Vishaya"/>
    <x v="1"/>
    <x v="1"/>
    <x v="0"/>
    <x v="0"/>
    <m/>
    <m/>
    <m/>
    <m/>
    <m/>
    <m/>
    <m/>
    <m/>
    <m/>
    <m/>
    <m/>
    <m/>
    <m/>
    <m/>
    <m/>
    <m/>
    <m/>
    <m/>
    <m/>
    <m/>
    <m/>
  </r>
  <r>
    <s v="Aabha"/>
    <x v="1"/>
    <x v="1"/>
    <x v="0"/>
    <x v="0"/>
    <m/>
    <m/>
    <m/>
    <m/>
    <m/>
    <m/>
    <m/>
    <m/>
    <m/>
    <m/>
    <m/>
    <m/>
    <m/>
    <m/>
    <m/>
    <m/>
    <m/>
    <m/>
    <m/>
    <m/>
    <m/>
  </r>
  <r>
    <s v="Anshumat"/>
    <x v="0"/>
    <x v="14"/>
    <x v="0"/>
    <x v="0"/>
    <m/>
    <m/>
    <m/>
    <m/>
    <m/>
    <m/>
    <m/>
    <m/>
    <m/>
    <m/>
    <m/>
    <m/>
    <m/>
    <m/>
    <m/>
    <m/>
    <m/>
    <m/>
    <m/>
    <m/>
    <m/>
  </r>
  <r>
    <s v="Jaisukh"/>
    <x v="0"/>
    <x v="0"/>
    <x v="0"/>
    <x v="0"/>
    <m/>
    <m/>
    <m/>
    <m/>
    <m/>
    <m/>
    <m/>
    <m/>
    <m/>
    <m/>
    <m/>
    <m/>
    <m/>
    <m/>
    <m/>
    <m/>
    <m/>
    <m/>
    <m/>
    <m/>
    <m/>
  </r>
  <r>
    <s v="Shekhar"/>
    <x v="1"/>
    <x v="8"/>
    <x v="0"/>
    <x v="0"/>
    <m/>
    <m/>
    <m/>
    <m/>
    <m/>
    <m/>
    <m/>
    <m/>
    <m/>
    <m/>
    <m/>
    <m/>
    <m/>
    <m/>
    <m/>
    <m/>
    <m/>
    <m/>
    <m/>
    <m/>
    <m/>
  </r>
  <r>
    <s v="Ramita"/>
    <x v="1"/>
    <x v="1"/>
    <x v="0"/>
    <x v="0"/>
    <m/>
    <m/>
    <m/>
    <m/>
    <m/>
    <m/>
    <m/>
    <m/>
    <m/>
    <m/>
    <m/>
    <m/>
    <m/>
    <m/>
    <m/>
    <m/>
    <m/>
    <m/>
    <m/>
    <m/>
    <m/>
  </r>
  <r>
    <s v="Hema"/>
    <x v="1"/>
    <x v="1"/>
    <x v="0"/>
    <x v="0"/>
    <m/>
    <m/>
    <m/>
    <m/>
    <m/>
    <m/>
    <m/>
    <m/>
    <m/>
    <m/>
    <m/>
    <m/>
    <m/>
    <m/>
    <m/>
    <m/>
    <m/>
    <m/>
    <m/>
    <m/>
    <m/>
  </r>
  <r>
    <s v="Anamika"/>
    <x v="1"/>
    <x v="1"/>
    <x v="0"/>
    <x v="0"/>
    <m/>
    <m/>
    <m/>
    <m/>
    <m/>
    <m/>
    <m/>
    <m/>
    <m/>
    <m/>
    <m/>
    <m/>
    <m/>
    <m/>
    <m/>
    <m/>
    <m/>
    <m/>
    <m/>
    <m/>
    <m/>
  </r>
  <r>
    <s v="Devadatta"/>
    <x v="0"/>
    <x v="1"/>
    <x v="0"/>
    <x v="0"/>
    <m/>
    <m/>
    <m/>
    <m/>
    <m/>
    <m/>
    <m/>
    <m/>
    <m/>
    <m/>
    <m/>
    <m/>
    <m/>
    <m/>
    <m/>
    <m/>
    <m/>
    <m/>
    <m/>
    <m/>
    <m/>
  </r>
  <r>
    <s v="Chittesh"/>
    <x v="0"/>
    <x v="0"/>
    <x v="0"/>
    <x v="0"/>
    <m/>
    <m/>
    <m/>
    <m/>
    <m/>
    <m/>
    <m/>
    <m/>
    <m/>
    <m/>
    <m/>
    <m/>
    <m/>
    <m/>
    <m/>
    <m/>
    <m/>
    <m/>
    <m/>
    <m/>
    <m/>
  </r>
  <r>
    <s v="Stavita"/>
    <x v="1"/>
    <x v="1"/>
    <x v="0"/>
    <x v="0"/>
    <m/>
    <m/>
    <m/>
    <m/>
    <m/>
    <m/>
    <m/>
    <m/>
    <m/>
    <m/>
    <m/>
    <m/>
    <m/>
    <m/>
    <m/>
    <m/>
    <m/>
    <m/>
    <m/>
    <m/>
    <m/>
  </r>
  <r>
    <s v="Sameena"/>
    <x v="1"/>
    <x v="1"/>
    <x v="0"/>
    <x v="0"/>
    <m/>
    <m/>
    <m/>
    <m/>
    <m/>
    <m/>
    <m/>
    <m/>
    <m/>
    <m/>
    <m/>
    <m/>
    <m/>
    <m/>
    <m/>
    <m/>
    <m/>
    <m/>
    <m/>
    <m/>
    <m/>
  </r>
  <r>
    <s v="Sachin"/>
    <x v="0"/>
    <x v="7"/>
    <x v="0"/>
    <x v="0"/>
    <m/>
    <m/>
    <m/>
    <m/>
    <m/>
    <m/>
    <m/>
    <m/>
    <m/>
    <m/>
    <m/>
    <m/>
    <m/>
    <m/>
    <m/>
    <m/>
    <m/>
    <m/>
    <m/>
    <m/>
    <m/>
  </r>
  <r>
    <s v="Jagannath"/>
    <x v="0"/>
    <x v="0"/>
    <x v="0"/>
    <x v="0"/>
    <m/>
    <m/>
    <m/>
    <m/>
    <m/>
    <m/>
    <m/>
    <m/>
    <m/>
    <m/>
    <m/>
    <m/>
    <m/>
    <m/>
    <m/>
    <m/>
    <m/>
    <m/>
    <m/>
    <m/>
    <m/>
  </r>
  <r>
    <s v="Annapurna"/>
    <x v="1"/>
    <x v="1"/>
    <x v="0"/>
    <x v="0"/>
    <m/>
    <m/>
    <m/>
    <m/>
    <m/>
    <m/>
    <m/>
    <m/>
    <m/>
    <m/>
    <m/>
    <m/>
    <m/>
    <m/>
    <m/>
    <m/>
    <m/>
    <m/>
    <m/>
    <m/>
    <m/>
  </r>
  <r>
    <s v="Indratha"/>
    <x v="1"/>
    <x v="1"/>
    <x v="0"/>
    <x v="0"/>
    <m/>
    <m/>
    <m/>
    <m/>
    <m/>
    <m/>
    <m/>
    <m/>
    <m/>
    <m/>
    <m/>
    <m/>
    <m/>
    <m/>
    <m/>
    <m/>
    <m/>
    <m/>
    <m/>
    <m/>
    <m/>
  </r>
  <r>
    <s v="Adit"/>
    <x v="0"/>
    <x v="14"/>
    <x v="0"/>
    <x v="0"/>
    <m/>
    <m/>
    <m/>
    <m/>
    <m/>
    <m/>
    <m/>
    <m/>
    <m/>
    <m/>
    <m/>
    <m/>
    <m/>
    <m/>
    <m/>
    <m/>
    <m/>
    <m/>
    <m/>
    <m/>
    <m/>
  </r>
  <r>
    <s v="Chiranjeev"/>
    <x v="0"/>
    <x v="15"/>
    <x v="0"/>
    <x v="0"/>
    <m/>
    <m/>
    <m/>
    <m/>
    <m/>
    <m/>
    <m/>
    <m/>
    <m/>
    <m/>
    <m/>
    <m/>
    <m/>
    <m/>
    <m/>
    <m/>
    <m/>
    <m/>
    <m/>
    <m/>
    <m/>
  </r>
  <r>
    <s v="Badri"/>
    <x v="0"/>
    <x v="3"/>
    <x v="0"/>
    <x v="0"/>
    <m/>
    <m/>
    <m/>
    <m/>
    <m/>
    <m/>
    <m/>
    <m/>
    <m/>
    <m/>
    <m/>
    <m/>
    <m/>
    <m/>
    <m/>
    <m/>
    <m/>
    <m/>
    <m/>
    <m/>
    <m/>
  </r>
  <r>
    <s v="Saral"/>
    <x v="0"/>
    <x v="10"/>
    <x v="0"/>
    <x v="0"/>
    <m/>
    <m/>
    <m/>
    <m/>
    <m/>
    <m/>
    <m/>
    <m/>
    <m/>
    <m/>
    <m/>
    <m/>
    <m/>
    <m/>
    <m/>
    <m/>
    <m/>
    <m/>
    <m/>
    <m/>
    <m/>
  </r>
  <r>
    <s v="Dheivamani"/>
    <x v="0"/>
    <x v="3"/>
    <x v="0"/>
    <x v="0"/>
    <m/>
    <m/>
    <m/>
    <m/>
    <m/>
    <m/>
    <m/>
    <m/>
    <m/>
    <m/>
    <m/>
    <m/>
    <m/>
    <m/>
    <m/>
    <m/>
    <m/>
    <m/>
    <m/>
    <m/>
    <m/>
  </r>
  <r>
    <s v="Hridayanand"/>
    <x v="0"/>
    <x v="5"/>
    <x v="0"/>
    <x v="0"/>
    <m/>
    <m/>
    <m/>
    <m/>
    <m/>
    <m/>
    <m/>
    <m/>
    <m/>
    <m/>
    <m/>
    <m/>
    <m/>
    <m/>
    <m/>
    <m/>
    <m/>
    <m/>
    <m/>
    <m/>
    <m/>
  </r>
  <r>
    <s v="Vijendra, Vijany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Girija"/>
    <x v="1"/>
    <x v="1"/>
    <x v="0"/>
    <x v="0"/>
    <m/>
    <m/>
    <m/>
    <m/>
    <m/>
    <m/>
    <m/>
    <m/>
    <m/>
    <m/>
    <m/>
    <m/>
    <m/>
    <m/>
    <m/>
    <m/>
    <m/>
    <m/>
    <m/>
    <m/>
    <m/>
  </r>
  <r>
    <s v="Krishanu"/>
    <x v="0"/>
    <x v="6"/>
    <x v="0"/>
    <x v="0"/>
    <m/>
    <m/>
    <m/>
    <m/>
    <m/>
    <m/>
    <m/>
    <m/>
    <m/>
    <m/>
    <m/>
    <m/>
    <m/>
    <m/>
    <m/>
    <m/>
    <m/>
    <m/>
    <m/>
    <m/>
    <m/>
  </r>
  <r>
    <s v="Adrisa"/>
    <x v="1"/>
    <x v="1"/>
    <x v="0"/>
    <x v="0"/>
    <m/>
    <m/>
    <m/>
    <m/>
    <m/>
    <m/>
    <m/>
    <m/>
    <m/>
    <m/>
    <m/>
    <m/>
    <m/>
    <m/>
    <m/>
    <m/>
    <m/>
    <m/>
    <m/>
    <m/>
    <m/>
  </r>
  <r>
    <s v="Deepit"/>
    <x v="0"/>
    <x v="14"/>
    <x v="0"/>
    <x v="0"/>
    <m/>
    <m/>
    <m/>
    <m/>
    <m/>
    <m/>
    <m/>
    <m/>
    <m/>
    <m/>
    <m/>
    <m/>
    <m/>
    <m/>
    <m/>
    <m/>
    <m/>
    <m/>
    <m/>
    <m/>
    <m/>
  </r>
  <r>
    <s v="Poshika"/>
    <x v="1"/>
    <x v="1"/>
    <x v="0"/>
    <x v="0"/>
    <m/>
    <m/>
    <m/>
    <m/>
    <m/>
    <m/>
    <m/>
    <m/>
    <m/>
    <m/>
    <m/>
    <m/>
    <m/>
    <m/>
    <m/>
    <m/>
    <m/>
    <m/>
    <m/>
    <m/>
    <m/>
  </r>
  <r>
    <s v="Ahlad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Jigya"/>
    <x v="1"/>
    <x v="1"/>
    <x v="0"/>
    <x v="0"/>
    <m/>
    <m/>
    <m/>
    <m/>
    <m/>
    <m/>
    <m/>
    <m/>
    <m/>
    <m/>
    <m/>
    <m/>
    <m/>
    <m/>
    <m/>
    <m/>
    <m/>
    <m/>
    <m/>
    <m/>
    <m/>
  </r>
  <r>
    <s v="Chitragupta"/>
    <x v="0"/>
    <x v="1"/>
    <x v="0"/>
    <x v="0"/>
    <m/>
    <m/>
    <m/>
    <m/>
    <m/>
    <m/>
    <m/>
    <m/>
    <m/>
    <m/>
    <m/>
    <m/>
    <m/>
    <m/>
    <m/>
    <m/>
    <m/>
    <m/>
    <m/>
    <m/>
    <m/>
  </r>
  <r>
    <s v="Padmakali"/>
    <x v="1"/>
    <x v="3"/>
    <x v="0"/>
    <x v="0"/>
    <m/>
    <m/>
    <m/>
    <m/>
    <m/>
    <m/>
    <m/>
    <m/>
    <m/>
    <m/>
    <m/>
    <m/>
    <m/>
    <m/>
    <m/>
    <m/>
    <m/>
    <m/>
    <m/>
    <m/>
    <m/>
  </r>
  <r>
    <s v="Ketki"/>
    <x v="1"/>
    <x v="3"/>
    <x v="0"/>
    <x v="0"/>
    <m/>
    <m/>
    <m/>
    <m/>
    <m/>
    <m/>
    <m/>
    <m/>
    <m/>
    <m/>
    <m/>
    <m/>
    <m/>
    <m/>
    <m/>
    <m/>
    <m/>
    <m/>
    <m/>
    <m/>
    <m/>
  </r>
  <r>
    <s v="Ishwari"/>
    <x v="1"/>
    <x v="3"/>
    <x v="0"/>
    <x v="0"/>
    <m/>
    <m/>
    <m/>
    <m/>
    <m/>
    <m/>
    <m/>
    <m/>
    <m/>
    <m/>
    <m/>
    <m/>
    <m/>
    <m/>
    <m/>
    <m/>
    <m/>
    <m/>
    <m/>
    <m/>
    <m/>
  </r>
  <r>
    <s v="Shaktidhar"/>
    <x v="0"/>
    <x v="8"/>
    <x v="0"/>
    <x v="0"/>
    <m/>
    <m/>
    <m/>
    <m/>
    <m/>
    <m/>
    <m/>
    <m/>
    <m/>
    <m/>
    <m/>
    <m/>
    <m/>
    <m/>
    <m/>
    <m/>
    <m/>
    <m/>
    <m/>
    <m/>
    <m/>
  </r>
  <r>
    <s v="Janak"/>
    <x v="0"/>
    <x v="4"/>
    <x v="0"/>
    <x v="0"/>
    <m/>
    <m/>
    <m/>
    <m/>
    <m/>
    <m/>
    <m/>
    <m/>
    <m/>
    <m/>
    <m/>
    <m/>
    <m/>
    <m/>
    <m/>
    <m/>
    <m/>
    <m/>
    <m/>
    <m/>
    <m/>
  </r>
  <r>
    <s v="Praveena"/>
    <x v="1"/>
    <x v="1"/>
    <x v="0"/>
    <x v="0"/>
    <m/>
    <m/>
    <m/>
    <m/>
    <m/>
    <m/>
    <m/>
    <m/>
    <m/>
    <m/>
    <m/>
    <m/>
    <m/>
    <m/>
    <m/>
    <m/>
    <m/>
    <m/>
    <m/>
    <m/>
    <m/>
  </r>
  <r>
    <s v="Krishnadeva"/>
    <x v="0"/>
    <x v="1"/>
    <x v="0"/>
    <x v="0"/>
    <m/>
    <m/>
    <m/>
    <m/>
    <m/>
    <m/>
    <m/>
    <m/>
    <m/>
    <m/>
    <m/>
    <m/>
    <m/>
    <m/>
    <m/>
    <m/>
    <m/>
    <m/>
    <m/>
    <m/>
    <m/>
  </r>
  <r>
    <s v="Sarat"/>
    <x v="0"/>
    <x v="14"/>
    <x v="0"/>
    <x v="0"/>
    <m/>
    <m/>
    <m/>
    <m/>
    <m/>
    <m/>
    <m/>
    <m/>
    <m/>
    <m/>
    <m/>
    <m/>
    <m/>
    <m/>
    <m/>
    <m/>
    <m/>
    <m/>
    <m/>
    <m/>
    <m/>
  </r>
  <r>
    <s v="Yuvaraani"/>
    <x v="1"/>
    <x v="3"/>
    <x v="0"/>
    <x v="0"/>
    <m/>
    <m/>
    <m/>
    <m/>
    <m/>
    <m/>
    <m/>
    <m/>
    <m/>
    <m/>
    <m/>
    <m/>
    <m/>
    <m/>
    <m/>
    <m/>
    <m/>
    <m/>
    <m/>
    <m/>
    <m/>
  </r>
  <r>
    <s v="Lukesh"/>
    <x v="0"/>
    <x v="0"/>
    <x v="0"/>
    <x v="0"/>
    <m/>
    <m/>
    <m/>
    <m/>
    <m/>
    <m/>
    <m/>
    <m/>
    <m/>
    <m/>
    <m/>
    <m/>
    <m/>
    <m/>
    <m/>
    <m/>
    <m/>
    <m/>
    <m/>
    <m/>
    <m/>
  </r>
  <r>
    <s v="Jeevankala"/>
    <x v="1"/>
    <x v="1"/>
    <x v="0"/>
    <x v="0"/>
    <m/>
    <m/>
    <m/>
    <m/>
    <m/>
    <m/>
    <m/>
    <m/>
    <m/>
    <m/>
    <m/>
    <m/>
    <m/>
    <m/>
    <m/>
    <m/>
    <m/>
    <m/>
    <m/>
    <m/>
    <m/>
  </r>
  <r>
    <s v="Naima"/>
    <x v="1"/>
    <x v="1"/>
    <x v="0"/>
    <x v="0"/>
    <m/>
    <m/>
    <m/>
    <m/>
    <m/>
    <m/>
    <m/>
    <m/>
    <m/>
    <m/>
    <m/>
    <m/>
    <m/>
    <m/>
    <m/>
    <m/>
    <m/>
    <m/>
    <m/>
    <m/>
    <m/>
  </r>
  <r>
    <s v="Samarendu"/>
    <x v="0"/>
    <x v="6"/>
    <x v="0"/>
    <x v="0"/>
    <m/>
    <m/>
    <m/>
    <m/>
    <m/>
    <m/>
    <m/>
    <m/>
    <m/>
    <m/>
    <m/>
    <m/>
    <m/>
    <m/>
    <m/>
    <m/>
    <m/>
    <m/>
    <m/>
    <m/>
    <m/>
  </r>
  <r>
    <s v="Ag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Jagesh"/>
    <x v="0"/>
    <x v="0"/>
    <x v="0"/>
    <x v="0"/>
    <m/>
    <m/>
    <m/>
    <m/>
    <m/>
    <m/>
    <m/>
    <m/>
    <m/>
    <m/>
    <m/>
    <m/>
    <m/>
    <m/>
    <m/>
    <m/>
    <m/>
    <m/>
    <m/>
    <m/>
    <m/>
  </r>
  <r>
    <s v="Dhikshit"/>
    <x v="0"/>
    <x v="14"/>
    <x v="0"/>
    <x v="0"/>
    <m/>
    <m/>
    <m/>
    <m/>
    <m/>
    <m/>
    <m/>
    <m/>
    <m/>
    <m/>
    <m/>
    <m/>
    <m/>
    <m/>
    <m/>
    <m/>
    <m/>
    <m/>
    <m/>
    <m/>
    <m/>
  </r>
  <r>
    <s v="Naadir"/>
    <x v="0"/>
    <x v="8"/>
    <x v="0"/>
    <x v="0"/>
    <m/>
    <m/>
    <m/>
    <m/>
    <m/>
    <m/>
    <m/>
    <m/>
    <m/>
    <m/>
    <m/>
    <m/>
    <m/>
    <m/>
    <m/>
    <m/>
    <m/>
    <m/>
    <m/>
    <m/>
    <m/>
  </r>
  <r>
    <s v="Suvarnmala"/>
    <x v="1"/>
    <x v="1"/>
    <x v="0"/>
    <x v="0"/>
    <m/>
    <m/>
    <m/>
    <m/>
    <m/>
    <m/>
    <m/>
    <m/>
    <m/>
    <m/>
    <m/>
    <m/>
    <m/>
    <m/>
    <m/>
    <m/>
    <m/>
    <m/>
    <m/>
    <m/>
    <m/>
  </r>
  <r>
    <s v="Kunjal"/>
    <x v="1"/>
    <x v="10"/>
    <x v="0"/>
    <x v="0"/>
    <m/>
    <m/>
    <m/>
    <m/>
    <m/>
    <m/>
    <m/>
    <m/>
    <m/>
    <m/>
    <m/>
    <m/>
    <m/>
    <m/>
    <m/>
    <m/>
    <m/>
    <m/>
    <m/>
    <m/>
    <m/>
  </r>
  <r>
    <s v="Taj"/>
    <x v="0"/>
    <x v="12"/>
    <x v="0"/>
    <x v="0"/>
    <m/>
    <m/>
    <m/>
    <m/>
    <m/>
    <m/>
    <m/>
    <m/>
    <m/>
    <m/>
    <m/>
    <m/>
    <m/>
    <m/>
    <m/>
    <m/>
    <m/>
    <m/>
    <m/>
    <m/>
    <m/>
  </r>
  <r>
    <s v="Deeptimoyee"/>
    <x v="1"/>
    <x v="20"/>
    <x v="0"/>
    <x v="0"/>
    <m/>
    <m/>
    <m/>
    <m/>
    <m/>
    <m/>
    <m/>
    <m/>
    <m/>
    <m/>
    <m/>
    <m/>
    <m/>
    <m/>
    <m/>
    <m/>
    <m/>
    <m/>
    <m/>
    <m/>
    <m/>
  </r>
  <r>
    <s v="Harkrishna"/>
    <x v="0"/>
    <x v="1"/>
    <x v="0"/>
    <x v="0"/>
    <m/>
    <m/>
    <m/>
    <m/>
    <m/>
    <m/>
    <m/>
    <m/>
    <m/>
    <m/>
    <m/>
    <m/>
    <m/>
    <m/>
    <m/>
    <m/>
    <m/>
    <m/>
    <m/>
    <m/>
    <m/>
  </r>
  <r>
    <s v="Grahish"/>
    <x v="0"/>
    <x v="0"/>
    <x v="0"/>
    <x v="0"/>
    <m/>
    <m/>
    <m/>
    <m/>
    <m/>
    <m/>
    <m/>
    <m/>
    <m/>
    <m/>
    <m/>
    <m/>
    <m/>
    <m/>
    <m/>
    <m/>
    <m/>
    <m/>
    <m/>
    <m/>
    <m/>
  </r>
  <r>
    <s v="Sadaiappan"/>
    <x v="0"/>
    <x v="7"/>
    <x v="0"/>
    <x v="0"/>
    <m/>
    <m/>
    <m/>
    <m/>
    <m/>
    <m/>
    <m/>
    <m/>
    <m/>
    <m/>
    <m/>
    <m/>
    <m/>
    <m/>
    <m/>
    <m/>
    <m/>
    <m/>
    <m/>
    <m/>
    <m/>
  </r>
  <r>
    <s v="Navita"/>
    <x v="1"/>
    <x v="1"/>
    <x v="0"/>
    <x v="0"/>
    <m/>
    <m/>
    <m/>
    <m/>
    <m/>
    <m/>
    <m/>
    <m/>
    <m/>
    <m/>
    <m/>
    <m/>
    <m/>
    <m/>
    <m/>
    <m/>
    <m/>
    <m/>
    <m/>
    <m/>
    <m/>
  </r>
  <r>
    <s v="Matangi"/>
    <x v="1"/>
    <x v="3"/>
    <x v="0"/>
    <x v="0"/>
    <m/>
    <m/>
    <m/>
    <m/>
    <m/>
    <m/>
    <m/>
    <m/>
    <m/>
    <m/>
    <m/>
    <m/>
    <m/>
    <m/>
    <m/>
    <m/>
    <m/>
    <m/>
    <m/>
    <m/>
    <m/>
  </r>
  <r>
    <s v="Sameen"/>
    <x v="0"/>
    <x v="7"/>
    <x v="0"/>
    <x v="0"/>
    <m/>
    <m/>
    <m/>
    <m/>
    <m/>
    <m/>
    <m/>
    <m/>
    <m/>
    <m/>
    <m/>
    <m/>
    <m/>
    <m/>
    <m/>
    <m/>
    <m/>
    <m/>
    <m/>
    <m/>
    <m/>
  </r>
  <r>
    <s v="Aseem, Ashim"/>
    <x v="0"/>
    <x v="11"/>
    <x v="0"/>
    <x v="0"/>
    <m/>
    <m/>
    <m/>
    <m/>
    <m/>
    <m/>
    <m/>
    <m/>
    <m/>
    <m/>
    <m/>
    <m/>
    <m/>
    <m/>
    <m/>
    <m/>
    <m/>
    <m/>
    <m/>
    <m/>
    <m/>
  </r>
  <r>
    <s v="Ishya"/>
    <x v="1"/>
    <x v="1"/>
    <x v="0"/>
    <x v="0"/>
    <m/>
    <m/>
    <m/>
    <m/>
    <m/>
    <m/>
    <m/>
    <m/>
    <m/>
    <m/>
    <m/>
    <m/>
    <m/>
    <m/>
    <m/>
    <m/>
    <m/>
    <m/>
    <m/>
    <m/>
    <m/>
  </r>
  <r>
    <s v="Khyath"/>
    <x v="1"/>
    <x v="0"/>
    <x v="0"/>
    <x v="0"/>
    <m/>
    <m/>
    <m/>
    <m/>
    <m/>
    <m/>
    <m/>
    <m/>
    <m/>
    <m/>
    <m/>
    <m/>
    <m/>
    <m/>
    <m/>
    <m/>
    <m/>
    <m/>
    <m/>
    <m/>
    <m/>
  </r>
  <r>
    <s v="Vishnu"/>
    <x v="0"/>
    <x v="6"/>
    <x v="0"/>
    <x v="0"/>
    <m/>
    <m/>
    <m/>
    <m/>
    <m/>
    <m/>
    <m/>
    <m/>
    <m/>
    <m/>
    <m/>
    <m/>
    <m/>
    <m/>
    <m/>
    <m/>
    <m/>
    <m/>
    <m/>
    <m/>
    <m/>
  </r>
  <r>
    <s v="Anjalika"/>
    <x v="1"/>
    <x v="1"/>
    <x v="0"/>
    <x v="0"/>
    <m/>
    <m/>
    <m/>
    <m/>
    <m/>
    <m/>
    <m/>
    <m/>
    <m/>
    <m/>
    <m/>
    <m/>
    <m/>
    <m/>
    <m/>
    <m/>
    <m/>
    <m/>
    <m/>
    <m/>
    <m/>
  </r>
  <r>
    <s v="Yashodhara"/>
    <x v="0"/>
    <x v="1"/>
    <x v="0"/>
    <x v="0"/>
    <m/>
    <m/>
    <m/>
    <m/>
    <m/>
    <m/>
    <m/>
    <m/>
    <m/>
    <m/>
    <m/>
    <m/>
    <m/>
    <m/>
    <m/>
    <m/>
    <m/>
    <m/>
    <m/>
    <m/>
    <m/>
  </r>
  <r>
    <s v="Lata"/>
    <x v="1"/>
    <x v="1"/>
    <x v="0"/>
    <x v="0"/>
    <m/>
    <m/>
    <m/>
    <m/>
    <m/>
    <m/>
    <m/>
    <m/>
    <m/>
    <m/>
    <m/>
    <m/>
    <m/>
    <m/>
    <m/>
    <m/>
    <m/>
    <m/>
    <m/>
    <m/>
    <m/>
  </r>
  <r>
    <s v="Neha"/>
    <x v="1"/>
    <x v="1"/>
    <x v="0"/>
    <x v="0"/>
    <m/>
    <m/>
    <m/>
    <m/>
    <m/>
    <m/>
    <m/>
    <m/>
    <m/>
    <m/>
    <m/>
    <m/>
    <m/>
    <m/>
    <m/>
    <m/>
    <m/>
    <m/>
    <m/>
    <m/>
    <m/>
  </r>
  <r>
    <s v="Rasik"/>
    <x v="0"/>
    <x v="4"/>
    <x v="0"/>
    <x v="0"/>
    <m/>
    <m/>
    <m/>
    <m/>
    <m/>
    <m/>
    <m/>
    <m/>
    <m/>
    <m/>
    <m/>
    <m/>
    <m/>
    <m/>
    <m/>
    <m/>
    <m/>
    <m/>
    <m/>
    <m/>
    <m/>
  </r>
  <r>
    <s v="Gurmeet"/>
    <x v="0"/>
    <x v="14"/>
    <x v="0"/>
    <x v="0"/>
    <m/>
    <m/>
    <m/>
    <m/>
    <m/>
    <m/>
    <m/>
    <m/>
    <m/>
    <m/>
    <m/>
    <m/>
    <m/>
    <m/>
    <m/>
    <m/>
    <m/>
    <m/>
    <m/>
    <m/>
    <m/>
  </r>
  <r>
    <s v="Kalipada"/>
    <x v="0"/>
    <x v="1"/>
    <x v="0"/>
    <x v="0"/>
    <m/>
    <m/>
    <m/>
    <m/>
    <m/>
    <m/>
    <m/>
    <m/>
    <m/>
    <m/>
    <m/>
    <m/>
    <m/>
    <m/>
    <m/>
    <m/>
    <m/>
    <m/>
    <m/>
    <m/>
    <m/>
  </r>
  <r>
    <s v="Venu"/>
    <x v="0"/>
    <x v="6"/>
    <x v="0"/>
    <x v="0"/>
    <m/>
    <m/>
    <m/>
    <m/>
    <m/>
    <m/>
    <m/>
    <m/>
    <m/>
    <m/>
    <m/>
    <m/>
    <m/>
    <m/>
    <m/>
    <m/>
    <m/>
    <m/>
    <m/>
    <m/>
    <m/>
  </r>
  <r>
    <s v="Dhatri"/>
    <x v="1"/>
    <x v="3"/>
    <x v="0"/>
    <x v="0"/>
    <m/>
    <m/>
    <m/>
    <m/>
    <m/>
    <m/>
    <m/>
    <m/>
    <m/>
    <m/>
    <m/>
    <m/>
    <m/>
    <m/>
    <m/>
    <m/>
    <m/>
    <m/>
    <m/>
    <m/>
    <m/>
  </r>
  <r>
    <s v="Nabhanyu"/>
    <x v="0"/>
    <x v="6"/>
    <x v="0"/>
    <x v="0"/>
    <m/>
    <m/>
    <m/>
    <m/>
    <m/>
    <m/>
    <m/>
    <m/>
    <m/>
    <m/>
    <m/>
    <m/>
    <m/>
    <m/>
    <m/>
    <m/>
    <m/>
    <m/>
    <m/>
    <m/>
    <m/>
  </r>
  <r>
    <s v="Abhimanyusuta"/>
    <x v="0"/>
    <x v="1"/>
    <x v="0"/>
    <x v="0"/>
    <m/>
    <m/>
    <m/>
    <m/>
    <m/>
    <m/>
    <m/>
    <m/>
    <m/>
    <m/>
    <m/>
    <m/>
    <m/>
    <m/>
    <m/>
    <m/>
    <m/>
    <m/>
    <m/>
    <m/>
    <m/>
  </r>
  <r>
    <s v="Naamagal"/>
    <x v="1"/>
    <x v="10"/>
    <x v="0"/>
    <x v="0"/>
    <m/>
    <m/>
    <m/>
    <m/>
    <m/>
    <m/>
    <m/>
    <m/>
    <m/>
    <m/>
    <m/>
    <m/>
    <m/>
    <m/>
    <m/>
    <m/>
    <m/>
    <m/>
    <m/>
    <m/>
    <m/>
  </r>
  <r>
    <s v="Megha"/>
    <x v="1"/>
    <x v="1"/>
    <x v="0"/>
    <x v="0"/>
    <m/>
    <m/>
    <m/>
    <m/>
    <m/>
    <m/>
    <m/>
    <m/>
    <m/>
    <m/>
    <m/>
    <m/>
    <m/>
    <m/>
    <m/>
    <m/>
    <m/>
    <m/>
    <m/>
    <m/>
    <m/>
  </r>
  <r>
    <s v="Talleen"/>
    <x v="0"/>
    <x v="7"/>
    <x v="0"/>
    <x v="0"/>
    <m/>
    <m/>
    <m/>
    <m/>
    <m/>
    <m/>
    <m/>
    <m/>
    <m/>
    <m/>
    <m/>
    <m/>
    <m/>
    <m/>
    <m/>
    <m/>
    <m/>
    <m/>
    <m/>
    <m/>
    <m/>
  </r>
  <r>
    <s v="Pallavini"/>
    <x v="1"/>
    <x v="3"/>
    <x v="0"/>
    <x v="0"/>
    <m/>
    <m/>
    <m/>
    <m/>
    <m/>
    <m/>
    <m/>
    <m/>
    <m/>
    <m/>
    <m/>
    <m/>
    <m/>
    <m/>
    <m/>
    <m/>
    <m/>
    <m/>
    <m/>
    <m/>
    <m/>
  </r>
  <r>
    <s v="Omar"/>
    <x v="0"/>
    <x v="8"/>
    <x v="0"/>
    <x v="0"/>
    <m/>
    <m/>
    <m/>
    <m/>
    <m/>
    <m/>
    <m/>
    <m/>
    <m/>
    <m/>
    <m/>
    <m/>
    <m/>
    <m/>
    <m/>
    <m/>
    <m/>
    <m/>
    <m/>
    <m/>
    <m/>
  </r>
  <r>
    <s v="Vidhi"/>
    <x v="1"/>
    <x v="3"/>
    <x v="0"/>
    <x v="0"/>
    <m/>
    <m/>
    <m/>
    <m/>
    <m/>
    <m/>
    <m/>
    <m/>
    <m/>
    <m/>
    <m/>
    <m/>
    <m/>
    <m/>
    <m/>
    <m/>
    <m/>
    <m/>
    <m/>
    <m/>
    <m/>
  </r>
  <r>
    <s v="Rochan"/>
    <x v="0"/>
    <x v="7"/>
    <x v="0"/>
    <x v="0"/>
    <m/>
    <m/>
    <m/>
    <m/>
    <m/>
    <m/>
    <m/>
    <m/>
    <m/>
    <m/>
    <m/>
    <m/>
    <m/>
    <m/>
    <m/>
    <m/>
    <m/>
    <m/>
    <m/>
    <m/>
    <m/>
  </r>
  <r>
    <s v="Arshad"/>
    <x v="0"/>
    <x v="5"/>
    <x v="0"/>
    <x v="0"/>
    <m/>
    <m/>
    <m/>
    <m/>
    <m/>
    <m/>
    <m/>
    <m/>
    <m/>
    <m/>
    <m/>
    <m/>
    <m/>
    <m/>
    <m/>
    <m/>
    <m/>
    <m/>
    <m/>
    <m/>
    <m/>
  </r>
  <r>
    <s v="Samarth"/>
    <x v="0"/>
    <x v="0"/>
    <x v="0"/>
    <x v="0"/>
    <m/>
    <m/>
    <m/>
    <m/>
    <m/>
    <m/>
    <m/>
    <m/>
    <m/>
    <m/>
    <m/>
    <m/>
    <m/>
    <m/>
    <m/>
    <m/>
    <m/>
    <m/>
    <m/>
    <m/>
    <m/>
  </r>
  <r>
    <s v="Atmaja"/>
    <x v="1"/>
    <x v="1"/>
    <x v="0"/>
    <x v="0"/>
    <m/>
    <m/>
    <m/>
    <m/>
    <m/>
    <m/>
    <m/>
    <m/>
    <m/>
    <m/>
    <m/>
    <m/>
    <m/>
    <m/>
    <m/>
    <m/>
    <m/>
    <m/>
    <m/>
    <m/>
    <m/>
  </r>
  <r>
    <s v="Aesha"/>
    <x v="1"/>
    <x v="1"/>
    <x v="0"/>
    <x v="0"/>
    <m/>
    <m/>
    <m/>
    <m/>
    <m/>
    <m/>
    <m/>
    <m/>
    <m/>
    <m/>
    <m/>
    <m/>
    <m/>
    <m/>
    <m/>
    <m/>
    <m/>
    <m/>
    <m/>
    <m/>
    <m/>
  </r>
  <r>
    <s v="Mithun"/>
    <x v="0"/>
    <x v="7"/>
    <x v="0"/>
    <x v="0"/>
    <m/>
    <m/>
    <m/>
    <m/>
    <m/>
    <m/>
    <m/>
    <m/>
    <m/>
    <m/>
    <m/>
    <m/>
    <m/>
    <m/>
    <m/>
    <m/>
    <m/>
    <m/>
    <m/>
    <m/>
    <m/>
  </r>
  <r>
    <s v="Ekavali"/>
    <x v="1"/>
    <x v="3"/>
    <x v="0"/>
    <x v="0"/>
    <m/>
    <m/>
    <m/>
    <m/>
    <m/>
    <m/>
    <m/>
    <m/>
    <m/>
    <m/>
    <m/>
    <m/>
    <m/>
    <m/>
    <m/>
    <m/>
    <m/>
    <m/>
    <m/>
    <m/>
    <m/>
  </r>
  <r>
    <s v="Brijmohan"/>
    <x v="0"/>
    <x v="7"/>
    <x v="0"/>
    <x v="0"/>
    <m/>
    <m/>
    <m/>
    <m/>
    <m/>
    <m/>
    <m/>
    <m/>
    <m/>
    <m/>
    <m/>
    <m/>
    <m/>
    <m/>
    <m/>
    <m/>
    <m/>
    <m/>
    <m/>
    <m/>
    <m/>
  </r>
  <r>
    <s v="Deepa"/>
    <x v="1"/>
    <x v="1"/>
    <x v="0"/>
    <x v="0"/>
    <m/>
    <m/>
    <m/>
    <m/>
    <m/>
    <m/>
    <m/>
    <m/>
    <m/>
    <m/>
    <m/>
    <m/>
    <m/>
    <m/>
    <m/>
    <m/>
    <m/>
    <m/>
    <m/>
    <m/>
    <m/>
  </r>
  <r>
    <s v="Mannith"/>
    <x v="0"/>
    <x v="0"/>
    <x v="0"/>
    <x v="0"/>
    <m/>
    <m/>
    <m/>
    <m/>
    <m/>
    <m/>
    <m/>
    <m/>
    <m/>
    <m/>
    <m/>
    <m/>
    <m/>
    <m/>
    <m/>
    <m/>
    <m/>
    <m/>
    <m/>
    <m/>
    <m/>
  </r>
  <r>
    <s v="Deepti"/>
    <x v="1"/>
    <x v="3"/>
    <x v="0"/>
    <x v="0"/>
    <m/>
    <m/>
    <m/>
    <m/>
    <m/>
    <m/>
    <m/>
    <m/>
    <m/>
    <m/>
    <m/>
    <m/>
    <m/>
    <m/>
    <m/>
    <m/>
    <m/>
    <m/>
    <m/>
    <m/>
    <m/>
  </r>
  <r>
    <s v="Aapti"/>
    <x v="1"/>
    <x v="3"/>
    <x v="0"/>
    <x v="0"/>
    <m/>
    <m/>
    <m/>
    <m/>
    <m/>
    <m/>
    <m/>
    <m/>
    <m/>
    <m/>
    <m/>
    <m/>
    <m/>
    <m/>
    <m/>
    <m/>
    <m/>
    <m/>
    <m/>
    <m/>
    <m/>
  </r>
  <r>
    <s v="Kusumakar"/>
    <x v="0"/>
    <x v="8"/>
    <x v="0"/>
    <x v="0"/>
    <m/>
    <m/>
    <m/>
    <m/>
    <m/>
    <m/>
    <m/>
    <m/>
    <m/>
    <m/>
    <m/>
    <m/>
    <m/>
    <m/>
    <m/>
    <m/>
    <m/>
    <m/>
    <m/>
    <m/>
    <m/>
  </r>
  <r>
    <s v="Vengai"/>
    <x v="0"/>
    <x v="3"/>
    <x v="0"/>
    <x v="0"/>
    <m/>
    <m/>
    <m/>
    <m/>
    <m/>
    <m/>
    <m/>
    <m/>
    <m/>
    <m/>
    <m/>
    <m/>
    <m/>
    <m/>
    <m/>
    <m/>
    <m/>
    <m/>
    <m/>
    <m/>
    <m/>
  </r>
  <r>
    <s v="Lipika"/>
    <x v="1"/>
    <x v="1"/>
    <x v="0"/>
    <x v="0"/>
    <m/>
    <m/>
    <m/>
    <m/>
    <m/>
    <m/>
    <m/>
    <m/>
    <m/>
    <m/>
    <m/>
    <m/>
    <m/>
    <m/>
    <m/>
    <m/>
    <m/>
    <m/>
    <m/>
    <m/>
    <m/>
  </r>
  <r>
    <s v="Hashmat"/>
    <x v="0"/>
    <x v="14"/>
    <x v="0"/>
    <x v="0"/>
    <m/>
    <m/>
    <m/>
    <m/>
    <m/>
    <m/>
    <m/>
    <m/>
    <m/>
    <m/>
    <m/>
    <m/>
    <m/>
    <m/>
    <m/>
    <m/>
    <m/>
    <m/>
    <m/>
    <m/>
    <m/>
  </r>
  <r>
    <s v="Yash"/>
    <x v="0"/>
    <x v="0"/>
    <x v="0"/>
    <x v="0"/>
    <m/>
    <m/>
    <m/>
    <m/>
    <m/>
    <m/>
    <m/>
    <m/>
    <m/>
    <m/>
    <m/>
    <m/>
    <m/>
    <m/>
    <m/>
    <m/>
    <m/>
    <m/>
    <m/>
    <m/>
    <m/>
  </r>
  <r>
    <s v="Naishada"/>
    <x v="1"/>
    <x v="1"/>
    <x v="0"/>
    <x v="0"/>
    <m/>
    <m/>
    <m/>
    <m/>
    <m/>
    <m/>
    <m/>
    <m/>
    <m/>
    <m/>
    <m/>
    <m/>
    <m/>
    <m/>
    <m/>
    <m/>
    <m/>
    <m/>
    <m/>
    <m/>
    <m/>
  </r>
  <r>
    <s v="Oni"/>
    <x v="0"/>
    <x v="3"/>
    <x v="0"/>
    <x v="0"/>
    <m/>
    <m/>
    <m/>
    <m/>
    <m/>
    <m/>
    <m/>
    <m/>
    <m/>
    <m/>
    <m/>
    <m/>
    <m/>
    <m/>
    <m/>
    <m/>
    <m/>
    <m/>
    <m/>
    <m/>
    <m/>
  </r>
  <r>
    <s v="Meru"/>
    <x v="0"/>
    <x v="6"/>
    <x v="0"/>
    <x v="0"/>
    <m/>
    <m/>
    <m/>
    <m/>
    <m/>
    <m/>
    <m/>
    <m/>
    <m/>
    <m/>
    <m/>
    <m/>
    <m/>
    <m/>
    <m/>
    <m/>
    <m/>
    <m/>
    <m/>
    <m/>
    <m/>
  </r>
  <r>
    <s v="Ilamparidhi"/>
    <x v="0"/>
    <x v="3"/>
    <x v="0"/>
    <x v="0"/>
    <m/>
    <m/>
    <m/>
    <m/>
    <m/>
    <m/>
    <m/>
    <m/>
    <m/>
    <m/>
    <m/>
    <m/>
    <m/>
    <m/>
    <m/>
    <m/>
    <m/>
    <m/>
    <m/>
    <m/>
    <m/>
  </r>
  <r>
    <s v="Jap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Lakshmibanta"/>
    <x v="0"/>
    <x v="1"/>
    <x v="0"/>
    <x v="0"/>
    <m/>
    <m/>
    <m/>
    <m/>
    <m/>
    <m/>
    <m/>
    <m/>
    <m/>
    <m/>
    <m/>
    <m/>
    <m/>
    <m/>
    <m/>
    <m/>
    <m/>
    <m/>
    <m/>
    <m/>
    <m/>
  </r>
  <r>
    <s v="Vinay"/>
    <x v="0"/>
    <x v="13"/>
    <x v="0"/>
    <x v="0"/>
    <m/>
    <m/>
    <m/>
    <m/>
    <m/>
    <m/>
    <m/>
    <m/>
    <m/>
    <m/>
    <m/>
    <m/>
    <m/>
    <m/>
    <m/>
    <m/>
    <m/>
    <m/>
    <m/>
    <m/>
    <m/>
  </r>
  <r>
    <s v="Jalad"/>
    <x v="0"/>
    <x v="5"/>
    <x v="0"/>
    <x v="0"/>
    <m/>
    <m/>
    <m/>
    <m/>
    <m/>
    <m/>
    <m/>
    <m/>
    <m/>
    <m/>
    <m/>
    <m/>
    <m/>
    <m/>
    <m/>
    <m/>
    <m/>
    <m/>
    <m/>
    <m/>
    <m/>
  </r>
  <r>
    <s v="Upamanyu"/>
    <x v="0"/>
    <x v="6"/>
    <x v="0"/>
    <x v="0"/>
    <m/>
    <m/>
    <m/>
    <m/>
    <m/>
    <m/>
    <m/>
    <m/>
    <m/>
    <m/>
    <m/>
    <m/>
    <m/>
    <m/>
    <m/>
    <m/>
    <m/>
    <m/>
    <m/>
    <m/>
    <m/>
  </r>
  <r>
    <s v="Bansari"/>
    <x v="1"/>
    <x v="3"/>
    <x v="0"/>
    <x v="0"/>
    <m/>
    <m/>
    <m/>
    <m/>
    <m/>
    <m/>
    <m/>
    <m/>
    <m/>
    <m/>
    <m/>
    <m/>
    <m/>
    <m/>
    <m/>
    <m/>
    <m/>
    <m/>
    <m/>
    <m/>
    <m/>
  </r>
  <r>
    <s v="Gira"/>
    <x v="1"/>
    <x v="1"/>
    <x v="0"/>
    <x v="0"/>
    <m/>
    <m/>
    <m/>
    <m/>
    <m/>
    <m/>
    <m/>
    <m/>
    <m/>
    <m/>
    <m/>
    <m/>
    <m/>
    <m/>
    <m/>
    <m/>
    <m/>
    <m/>
    <m/>
    <m/>
    <m/>
  </r>
  <r>
    <s v="Rani"/>
    <x v="1"/>
    <x v="3"/>
    <x v="0"/>
    <x v="0"/>
    <m/>
    <m/>
    <m/>
    <m/>
    <m/>
    <m/>
    <m/>
    <m/>
    <m/>
    <m/>
    <m/>
    <m/>
    <m/>
    <m/>
    <m/>
    <m/>
    <m/>
    <m/>
    <m/>
    <m/>
    <m/>
  </r>
  <r>
    <s v="Gandhi"/>
    <x v="0"/>
    <x v="3"/>
    <x v="0"/>
    <x v="0"/>
    <m/>
    <m/>
    <m/>
    <m/>
    <m/>
    <m/>
    <m/>
    <m/>
    <m/>
    <m/>
    <m/>
    <m/>
    <m/>
    <m/>
    <m/>
    <m/>
    <m/>
    <m/>
    <m/>
    <m/>
    <m/>
  </r>
  <r>
    <s v="Viral"/>
    <x v="0"/>
    <x v="10"/>
    <x v="0"/>
    <x v="0"/>
    <m/>
    <m/>
    <m/>
    <m/>
    <m/>
    <m/>
    <m/>
    <m/>
    <m/>
    <m/>
    <m/>
    <m/>
    <m/>
    <m/>
    <m/>
    <m/>
    <m/>
    <m/>
    <m/>
    <m/>
    <m/>
  </r>
  <r>
    <s v="Rabia"/>
    <x v="1"/>
    <x v="1"/>
    <x v="0"/>
    <x v="0"/>
    <m/>
    <m/>
    <m/>
    <m/>
    <m/>
    <m/>
    <m/>
    <m/>
    <m/>
    <m/>
    <m/>
    <m/>
    <m/>
    <m/>
    <m/>
    <m/>
    <m/>
    <m/>
    <m/>
    <m/>
    <m/>
  </r>
  <r>
    <s v="Swarupa"/>
    <x v="1"/>
    <x v="1"/>
    <x v="0"/>
    <x v="0"/>
    <m/>
    <m/>
    <m/>
    <m/>
    <m/>
    <m/>
    <m/>
    <m/>
    <m/>
    <m/>
    <m/>
    <m/>
    <m/>
    <m/>
    <m/>
    <m/>
    <m/>
    <m/>
    <m/>
    <m/>
    <m/>
  </r>
  <r>
    <s v="Udipti"/>
    <x v="1"/>
    <x v="3"/>
    <x v="0"/>
    <x v="0"/>
    <m/>
    <m/>
    <m/>
    <m/>
    <m/>
    <m/>
    <m/>
    <m/>
    <m/>
    <m/>
    <m/>
    <m/>
    <m/>
    <m/>
    <m/>
    <m/>
    <m/>
    <m/>
    <m/>
    <m/>
    <m/>
  </r>
  <r>
    <s v="Raveena"/>
    <x v="1"/>
    <x v="1"/>
    <x v="0"/>
    <x v="0"/>
    <m/>
    <m/>
    <m/>
    <m/>
    <m/>
    <m/>
    <m/>
    <m/>
    <m/>
    <m/>
    <m/>
    <m/>
    <m/>
    <m/>
    <m/>
    <m/>
    <m/>
    <m/>
    <m/>
    <m/>
    <m/>
  </r>
  <r>
    <s v="Dev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Vilok"/>
    <x v="0"/>
    <x v="4"/>
    <x v="0"/>
    <x v="0"/>
    <m/>
    <m/>
    <m/>
    <m/>
    <m/>
    <m/>
    <m/>
    <m/>
    <m/>
    <m/>
    <m/>
    <m/>
    <m/>
    <m/>
    <m/>
    <m/>
    <m/>
    <m/>
    <m/>
    <m/>
    <m/>
  </r>
  <r>
    <s v="Ila"/>
    <x v="1"/>
    <x v="1"/>
    <x v="0"/>
    <x v="0"/>
    <m/>
    <m/>
    <m/>
    <m/>
    <m/>
    <m/>
    <m/>
    <m/>
    <m/>
    <m/>
    <m/>
    <m/>
    <m/>
    <m/>
    <m/>
    <m/>
    <m/>
    <m/>
    <m/>
    <m/>
    <m/>
  </r>
  <r>
    <s v="Chandratara"/>
    <x v="1"/>
    <x v="1"/>
    <x v="0"/>
    <x v="0"/>
    <m/>
    <m/>
    <m/>
    <m/>
    <m/>
    <m/>
    <m/>
    <m/>
    <m/>
    <m/>
    <m/>
    <m/>
    <m/>
    <m/>
    <m/>
    <m/>
    <m/>
    <m/>
    <m/>
    <m/>
    <m/>
  </r>
  <r>
    <s v="Mahanidhi"/>
    <x v="0"/>
    <x v="3"/>
    <x v="0"/>
    <x v="0"/>
    <m/>
    <m/>
    <m/>
    <m/>
    <m/>
    <m/>
    <m/>
    <m/>
    <m/>
    <m/>
    <m/>
    <m/>
    <m/>
    <m/>
    <m/>
    <m/>
    <m/>
    <m/>
    <m/>
    <m/>
    <m/>
  </r>
  <r>
    <s v="Nischith"/>
    <x v="0"/>
    <x v="0"/>
    <x v="0"/>
    <x v="0"/>
    <m/>
    <m/>
    <m/>
    <m/>
    <m/>
    <m/>
    <m/>
    <m/>
    <m/>
    <m/>
    <m/>
    <m/>
    <m/>
    <m/>
    <m/>
    <m/>
    <m/>
    <m/>
    <m/>
    <m/>
    <m/>
  </r>
  <r>
    <s v="Kalicharan"/>
    <x v="0"/>
    <x v="7"/>
    <x v="0"/>
    <x v="0"/>
    <m/>
    <m/>
    <m/>
    <m/>
    <m/>
    <m/>
    <m/>
    <m/>
    <m/>
    <m/>
    <m/>
    <m/>
    <m/>
    <m/>
    <m/>
    <m/>
    <m/>
    <m/>
    <m/>
    <m/>
    <m/>
  </r>
  <r>
    <s v="Tarachand"/>
    <x v="0"/>
    <x v="5"/>
    <x v="0"/>
    <x v="0"/>
    <m/>
    <m/>
    <m/>
    <m/>
    <m/>
    <m/>
    <m/>
    <m/>
    <m/>
    <m/>
    <m/>
    <m/>
    <m/>
    <m/>
    <m/>
    <m/>
    <m/>
    <m/>
    <m/>
    <m/>
    <m/>
  </r>
  <r>
    <s v="Chandanika"/>
    <x v="1"/>
    <x v="1"/>
    <x v="0"/>
    <x v="0"/>
    <m/>
    <m/>
    <m/>
    <m/>
    <m/>
    <m/>
    <m/>
    <m/>
    <m/>
    <m/>
    <m/>
    <m/>
    <m/>
    <m/>
    <m/>
    <m/>
    <m/>
    <m/>
    <m/>
    <m/>
    <m/>
  </r>
  <r>
    <s v="Khazana"/>
    <x v="0"/>
    <x v="1"/>
    <x v="0"/>
    <x v="0"/>
    <m/>
    <m/>
    <m/>
    <m/>
    <m/>
    <m/>
    <m/>
    <m/>
    <m/>
    <m/>
    <m/>
    <m/>
    <m/>
    <m/>
    <m/>
    <m/>
    <m/>
    <m/>
    <m/>
    <m/>
    <m/>
  </r>
  <r>
    <s v="Kathith"/>
    <x v="0"/>
    <x v="0"/>
    <x v="0"/>
    <x v="0"/>
    <m/>
    <m/>
    <m/>
    <m/>
    <m/>
    <m/>
    <m/>
    <m/>
    <m/>
    <m/>
    <m/>
    <m/>
    <m/>
    <m/>
    <m/>
    <m/>
    <m/>
    <m/>
    <m/>
    <m/>
    <m/>
  </r>
  <r>
    <s v="Ilaiyavan"/>
    <x v="0"/>
    <x v="7"/>
    <x v="0"/>
    <x v="0"/>
    <m/>
    <m/>
    <m/>
    <m/>
    <m/>
    <m/>
    <m/>
    <m/>
    <m/>
    <m/>
    <m/>
    <m/>
    <m/>
    <m/>
    <m/>
    <m/>
    <m/>
    <m/>
    <m/>
    <m/>
    <m/>
  </r>
  <r>
    <s v="Avkash"/>
    <x v="0"/>
    <x v="0"/>
    <x v="0"/>
    <x v="0"/>
    <m/>
    <m/>
    <m/>
    <m/>
    <m/>
    <m/>
    <m/>
    <m/>
    <m/>
    <m/>
    <m/>
    <m/>
    <m/>
    <m/>
    <m/>
    <m/>
    <m/>
    <m/>
    <m/>
    <m/>
    <m/>
  </r>
  <r>
    <s v="Katran"/>
    <x v="0"/>
    <x v="7"/>
    <x v="0"/>
    <x v="0"/>
    <m/>
    <m/>
    <m/>
    <m/>
    <m/>
    <m/>
    <m/>
    <m/>
    <m/>
    <m/>
    <m/>
    <m/>
    <m/>
    <m/>
    <m/>
    <m/>
    <m/>
    <m/>
    <m/>
    <m/>
    <m/>
  </r>
  <r>
    <s v="Nishita"/>
    <x v="0"/>
    <x v="1"/>
    <x v="0"/>
    <x v="0"/>
    <m/>
    <m/>
    <m/>
    <m/>
    <m/>
    <m/>
    <m/>
    <m/>
    <m/>
    <m/>
    <m/>
    <m/>
    <m/>
    <m/>
    <m/>
    <m/>
    <m/>
    <m/>
    <m/>
    <m/>
    <m/>
  </r>
  <r>
    <s v="Khadim"/>
    <x v="0"/>
    <x v="11"/>
    <x v="0"/>
    <x v="0"/>
    <m/>
    <m/>
    <m/>
    <m/>
    <m/>
    <m/>
    <m/>
    <m/>
    <m/>
    <m/>
    <m/>
    <m/>
    <m/>
    <m/>
    <m/>
    <m/>
    <m/>
    <m/>
    <m/>
    <m/>
    <m/>
  </r>
  <r>
    <s v="Nabha"/>
    <x v="1"/>
    <x v="1"/>
    <x v="0"/>
    <x v="0"/>
    <m/>
    <m/>
    <m/>
    <m/>
    <m/>
    <m/>
    <m/>
    <m/>
    <m/>
    <m/>
    <m/>
    <m/>
    <m/>
    <m/>
    <m/>
    <m/>
    <m/>
    <m/>
    <m/>
    <m/>
    <m/>
  </r>
  <r>
    <s v="Anay"/>
    <x v="0"/>
    <x v="13"/>
    <x v="0"/>
    <x v="0"/>
    <m/>
    <m/>
    <m/>
    <m/>
    <m/>
    <m/>
    <m/>
    <m/>
    <m/>
    <m/>
    <m/>
    <m/>
    <m/>
    <m/>
    <m/>
    <m/>
    <m/>
    <m/>
    <m/>
    <m/>
    <m/>
  </r>
  <r>
    <s v="Ratnavali"/>
    <x v="1"/>
    <x v="3"/>
    <x v="0"/>
    <x v="0"/>
    <m/>
    <m/>
    <m/>
    <m/>
    <m/>
    <m/>
    <m/>
    <m/>
    <m/>
    <m/>
    <m/>
    <m/>
    <m/>
    <m/>
    <m/>
    <m/>
    <m/>
    <m/>
    <m/>
    <m/>
    <m/>
  </r>
  <r>
    <s v="Adi-Shakti"/>
    <x v="1"/>
    <x v="3"/>
    <x v="0"/>
    <x v="0"/>
    <m/>
    <m/>
    <m/>
    <m/>
    <m/>
    <m/>
    <m/>
    <m/>
    <m/>
    <m/>
    <m/>
    <m/>
    <m/>
    <m/>
    <m/>
    <m/>
    <m/>
    <m/>
    <m/>
    <m/>
    <m/>
  </r>
  <r>
    <s v="Srujana"/>
    <x v="1"/>
    <x v="1"/>
    <x v="0"/>
    <x v="0"/>
    <m/>
    <m/>
    <m/>
    <m/>
    <m/>
    <m/>
    <m/>
    <m/>
    <m/>
    <m/>
    <m/>
    <m/>
    <m/>
    <m/>
    <m/>
    <m/>
    <m/>
    <m/>
    <m/>
    <m/>
    <m/>
  </r>
  <r>
    <s v="Pushpita"/>
    <x v="1"/>
    <x v="1"/>
    <x v="0"/>
    <x v="0"/>
    <m/>
    <m/>
    <m/>
    <m/>
    <m/>
    <m/>
    <m/>
    <m/>
    <m/>
    <m/>
    <m/>
    <m/>
    <m/>
    <m/>
    <m/>
    <m/>
    <m/>
    <m/>
    <m/>
    <m/>
    <m/>
  </r>
  <r>
    <s v="Raghu"/>
    <x v="0"/>
    <x v="6"/>
    <x v="0"/>
    <x v="0"/>
    <m/>
    <m/>
    <m/>
    <m/>
    <m/>
    <m/>
    <m/>
    <m/>
    <m/>
    <m/>
    <m/>
    <m/>
    <m/>
    <m/>
    <m/>
    <m/>
    <m/>
    <m/>
    <m/>
    <m/>
    <m/>
  </r>
  <r>
    <s v="Niral"/>
    <x v="1"/>
    <x v="10"/>
    <x v="0"/>
    <x v="0"/>
    <m/>
    <m/>
    <m/>
    <m/>
    <m/>
    <m/>
    <m/>
    <m/>
    <m/>
    <m/>
    <m/>
    <m/>
    <m/>
    <m/>
    <m/>
    <m/>
    <m/>
    <m/>
    <m/>
    <m/>
    <m/>
  </r>
  <r>
    <s v="Kirtana"/>
    <x v="1"/>
    <x v="1"/>
    <x v="0"/>
    <x v="0"/>
    <m/>
    <m/>
    <m/>
    <m/>
    <m/>
    <m/>
    <m/>
    <m/>
    <m/>
    <m/>
    <m/>
    <m/>
    <m/>
    <m/>
    <m/>
    <m/>
    <m/>
    <m/>
    <m/>
    <m/>
    <m/>
  </r>
  <r>
    <s v="Samrithi"/>
    <x v="1"/>
    <x v="3"/>
    <x v="0"/>
    <x v="0"/>
    <m/>
    <m/>
    <m/>
    <m/>
    <m/>
    <m/>
    <m/>
    <m/>
    <m/>
    <m/>
    <m/>
    <m/>
    <m/>
    <m/>
    <m/>
    <m/>
    <m/>
    <m/>
    <m/>
    <m/>
    <m/>
  </r>
  <r>
    <s v="Yashwant"/>
    <x v="0"/>
    <x v="14"/>
    <x v="0"/>
    <x v="0"/>
    <m/>
    <m/>
    <m/>
    <m/>
    <m/>
    <m/>
    <m/>
    <m/>
    <m/>
    <m/>
    <m/>
    <m/>
    <m/>
    <m/>
    <m/>
    <m/>
    <m/>
    <m/>
    <m/>
    <m/>
    <m/>
  </r>
  <r>
    <s v="Gadin"/>
    <x v="0"/>
    <x v="7"/>
    <x v="0"/>
    <x v="0"/>
    <m/>
    <m/>
    <m/>
    <m/>
    <m/>
    <m/>
    <m/>
    <m/>
    <m/>
    <m/>
    <m/>
    <m/>
    <m/>
    <m/>
    <m/>
    <m/>
    <m/>
    <m/>
    <m/>
    <m/>
    <m/>
  </r>
  <r>
    <s v="Surama"/>
    <x v="1"/>
    <x v="1"/>
    <x v="0"/>
    <x v="0"/>
    <m/>
    <m/>
    <m/>
    <m/>
    <m/>
    <m/>
    <m/>
    <m/>
    <m/>
    <m/>
    <m/>
    <m/>
    <m/>
    <m/>
    <m/>
    <m/>
    <m/>
    <m/>
    <m/>
    <m/>
    <m/>
  </r>
  <r>
    <s v="Mahmud"/>
    <x v="0"/>
    <x v="5"/>
    <x v="0"/>
    <x v="0"/>
    <m/>
    <m/>
    <m/>
    <m/>
    <m/>
    <m/>
    <m/>
    <m/>
    <m/>
    <m/>
    <m/>
    <m/>
    <m/>
    <m/>
    <m/>
    <m/>
    <m/>
    <m/>
    <m/>
    <m/>
    <m/>
  </r>
  <r>
    <s v="Nami"/>
    <x v="1"/>
    <x v="3"/>
    <x v="0"/>
    <x v="0"/>
    <m/>
    <m/>
    <m/>
    <m/>
    <m/>
    <m/>
    <m/>
    <m/>
    <m/>
    <m/>
    <m/>
    <m/>
    <m/>
    <m/>
    <m/>
    <m/>
    <m/>
    <m/>
    <m/>
    <m/>
    <m/>
  </r>
  <r>
    <s v="Saunak"/>
    <x v="0"/>
    <x v="4"/>
    <x v="0"/>
    <x v="0"/>
    <m/>
    <m/>
    <m/>
    <m/>
    <m/>
    <m/>
    <m/>
    <m/>
    <m/>
    <m/>
    <m/>
    <m/>
    <m/>
    <m/>
    <m/>
    <m/>
    <m/>
    <m/>
    <m/>
    <m/>
    <m/>
  </r>
  <r>
    <s v="Rahas"/>
    <x v="0"/>
    <x v="9"/>
    <x v="0"/>
    <x v="0"/>
    <m/>
    <m/>
    <m/>
    <m/>
    <m/>
    <m/>
    <m/>
    <m/>
    <m/>
    <m/>
    <m/>
    <m/>
    <m/>
    <m/>
    <m/>
    <m/>
    <m/>
    <m/>
    <m/>
    <m/>
    <m/>
  </r>
  <r>
    <s v="Pranit"/>
    <x v="0"/>
    <x v="14"/>
    <x v="0"/>
    <x v="0"/>
    <m/>
    <m/>
    <m/>
    <m/>
    <m/>
    <m/>
    <m/>
    <m/>
    <m/>
    <m/>
    <m/>
    <m/>
    <m/>
    <m/>
    <m/>
    <m/>
    <m/>
    <m/>
    <m/>
    <m/>
    <m/>
  </r>
  <r>
    <s v="Acaryatanaya"/>
    <x v="0"/>
    <x v="1"/>
    <x v="0"/>
    <x v="0"/>
    <m/>
    <m/>
    <m/>
    <m/>
    <m/>
    <m/>
    <m/>
    <m/>
    <m/>
    <m/>
    <m/>
    <m/>
    <m/>
    <m/>
    <m/>
    <m/>
    <m/>
    <m/>
    <m/>
    <m/>
    <m/>
  </r>
  <r>
    <s v="Aamaal"/>
    <x v="1"/>
    <x v="10"/>
    <x v="0"/>
    <x v="0"/>
    <m/>
    <m/>
    <m/>
    <m/>
    <m/>
    <m/>
    <m/>
    <m/>
    <m/>
    <m/>
    <m/>
    <m/>
    <m/>
    <m/>
    <m/>
    <m/>
    <m/>
    <m/>
    <m/>
    <m/>
    <m/>
  </r>
  <r>
    <s v="Nityananda"/>
    <x v="0"/>
    <x v="1"/>
    <x v="0"/>
    <x v="0"/>
    <m/>
    <m/>
    <m/>
    <m/>
    <m/>
    <m/>
    <m/>
    <m/>
    <m/>
    <m/>
    <m/>
    <m/>
    <m/>
    <m/>
    <m/>
    <m/>
    <m/>
    <m/>
    <m/>
    <m/>
    <m/>
  </r>
  <r>
    <s v="Baridbaran"/>
    <x v="0"/>
    <x v="7"/>
    <x v="0"/>
    <x v="0"/>
    <m/>
    <m/>
    <m/>
    <m/>
    <m/>
    <m/>
    <m/>
    <m/>
    <m/>
    <m/>
    <m/>
    <m/>
    <m/>
    <m/>
    <m/>
    <m/>
    <m/>
    <m/>
    <m/>
    <m/>
    <m/>
  </r>
  <r>
    <s v="Yuktha"/>
    <x v="1"/>
    <x v="1"/>
    <x v="0"/>
    <x v="0"/>
    <m/>
    <m/>
    <m/>
    <m/>
    <m/>
    <m/>
    <m/>
    <m/>
    <m/>
    <m/>
    <m/>
    <m/>
    <m/>
    <m/>
    <m/>
    <m/>
    <m/>
    <m/>
    <m/>
    <m/>
    <m/>
  </r>
  <r>
    <s v="Waheeda"/>
    <x v="1"/>
    <x v="1"/>
    <x v="0"/>
    <x v="0"/>
    <m/>
    <m/>
    <m/>
    <m/>
    <m/>
    <m/>
    <m/>
    <m/>
    <m/>
    <m/>
    <m/>
    <m/>
    <m/>
    <m/>
    <m/>
    <m/>
    <m/>
    <m/>
    <m/>
    <m/>
    <m/>
  </r>
  <r>
    <s v="Rutva"/>
    <x v="0"/>
    <x v="1"/>
    <x v="0"/>
    <x v="0"/>
    <m/>
    <m/>
    <m/>
    <m/>
    <m/>
    <m/>
    <m/>
    <m/>
    <m/>
    <m/>
    <m/>
    <m/>
    <m/>
    <m/>
    <m/>
    <m/>
    <m/>
    <m/>
    <m/>
    <m/>
    <m/>
  </r>
  <r>
    <s v="Bindumathi"/>
    <x v="1"/>
    <x v="3"/>
    <x v="0"/>
    <x v="0"/>
    <m/>
    <m/>
    <m/>
    <m/>
    <m/>
    <m/>
    <m/>
    <m/>
    <m/>
    <m/>
    <m/>
    <m/>
    <m/>
    <m/>
    <m/>
    <m/>
    <m/>
    <m/>
    <m/>
    <m/>
    <m/>
  </r>
  <r>
    <s v="Vritti"/>
    <x v="1"/>
    <x v="3"/>
    <x v="0"/>
    <x v="0"/>
    <m/>
    <m/>
    <m/>
    <m/>
    <m/>
    <m/>
    <m/>
    <m/>
    <m/>
    <m/>
    <m/>
    <m/>
    <m/>
    <m/>
    <m/>
    <m/>
    <m/>
    <m/>
    <m/>
    <m/>
    <m/>
  </r>
  <r>
    <s v="Chandrachur"/>
    <x v="0"/>
    <x v="8"/>
    <x v="0"/>
    <x v="0"/>
    <m/>
    <m/>
    <m/>
    <m/>
    <m/>
    <m/>
    <m/>
    <m/>
    <m/>
    <m/>
    <m/>
    <m/>
    <m/>
    <m/>
    <m/>
    <m/>
    <m/>
    <m/>
    <m/>
    <m/>
    <m/>
  </r>
  <r>
    <s v="Acarya"/>
    <x v="0"/>
    <x v="1"/>
    <x v="0"/>
    <x v="0"/>
    <m/>
    <m/>
    <m/>
    <m/>
    <m/>
    <m/>
    <m/>
    <m/>
    <m/>
    <m/>
    <m/>
    <m/>
    <m/>
    <m/>
    <m/>
    <m/>
    <m/>
    <m/>
    <m/>
    <m/>
    <m/>
  </r>
  <r>
    <s v="Angarika"/>
    <x v="1"/>
    <x v="1"/>
    <x v="0"/>
    <x v="0"/>
    <m/>
    <m/>
    <m/>
    <m/>
    <m/>
    <m/>
    <m/>
    <m/>
    <m/>
    <m/>
    <m/>
    <m/>
    <m/>
    <m/>
    <m/>
    <m/>
    <m/>
    <m/>
    <m/>
    <m/>
    <m/>
  </r>
  <r>
    <s v="Snehin"/>
    <x v="0"/>
    <x v="7"/>
    <x v="0"/>
    <x v="0"/>
    <m/>
    <m/>
    <m/>
    <m/>
    <m/>
    <m/>
    <m/>
    <m/>
    <m/>
    <m/>
    <m/>
    <m/>
    <m/>
    <m/>
    <m/>
    <m/>
    <m/>
    <m/>
    <m/>
    <m/>
    <m/>
  </r>
  <r>
    <s v="Brati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Ayushman"/>
    <x v="0"/>
    <x v="7"/>
    <x v="0"/>
    <x v="0"/>
    <m/>
    <m/>
    <m/>
    <m/>
    <m/>
    <m/>
    <m/>
    <m/>
    <m/>
    <m/>
    <m/>
    <m/>
    <m/>
    <m/>
    <m/>
    <m/>
    <m/>
    <m/>
    <m/>
    <m/>
    <m/>
  </r>
  <r>
    <s v="Imtiaz"/>
    <x v="0"/>
    <x v="19"/>
    <x v="0"/>
    <x v="0"/>
    <m/>
    <m/>
    <m/>
    <m/>
    <m/>
    <m/>
    <m/>
    <m/>
    <m/>
    <m/>
    <m/>
    <m/>
    <m/>
    <m/>
    <m/>
    <m/>
    <m/>
    <m/>
    <m/>
    <m/>
    <m/>
  </r>
  <r>
    <s v="Sanchita"/>
    <x v="1"/>
    <x v="1"/>
    <x v="0"/>
    <x v="0"/>
    <m/>
    <m/>
    <m/>
    <m/>
    <m/>
    <m/>
    <m/>
    <m/>
    <m/>
    <m/>
    <m/>
    <m/>
    <m/>
    <m/>
    <m/>
    <m/>
    <m/>
    <m/>
    <m/>
    <m/>
    <m/>
  </r>
  <r>
    <s v="Aahna"/>
    <x v="1"/>
    <x v="1"/>
    <x v="0"/>
    <x v="0"/>
    <m/>
    <m/>
    <m/>
    <m/>
    <m/>
    <m/>
    <m/>
    <m/>
    <m/>
    <m/>
    <m/>
    <m/>
    <m/>
    <m/>
    <m/>
    <m/>
    <m/>
    <m/>
    <m/>
    <m/>
    <m/>
  </r>
  <r>
    <s v="Yajna"/>
    <x v="1"/>
    <x v="1"/>
    <x v="0"/>
    <x v="0"/>
    <m/>
    <m/>
    <m/>
    <m/>
    <m/>
    <m/>
    <m/>
    <m/>
    <m/>
    <m/>
    <m/>
    <m/>
    <m/>
    <m/>
    <m/>
    <m/>
    <m/>
    <m/>
    <m/>
    <m/>
    <m/>
  </r>
  <r>
    <s v="Chinnadurai"/>
    <x v="0"/>
    <x v="3"/>
    <x v="0"/>
    <x v="0"/>
    <m/>
    <m/>
    <m/>
    <m/>
    <m/>
    <m/>
    <m/>
    <m/>
    <m/>
    <m/>
    <m/>
    <m/>
    <m/>
    <m/>
    <m/>
    <m/>
    <m/>
    <m/>
    <m/>
    <m/>
    <m/>
  </r>
  <r>
    <s v="Neelmani"/>
    <x v="0"/>
    <x v="3"/>
    <x v="0"/>
    <x v="0"/>
    <m/>
    <m/>
    <m/>
    <m/>
    <m/>
    <m/>
    <m/>
    <m/>
    <m/>
    <m/>
    <m/>
    <m/>
    <m/>
    <m/>
    <m/>
    <m/>
    <m/>
    <m/>
    <m/>
    <m/>
    <m/>
  </r>
  <r>
    <s v="Hem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Salma"/>
    <x v="1"/>
    <x v="1"/>
    <x v="0"/>
    <x v="0"/>
    <m/>
    <m/>
    <m/>
    <m/>
    <m/>
    <m/>
    <m/>
    <m/>
    <m/>
    <m/>
    <m/>
    <m/>
    <m/>
    <m/>
    <m/>
    <m/>
    <m/>
    <m/>
    <m/>
    <m/>
    <m/>
  </r>
  <r>
    <s v="Mrudani"/>
    <x v="1"/>
    <x v="3"/>
    <x v="0"/>
    <x v="0"/>
    <m/>
    <m/>
    <m/>
    <m/>
    <m/>
    <m/>
    <m/>
    <m/>
    <m/>
    <m/>
    <m/>
    <m/>
    <m/>
    <m/>
    <m/>
    <m/>
    <m/>
    <m/>
    <m/>
    <m/>
    <m/>
  </r>
  <r>
    <s v="Chandrabali"/>
    <x v="1"/>
    <x v="3"/>
    <x v="0"/>
    <x v="0"/>
    <m/>
    <m/>
    <m/>
    <m/>
    <m/>
    <m/>
    <m/>
    <m/>
    <m/>
    <m/>
    <m/>
    <m/>
    <m/>
    <m/>
    <m/>
    <m/>
    <m/>
    <m/>
    <m/>
    <m/>
    <m/>
  </r>
  <r>
    <s v="Raheem"/>
    <x v="0"/>
    <x v="11"/>
    <x v="0"/>
    <x v="0"/>
    <m/>
    <m/>
    <m/>
    <m/>
    <m/>
    <m/>
    <m/>
    <m/>
    <m/>
    <m/>
    <m/>
    <m/>
    <m/>
    <m/>
    <m/>
    <m/>
    <m/>
    <m/>
    <m/>
    <m/>
    <m/>
  </r>
  <r>
    <s v="Avani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Pashupriya"/>
    <x v="1"/>
    <x v="1"/>
    <x v="0"/>
    <x v="0"/>
    <m/>
    <m/>
    <m/>
    <m/>
    <m/>
    <m/>
    <m/>
    <m/>
    <m/>
    <m/>
    <m/>
    <m/>
    <m/>
    <m/>
    <m/>
    <m/>
    <m/>
    <m/>
    <m/>
    <m/>
    <m/>
  </r>
  <r>
    <s v="Chitrabhanu"/>
    <x v="0"/>
    <x v="6"/>
    <x v="0"/>
    <x v="0"/>
    <m/>
    <m/>
    <m/>
    <m/>
    <m/>
    <m/>
    <m/>
    <m/>
    <m/>
    <m/>
    <m/>
    <m/>
    <m/>
    <m/>
    <m/>
    <m/>
    <m/>
    <m/>
    <m/>
    <m/>
    <m/>
  </r>
  <r>
    <s v="Neelakshi"/>
    <x v="1"/>
    <x v="3"/>
    <x v="0"/>
    <x v="0"/>
    <m/>
    <m/>
    <m/>
    <m/>
    <m/>
    <m/>
    <m/>
    <m/>
    <m/>
    <m/>
    <m/>
    <m/>
    <m/>
    <m/>
    <m/>
    <m/>
    <m/>
    <m/>
    <m/>
    <m/>
    <m/>
  </r>
  <r>
    <s v="Gurdeep"/>
    <x v="0"/>
    <x v="17"/>
    <x v="0"/>
    <x v="0"/>
    <m/>
    <m/>
    <m/>
    <m/>
    <m/>
    <m/>
    <m/>
    <m/>
    <m/>
    <m/>
    <m/>
    <m/>
    <m/>
    <m/>
    <m/>
    <m/>
    <m/>
    <m/>
    <m/>
    <m/>
    <m/>
  </r>
  <r>
    <s v="Sadhana"/>
    <x v="1"/>
    <x v="1"/>
    <x v="0"/>
    <x v="0"/>
    <m/>
    <m/>
    <m/>
    <m/>
    <m/>
    <m/>
    <m/>
    <m/>
    <m/>
    <m/>
    <m/>
    <m/>
    <m/>
    <m/>
    <m/>
    <m/>
    <m/>
    <m/>
    <m/>
    <m/>
    <m/>
  </r>
  <r>
    <s v="Yogita"/>
    <x v="1"/>
    <x v="1"/>
    <x v="0"/>
    <x v="0"/>
    <m/>
    <m/>
    <m/>
    <m/>
    <m/>
    <m/>
    <m/>
    <m/>
    <m/>
    <m/>
    <m/>
    <m/>
    <m/>
    <m/>
    <m/>
    <m/>
    <m/>
    <m/>
    <m/>
    <m/>
    <m/>
  </r>
  <r>
    <s v="Meena"/>
    <x v="1"/>
    <x v="1"/>
    <x v="0"/>
    <x v="0"/>
    <m/>
    <m/>
    <m/>
    <m/>
    <m/>
    <m/>
    <m/>
    <m/>
    <m/>
    <m/>
    <m/>
    <m/>
    <m/>
    <m/>
    <m/>
    <m/>
    <m/>
    <m/>
    <m/>
    <m/>
    <m/>
  </r>
  <r>
    <s v="Bhargavi"/>
    <x v="1"/>
    <x v="3"/>
    <x v="0"/>
    <x v="0"/>
    <m/>
    <m/>
    <m/>
    <m/>
    <m/>
    <m/>
    <m/>
    <m/>
    <m/>
    <m/>
    <m/>
    <m/>
    <m/>
    <m/>
    <m/>
    <m/>
    <m/>
    <m/>
    <m/>
    <m/>
    <m/>
  </r>
  <r>
    <s v="Darpan"/>
    <x v="0"/>
    <x v="7"/>
    <x v="0"/>
    <x v="0"/>
    <m/>
    <m/>
    <m/>
    <m/>
    <m/>
    <m/>
    <m/>
    <m/>
    <m/>
    <m/>
    <m/>
    <m/>
    <m/>
    <m/>
    <m/>
    <m/>
    <m/>
    <m/>
    <m/>
    <m/>
    <m/>
  </r>
  <r>
    <s v="Bhagwanti"/>
    <x v="1"/>
    <x v="3"/>
    <x v="0"/>
    <x v="0"/>
    <m/>
    <m/>
    <m/>
    <m/>
    <m/>
    <m/>
    <m/>
    <m/>
    <m/>
    <m/>
    <m/>
    <m/>
    <m/>
    <m/>
    <m/>
    <m/>
    <m/>
    <m/>
    <m/>
    <m/>
    <m/>
  </r>
  <r>
    <s v="Manav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Adwita"/>
    <x v="1"/>
    <x v="1"/>
    <x v="0"/>
    <x v="0"/>
    <m/>
    <m/>
    <m/>
    <m/>
    <m/>
    <m/>
    <m/>
    <m/>
    <m/>
    <m/>
    <m/>
    <m/>
    <m/>
    <m/>
    <m/>
    <m/>
    <m/>
    <m/>
    <m/>
    <m/>
    <m/>
  </r>
  <r>
    <s v="Subhan"/>
    <x v="0"/>
    <x v="7"/>
    <x v="0"/>
    <x v="0"/>
    <m/>
    <m/>
    <m/>
    <m/>
    <m/>
    <m/>
    <m/>
    <m/>
    <m/>
    <m/>
    <m/>
    <m/>
    <m/>
    <m/>
    <m/>
    <m/>
    <m/>
    <m/>
    <m/>
    <m/>
    <m/>
  </r>
  <r>
    <s v="Zahra"/>
    <x v="1"/>
    <x v="1"/>
    <x v="0"/>
    <x v="0"/>
    <m/>
    <m/>
    <m/>
    <m/>
    <m/>
    <m/>
    <m/>
    <m/>
    <m/>
    <m/>
    <m/>
    <m/>
    <m/>
    <m/>
    <m/>
    <m/>
    <m/>
    <m/>
    <m/>
    <m/>
    <m/>
  </r>
  <r>
    <s v="Sucheta"/>
    <x v="1"/>
    <x v="1"/>
    <x v="0"/>
    <x v="0"/>
    <m/>
    <m/>
    <m/>
    <m/>
    <m/>
    <m/>
    <m/>
    <m/>
    <m/>
    <m/>
    <m/>
    <m/>
    <m/>
    <m/>
    <m/>
    <m/>
    <m/>
    <m/>
    <m/>
    <m/>
    <m/>
  </r>
  <r>
    <s v="Videsh"/>
    <x v="0"/>
    <x v="0"/>
    <x v="0"/>
    <x v="0"/>
    <m/>
    <m/>
    <m/>
    <m/>
    <m/>
    <m/>
    <m/>
    <m/>
    <m/>
    <m/>
    <m/>
    <m/>
    <m/>
    <m/>
    <m/>
    <m/>
    <m/>
    <m/>
    <m/>
    <m/>
    <m/>
  </r>
  <r>
    <s v="Gangesh"/>
    <x v="0"/>
    <x v="0"/>
    <x v="0"/>
    <x v="0"/>
    <m/>
    <m/>
    <m/>
    <m/>
    <m/>
    <m/>
    <m/>
    <m/>
    <m/>
    <m/>
    <m/>
    <m/>
    <m/>
    <m/>
    <m/>
    <m/>
    <m/>
    <m/>
    <m/>
    <m/>
    <m/>
  </r>
  <r>
    <s v="Deepika"/>
    <x v="1"/>
    <x v="1"/>
    <x v="0"/>
    <x v="0"/>
    <m/>
    <m/>
    <m/>
    <m/>
    <m/>
    <m/>
    <m/>
    <m/>
    <m/>
    <m/>
    <m/>
    <m/>
    <m/>
    <m/>
    <m/>
    <m/>
    <m/>
    <m/>
    <m/>
    <m/>
    <m/>
  </r>
  <r>
    <s v="Mehul"/>
    <x v="0"/>
    <x v="10"/>
    <x v="0"/>
    <x v="0"/>
    <m/>
    <m/>
    <m/>
    <m/>
    <m/>
    <m/>
    <m/>
    <m/>
    <m/>
    <m/>
    <m/>
    <m/>
    <m/>
    <m/>
    <m/>
    <m/>
    <m/>
    <m/>
    <m/>
    <m/>
    <m/>
  </r>
  <r>
    <s v="Devnath"/>
    <x v="0"/>
    <x v="0"/>
    <x v="0"/>
    <x v="0"/>
    <m/>
    <m/>
    <m/>
    <m/>
    <m/>
    <m/>
    <m/>
    <m/>
    <m/>
    <m/>
    <m/>
    <m/>
    <m/>
    <m/>
    <m/>
    <m/>
    <m/>
    <m/>
    <m/>
    <m/>
    <m/>
  </r>
  <r>
    <s v="Mukul"/>
    <x v="1"/>
    <x v="10"/>
    <x v="0"/>
    <x v="0"/>
    <m/>
    <m/>
    <m/>
    <m/>
    <m/>
    <m/>
    <m/>
    <m/>
    <m/>
    <m/>
    <m/>
    <m/>
    <m/>
    <m/>
    <m/>
    <m/>
    <m/>
    <m/>
    <m/>
    <m/>
    <m/>
  </r>
  <r>
    <s v="Aashay"/>
    <x v="0"/>
    <x v="13"/>
    <x v="0"/>
    <x v="0"/>
    <m/>
    <m/>
    <m/>
    <m/>
    <m/>
    <m/>
    <m/>
    <m/>
    <m/>
    <m/>
    <m/>
    <m/>
    <m/>
    <m/>
    <m/>
    <m/>
    <m/>
    <m/>
    <m/>
    <m/>
    <m/>
  </r>
  <r>
    <s v="Koyel"/>
    <x v="1"/>
    <x v="10"/>
    <x v="0"/>
    <x v="0"/>
    <m/>
    <m/>
    <m/>
    <m/>
    <m/>
    <m/>
    <m/>
    <m/>
    <m/>
    <m/>
    <m/>
    <m/>
    <m/>
    <m/>
    <m/>
    <m/>
    <m/>
    <m/>
    <m/>
    <m/>
    <m/>
  </r>
  <r>
    <s v="Anil"/>
    <x v="0"/>
    <x v="10"/>
    <x v="0"/>
    <x v="0"/>
    <m/>
    <m/>
    <m/>
    <m/>
    <m/>
    <m/>
    <m/>
    <m/>
    <m/>
    <m/>
    <m/>
    <m/>
    <m/>
    <m/>
    <m/>
    <m/>
    <m/>
    <m/>
    <m/>
    <m/>
    <m/>
  </r>
  <r>
    <s v="Kashyap"/>
    <x v="0"/>
    <x v="17"/>
    <x v="0"/>
    <x v="0"/>
    <m/>
    <m/>
    <m/>
    <m/>
    <m/>
    <m/>
    <m/>
    <m/>
    <m/>
    <m/>
    <m/>
    <m/>
    <m/>
    <m/>
    <m/>
    <m/>
    <m/>
    <m/>
    <m/>
    <m/>
    <m/>
  </r>
  <r>
    <s v="Harsha Vardhini"/>
    <x v="1"/>
    <x v="3"/>
    <x v="0"/>
    <x v="0"/>
    <m/>
    <m/>
    <m/>
    <m/>
    <m/>
    <m/>
    <m/>
    <m/>
    <m/>
    <m/>
    <m/>
    <m/>
    <m/>
    <m/>
    <m/>
    <m/>
    <m/>
    <m/>
    <m/>
    <m/>
    <m/>
  </r>
  <r>
    <s v="Tarik"/>
    <x v="0"/>
    <x v="4"/>
    <x v="0"/>
    <x v="0"/>
    <m/>
    <m/>
    <m/>
    <m/>
    <m/>
    <m/>
    <m/>
    <m/>
    <m/>
    <m/>
    <m/>
    <m/>
    <m/>
    <m/>
    <m/>
    <m/>
    <m/>
    <m/>
    <m/>
    <m/>
    <m/>
  </r>
  <r>
    <s v="Megha"/>
    <x v="0"/>
    <x v="1"/>
    <x v="0"/>
    <x v="0"/>
    <m/>
    <m/>
    <m/>
    <m/>
    <m/>
    <m/>
    <m/>
    <m/>
    <m/>
    <m/>
    <m/>
    <m/>
    <m/>
    <m/>
    <m/>
    <m/>
    <m/>
    <m/>
    <m/>
    <m/>
    <m/>
  </r>
  <r>
    <s v="Sachit"/>
    <x v="0"/>
    <x v="14"/>
    <x v="0"/>
    <x v="0"/>
    <m/>
    <m/>
    <m/>
    <m/>
    <m/>
    <m/>
    <m/>
    <m/>
    <m/>
    <m/>
    <m/>
    <m/>
    <m/>
    <m/>
    <m/>
    <m/>
    <m/>
    <m/>
    <m/>
    <m/>
    <m/>
  </r>
  <r>
    <s v="Bhadrang"/>
    <x v="0"/>
    <x v="18"/>
    <x v="0"/>
    <x v="0"/>
    <m/>
    <m/>
    <m/>
    <m/>
    <m/>
    <m/>
    <m/>
    <m/>
    <m/>
    <m/>
    <m/>
    <m/>
    <m/>
    <m/>
    <m/>
    <m/>
    <m/>
    <m/>
    <m/>
    <m/>
    <m/>
  </r>
  <r>
    <s v="Ashok"/>
    <x v="0"/>
    <x v="4"/>
    <x v="0"/>
    <x v="0"/>
    <m/>
    <m/>
    <m/>
    <m/>
    <m/>
    <m/>
    <m/>
    <m/>
    <m/>
    <m/>
    <m/>
    <m/>
    <m/>
    <m/>
    <m/>
    <m/>
    <m/>
    <m/>
    <m/>
    <m/>
    <m/>
  </r>
  <r>
    <s v="Tilaka"/>
    <x v="1"/>
    <x v="1"/>
    <x v="0"/>
    <x v="0"/>
    <m/>
    <m/>
    <m/>
    <m/>
    <m/>
    <m/>
    <m/>
    <m/>
    <m/>
    <m/>
    <m/>
    <m/>
    <m/>
    <m/>
    <m/>
    <m/>
    <m/>
    <m/>
    <m/>
    <m/>
    <m/>
  </r>
  <r>
    <s v="Somansh"/>
    <x v="0"/>
    <x v="0"/>
    <x v="0"/>
    <x v="0"/>
    <m/>
    <m/>
    <m/>
    <m/>
    <m/>
    <m/>
    <m/>
    <m/>
    <m/>
    <m/>
    <m/>
    <m/>
    <m/>
    <m/>
    <m/>
    <m/>
    <m/>
    <m/>
    <m/>
    <m/>
    <m/>
  </r>
  <r>
    <s v="Ritvik"/>
    <x v="0"/>
    <x v="4"/>
    <x v="0"/>
    <x v="0"/>
    <m/>
    <m/>
    <m/>
    <m/>
    <m/>
    <m/>
    <m/>
    <m/>
    <m/>
    <m/>
    <m/>
    <m/>
    <m/>
    <m/>
    <m/>
    <m/>
    <m/>
    <m/>
    <m/>
    <m/>
    <m/>
  </r>
  <r>
    <s v="Divyendu"/>
    <x v="0"/>
    <x v="6"/>
    <x v="0"/>
    <x v="0"/>
    <m/>
    <m/>
    <m/>
    <m/>
    <m/>
    <m/>
    <m/>
    <m/>
    <m/>
    <m/>
    <m/>
    <m/>
    <m/>
    <m/>
    <m/>
    <m/>
    <m/>
    <m/>
    <m/>
    <m/>
    <m/>
  </r>
  <r>
    <s v="Chaaruhaas"/>
    <x v="0"/>
    <x v="9"/>
    <x v="0"/>
    <x v="0"/>
    <m/>
    <m/>
    <m/>
    <m/>
    <m/>
    <m/>
    <m/>
    <m/>
    <m/>
    <m/>
    <m/>
    <m/>
    <m/>
    <m/>
    <m/>
    <m/>
    <m/>
    <m/>
    <m/>
    <m/>
    <m/>
  </r>
  <r>
    <s v="Huda"/>
    <x v="0"/>
    <x v="1"/>
    <x v="0"/>
    <x v="0"/>
    <m/>
    <m/>
    <m/>
    <m/>
    <m/>
    <m/>
    <m/>
    <m/>
    <m/>
    <m/>
    <m/>
    <m/>
    <m/>
    <m/>
    <m/>
    <m/>
    <m/>
    <m/>
    <m/>
    <m/>
    <m/>
  </r>
  <r>
    <s v="Cholan"/>
    <x v="0"/>
    <x v="7"/>
    <x v="0"/>
    <x v="0"/>
    <m/>
    <m/>
    <m/>
    <m/>
    <m/>
    <m/>
    <m/>
    <m/>
    <m/>
    <m/>
    <m/>
    <m/>
    <m/>
    <m/>
    <m/>
    <m/>
    <m/>
    <m/>
    <m/>
    <m/>
    <m/>
  </r>
  <r>
    <s v="Ninad"/>
    <x v="0"/>
    <x v="5"/>
    <x v="0"/>
    <x v="0"/>
    <m/>
    <m/>
    <m/>
    <m/>
    <m/>
    <m/>
    <m/>
    <m/>
    <m/>
    <m/>
    <m/>
    <m/>
    <m/>
    <m/>
    <m/>
    <m/>
    <m/>
    <m/>
    <m/>
    <m/>
    <m/>
  </r>
  <r>
    <s v="Brahamjeet"/>
    <x v="0"/>
    <x v="14"/>
    <x v="0"/>
    <x v="0"/>
    <m/>
    <m/>
    <m/>
    <m/>
    <m/>
    <m/>
    <m/>
    <m/>
    <m/>
    <m/>
    <m/>
    <m/>
    <m/>
    <m/>
    <m/>
    <m/>
    <m/>
    <m/>
    <m/>
    <m/>
    <m/>
  </r>
  <r>
    <s v="Chakor"/>
    <x v="0"/>
    <x v="8"/>
    <x v="0"/>
    <x v="0"/>
    <m/>
    <m/>
    <m/>
    <m/>
    <m/>
    <m/>
    <m/>
    <m/>
    <m/>
    <m/>
    <m/>
    <m/>
    <m/>
    <m/>
    <m/>
    <m/>
    <m/>
    <m/>
    <m/>
    <m/>
    <m/>
  </r>
  <r>
    <s v="Mrinmayi"/>
    <x v="1"/>
    <x v="3"/>
    <x v="0"/>
    <x v="0"/>
    <m/>
    <m/>
    <m/>
    <m/>
    <m/>
    <m/>
    <m/>
    <m/>
    <m/>
    <m/>
    <m/>
    <m/>
    <m/>
    <m/>
    <m/>
    <m/>
    <m/>
    <m/>
    <m/>
    <m/>
    <m/>
  </r>
  <r>
    <s v="Shachin"/>
    <x v="0"/>
    <x v="7"/>
    <x v="0"/>
    <x v="0"/>
    <m/>
    <m/>
    <m/>
    <m/>
    <m/>
    <m/>
    <m/>
    <m/>
    <m/>
    <m/>
    <m/>
    <m/>
    <m/>
    <m/>
    <m/>
    <m/>
    <m/>
    <m/>
    <m/>
    <m/>
    <m/>
  </r>
  <r>
    <s v="Banani"/>
    <x v="1"/>
    <x v="3"/>
    <x v="0"/>
    <x v="0"/>
    <m/>
    <m/>
    <m/>
    <m/>
    <m/>
    <m/>
    <m/>
    <m/>
    <m/>
    <m/>
    <m/>
    <m/>
    <m/>
    <m/>
    <m/>
    <m/>
    <m/>
    <m/>
    <m/>
    <m/>
    <m/>
  </r>
  <r>
    <s v="Naviya"/>
    <x v="1"/>
    <x v="1"/>
    <x v="0"/>
    <x v="0"/>
    <m/>
    <m/>
    <m/>
    <m/>
    <m/>
    <m/>
    <m/>
    <m/>
    <m/>
    <m/>
    <m/>
    <m/>
    <m/>
    <m/>
    <m/>
    <m/>
    <m/>
    <m/>
    <m/>
    <m/>
    <m/>
  </r>
  <r>
    <s v="Zaafira"/>
    <x v="1"/>
    <x v="1"/>
    <x v="0"/>
    <x v="0"/>
    <m/>
    <m/>
    <m/>
    <m/>
    <m/>
    <m/>
    <m/>
    <m/>
    <m/>
    <m/>
    <m/>
    <m/>
    <m/>
    <m/>
    <m/>
    <m/>
    <m/>
    <m/>
    <m/>
    <m/>
    <m/>
  </r>
  <r>
    <s v="Madhav"/>
    <x v="0"/>
    <x v="15"/>
    <x v="0"/>
    <x v="0"/>
    <m/>
    <m/>
    <m/>
    <m/>
    <m/>
    <m/>
    <m/>
    <m/>
    <m/>
    <m/>
    <m/>
    <m/>
    <m/>
    <m/>
    <m/>
    <m/>
    <m/>
    <m/>
    <m/>
    <m/>
    <m/>
  </r>
  <r>
    <s v="Dwija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Vagdevi"/>
    <x v="1"/>
    <x v="3"/>
    <x v="0"/>
    <x v="0"/>
    <m/>
    <m/>
    <m/>
    <m/>
    <m/>
    <m/>
    <m/>
    <m/>
    <m/>
    <m/>
    <m/>
    <m/>
    <m/>
    <m/>
    <m/>
    <m/>
    <m/>
    <m/>
    <m/>
    <m/>
    <m/>
  </r>
  <r>
    <s v="Sabita"/>
    <x v="1"/>
    <x v="1"/>
    <x v="0"/>
    <x v="0"/>
    <m/>
    <m/>
    <m/>
    <m/>
    <m/>
    <m/>
    <m/>
    <m/>
    <m/>
    <m/>
    <m/>
    <m/>
    <m/>
    <m/>
    <m/>
    <m/>
    <m/>
    <m/>
    <m/>
    <m/>
    <m/>
  </r>
  <r>
    <s v="Ishi"/>
    <x v="1"/>
    <x v="3"/>
    <x v="0"/>
    <x v="0"/>
    <m/>
    <m/>
    <m/>
    <m/>
    <m/>
    <m/>
    <m/>
    <m/>
    <m/>
    <m/>
    <m/>
    <m/>
    <m/>
    <m/>
    <m/>
    <m/>
    <m/>
    <m/>
    <m/>
    <m/>
    <m/>
  </r>
  <r>
    <s v="Ilamporai"/>
    <x v="0"/>
    <x v="3"/>
    <x v="0"/>
    <x v="0"/>
    <m/>
    <m/>
    <m/>
    <m/>
    <m/>
    <m/>
    <m/>
    <m/>
    <m/>
    <m/>
    <m/>
    <m/>
    <m/>
    <m/>
    <m/>
    <m/>
    <m/>
    <m/>
    <m/>
    <m/>
    <m/>
  </r>
  <r>
    <s v="Ayushi"/>
    <x v="1"/>
    <x v="3"/>
    <x v="0"/>
    <x v="0"/>
    <m/>
    <m/>
    <m/>
    <m/>
    <m/>
    <m/>
    <m/>
    <m/>
    <m/>
    <m/>
    <m/>
    <m/>
    <m/>
    <m/>
    <m/>
    <m/>
    <m/>
    <m/>
    <m/>
    <m/>
    <m/>
  </r>
  <r>
    <s v="Sundari"/>
    <x v="1"/>
    <x v="3"/>
    <x v="0"/>
    <x v="0"/>
    <m/>
    <m/>
    <m/>
    <m/>
    <m/>
    <m/>
    <m/>
    <m/>
    <m/>
    <m/>
    <m/>
    <m/>
    <m/>
    <m/>
    <m/>
    <m/>
    <m/>
    <m/>
    <m/>
    <m/>
    <m/>
  </r>
  <r>
    <s v="Manjyot"/>
    <x v="1"/>
    <x v="14"/>
    <x v="0"/>
    <x v="0"/>
    <m/>
    <m/>
    <m/>
    <m/>
    <m/>
    <m/>
    <m/>
    <m/>
    <m/>
    <m/>
    <m/>
    <m/>
    <m/>
    <m/>
    <m/>
    <m/>
    <m/>
    <m/>
    <m/>
    <m/>
    <m/>
  </r>
  <r>
    <s v="Lakhi"/>
    <x v="1"/>
    <x v="3"/>
    <x v="0"/>
    <x v="0"/>
    <m/>
    <m/>
    <m/>
    <m/>
    <m/>
    <m/>
    <m/>
    <m/>
    <m/>
    <m/>
    <m/>
    <m/>
    <m/>
    <m/>
    <m/>
    <m/>
    <m/>
    <m/>
    <m/>
    <m/>
    <m/>
  </r>
  <r>
    <s v="Phenil"/>
    <x v="0"/>
    <x v="10"/>
    <x v="0"/>
    <x v="0"/>
    <m/>
    <m/>
    <m/>
    <m/>
    <m/>
    <m/>
    <m/>
    <m/>
    <m/>
    <m/>
    <m/>
    <m/>
    <m/>
    <m/>
    <m/>
    <m/>
    <m/>
    <m/>
    <m/>
    <m/>
    <m/>
  </r>
  <r>
    <s v="Prachi"/>
    <x v="1"/>
    <x v="3"/>
    <x v="0"/>
    <x v="0"/>
    <m/>
    <m/>
    <m/>
    <m/>
    <m/>
    <m/>
    <m/>
    <m/>
    <m/>
    <m/>
    <m/>
    <m/>
    <m/>
    <m/>
    <m/>
    <m/>
    <m/>
    <m/>
    <m/>
    <m/>
    <m/>
  </r>
  <r>
    <s v="Mohul"/>
    <x v="0"/>
    <x v="10"/>
    <x v="0"/>
    <x v="0"/>
    <m/>
    <m/>
    <m/>
    <m/>
    <m/>
    <m/>
    <m/>
    <m/>
    <m/>
    <m/>
    <m/>
    <m/>
    <m/>
    <m/>
    <m/>
    <m/>
    <m/>
    <m/>
    <m/>
    <m/>
    <m/>
  </r>
  <r>
    <s v="Poornakamala"/>
    <x v="1"/>
    <x v="1"/>
    <x v="0"/>
    <x v="0"/>
    <m/>
    <m/>
    <m/>
    <m/>
    <m/>
    <m/>
    <m/>
    <m/>
    <m/>
    <m/>
    <m/>
    <m/>
    <m/>
    <m/>
    <m/>
    <m/>
    <m/>
    <m/>
    <m/>
    <m/>
    <m/>
  </r>
  <r>
    <s v="Sukhamay"/>
    <x v="0"/>
    <x v="13"/>
    <x v="0"/>
    <x v="0"/>
    <m/>
    <m/>
    <m/>
    <m/>
    <m/>
    <m/>
    <m/>
    <m/>
    <m/>
    <m/>
    <m/>
    <m/>
    <m/>
    <m/>
    <m/>
    <m/>
    <m/>
    <m/>
    <m/>
    <m/>
    <m/>
  </r>
  <r>
    <s v="Arokya"/>
    <x v="0"/>
    <x v="1"/>
    <x v="0"/>
    <x v="0"/>
    <m/>
    <m/>
    <m/>
    <m/>
    <m/>
    <m/>
    <m/>
    <m/>
    <m/>
    <m/>
    <m/>
    <m/>
    <m/>
    <m/>
    <m/>
    <m/>
    <m/>
    <m/>
    <m/>
    <m/>
    <m/>
  </r>
  <r>
    <s v="Siddharth"/>
    <x v="0"/>
    <x v="0"/>
    <x v="0"/>
    <x v="0"/>
    <m/>
    <m/>
    <m/>
    <m/>
    <m/>
    <m/>
    <m/>
    <m/>
    <m/>
    <m/>
    <m/>
    <m/>
    <m/>
    <m/>
    <m/>
    <m/>
    <m/>
    <m/>
    <m/>
    <m/>
    <m/>
  </r>
  <r>
    <s v="Chiti"/>
    <x v="1"/>
    <x v="3"/>
    <x v="0"/>
    <x v="0"/>
    <m/>
    <m/>
    <m/>
    <m/>
    <m/>
    <m/>
    <m/>
    <m/>
    <m/>
    <m/>
    <m/>
    <m/>
    <m/>
    <m/>
    <m/>
    <m/>
    <m/>
    <m/>
    <m/>
    <m/>
    <m/>
  </r>
  <r>
    <s v="Hrithik"/>
    <x v="0"/>
    <x v="4"/>
    <x v="0"/>
    <x v="0"/>
    <m/>
    <m/>
    <m/>
    <m/>
    <m/>
    <m/>
    <m/>
    <m/>
    <m/>
    <m/>
    <m/>
    <m/>
    <m/>
    <m/>
    <m/>
    <m/>
    <m/>
    <m/>
    <m/>
    <m/>
    <m/>
  </r>
  <r>
    <s v="Sundha"/>
    <x v="1"/>
    <x v="1"/>
    <x v="0"/>
    <x v="0"/>
    <m/>
    <m/>
    <m/>
    <m/>
    <m/>
    <m/>
    <m/>
    <m/>
    <m/>
    <m/>
    <m/>
    <m/>
    <m/>
    <m/>
    <m/>
    <m/>
    <m/>
    <m/>
    <m/>
    <m/>
    <m/>
  </r>
  <r>
    <s v="Pinakini"/>
    <x v="1"/>
    <x v="3"/>
    <x v="0"/>
    <x v="0"/>
    <m/>
    <m/>
    <m/>
    <m/>
    <m/>
    <m/>
    <m/>
    <m/>
    <m/>
    <m/>
    <m/>
    <m/>
    <m/>
    <m/>
    <m/>
    <m/>
    <m/>
    <m/>
    <m/>
    <m/>
    <m/>
  </r>
  <r>
    <s v="Shevantilal"/>
    <x v="0"/>
    <x v="10"/>
    <x v="0"/>
    <x v="0"/>
    <m/>
    <m/>
    <m/>
    <m/>
    <m/>
    <m/>
    <m/>
    <m/>
    <m/>
    <m/>
    <m/>
    <m/>
    <m/>
    <m/>
    <m/>
    <m/>
    <m/>
    <m/>
    <m/>
    <m/>
    <m/>
  </r>
  <r>
    <s v="Fanishwar"/>
    <x v="0"/>
    <x v="8"/>
    <x v="0"/>
    <x v="0"/>
    <m/>
    <m/>
    <m/>
    <m/>
    <m/>
    <m/>
    <m/>
    <m/>
    <m/>
    <m/>
    <m/>
    <m/>
    <m/>
    <m/>
    <m/>
    <m/>
    <m/>
    <m/>
    <m/>
    <m/>
    <m/>
  </r>
  <r>
    <s v="Oma"/>
    <x v="0"/>
    <x v="1"/>
    <x v="0"/>
    <x v="0"/>
    <m/>
    <m/>
    <m/>
    <m/>
    <m/>
    <m/>
    <m/>
    <m/>
    <m/>
    <m/>
    <m/>
    <m/>
    <m/>
    <m/>
    <m/>
    <m/>
    <m/>
    <m/>
    <m/>
    <m/>
    <m/>
  </r>
  <r>
    <s v="Oparna"/>
    <x v="1"/>
    <x v="1"/>
    <x v="0"/>
    <x v="0"/>
    <m/>
    <m/>
    <m/>
    <m/>
    <m/>
    <m/>
    <m/>
    <m/>
    <m/>
    <m/>
    <m/>
    <m/>
    <m/>
    <m/>
    <m/>
    <m/>
    <m/>
    <m/>
    <m/>
    <m/>
    <m/>
  </r>
  <r>
    <s v="Ilakkiya"/>
    <x v="1"/>
    <x v="1"/>
    <x v="0"/>
    <x v="0"/>
    <m/>
    <m/>
    <m/>
    <m/>
    <m/>
    <m/>
    <m/>
    <m/>
    <m/>
    <m/>
    <m/>
    <m/>
    <m/>
    <m/>
    <m/>
    <m/>
    <m/>
    <m/>
    <m/>
    <m/>
    <m/>
  </r>
  <r>
    <s v="Kaunteya"/>
    <x v="0"/>
    <x v="1"/>
    <x v="0"/>
    <x v="0"/>
    <m/>
    <m/>
    <m/>
    <m/>
    <m/>
    <m/>
    <m/>
    <m/>
    <m/>
    <m/>
    <m/>
    <m/>
    <m/>
    <m/>
    <m/>
    <m/>
    <m/>
    <m/>
    <m/>
    <m/>
    <m/>
  </r>
  <r>
    <s v="Shankha"/>
    <x v="0"/>
    <x v="1"/>
    <x v="0"/>
    <x v="0"/>
    <m/>
    <m/>
    <m/>
    <m/>
    <m/>
    <m/>
    <m/>
    <m/>
    <m/>
    <m/>
    <m/>
    <m/>
    <m/>
    <m/>
    <m/>
    <m/>
    <m/>
    <m/>
    <m/>
    <m/>
    <m/>
  </r>
  <r>
    <s v="Gopa"/>
    <x v="1"/>
    <x v="1"/>
    <x v="0"/>
    <x v="0"/>
    <m/>
    <m/>
    <m/>
    <m/>
    <m/>
    <m/>
    <m/>
    <m/>
    <m/>
    <m/>
    <m/>
    <m/>
    <m/>
    <m/>
    <m/>
    <m/>
    <m/>
    <m/>
    <m/>
    <m/>
    <m/>
  </r>
  <r>
    <s v="Kavan"/>
    <x v="0"/>
    <x v="7"/>
    <x v="0"/>
    <x v="0"/>
    <m/>
    <m/>
    <m/>
    <m/>
    <m/>
    <m/>
    <m/>
    <m/>
    <m/>
    <m/>
    <m/>
    <m/>
    <m/>
    <m/>
    <m/>
    <m/>
    <m/>
    <m/>
    <m/>
    <m/>
    <m/>
  </r>
  <r>
    <s v="Vilas"/>
    <x v="0"/>
    <x v="9"/>
    <x v="0"/>
    <x v="0"/>
    <m/>
    <m/>
    <m/>
    <m/>
    <m/>
    <m/>
    <m/>
    <m/>
    <m/>
    <m/>
    <m/>
    <m/>
    <m/>
    <m/>
    <m/>
    <m/>
    <m/>
    <m/>
    <m/>
    <m/>
    <m/>
  </r>
  <r>
    <s v="Rajanya"/>
    <x v="0"/>
    <x v="1"/>
    <x v="0"/>
    <x v="0"/>
    <m/>
    <m/>
    <m/>
    <m/>
    <m/>
    <m/>
    <m/>
    <m/>
    <m/>
    <m/>
    <m/>
    <m/>
    <m/>
    <m/>
    <m/>
    <m/>
    <m/>
    <m/>
    <m/>
    <m/>
    <m/>
  </r>
  <r>
    <s v="Zakiy"/>
    <x v="0"/>
    <x v="13"/>
    <x v="0"/>
    <x v="0"/>
    <m/>
    <m/>
    <m/>
    <m/>
    <m/>
    <m/>
    <m/>
    <m/>
    <m/>
    <m/>
    <m/>
    <m/>
    <m/>
    <m/>
    <m/>
    <m/>
    <m/>
    <m/>
    <m/>
    <m/>
    <m/>
  </r>
  <r>
    <s v="Kaaliya"/>
    <x v="0"/>
    <x v="1"/>
    <x v="0"/>
    <x v="0"/>
    <m/>
    <m/>
    <m/>
    <m/>
    <m/>
    <m/>
    <m/>
    <m/>
    <m/>
    <m/>
    <m/>
    <m/>
    <m/>
    <m/>
    <m/>
    <m/>
    <m/>
    <m/>
    <m/>
    <m/>
    <m/>
  </r>
  <r>
    <s v="Garima"/>
    <x v="1"/>
    <x v="1"/>
    <x v="0"/>
    <x v="0"/>
    <m/>
    <m/>
    <m/>
    <m/>
    <m/>
    <m/>
    <m/>
    <m/>
    <m/>
    <m/>
    <m/>
    <m/>
    <m/>
    <m/>
    <m/>
    <m/>
    <m/>
    <m/>
    <m/>
    <m/>
    <m/>
  </r>
  <r>
    <s v="Tapas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Shambhavi"/>
    <x v="1"/>
    <x v="3"/>
    <x v="0"/>
    <x v="0"/>
    <m/>
    <m/>
    <m/>
    <m/>
    <m/>
    <m/>
    <m/>
    <m/>
    <m/>
    <m/>
    <m/>
    <m/>
    <m/>
    <m/>
    <m/>
    <m/>
    <m/>
    <m/>
    <m/>
    <m/>
    <m/>
  </r>
  <r>
    <s v="Milind"/>
    <x v="0"/>
    <x v="5"/>
    <x v="0"/>
    <x v="0"/>
    <m/>
    <m/>
    <m/>
    <m/>
    <m/>
    <m/>
    <m/>
    <m/>
    <m/>
    <m/>
    <m/>
    <m/>
    <m/>
    <m/>
    <m/>
    <m/>
    <m/>
    <m/>
    <m/>
    <m/>
    <m/>
  </r>
  <r>
    <s v="Sadiqua"/>
    <x v="1"/>
    <x v="1"/>
    <x v="0"/>
    <x v="0"/>
    <m/>
    <m/>
    <m/>
    <m/>
    <m/>
    <m/>
    <m/>
    <m/>
    <m/>
    <m/>
    <m/>
    <m/>
    <m/>
    <m/>
    <m/>
    <m/>
    <m/>
    <m/>
    <m/>
    <m/>
    <m/>
  </r>
  <r>
    <s v="Mandith"/>
    <x v="0"/>
    <x v="0"/>
    <x v="0"/>
    <x v="0"/>
    <m/>
    <m/>
    <m/>
    <m/>
    <m/>
    <m/>
    <m/>
    <m/>
    <m/>
    <m/>
    <m/>
    <m/>
    <m/>
    <m/>
    <m/>
    <m/>
    <m/>
    <m/>
    <m/>
    <m/>
    <m/>
  </r>
  <r>
    <s v="Devamati"/>
    <x v="1"/>
    <x v="3"/>
    <x v="0"/>
    <x v="0"/>
    <m/>
    <m/>
    <m/>
    <m/>
    <m/>
    <m/>
    <m/>
    <m/>
    <m/>
    <m/>
    <m/>
    <m/>
    <m/>
    <m/>
    <m/>
    <m/>
    <m/>
    <m/>
    <m/>
    <m/>
    <m/>
  </r>
  <r>
    <s v="Harjeet"/>
    <x v="0"/>
    <x v="14"/>
    <x v="0"/>
    <x v="0"/>
    <m/>
    <m/>
    <m/>
    <m/>
    <m/>
    <m/>
    <m/>
    <m/>
    <m/>
    <m/>
    <m/>
    <m/>
    <m/>
    <m/>
    <m/>
    <m/>
    <m/>
    <m/>
    <m/>
    <m/>
    <m/>
  </r>
  <r>
    <s v="Pavitra"/>
    <x v="0"/>
    <x v="1"/>
    <x v="0"/>
    <x v="0"/>
    <m/>
    <m/>
    <m/>
    <m/>
    <m/>
    <m/>
    <m/>
    <m/>
    <m/>
    <m/>
    <m/>
    <m/>
    <m/>
    <m/>
    <m/>
    <m/>
    <m/>
    <m/>
    <m/>
    <m/>
    <m/>
  </r>
  <r>
    <s v="Utkarsha"/>
    <x v="0"/>
    <x v="1"/>
    <x v="0"/>
    <x v="0"/>
    <m/>
    <m/>
    <m/>
    <m/>
    <m/>
    <m/>
    <m/>
    <m/>
    <m/>
    <m/>
    <m/>
    <m/>
    <m/>
    <m/>
    <m/>
    <m/>
    <m/>
    <m/>
    <m/>
    <m/>
    <m/>
  </r>
  <r>
    <s v="Ghalib"/>
    <x v="0"/>
    <x v="2"/>
    <x v="0"/>
    <x v="0"/>
    <m/>
    <m/>
    <m/>
    <m/>
    <m/>
    <m/>
    <m/>
    <m/>
    <m/>
    <m/>
    <m/>
    <m/>
    <m/>
    <m/>
    <m/>
    <m/>
    <m/>
    <m/>
    <m/>
    <m/>
    <m/>
  </r>
  <r>
    <s v="Inayat"/>
    <x v="1"/>
    <x v="14"/>
    <x v="0"/>
    <x v="0"/>
    <m/>
    <m/>
    <m/>
    <m/>
    <m/>
    <m/>
    <m/>
    <m/>
    <m/>
    <m/>
    <m/>
    <m/>
    <m/>
    <m/>
    <m/>
    <m/>
    <m/>
    <m/>
    <m/>
    <m/>
    <m/>
  </r>
  <r>
    <s v="Namita"/>
    <x v="1"/>
    <x v="1"/>
    <x v="0"/>
    <x v="0"/>
    <m/>
    <m/>
    <m/>
    <m/>
    <m/>
    <m/>
    <m/>
    <m/>
    <m/>
    <m/>
    <m/>
    <m/>
    <m/>
    <m/>
    <m/>
    <m/>
    <m/>
    <m/>
    <m/>
    <m/>
    <m/>
  </r>
  <r>
    <s v="Manonith"/>
    <x v="0"/>
    <x v="0"/>
    <x v="0"/>
    <x v="0"/>
    <m/>
    <m/>
    <m/>
    <m/>
    <m/>
    <m/>
    <m/>
    <m/>
    <m/>
    <m/>
    <m/>
    <m/>
    <m/>
    <m/>
    <m/>
    <m/>
    <m/>
    <m/>
    <m/>
    <m/>
    <m/>
  </r>
  <r>
    <s v="Abhi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Hariganga"/>
    <x v="1"/>
    <x v="1"/>
    <x v="0"/>
    <x v="0"/>
    <m/>
    <m/>
    <m/>
    <m/>
    <m/>
    <m/>
    <m/>
    <m/>
    <m/>
    <m/>
    <m/>
    <m/>
    <m/>
    <m/>
    <m/>
    <m/>
    <m/>
    <m/>
    <m/>
    <m/>
    <m/>
  </r>
  <r>
    <s v="Manjira"/>
    <x v="1"/>
    <x v="1"/>
    <x v="0"/>
    <x v="0"/>
    <m/>
    <m/>
    <m/>
    <m/>
    <m/>
    <m/>
    <m/>
    <m/>
    <m/>
    <m/>
    <m/>
    <m/>
    <m/>
    <m/>
    <m/>
    <m/>
    <m/>
    <m/>
    <m/>
    <m/>
    <m/>
  </r>
  <r>
    <s v="Mudrika"/>
    <x v="1"/>
    <x v="1"/>
    <x v="0"/>
    <x v="0"/>
    <m/>
    <m/>
    <m/>
    <m/>
    <m/>
    <m/>
    <m/>
    <m/>
    <m/>
    <m/>
    <m/>
    <m/>
    <m/>
    <m/>
    <m/>
    <m/>
    <m/>
    <m/>
    <m/>
    <m/>
    <m/>
  </r>
  <r>
    <s v="Parashar"/>
    <x v="0"/>
    <x v="8"/>
    <x v="0"/>
    <x v="0"/>
    <m/>
    <m/>
    <m/>
    <m/>
    <m/>
    <m/>
    <m/>
    <m/>
    <m/>
    <m/>
    <m/>
    <m/>
    <m/>
    <m/>
    <m/>
    <m/>
    <m/>
    <m/>
    <m/>
    <m/>
    <m/>
  </r>
  <r>
    <s v="Arav"/>
    <x v="0"/>
    <x v="15"/>
    <x v="0"/>
    <x v="0"/>
    <m/>
    <m/>
    <m/>
    <m/>
    <m/>
    <m/>
    <m/>
    <m/>
    <m/>
    <m/>
    <m/>
    <m/>
    <m/>
    <m/>
    <m/>
    <m/>
    <m/>
    <m/>
    <m/>
    <m/>
    <m/>
  </r>
  <r>
    <s v="Harsh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Nalini"/>
    <x v="1"/>
    <x v="3"/>
    <x v="0"/>
    <x v="0"/>
    <m/>
    <m/>
    <m/>
    <m/>
    <m/>
    <m/>
    <m/>
    <m/>
    <m/>
    <m/>
    <m/>
    <m/>
    <m/>
    <m/>
    <m/>
    <m/>
    <m/>
    <m/>
    <m/>
    <m/>
    <m/>
  </r>
  <r>
    <s v="Odathi"/>
    <x v="1"/>
    <x v="3"/>
    <x v="0"/>
    <x v="0"/>
    <m/>
    <m/>
    <m/>
    <m/>
    <m/>
    <m/>
    <m/>
    <m/>
    <m/>
    <m/>
    <m/>
    <m/>
    <m/>
    <m/>
    <m/>
    <m/>
    <m/>
    <m/>
    <m/>
    <m/>
    <m/>
  </r>
  <r>
    <s v="Soumya"/>
    <x v="1"/>
    <x v="1"/>
    <x v="0"/>
    <x v="0"/>
    <m/>
    <m/>
    <m/>
    <m/>
    <m/>
    <m/>
    <m/>
    <m/>
    <m/>
    <m/>
    <m/>
    <m/>
    <m/>
    <m/>
    <m/>
    <m/>
    <m/>
    <m/>
    <m/>
    <m/>
    <m/>
  </r>
  <r>
    <s v="Sunayana"/>
    <x v="1"/>
    <x v="1"/>
    <x v="0"/>
    <x v="0"/>
    <m/>
    <m/>
    <m/>
    <m/>
    <m/>
    <m/>
    <m/>
    <m/>
    <m/>
    <m/>
    <m/>
    <m/>
    <m/>
    <m/>
    <m/>
    <m/>
    <m/>
    <m/>
    <m/>
    <m/>
    <m/>
  </r>
  <r>
    <s v="Jagadishwara"/>
    <x v="0"/>
    <x v="1"/>
    <x v="0"/>
    <x v="0"/>
    <m/>
    <m/>
    <m/>
    <m/>
    <m/>
    <m/>
    <m/>
    <m/>
    <m/>
    <m/>
    <m/>
    <m/>
    <m/>
    <m/>
    <m/>
    <m/>
    <m/>
    <m/>
    <m/>
    <m/>
    <m/>
  </r>
  <r>
    <s v="Rishika"/>
    <x v="1"/>
    <x v="1"/>
    <x v="0"/>
    <x v="0"/>
    <m/>
    <m/>
    <m/>
    <m/>
    <m/>
    <m/>
    <m/>
    <m/>
    <m/>
    <m/>
    <m/>
    <m/>
    <m/>
    <m/>
    <m/>
    <m/>
    <m/>
    <m/>
    <m/>
    <m/>
    <m/>
  </r>
  <r>
    <s v="Geena"/>
    <x v="1"/>
    <x v="1"/>
    <x v="0"/>
    <x v="0"/>
    <m/>
    <m/>
    <m/>
    <m/>
    <m/>
    <m/>
    <m/>
    <m/>
    <m/>
    <m/>
    <m/>
    <m/>
    <m/>
    <m/>
    <m/>
    <m/>
    <m/>
    <m/>
    <m/>
    <m/>
    <m/>
  </r>
  <r>
    <s v="Esha"/>
    <x v="1"/>
    <x v="1"/>
    <x v="0"/>
    <x v="0"/>
    <m/>
    <m/>
    <m/>
    <m/>
    <m/>
    <m/>
    <m/>
    <m/>
    <m/>
    <m/>
    <m/>
    <m/>
    <m/>
    <m/>
    <m/>
    <m/>
    <m/>
    <m/>
    <m/>
    <m/>
    <m/>
  </r>
  <r>
    <s v="Quamar"/>
    <x v="0"/>
    <x v="8"/>
    <x v="0"/>
    <x v="0"/>
    <m/>
    <m/>
    <m/>
    <m/>
    <m/>
    <m/>
    <m/>
    <m/>
    <m/>
    <m/>
    <m/>
    <m/>
    <m/>
    <m/>
    <m/>
    <m/>
    <m/>
    <m/>
    <m/>
    <m/>
    <m/>
  </r>
  <r>
    <s v="Apsara"/>
    <x v="1"/>
    <x v="1"/>
    <x v="0"/>
    <x v="0"/>
    <m/>
    <m/>
    <m/>
    <m/>
    <m/>
    <m/>
    <m/>
    <m/>
    <m/>
    <m/>
    <m/>
    <m/>
    <m/>
    <m/>
    <m/>
    <m/>
    <m/>
    <m/>
    <m/>
    <m/>
    <m/>
  </r>
  <r>
    <s v="Sarada"/>
    <x v="1"/>
    <x v="1"/>
    <x v="0"/>
    <x v="0"/>
    <m/>
    <m/>
    <m/>
    <m/>
    <m/>
    <m/>
    <m/>
    <m/>
    <m/>
    <m/>
    <m/>
    <m/>
    <m/>
    <m/>
    <m/>
    <m/>
    <m/>
    <m/>
    <m/>
    <m/>
    <m/>
  </r>
  <r>
    <s v="Chaitali"/>
    <x v="1"/>
    <x v="3"/>
    <x v="0"/>
    <x v="0"/>
    <m/>
    <m/>
    <m/>
    <m/>
    <m/>
    <m/>
    <m/>
    <m/>
    <m/>
    <m/>
    <m/>
    <m/>
    <m/>
    <m/>
    <m/>
    <m/>
    <m/>
    <m/>
    <m/>
    <m/>
    <m/>
  </r>
  <r>
    <s v="Rasul"/>
    <x v="0"/>
    <x v="10"/>
    <x v="0"/>
    <x v="0"/>
    <m/>
    <m/>
    <m/>
    <m/>
    <m/>
    <m/>
    <m/>
    <m/>
    <m/>
    <m/>
    <m/>
    <m/>
    <m/>
    <m/>
    <m/>
    <m/>
    <m/>
    <m/>
    <m/>
    <m/>
    <m/>
  </r>
  <r>
    <s v="Bahumanya"/>
    <x v="0"/>
    <x v="1"/>
    <x v="0"/>
    <x v="0"/>
    <m/>
    <m/>
    <m/>
    <m/>
    <m/>
    <m/>
    <m/>
    <m/>
    <m/>
    <m/>
    <m/>
    <m/>
    <m/>
    <m/>
    <m/>
    <m/>
    <m/>
    <m/>
    <m/>
    <m/>
    <m/>
  </r>
  <r>
    <s v="Haresh"/>
    <x v="0"/>
    <x v="0"/>
    <x v="0"/>
    <x v="0"/>
    <m/>
    <m/>
    <m/>
    <m/>
    <m/>
    <m/>
    <m/>
    <m/>
    <m/>
    <m/>
    <m/>
    <m/>
    <m/>
    <m/>
    <m/>
    <m/>
    <m/>
    <m/>
    <m/>
    <m/>
    <m/>
  </r>
  <r>
    <s v="Kiranmay"/>
    <x v="0"/>
    <x v="13"/>
    <x v="0"/>
    <x v="0"/>
    <m/>
    <m/>
    <m/>
    <m/>
    <m/>
    <m/>
    <m/>
    <m/>
    <m/>
    <m/>
    <m/>
    <m/>
    <m/>
    <m/>
    <m/>
    <m/>
    <m/>
    <m/>
    <m/>
    <m/>
    <m/>
  </r>
  <r>
    <s v="Sevati"/>
    <x v="1"/>
    <x v="3"/>
    <x v="0"/>
    <x v="0"/>
    <m/>
    <m/>
    <m/>
    <m/>
    <m/>
    <m/>
    <m/>
    <m/>
    <m/>
    <m/>
    <m/>
    <m/>
    <m/>
    <m/>
    <m/>
    <m/>
    <m/>
    <m/>
    <m/>
    <m/>
    <m/>
  </r>
  <r>
    <s v="Jehannaz"/>
    <x v="1"/>
    <x v="19"/>
    <x v="0"/>
    <x v="0"/>
    <m/>
    <m/>
    <m/>
    <m/>
    <m/>
    <m/>
    <m/>
    <m/>
    <m/>
    <m/>
    <m/>
    <m/>
    <m/>
    <m/>
    <m/>
    <m/>
    <m/>
    <m/>
    <m/>
    <m/>
    <m/>
  </r>
  <r>
    <s v="Achintya"/>
    <x v="0"/>
    <x v="1"/>
    <x v="0"/>
    <x v="0"/>
    <m/>
    <m/>
    <m/>
    <m/>
    <m/>
    <m/>
    <m/>
    <m/>
    <m/>
    <m/>
    <m/>
    <m/>
    <m/>
    <m/>
    <m/>
    <m/>
    <m/>
    <m/>
    <m/>
    <m/>
    <m/>
  </r>
  <r>
    <s v="Vrajakishore"/>
    <x v="0"/>
    <x v="20"/>
    <x v="0"/>
    <x v="0"/>
    <m/>
    <m/>
    <m/>
    <m/>
    <m/>
    <m/>
    <m/>
    <m/>
    <m/>
    <m/>
    <m/>
    <m/>
    <m/>
    <m/>
    <m/>
    <m/>
    <m/>
    <m/>
    <m/>
    <m/>
    <m/>
  </r>
  <r>
    <s v="Manjulika"/>
    <x v="1"/>
    <x v="1"/>
    <x v="0"/>
    <x v="0"/>
    <m/>
    <m/>
    <m/>
    <m/>
    <m/>
    <m/>
    <m/>
    <m/>
    <m/>
    <m/>
    <m/>
    <m/>
    <m/>
    <m/>
    <m/>
    <m/>
    <m/>
    <m/>
    <m/>
    <m/>
    <m/>
  </r>
  <r>
    <s v="Harikanth"/>
    <x v="0"/>
    <x v="0"/>
    <x v="0"/>
    <x v="0"/>
    <m/>
    <m/>
    <m/>
    <m/>
    <m/>
    <m/>
    <m/>
    <m/>
    <m/>
    <m/>
    <m/>
    <m/>
    <m/>
    <m/>
    <m/>
    <m/>
    <m/>
    <m/>
    <m/>
    <m/>
    <m/>
  </r>
  <r>
    <s v="Narayani"/>
    <x v="1"/>
    <x v="3"/>
    <x v="0"/>
    <x v="0"/>
    <m/>
    <m/>
    <m/>
    <m/>
    <m/>
    <m/>
    <m/>
    <m/>
    <m/>
    <m/>
    <m/>
    <m/>
    <m/>
    <m/>
    <m/>
    <m/>
    <m/>
    <m/>
    <m/>
    <m/>
    <m/>
  </r>
  <r>
    <s v="Parantapa"/>
    <x v="0"/>
    <x v="1"/>
    <x v="0"/>
    <x v="0"/>
    <m/>
    <m/>
    <m/>
    <m/>
    <m/>
    <m/>
    <m/>
    <m/>
    <m/>
    <m/>
    <m/>
    <m/>
    <m/>
    <m/>
    <m/>
    <m/>
    <m/>
    <m/>
    <m/>
    <m/>
    <m/>
  </r>
  <r>
    <s v="Purva"/>
    <x v="1"/>
    <x v="1"/>
    <x v="0"/>
    <x v="0"/>
    <m/>
    <m/>
    <m/>
    <m/>
    <m/>
    <m/>
    <m/>
    <m/>
    <m/>
    <m/>
    <m/>
    <m/>
    <m/>
    <m/>
    <m/>
    <m/>
    <m/>
    <m/>
    <m/>
    <m/>
    <m/>
  </r>
  <r>
    <s v="Brahmabrata"/>
    <x v="0"/>
    <x v="1"/>
    <x v="0"/>
    <x v="0"/>
    <m/>
    <m/>
    <m/>
    <m/>
    <m/>
    <m/>
    <m/>
    <m/>
    <m/>
    <m/>
    <m/>
    <m/>
    <m/>
    <m/>
    <m/>
    <m/>
    <m/>
    <m/>
    <m/>
    <m/>
    <m/>
  </r>
  <r>
    <s v="Shail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Suhrita"/>
    <x v="1"/>
    <x v="1"/>
    <x v="0"/>
    <x v="0"/>
    <m/>
    <m/>
    <m/>
    <m/>
    <m/>
    <m/>
    <m/>
    <m/>
    <m/>
    <m/>
    <m/>
    <m/>
    <m/>
    <m/>
    <m/>
    <m/>
    <m/>
    <m/>
    <m/>
    <m/>
    <m/>
  </r>
  <r>
    <s v="Shilpa"/>
    <x v="1"/>
    <x v="1"/>
    <x v="0"/>
    <x v="0"/>
    <m/>
    <m/>
    <m/>
    <m/>
    <m/>
    <m/>
    <m/>
    <m/>
    <m/>
    <m/>
    <m/>
    <m/>
    <m/>
    <m/>
    <m/>
    <m/>
    <m/>
    <m/>
    <m/>
    <m/>
    <m/>
  </r>
  <r>
    <s v="Manjushri"/>
    <x v="1"/>
    <x v="3"/>
    <x v="0"/>
    <x v="0"/>
    <m/>
    <m/>
    <m/>
    <m/>
    <m/>
    <m/>
    <m/>
    <m/>
    <m/>
    <m/>
    <m/>
    <m/>
    <m/>
    <m/>
    <m/>
    <m/>
    <m/>
    <m/>
    <m/>
    <m/>
    <m/>
  </r>
  <r>
    <s v="Ashis"/>
    <x v="1"/>
    <x v="9"/>
    <x v="0"/>
    <x v="0"/>
    <m/>
    <m/>
    <m/>
    <m/>
    <m/>
    <m/>
    <m/>
    <m/>
    <m/>
    <m/>
    <m/>
    <m/>
    <m/>
    <m/>
    <m/>
    <m/>
    <m/>
    <m/>
    <m/>
    <m/>
    <m/>
  </r>
  <r>
    <s v="Keshav"/>
    <x v="0"/>
    <x v="15"/>
    <x v="0"/>
    <x v="0"/>
    <m/>
    <m/>
    <m/>
    <m/>
    <m/>
    <m/>
    <m/>
    <m/>
    <m/>
    <m/>
    <m/>
    <m/>
    <m/>
    <m/>
    <m/>
    <m/>
    <m/>
    <m/>
    <m/>
    <m/>
    <m/>
  </r>
  <r>
    <s v="Renuka"/>
    <x v="1"/>
    <x v="1"/>
    <x v="0"/>
    <x v="0"/>
    <m/>
    <m/>
    <m/>
    <m/>
    <m/>
    <m/>
    <m/>
    <m/>
    <m/>
    <m/>
    <m/>
    <m/>
    <m/>
    <m/>
    <m/>
    <m/>
    <m/>
    <m/>
    <m/>
    <m/>
    <m/>
  </r>
  <r>
    <s v="Shama"/>
    <x v="1"/>
    <x v="1"/>
    <x v="0"/>
    <x v="0"/>
    <m/>
    <m/>
    <m/>
    <m/>
    <m/>
    <m/>
    <m/>
    <m/>
    <m/>
    <m/>
    <m/>
    <m/>
    <m/>
    <m/>
    <m/>
    <m/>
    <m/>
    <m/>
    <m/>
    <m/>
    <m/>
  </r>
  <r>
    <s v="Shariq"/>
    <x v="0"/>
    <x v="21"/>
    <x v="0"/>
    <x v="0"/>
    <m/>
    <m/>
    <m/>
    <m/>
    <m/>
    <m/>
    <m/>
    <m/>
    <m/>
    <m/>
    <m/>
    <m/>
    <m/>
    <m/>
    <m/>
    <m/>
    <m/>
    <m/>
    <m/>
    <m/>
    <m/>
  </r>
  <r>
    <s v="Padmakshi"/>
    <x v="1"/>
    <x v="3"/>
    <x v="0"/>
    <x v="0"/>
    <m/>
    <m/>
    <m/>
    <m/>
    <m/>
    <m/>
    <m/>
    <m/>
    <m/>
    <m/>
    <m/>
    <m/>
    <m/>
    <m/>
    <m/>
    <m/>
    <m/>
    <m/>
    <m/>
    <m/>
    <m/>
  </r>
  <r>
    <s v="Abdul-Haseeb"/>
    <x v="0"/>
    <x v="2"/>
    <x v="0"/>
    <x v="0"/>
    <m/>
    <m/>
    <m/>
    <m/>
    <m/>
    <m/>
    <m/>
    <m/>
    <m/>
    <m/>
    <m/>
    <m/>
    <m/>
    <m/>
    <m/>
    <m/>
    <m/>
    <m/>
    <m/>
    <m/>
    <m/>
  </r>
  <r>
    <s v="Ramanuja"/>
    <x v="0"/>
    <x v="1"/>
    <x v="0"/>
    <x v="0"/>
    <m/>
    <m/>
    <m/>
    <m/>
    <m/>
    <m/>
    <m/>
    <m/>
    <m/>
    <m/>
    <m/>
    <m/>
    <m/>
    <m/>
    <m/>
    <m/>
    <m/>
    <m/>
    <m/>
    <m/>
    <m/>
  </r>
  <r>
    <s v="Mandeep"/>
    <x v="0"/>
    <x v="17"/>
    <x v="0"/>
    <x v="0"/>
    <m/>
    <m/>
    <m/>
    <m/>
    <m/>
    <m/>
    <m/>
    <m/>
    <m/>
    <m/>
    <m/>
    <m/>
    <m/>
    <m/>
    <m/>
    <m/>
    <m/>
    <m/>
    <m/>
    <m/>
    <m/>
  </r>
  <r>
    <s v="Mohini"/>
    <x v="1"/>
    <x v="3"/>
    <x v="0"/>
    <x v="0"/>
    <m/>
    <m/>
    <m/>
    <m/>
    <m/>
    <m/>
    <m/>
    <m/>
    <m/>
    <m/>
    <m/>
    <m/>
    <m/>
    <m/>
    <m/>
    <m/>
    <m/>
    <m/>
    <m/>
    <m/>
    <m/>
  </r>
  <r>
    <s v="Indumukhi"/>
    <x v="1"/>
    <x v="3"/>
    <x v="0"/>
    <x v="0"/>
    <m/>
    <m/>
    <m/>
    <m/>
    <m/>
    <m/>
    <m/>
    <m/>
    <m/>
    <m/>
    <m/>
    <m/>
    <m/>
    <m/>
    <m/>
    <m/>
    <m/>
    <m/>
    <m/>
    <m/>
    <m/>
  </r>
  <r>
    <s v="Urmi"/>
    <x v="1"/>
    <x v="3"/>
    <x v="0"/>
    <x v="0"/>
    <m/>
    <m/>
    <m/>
    <m/>
    <m/>
    <m/>
    <m/>
    <m/>
    <m/>
    <m/>
    <m/>
    <m/>
    <m/>
    <m/>
    <m/>
    <m/>
    <m/>
    <m/>
    <m/>
    <m/>
    <m/>
  </r>
  <r>
    <s v="Faatina"/>
    <x v="1"/>
    <x v="1"/>
    <x v="0"/>
    <x v="0"/>
    <m/>
    <m/>
    <m/>
    <m/>
    <m/>
    <m/>
    <m/>
    <m/>
    <m/>
    <m/>
    <m/>
    <m/>
    <m/>
    <m/>
    <m/>
    <m/>
    <m/>
    <m/>
    <m/>
    <m/>
    <m/>
  </r>
  <r>
    <s v="Snehalata"/>
    <x v="1"/>
    <x v="1"/>
    <x v="0"/>
    <x v="0"/>
    <m/>
    <m/>
    <m/>
    <m/>
    <m/>
    <m/>
    <m/>
    <m/>
    <m/>
    <m/>
    <m/>
    <m/>
    <m/>
    <m/>
    <m/>
    <m/>
    <m/>
    <m/>
    <m/>
    <m/>
    <m/>
  </r>
  <r>
    <s v="Haritbaran"/>
    <x v="0"/>
    <x v="7"/>
    <x v="0"/>
    <x v="0"/>
    <m/>
    <m/>
    <m/>
    <m/>
    <m/>
    <m/>
    <m/>
    <m/>
    <m/>
    <m/>
    <m/>
    <m/>
    <m/>
    <m/>
    <m/>
    <m/>
    <m/>
    <m/>
    <m/>
    <m/>
    <m/>
  </r>
  <r>
    <s v="Sheetal"/>
    <x v="0"/>
    <x v="10"/>
    <x v="0"/>
    <x v="0"/>
    <m/>
    <m/>
    <m/>
    <m/>
    <m/>
    <m/>
    <m/>
    <m/>
    <m/>
    <m/>
    <m/>
    <m/>
    <m/>
    <m/>
    <m/>
    <m/>
    <m/>
    <m/>
    <m/>
    <m/>
    <m/>
  </r>
  <r>
    <s v="Kanishka"/>
    <x v="0"/>
    <x v="1"/>
    <x v="0"/>
    <x v="0"/>
    <m/>
    <m/>
    <m/>
    <m/>
    <m/>
    <m/>
    <m/>
    <m/>
    <m/>
    <m/>
    <m/>
    <m/>
    <m/>
    <m/>
    <m/>
    <m/>
    <m/>
    <m/>
    <m/>
    <m/>
    <m/>
  </r>
  <r>
    <s v="Wamika"/>
    <x v="1"/>
    <x v="1"/>
    <x v="0"/>
    <x v="0"/>
    <m/>
    <m/>
    <m/>
    <m/>
    <m/>
    <m/>
    <m/>
    <m/>
    <m/>
    <m/>
    <m/>
    <m/>
    <m/>
    <m/>
    <m/>
    <m/>
    <m/>
    <m/>
    <m/>
    <m/>
    <m/>
  </r>
  <r>
    <s v="Pransukh"/>
    <x v="0"/>
    <x v="0"/>
    <x v="0"/>
    <x v="0"/>
    <m/>
    <m/>
    <m/>
    <m/>
    <m/>
    <m/>
    <m/>
    <m/>
    <m/>
    <m/>
    <m/>
    <m/>
    <m/>
    <m/>
    <m/>
    <m/>
    <m/>
    <m/>
    <m/>
    <m/>
    <m/>
  </r>
  <r>
    <s v="Chaarucha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Priyasha"/>
    <x v="1"/>
    <x v="1"/>
    <x v="0"/>
    <x v="0"/>
    <m/>
    <m/>
    <m/>
    <m/>
    <m/>
    <m/>
    <m/>
    <m/>
    <m/>
    <m/>
    <m/>
    <m/>
    <m/>
    <m/>
    <m/>
    <m/>
    <m/>
    <m/>
    <m/>
    <m/>
    <m/>
  </r>
  <r>
    <s v="Vrajamohan"/>
    <x v="0"/>
    <x v="7"/>
    <x v="0"/>
    <x v="0"/>
    <m/>
    <m/>
    <m/>
    <m/>
    <m/>
    <m/>
    <m/>
    <m/>
    <m/>
    <m/>
    <m/>
    <m/>
    <m/>
    <m/>
    <m/>
    <m/>
    <m/>
    <m/>
    <m/>
    <m/>
    <m/>
  </r>
  <r>
    <s v="Pranauthi"/>
    <x v="1"/>
    <x v="3"/>
    <x v="0"/>
    <x v="0"/>
    <m/>
    <m/>
    <m/>
    <m/>
    <m/>
    <m/>
    <m/>
    <m/>
    <m/>
    <m/>
    <m/>
    <m/>
    <m/>
    <m/>
    <m/>
    <m/>
    <m/>
    <m/>
    <m/>
    <m/>
    <m/>
  </r>
  <r>
    <s v="Meghnad"/>
    <x v="0"/>
    <x v="5"/>
    <x v="0"/>
    <x v="0"/>
    <m/>
    <m/>
    <m/>
    <m/>
    <m/>
    <m/>
    <m/>
    <m/>
    <m/>
    <m/>
    <m/>
    <m/>
    <m/>
    <m/>
    <m/>
    <m/>
    <m/>
    <m/>
    <m/>
    <m/>
    <m/>
  </r>
  <r>
    <s v="Izhar"/>
    <x v="0"/>
    <x v="8"/>
    <x v="0"/>
    <x v="0"/>
    <m/>
    <m/>
    <m/>
    <m/>
    <m/>
    <m/>
    <m/>
    <m/>
    <m/>
    <m/>
    <m/>
    <m/>
    <m/>
    <m/>
    <m/>
    <m/>
    <m/>
    <m/>
    <m/>
    <m/>
    <m/>
  </r>
  <r>
    <s v="Nabhas"/>
    <x v="0"/>
    <x v="9"/>
    <x v="0"/>
    <x v="0"/>
    <m/>
    <m/>
    <m/>
    <m/>
    <m/>
    <m/>
    <m/>
    <m/>
    <m/>
    <m/>
    <m/>
    <m/>
    <m/>
    <m/>
    <m/>
    <m/>
    <m/>
    <m/>
    <m/>
    <m/>
    <m/>
  </r>
  <r>
    <s v="Moha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Sarasi"/>
    <x v="1"/>
    <x v="3"/>
    <x v="0"/>
    <x v="0"/>
    <m/>
    <m/>
    <m/>
    <m/>
    <m/>
    <m/>
    <m/>
    <m/>
    <m/>
    <m/>
    <m/>
    <m/>
    <m/>
    <m/>
    <m/>
    <m/>
    <m/>
    <m/>
    <m/>
    <m/>
    <m/>
  </r>
  <r>
    <s v="Ashwini"/>
    <x v="1"/>
    <x v="3"/>
    <x v="0"/>
    <x v="0"/>
    <m/>
    <m/>
    <m/>
    <m/>
    <m/>
    <m/>
    <m/>
    <m/>
    <m/>
    <m/>
    <m/>
    <m/>
    <m/>
    <m/>
    <m/>
    <m/>
    <m/>
    <m/>
    <m/>
    <m/>
    <m/>
  </r>
  <r>
    <s v="Umika"/>
    <x v="1"/>
    <x v="1"/>
    <x v="0"/>
    <x v="0"/>
    <m/>
    <m/>
    <m/>
    <m/>
    <m/>
    <m/>
    <m/>
    <m/>
    <m/>
    <m/>
    <m/>
    <m/>
    <m/>
    <m/>
    <m/>
    <m/>
    <m/>
    <m/>
    <m/>
    <m/>
    <m/>
  </r>
  <r>
    <s v="Dhana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Sudhanshu"/>
    <x v="0"/>
    <x v="6"/>
    <x v="0"/>
    <x v="0"/>
    <m/>
    <m/>
    <m/>
    <m/>
    <m/>
    <m/>
    <m/>
    <m/>
    <m/>
    <m/>
    <m/>
    <m/>
    <m/>
    <m/>
    <m/>
    <m/>
    <m/>
    <m/>
    <m/>
    <m/>
    <m/>
  </r>
  <r>
    <s v="Sourish"/>
    <x v="0"/>
    <x v="0"/>
    <x v="0"/>
    <x v="0"/>
    <m/>
    <m/>
    <m/>
    <m/>
    <m/>
    <m/>
    <m/>
    <m/>
    <m/>
    <m/>
    <m/>
    <m/>
    <m/>
    <m/>
    <m/>
    <m/>
    <m/>
    <m/>
    <m/>
    <m/>
    <m/>
  </r>
  <r>
    <s v="Sukumar"/>
    <x v="0"/>
    <x v="8"/>
    <x v="0"/>
    <x v="0"/>
    <m/>
    <m/>
    <m/>
    <m/>
    <m/>
    <m/>
    <m/>
    <m/>
    <m/>
    <m/>
    <m/>
    <m/>
    <m/>
    <m/>
    <m/>
    <m/>
    <m/>
    <m/>
    <m/>
    <m/>
    <m/>
  </r>
  <r>
    <s v="Vihaan"/>
    <x v="0"/>
    <x v="7"/>
    <x v="0"/>
    <x v="0"/>
    <m/>
    <m/>
    <m/>
    <m/>
    <m/>
    <m/>
    <m/>
    <m/>
    <m/>
    <m/>
    <m/>
    <m/>
    <m/>
    <m/>
    <m/>
    <m/>
    <m/>
    <m/>
    <m/>
    <m/>
    <m/>
  </r>
  <r>
    <s v="Radhana"/>
    <x v="1"/>
    <x v="1"/>
    <x v="0"/>
    <x v="0"/>
    <m/>
    <m/>
    <m/>
    <m/>
    <m/>
    <m/>
    <m/>
    <m/>
    <m/>
    <m/>
    <m/>
    <m/>
    <m/>
    <m/>
    <m/>
    <m/>
    <m/>
    <m/>
    <m/>
    <m/>
    <m/>
  </r>
  <r>
    <s v="Simran, Smaram"/>
    <x v="1"/>
    <x v="11"/>
    <x v="0"/>
    <x v="0"/>
    <m/>
    <m/>
    <m/>
    <m/>
    <m/>
    <m/>
    <m/>
    <m/>
    <m/>
    <m/>
    <m/>
    <m/>
    <m/>
    <m/>
    <m/>
    <m/>
    <m/>
    <m/>
    <m/>
    <m/>
    <m/>
  </r>
  <r>
    <s v="Hansa"/>
    <x v="1"/>
    <x v="1"/>
    <x v="0"/>
    <x v="0"/>
    <m/>
    <m/>
    <m/>
    <m/>
    <m/>
    <m/>
    <m/>
    <m/>
    <m/>
    <m/>
    <m/>
    <m/>
    <m/>
    <m/>
    <m/>
    <m/>
    <m/>
    <m/>
    <m/>
    <m/>
    <m/>
  </r>
  <r>
    <s v="Utpala"/>
    <x v="1"/>
    <x v="1"/>
    <x v="0"/>
    <x v="0"/>
    <m/>
    <m/>
    <m/>
    <m/>
    <m/>
    <m/>
    <m/>
    <m/>
    <m/>
    <m/>
    <m/>
    <m/>
    <m/>
    <m/>
    <m/>
    <m/>
    <m/>
    <m/>
    <m/>
    <m/>
    <m/>
  </r>
  <r>
    <s v="Kiran"/>
    <x v="0"/>
    <x v="7"/>
    <x v="0"/>
    <x v="0"/>
    <m/>
    <m/>
    <m/>
    <m/>
    <m/>
    <m/>
    <m/>
    <m/>
    <m/>
    <m/>
    <m/>
    <m/>
    <m/>
    <m/>
    <m/>
    <m/>
    <m/>
    <m/>
    <m/>
    <m/>
    <m/>
  </r>
  <r>
    <s v="Naathim"/>
    <x v="0"/>
    <x v="11"/>
    <x v="0"/>
    <x v="0"/>
    <m/>
    <m/>
    <m/>
    <m/>
    <m/>
    <m/>
    <m/>
    <m/>
    <m/>
    <m/>
    <m/>
    <m/>
    <m/>
    <m/>
    <m/>
    <m/>
    <m/>
    <m/>
    <m/>
    <m/>
    <m/>
  </r>
  <r>
    <s v="Abhinava"/>
    <x v="0"/>
    <x v="1"/>
    <x v="0"/>
    <x v="0"/>
    <m/>
    <m/>
    <m/>
    <m/>
    <m/>
    <m/>
    <m/>
    <m/>
    <m/>
    <m/>
    <m/>
    <m/>
    <m/>
    <m/>
    <m/>
    <m/>
    <m/>
    <m/>
    <m/>
    <m/>
    <m/>
  </r>
  <r>
    <s v="Shagufta"/>
    <x v="1"/>
    <x v="1"/>
    <x v="0"/>
    <x v="0"/>
    <m/>
    <m/>
    <m/>
    <m/>
    <m/>
    <m/>
    <m/>
    <m/>
    <m/>
    <m/>
    <m/>
    <m/>
    <m/>
    <m/>
    <m/>
    <m/>
    <m/>
    <m/>
    <m/>
    <m/>
    <m/>
  </r>
  <r>
    <s v="Dhan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Jaafar"/>
    <x v="0"/>
    <x v="8"/>
    <x v="0"/>
    <x v="0"/>
    <m/>
    <m/>
    <m/>
    <m/>
    <m/>
    <m/>
    <m/>
    <m/>
    <m/>
    <m/>
    <m/>
    <m/>
    <m/>
    <m/>
    <m/>
    <m/>
    <m/>
    <m/>
    <m/>
    <m/>
    <m/>
  </r>
  <r>
    <s v="Vatsa"/>
    <x v="0"/>
    <x v="1"/>
    <x v="0"/>
    <x v="0"/>
    <m/>
    <m/>
    <m/>
    <m/>
    <m/>
    <m/>
    <m/>
    <m/>
    <m/>
    <m/>
    <m/>
    <m/>
    <m/>
    <m/>
    <m/>
    <m/>
    <m/>
    <m/>
    <m/>
    <m/>
    <m/>
  </r>
  <r>
    <s v="Yamajith"/>
    <x v="0"/>
    <x v="0"/>
    <x v="0"/>
    <x v="0"/>
    <m/>
    <m/>
    <m/>
    <m/>
    <m/>
    <m/>
    <m/>
    <m/>
    <m/>
    <m/>
    <m/>
    <m/>
    <m/>
    <m/>
    <m/>
    <m/>
    <m/>
    <m/>
    <m/>
    <m/>
    <m/>
  </r>
  <r>
    <s v="Manaal"/>
    <x v="0"/>
    <x v="10"/>
    <x v="0"/>
    <x v="0"/>
    <m/>
    <m/>
    <m/>
    <m/>
    <m/>
    <m/>
    <m/>
    <m/>
    <m/>
    <m/>
    <m/>
    <m/>
    <m/>
    <m/>
    <m/>
    <m/>
    <m/>
    <m/>
    <m/>
    <m/>
    <m/>
  </r>
  <r>
    <s v="Prabhada"/>
    <x v="1"/>
    <x v="1"/>
    <x v="0"/>
    <x v="0"/>
    <m/>
    <m/>
    <m/>
    <m/>
    <m/>
    <m/>
    <m/>
    <m/>
    <m/>
    <m/>
    <m/>
    <m/>
    <m/>
    <m/>
    <m/>
    <m/>
    <m/>
    <m/>
    <m/>
    <m/>
    <m/>
  </r>
  <r>
    <s v="Paavai"/>
    <x v="1"/>
    <x v="3"/>
    <x v="0"/>
    <x v="0"/>
    <m/>
    <m/>
    <m/>
    <m/>
    <m/>
    <m/>
    <m/>
    <m/>
    <m/>
    <m/>
    <m/>
    <m/>
    <m/>
    <m/>
    <m/>
    <m/>
    <m/>
    <m/>
    <m/>
    <m/>
    <m/>
  </r>
  <r>
    <s v="Lokranjan"/>
    <x v="0"/>
    <x v="7"/>
    <x v="0"/>
    <x v="0"/>
    <m/>
    <m/>
    <m/>
    <m/>
    <m/>
    <m/>
    <m/>
    <m/>
    <m/>
    <m/>
    <m/>
    <m/>
    <m/>
    <m/>
    <m/>
    <m/>
    <m/>
    <m/>
    <m/>
    <m/>
    <m/>
  </r>
  <r>
    <s v="Vaidyanaath"/>
    <x v="0"/>
    <x v="0"/>
    <x v="0"/>
    <x v="0"/>
    <m/>
    <m/>
    <m/>
    <m/>
    <m/>
    <m/>
    <m/>
    <m/>
    <m/>
    <m/>
    <m/>
    <m/>
    <m/>
    <m/>
    <m/>
    <m/>
    <m/>
    <m/>
    <m/>
    <m/>
    <m/>
  </r>
  <r>
    <s v="Chhabi"/>
    <x v="1"/>
    <x v="3"/>
    <x v="0"/>
    <x v="0"/>
    <m/>
    <m/>
    <m/>
    <m/>
    <m/>
    <m/>
    <m/>
    <m/>
    <m/>
    <m/>
    <m/>
    <m/>
    <m/>
    <m/>
    <m/>
    <m/>
    <m/>
    <m/>
    <m/>
    <m/>
    <m/>
  </r>
  <r>
    <s v="Nitima"/>
    <x v="1"/>
    <x v="1"/>
    <x v="0"/>
    <x v="0"/>
    <m/>
    <m/>
    <m/>
    <m/>
    <m/>
    <m/>
    <m/>
    <m/>
    <m/>
    <m/>
    <m/>
    <m/>
    <m/>
    <m/>
    <m/>
    <m/>
    <m/>
    <m/>
    <m/>
    <m/>
    <m/>
  </r>
  <r>
    <s v="Fahad"/>
    <x v="0"/>
    <x v="5"/>
    <x v="0"/>
    <x v="0"/>
    <m/>
    <m/>
    <m/>
    <m/>
    <m/>
    <m/>
    <m/>
    <m/>
    <m/>
    <m/>
    <m/>
    <m/>
    <m/>
    <m/>
    <m/>
    <m/>
    <m/>
    <m/>
    <m/>
    <m/>
    <m/>
  </r>
  <r>
    <s v="Adityavardhana"/>
    <x v="0"/>
    <x v="1"/>
    <x v="0"/>
    <x v="0"/>
    <m/>
    <m/>
    <m/>
    <m/>
    <m/>
    <m/>
    <m/>
    <m/>
    <m/>
    <m/>
    <m/>
    <m/>
    <m/>
    <m/>
    <m/>
    <m/>
    <m/>
    <m/>
    <m/>
    <m/>
    <m/>
  </r>
  <r>
    <s v="Manvik"/>
    <x v="0"/>
    <x v="4"/>
    <x v="0"/>
    <x v="0"/>
    <m/>
    <m/>
    <m/>
    <m/>
    <m/>
    <m/>
    <m/>
    <m/>
    <m/>
    <m/>
    <m/>
    <m/>
    <m/>
    <m/>
    <m/>
    <m/>
    <m/>
    <m/>
    <m/>
    <m/>
    <m/>
  </r>
  <r>
    <s v="Punyasloka"/>
    <x v="0"/>
    <x v="1"/>
    <x v="0"/>
    <x v="0"/>
    <m/>
    <m/>
    <m/>
    <m/>
    <m/>
    <m/>
    <m/>
    <m/>
    <m/>
    <m/>
    <m/>
    <m/>
    <m/>
    <m/>
    <m/>
    <m/>
    <m/>
    <m/>
    <m/>
    <m/>
    <m/>
  </r>
  <r>
    <s v="Chitrani"/>
    <x v="1"/>
    <x v="3"/>
    <x v="0"/>
    <x v="0"/>
    <m/>
    <m/>
    <m/>
    <m/>
    <m/>
    <m/>
    <m/>
    <m/>
    <m/>
    <m/>
    <m/>
    <m/>
    <m/>
    <m/>
    <m/>
    <m/>
    <m/>
    <m/>
    <m/>
    <m/>
    <m/>
  </r>
  <r>
    <s v="Meghdutt"/>
    <x v="0"/>
    <x v="14"/>
    <x v="0"/>
    <x v="0"/>
    <m/>
    <m/>
    <m/>
    <m/>
    <m/>
    <m/>
    <m/>
    <m/>
    <m/>
    <m/>
    <m/>
    <m/>
    <m/>
    <m/>
    <m/>
    <m/>
    <m/>
    <m/>
    <m/>
    <m/>
    <m/>
  </r>
  <r>
    <s v="Paramhansa"/>
    <x v="0"/>
    <x v="1"/>
    <x v="0"/>
    <x v="0"/>
    <m/>
    <m/>
    <m/>
    <m/>
    <m/>
    <m/>
    <m/>
    <m/>
    <m/>
    <m/>
    <m/>
    <m/>
    <m/>
    <m/>
    <m/>
    <m/>
    <m/>
    <m/>
    <m/>
    <m/>
    <m/>
  </r>
  <r>
    <s v="Bitasok"/>
    <x v="0"/>
    <x v="4"/>
    <x v="0"/>
    <x v="0"/>
    <m/>
    <m/>
    <m/>
    <m/>
    <m/>
    <m/>
    <m/>
    <m/>
    <m/>
    <m/>
    <m/>
    <m/>
    <m/>
    <m/>
    <m/>
    <m/>
    <m/>
    <m/>
    <m/>
    <m/>
    <m/>
  </r>
  <r>
    <s v="Snigdha"/>
    <x v="1"/>
    <x v="1"/>
    <x v="0"/>
    <x v="0"/>
    <m/>
    <m/>
    <m/>
    <m/>
    <m/>
    <m/>
    <m/>
    <m/>
    <m/>
    <m/>
    <m/>
    <m/>
    <m/>
    <m/>
    <m/>
    <m/>
    <m/>
    <m/>
    <m/>
    <m/>
    <m/>
  </r>
  <r>
    <s v="Puja"/>
    <x v="1"/>
    <x v="1"/>
    <x v="0"/>
    <x v="0"/>
    <m/>
    <m/>
    <m/>
    <m/>
    <m/>
    <m/>
    <m/>
    <m/>
    <m/>
    <m/>
    <m/>
    <m/>
    <m/>
    <m/>
    <m/>
    <m/>
    <m/>
    <m/>
    <m/>
    <m/>
    <m/>
  </r>
  <r>
    <s v="Bandhul"/>
    <x v="0"/>
    <x v="10"/>
    <x v="0"/>
    <x v="0"/>
    <m/>
    <m/>
    <m/>
    <m/>
    <m/>
    <m/>
    <m/>
    <m/>
    <m/>
    <m/>
    <m/>
    <m/>
    <m/>
    <m/>
    <m/>
    <m/>
    <m/>
    <m/>
    <m/>
    <m/>
    <m/>
  </r>
  <r>
    <s v="Neeti"/>
    <x v="1"/>
    <x v="3"/>
    <x v="0"/>
    <x v="0"/>
    <m/>
    <m/>
    <m/>
    <m/>
    <m/>
    <m/>
    <m/>
    <m/>
    <m/>
    <m/>
    <m/>
    <m/>
    <m/>
    <m/>
    <m/>
    <m/>
    <m/>
    <m/>
    <m/>
    <m/>
    <m/>
  </r>
  <r>
    <s v="Ni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Chemmal"/>
    <x v="0"/>
    <x v="10"/>
    <x v="0"/>
    <x v="0"/>
    <m/>
    <m/>
    <m/>
    <m/>
    <m/>
    <m/>
    <m/>
    <m/>
    <m/>
    <m/>
    <m/>
    <m/>
    <m/>
    <m/>
    <m/>
    <m/>
    <m/>
    <m/>
    <m/>
    <m/>
    <m/>
  </r>
  <r>
    <s v="Punarnava"/>
    <x v="1"/>
    <x v="1"/>
    <x v="0"/>
    <x v="0"/>
    <m/>
    <m/>
    <m/>
    <m/>
    <m/>
    <m/>
    <m/>
    <m/>
    <m/>
    <m/>
    <m/>
    <m/>
    <m/>
    <m/>
    <m/>
    <m/>
    <m/>
    <m/>
    <m/>
    <m/>
    <m/>
  </r>
  <r>
    <s v="Naina"/>
    <x v="1"/>
    <x v="1"/>
    <x v="0"/>
    <x v="0"/>
    <m/>
    <m/>
    <m/>
    <m/>
    <m/>
    <m/>
    <m/>
    <m/>
    <m/>
    <m/>
    <m/>
    <m/>
    <m/>
    <m/>
    <m/>
    <m/>
    <m/>
    <m/>
    <m/>
    <m/>
    <m/>
  </r>
  <r>
    <s v="Bikram"/>
    <x v="0"/>
    <x v="11"/>
    <x v="0"/>
    <x v="0"/>
    <m/>
    <m/>
    <m/>
    <m/>
    <m/>
    <m/>
    <m/>
    <m/>
    <m/>
    <m/>
    <m/>
    <m/>
    <m/>
    <m/>
    <m/>
    <m/>
    <m/>
    <m/>
    <m/>
    <m/>
    <m/>
  </r>
  <r>
    <s v="Anugya"/>
    <x v="0"/>
    <x v="1"/>
    <x v="0"/>
    <x v="0"/>
    <m/>
    <m/>
    <m/>
    <m/>
    <m/>
    <m/>
    <m/>
    <m/>
    <m/>
    <m/>
    <m/>
    <m/>
    <m/>
    <m/>
    <m/>
    <m/>
    <m/>
    <m/>
    <m/>
    <m/>
    <m/>
  </r>
  <r>
    <s v="Dhritiman"/>
    <x v="0"/>
    <x v="7"/>
    <x v="0"/>
    <x v="0"/>
    <m/>
    <m/>
    <m/>
    <m/>
    <m/>
    <m/>
    <m/>
    <m/>
    <m/>
    <m/>
    <m/>
    <m/>
    <m/>
    <m/>
    <m/>
    <m/>
    <m/>
    <m/>
    <m/>
    <m/>
    <m/>
  </r>
  <r>
    <s v="Takshak"/>
    <x v="0"/>
    <x v="4"/>
    <x v="0"/>
    <x v="0"/>
    <m/>
    <m/>
    <m/>
    <m/>
    <m/>
    <m/>
    <m/>
    <m/>
    <m/>
    <m/>
    <m/>
    <m/>
    <m/>
    <m/>
    <m/>
    <m/>
    <m/>
    <m/>
    <m/>
    <m/>
    <m/>
  </r>
  <r>
    <s v="Balachandrav"/>
    <x v="0"/>
    <x v="15"/>
    <x v="0"/>
    <x v="0"/>
    <m/>
    <m/>
    <m/>
    <m/>
    <m/>
    <m/>
    <m/>
    <m/>
    <m/>
    <m/>
    <m/>
    <m/>
    <m/>
    <m/>
    <m/>
    <m/>
    <m/>
    <m/>
    <m/>
    <m/>
    <m/>
  </r>
  <r>
    <s v="Triparna"/>
    <x v="1"/>
    <x v="1"/>
    <x v="0"/>
    <x v="0"/>
    <m/>
    <m/>
    <m/>
    <m/>
    <m/>
    <m/>
    <m/>
    <m/>
    <m/>
    <m/>
    <m/>
    <m/>
    <m/>
    <m/>
    <m/>
    <m/>
    <m/>
    <m/>
    <m/>
    <m/>
    <m/>
  </r>
  <r>
    <s v="Tanaya"/>
    <x v="1"/>
    <x v="1"/>
    <x v="0"/>
    <x v="0"/>
    <m/>
    <m/>
    <m/>
    <m/>
    <m/>
    <m/>
    <m/>
    <m/>
    <m/>
    <m/>
    <m/>
    <m/>
    <m/>
    <m/>
    <m/>
    <m/>
    <m/>
    <m/>
    <m/>
    <m/>
    <m/>
  </r>
  <r>
    <s v="Nishi"/>
    <x v="1"/>
    <x v="3"/>
    <x v="0"/>
    <x v="0"/>
    <m/>
    <m/>
    <m/>
    <m/>
    <m/>
    <m/>
    <m/>
    <m/>
    <m/>
    <m/>
    <m/>
    <m/>
    <m/>
    <m/>
    <m/>
    <m/>
    <m/>
    <m/>
    <m/>
    <m/>
    <m/>
  </r>
  <r>
    <s v="Kanchana"/>
    <x v="1"/>
    <x v="1"/>
    <x v="0"/>
    <x v="0"/>
    <m/>
    <m/>
    <m/>
    <m/>
    <m/>
    <m/>
    <m/>
    <m/>
    <m/>
    <m/>
    <m/>
    <m/>
    <m/>
    <m/>
    <m/>
    <m/>
    <m/>
    <m/>
    <m/>
    <m/>
    <m/>
  </r>
  <r>
    <s v="Baijayanthi"/>
    <x v="1"/>
    <x v="3"/>
    <x v="0"/>
    <x v="0"/>
    <m/>
    <m/>
    <m/>
    <m/>
    <m/>
    <m/>
    <m/>
    <m/>
    <m/>
    <m/>
    <m/>
    <m/>
    <m/>
    <m/>
    <m/>
    <m/>
    <m/>
    <m/>
    <m/>
    <m/>
    <m/>
  </r>
  <r>
    <s v="Devajyoti"/>
    <x v="0"/>
    <x v="3"/>
    <x v="0"/>
    <x v="0"/>
    <m/>
    <m/>
    <m/>
    <m/>
    <m/>
    <m/>
    <m/>
    <m/>
    <m/>
    <m/>
    <m/>
    <m/>
    <m/>
    <m/>
    <m/>
    <m/>
    <m/>
    <m/>
    <m/>
    <m/>
    <m/>
  </r>
  <r>
    <s v="Narahari"/>
    <x v="0"/>
    <x v="3"/>
    <x v="0"/>
    <x v="0"/>
    <m/>
    <m/>
    <m/>
    <m/>
    <m/>
    <m/>
    <m/>
    <m/>
    <m/>
    <m/>
    <m/>
    <m/>
    <m/>
    <m/>
    <m/>
    <m/>
    <m/>
    <m/>
    <m/>
    <m/>
    <m/>
  </r>
  <r>
    <s v="Udiramalara"/>
    <x v="1"/>
    <x v="1"/>
    <x v="0"/>
    <x v="0"/>
    <m/>
    <m/>
    <m/>
    <m/>
    <m/>
    <m/>
    <m/>
    <m/>
    <m/>
    <m/>
    <m/>
    <m/>
    <m/>
    <m/>
    <m/>
    <m/>
    <m/>
    <m/>
    <m/>
    <m/>
    <m/>
  </r>
  <r>
    <s v="Jin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Rohana"/>
    <x v="1"/>
    <x v="1"/>
    <x v="0"/>
    <x v="0"/>
    <m/>
    <m/>
    <m/>
    <m/>
    <m/>
    <m/>
    <m/>
    <m/>
    <m/>
    <m/>
    <m/>
    <m/>
    <m/>
    <m/>
    <m/>
    <m/>
    <m/>
    <m/>
    <m/>
    <m/>
    <m/>
  </r>
  <r>
    <s v="Debanshi"/>
    <x v="1"/>
    <x v="3"/>
    <x v="0"/>
    <x v="0"/>
    <m/>
    <m/>
    <m/>
    <m/>
    <m/>
    <m/>
    <m/>
    <m/>
    <m/>
    <m/>
    <m/>
    <m/>
    <m/>
    <m/>
    <m/>
    <m/>
    <m/>
    <m/>
    <m/>
    <m/>
    <m/>
  </r>
  <r>
    <s v="Shubhashis"/>
    <x v="0"/>
    <x v="9"/>
    <x v="0"/>
    <x v="0"/>
    <m/>
    <m/>
    <m/>
    <m/>
    <m/>
    <m/>
    <m/>
    <m/>
    <m/>
    <m/>
    <m/>
    <m/>
    <m/>
    <m/>
    <m/>
    <m/>
    <m/>
    <m/>
    <m/>
    <m/>
    <m/>
  </r>
  <r>
    <s v="Suh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Hasumati"/>
    <x v="1"/>
    <x v="3"/>
    <x v="0"/>
    <x v="0"/>
    <m/>
    <m/>
    <m/>
    <m/>
    <m/>
    <m/>
    <m/>
    <m/>
    <m/>
    <m/>
    <m/>
    <m/>
    <m/>
    <m/>
    <m/>
    <m/>
    <m/>
    <m/>
    <m/>
    <m/>
    <m/>
  </r>
  <r>
    <s v="Champakmala"/>
    <x v="1"/>
    <x v="1"/>
    <x v="0"/>
    <x v="0"/>
    <m/>
    <m/>
    <m/>
    <m/>
    <m/>
    <m/>
    <m/>
    <m/>
    <m/>
    <m/>
    <m/>
    <m/>
    <m/>
    <m/>
    <m/>
    <m/>
    <m/>
    <m/>
    <m/>
    <m/>
    <m/>
  </r>
  <r>
    <s v="Tejomay"/>
    <x v="0"/>
    <x v="13"/>
    <x v="0"/>
    <x v="0"/>
    <m/>
    <m/>
    <m/>
    <m/>
    <m/>
    <m/>
    <m/>
    <m/>
    <m/>
    <m/>
    <m/>
    <m/>
    <m/>
    <m/>
    <m/>
    <m/>
    <m/>
    <m/>
    <m/>
    <m/>
    <m/>
  </r>
  <r>
    <s v="Sudhi"/>
    <x v="0"/>
    <x v="3"/>
    <x v="0"/>
    <x v="0"/>
    <m/>
    <m/>
    <m/>
    <m/>
    <m/>
    <m/>
    <m/>
    <m/>
    <m/>
    <m/>
    <m/>
    <m/>
    <m/>
    <m/>
    <m/>
    <m/>
    <m/>
    <m/>
    <m/>
    <m/>
    <m/>
  </r>
  <r>
    <s v="Manish"/>
    <x v="0"/>
    <x v="0"/>
    <x v="0"/>
    <x v="0"/>
    <m/>
    <m/>
    <m/>
    <m/>
    <m/>
    <m/>
    <m/>
    <m/>
    <m/>
    <m/>
    <m/>
    <m/>
    <m/>
    <m/>
    <m/>
    <m/>
    <m/>
    <m/>
    <m/>
    <m/>
    <m/>
  </r>
  <r>
    <s v="Maina"/>
    <x v="1"/>
    <x v="1"/>
    <x v="0"/>
    <x v="0"/>
    <m/>
    <m/>
    <m/>
    <m/>
    <m/>
    <m/>
    <m/>
    <m/>
    <m/>
    <m/>
    <m/>
    <m/>
    <m/>
    <m/>
    <m/>
    <m/>
    <m/>
    <m/>
    <m/>
    <m/>
    <m/>
  </r>
  <r>
    <s v="Madanapal"/>
    <x v="0"/>
    <x v="10"/>
    <x v="0"/>
    <x v="0"/>
    <m/>
    <m/>
    <m/>
    <m/>
    <m/>
    <m/>
    <m/>
    <m/>
    <m/>
    <m/>
    <m/>
    <m/>
    <m/>
    <m/>
    <m/>
    <m/>
    <m/>
    <m/>
    <m/>
    <m/>
    <m/>
  </r>
  <r>
    <s v="Vanhi"/>
    <x v="1"/>
    <x v="3"/>
    <x v="0"/>
    <x v="0"/>
    <m/>
    <m/>
    <m/>
    <m/>
    <m/>
    <m/>
    <m/>
    <m/>
    <m/>
    <m/>
    <m/>
    <m/>
    <m/>
    <m/>
    <m/>
    <m/>
    <m/>
    <m/>
    <m/>
    <m/>
    <m/>
  </r>
  <r>
    <s v="Achala"/>
    <x v="1"/>
    <x v="1"/>
    <x v="0"/>
    <x v="0"/>
    <m/>
    <m/>
    <m/>
    <m/>
    <m/>
    <m/>
    <m/>
    <m/>
    <m/>
    <m/>
    <m/>
    <m/>
    <m/>
    <m/>
    <m/>
    <m/>
    <m/>
    <m/>
    <m/>
    <m/>
    <m/>
  </r>
  <r>
    <s v="Vibhu"/>
    <x v="0"/>
    <x v="6"/>
    <x v="0"/>
    <x v="0"/>
    <m/>
    <m/>
    <m/>
    <m/>
    <m/>
    <m/>
    <m/>
    <m/>
    <m/>
    <m/>
    <m/>
    <m/>
    <m/>
    <m/>
    <m/>
    <m/>
    <m/>
    <m/>
    <m/>
    <m/>
    <m/>
  </r>
  <r>
    <s v="Cyril"/>
    <x v="0"/>
    <x v="10"/>
    <x v="0"/>
    <x v="0"/>
    <m/>
    <m/>
    <m/>
    <m/>
    <m/>
    <m/>
    <m/>
    <m/>
    <m/>
    <m/>
    <m/>
    <m/>
    <m/>
    <m/>
    <m/>
    <m/>
    <m/>
    <m/>
    <m/>
    <m/>
    <m/>
  </r>
  <r>
    <s v="Indrasuta"/>
    <x v="0"/>
    <x v="1"/>
    <x v="0"/>
    <x v="0"/>
    <m/>
    <m/>
    <m/>
    <m/>
    <m/>
    <m/>
    <m/>
    <m/>
    <m/>
    <m/>
    <m/>
    <m/>
    <m/>
    <m/>
    <m/>
    <m/>
    <m/>
    <m/>
    <m/>
    <m/>
    <m/>
  </r>
  <r>
    <s v="Pramiti"/>
    <x v="1"/>
    <x v="3"/>
    <x v="0"/>
    <x v="0"/>
    <m/>
    <m/>
    <m/>
    <m/>
    <m/>
    <m/>
    <m/>
    <m/>
    <m/>
    <m/>
    <m/>
    <m/>
    <m/>
    <m/>
    <m/>
    <m/>
    <m/>
    <m/>
    <m/>
    <m/>
    <m/>
  </r>
  <r>
    <s v="Manikuntala"/>
    <x v="1"/>
    <x v="1"/>
    <x v="0"/>
    <x v="0"/>
    <m/>
    <m/>
    <m/>
    <m/>
    <m/>
    <m/>
    <m/>
    <m/>
    <m/>
    <m/>
    <m/>
    <m/>
    <m/>
    <m/>
    <m/>
    <m/>
    <m/>
    <m/>
    <m/>
    <m/>
    <m/>
  </r>
  <r>
    <s v="Nabhomani"/>
    <x v="0"/>
    <x v="3"/>
    <x v="0"/>
    <x v="0"/>
    <m/>
    <m/>
    <m/>
    <m/>
    <m/>
    <m/>
    <m/>
    <m/>
    <m/>
    <m/>
    <m/>
    <m/>
    <m/>
    <m/>
    <m/>
    <m/>
    <m/>
    <m/>
    <m/>
    <m/>
    <m/>
  </r>
  <r>
    <s v="Nakshatra"/>
    <x v="1"/>
    <x v="1"/>
    <x v="0"/>
    <x v="0"/>
    <m/>
    <m/>
    <m/>
    <m/>
    <m/>
    <m/>
    <m/>
    <m/>
    <m/>
    <m/>
    <m/>
    <m/>
    <m/>
    <m/>
    <m/>
    <m/>
    <m/>
    <m/>
    <m/>
    <m/>
    <m/>
  </r>
  <r>
    <s v="Rajata"/>
    <x v="1"/>
    <x v="1"/>
    <x v="0"/>
    <x v="0"/>
    <m/>
    <m/>
    <m/>
    <m/>
    <m/>
    <m/>
    <m/>
    <m/>
    <m/>
    <m/>
    <m/>
    <m/>
    <m/>
    <m/>
    <m/>
    <m/>
    <m/>
    <m/>
    <m/>
    <m/>
    <m/>
  </r>
  <r>
    <s v="Mallikarjuna"/>
    <x v="0"/>
    <x v="1"/>
    <x v="0"/>
    <x v="0"/>
    <m/>
    <m/>
    <m/>
    <m/>
    <m/>
    <m/>
    <m/>
    <m/>
    <m/>
    <m/>
    <m/>
    <m/>
    <m/>
    <m/>
    <m/>
    <m/>
    <m/>
    <m/>
    <m/>
    <m/>
    <m/>
  </r>
  <r>
    <s v="Pritilata"/>
    <x v="1"/>
    <x v="1"/>
    <x v="0"/>
    <x v="0"/>
    <m/>
    <m/>
    <m/>
    <m/>
    <m/>
    <m/>
    <m/>
    <m/>
    <m/>
    <m/>
    <m/>
    <m/>
    <m/>
    <m/>
    <m/>
    <m/>
    <m/>
    <m/>
    <m/>
    <m/>
    <m/>
  </r>
  <r>
    <s v="Sagari"/>
    <x v="1"/>
    <x v="3"/>
    <x v="0"/>
    <x v="0"/>
    <m/>
    <m/>
    <m/>
    <m/>
    <m/>
    <m/>
    <m/>
    <m/>
    <m/>
    <m/>
    <m/>
    <m/>
    <m/>
    <m/>
    <m/>
    <m/>
    <m/>
    <m/>
    <m/>
    <m/>
    <m/>
  </r>
  <r>
    <s v="Navadurga"/>
    <x v="1"/>
    <x v="1"/>
    <x v="0"/>
    <x v="0"/>
    <m/>
    <m/>
    <m/>
    <m/>
    <m/>
    <m/>
    <m/>
    <m/>
    <m/>
    <m/>
    <m/>
    <m/>
    <m/>
    <m/>
    <m/>
    <m/>
    <m/>
    <m/>
    <m/>
    <m/>
    <m/>
  </r>
  <r>
    <s v="Wajid"/>
    <x v="0"/>
    <x v="5"/>
    <x v="0"/>
    <x v="0"/>
    <m/>
    <m/>
    <m/>
    <m/>
    <m/>
    <m/>
    <m/>
    <m/>
    <m/>
    <m/>
    <m/>
    <m/>
    <m/>
    <m/>
    <m/>
    <m/>
    <m/>
    <m/>
    <m/>
    <m/>
    <m/>
  </r>
  <r>
    <s v="Muthunagai"/>
    <x v="1"/>
    <x v="3"/>
    <x v="0"/>
    <x v="0"/>
    <m/>
    <m/>
    <m/>
    <m/>
    <m/>
    <m/>
    <m/>
    <m/>
    <m/>
    <m/>
    <m/>
    <m/>
    <m/>
    <m/>
    <m/>
    <m/>
    <m/>
    <m/>
    <m/>
    <m/>
    <m/>
  </r>
  <r>
    <s v="Pravar"/>
    <x v="0"/>
    <x v="8"/>
    <x v="0"/>
    <x v="0"/>
    <m/>
    <m/>
    <m/>
    <m/>
    <m/>
    <m/>
    <m/>
    <m/>
    <m/>
    <m/>
    <m/>
    <m/>
    <m/>
    <m/>
    <m/>
    <m/>
    <m/>
    <m/>
    <m/>
    <m/>
    <m/>
  </r>
  <r>
    <s v="Abhyagni"/>
    <x v="0"/>
    <x v="3"/>
    <x v="0"/>
    <x v="0"/>
    <m/>
    <m/>
    <m/>
    <m/>
    <m/>
    <m/>
    <m/>
    <m/>
    <m/>
    <m/>
    <m/>
    <m/>
    <m/>
    <m/>
    <m/>
    <m/>
    <m/>
    <m/>
    <m/>
    <m/>
    <m/>
  </r>
  <r>
    <s v="Rukma"/>
    <x v="1"/>
    <x v="1"/>
    <x v="0"/>
    <x v="0"/>
    <m/>
    <m/>
    <m/>
    <m/>
    <m/>
    <m/>
    <m/>
    <m/>
    <m/>
    <m/>
    <m/>
    <m/>
    <m/>
    <m/>
    <m/>
    <m/>
    <m/>
    <m/>
    <m/>
    <m/>
    <m/>
  </r>
  <r>
    <s v="Kapalini"/>
    <x v="1"/>
    <x v="3"/>
    <x v="0"/>
    <x v="0"/>
    <m/>
    <m/>
    <m/>
    <m/>
    <m/>
    <m/>
    <m/>
    <m/>
    <m/>
    <m/>
    <m/>
    <m/>
    <m/>
    <m/>
    <m/>
    <m/>
    <m/>
    <m/>
    <m/>
    <m/>
    <m/>
  </r>
  <r>
    <s v="Ishrat"/>
    <x v="0"/>
    <x v="14"/>
    <x v="0"/>
    <x v="0"/>
    <m/>
    <m/>
    <m/>
    <m/>
    <m/>
    <m/>
    <m/>
    <m/>
    <m/>
    <m/>
    <m/>
    <m/>
    <m/>
    <m/>
    <m/>
    <m/>
    <m/>
    <m/>
    <m/>
    <m/>
    <m/>
  </r>
  <r>
    <s v="Vipula"/>
    <x v="1"/>
    <x v="1"/>
    <x v="0"/>
    <x v="0"/>
    <m/>
    <m/>
    <m/>
    <m/>
    <m/>
    <m/>
    <m/>
    <m/>
    <m/>
    <m/>
    <m/>
    <m/>
    <m/>
    <m/>
    <m/>
    <m/>
    <m/>
    <m/>
    <m/>
    <m/>
    <m/>
  </r>
  <r>
    <s v="Vipul"/>
    <x v="0"/>
    <x v="10"/>
    <x v="0"/>
    <x v="0"/>
    <m/>
    <m/>
    <m/>
    <m/>
    <m/>
    <m/>
    <m/>
    <m/>
    <m/>
    <m/>
    <m/>
    <m/>
    <m/>
    <m/>
    <m/>
    <m/>
    <m/>
    <m/>
    <m/>
    <m/>
    <m/>
  </r>
  <r>
    <s v="Rajnish"/>
    <x v="0"/>
    <x v="0"/>
    <x v="0"/>
    <x v="0"/>
    <m/>
    <m/>
    <m/>
    <m/>
    <m/>
    <m/>
    <m/>
    <m/>
    <m/>
    <m/>
    <m/>
    <m/>
    <m/>
    <m/>
    <m/>
    <m/>
    <m/>
    <m/>
    <m/>
    <m/>
    <m/>
  </r>
  <r>
    <s v="Tehzeeb"/>
    <x v="1"/>
    <x v="2"/>
    <x v="0"/>
    <x v="0"/>
    <m/>
    <m/>
    <m/>
    <m/>
    <m/>
    <m/>
    <m/>
    <m/>
    <m/>
    <m/>
    <m/>
    <m/>
    <m/>
    <m/>
    <m/>
    <m/>
    <m/>
    <m/>
    <m/>
    <m/>
    <m/>
  </r>
  <r>
    <s v="Subhashini"/>
    <x v="1"/>
    <x v="3"/>
    <x v="0"/>
    <x v="0"/>
    <m/>
    <m/>
    <m/>
    <m/>
    <m/>
    <m/>
    <m/>
    <m/>
    <m/>
    <m/>
    <m/>
    <m/>
    <m/>
    <m/>
    <m/>
    <m/>
    <m/>
    <m/>
    <m/>
    <m/>
    <m/>
  </r>
  <r>
    <s v="Mustafa"/>
    <x v="0"/>
    <x v="1"/>
    <x v="0"/>
    <x v="0"/>
    <m/>
    <m/>
    <m/>
    <m/>
    <m/>
    <m/>
    <m/>
    <m/>
    <m/>
    <m/>
    <m/>
    <m/>
    <m/>
    <m/>
    <m/>
    <m/>
    <m/>
    <m/>
    <m/>
    <m/>
    <m/>
  </r>
  <r>
    <s v="Pallav"/>
    <x v="0"/>
    <x v="15"/>
    <x v="0"/>
    <x v="0"/>
    <m/>
    <m/>
    <m/>
    <m/>
    <m/>
    <m/>
    <m/>
    <m/>
    <m/>
    <m/>
    <m/>
    <m/>
    <m/>
    <m/>
    <m/>
    <m/>
    <m/>
    <m/>
    <m/>
    <m/>
    <m/>
  </r>
  <r>
    <s v="Swarnalata"/>
    <x v="1"/>
    <x v="1"/>
    <x v="0"/>
    <x v="0"/>
    <m/>
    <m/>
    <m/>
    <m/>
    <m/>
    <m/>
    <m/>
    <m/>
    <m/>
    <m/>
    <m/>
    <m/>
    <m/>
    <m/>
    <m/>
    <m/>
    <m/>
    <m/>
    <m/>
    <m/>
    <m/>
  </r>
  <r>
    <s v="Sujay"/>
    <x v="0"/>
    <x v="13"/>
    <x v="0"/>
    <x v="0"/>
    <m/>
    <m/>
    <m/>
    <m/>
    <m/>
    <m/>
    <m/>
    <m/>
    <m/>
    <m/>
    <m/>
    <m/>
    <m/>
    <m/>
    <m/>
    <m/>
    <m/>
    <m/>
    <m/>
    <m/>
    <m/>
  </r>
  <r>
    <s v="Vibhuti"/>
    <x v="1"/>
    <x v="3"/>
    <x v="0"/>
    <x v="0"/>
    <m/>
    <m/>
    <m/>
    <m/>
    <m/>
    <m/>
    <m/>
    <m/>
    <m/>
    <m/>
    <m/>
    <m/>
    <m/>
    <m/>
    <m/>
    <m/>
    <m/>
    <m/>
    <m/>
    <m/>
    <m/>
  </r>
  <r>
    <s v="Ekadhana"/>
    <x v="1"/>
    <x v="1"/>
    <x v="0"/>
    <x v="0"/>
    <m/>
    <m/>
    <m/>
    <m/>
    <m/>
    <m/>
    <m/>
    <m/>
    <m/>
    <m/>
    <m/>
    <m/>
    <m/>
    <m/>
    <m/>
    <m/>
    <m/>
    <m/>
    <m/>
    <m/>
    <m/>
  </r>
  <r>
    <s v="Someshwar"/>
    <x v="0"/>
    <x v="8"/>
    <x v="0"/>
    <x v="0"/>
    <m/>
    <m/>
    <m/>
    <m/>
    <m/>
    <m/>
    <m/>
    <m/>
    <m/>
    <m/>
    <m/>
    <m/>
    <m/>
    <m/>
    <m/>
    <m/>
    <m/>
    <m/>
    <m/>
    <m/>
    <m/>
  </r>
  <r>
    <s v="Devang"/>
    <x v="0"/>
    <x v="18"/>
    <x v="0"/>
    <x v="0"/>
    <m/>
    <m/>
    <m/>
    <m/>
    <m/>
    <m/>
    <m/>
    <m/>
    <m/>
    <m/>
    <m/>
    <m/>
    <m/>
    <m/>
    <m/>
    <m/>
    <m/>
    <m/>
    <m/>
    <m/>
    <m/>
  </r>
  <r>
    <s v="Hammad"/>
    <x v="0"/>
    <x v="5"/>
    <x v="0"/>
    <x v="0"/>
    <m/>
    <m/>
    <m/>
    <m/>
    <m/>
    <m/>
    <m/>
    <m/>
    <m/>
    <m/>
    <m/>
    <m/>
    <m/>
    <m/>
    <m/>
    <m/>
    <m/>
    <m/>
    <m/>
    <m/>
    <m/>
  </r>
  <r>
    <s v="Shivshankar"/>
    <x v="0"/>
    <x v="8"/>
    <x v="0"/>
    <x v="0"/>
    <m/>
    <m/>
    <m/>
    <m/>
    <m/>
    <m/>
    <m/>
    <m/>
    <m/>
    <m/>
    <m/>
    <m/>
    <m/>
    <m/>
    <m/>
    <m/>
    <m/>
    <m/>
    <m/>
    <m/>
    <m/>
  </r>
  <r>
    <s v="Pravir"/>
    <x v="0"/>
    <x v="8"/>
    <x v="0"/>
    <x v="0"/>
    <m/>
    <m/>
    <m/>
    <m/>
    <m/>
    <m/>
    <m/>
    <m/>
    <m/>
    <m/>
    <m/>
    <m/>
    <m/>
    <m/>
    <m/>
    <m/>
    <m/>
    <m/>
    <m/>
    <m/>
    <m/>
  </r>
  <r>
    <s v="Panduranga"/>
    <x v="0"/>
    <x v="1"/>
    <x v="0"/>
    <x v="0"/>
    <m/>
    <m/>
    <m/>
    <m/>
    <m/>
    <m/>
    <m/>
    <m/>
    <m/>
    <m/>
    <m/>
    <m/>
    <m/>
    <m/>
    <m/>
    <m/>
    <m/>
    <m/>
    <m/>
    <m/>
    <m/>
  </r>
  <r>
    <s v="Gulzarilal"/>
    <x v="0"/>
    <x v="10"/>
    <x v="0"/>
    <x v="0"/>
    <m/>
    <m/>
    <m/>
    <m/>
    <m/>
    <m/>
    <m/>
    <m/>
    <m/>
    <m/>
    <m/>
    <m/>
    <m/>
    <m/>
    <m/>
    <m/>
    <m/>
    <m/>
    <m/>
    <m/>
    <m/>
  </r>
  <r>
    <s v="Chandrakirthi"/>
    <x v="0"/>
    <x v="3"/>
    <x v="0"/>
    <x v="0"/>
    <m/>
    <m/>
    <m/>
    <m/>
    <m/>
    <m/>
    <m/>
    <m/>
    <m/>
    <m/>
    <m/>
    <m/>
    <m/>
    <m/>
    <m/>
    <m/>
    <m/>
    <m/>
    <m/>
    <m/>
    <m/>
  </r>
  <r>
    <s v="Bhavini"/>
    <x v="1"/>
    <x v="3"/>
    <x v="0"/>
    <x v="0"/>
    <m/>
    <m/>
    <m/>
    <m/>
    <m/>
    <m/>
    <m/>
    <m/>
    <m/>
    <m/>
    <m/>
    <m/>
    <m/>
    <m/>
    <m/>
    <m/>
    <m/>
    <m/>
    <m/>
    <m/>
    <m/>
  </r>
  <r>
    <s v="Triguni"/>
    <x v="1"/>
    <x v="3"/>
    <x v="0"/>
    <x v="0"/>
    <m/>
    <m/>
    <m/>
    <m/>
    <m/>
    <m/>
    <m/>
    <m/>
    <m/>
    <m/>
    <m/>
    <m/>
    <m/>
    <m/>
    <m/>
    <m/>
    <m/>
    <m/>
    <m/>
    <m/>
    <m/>
  </r>
  <r>
    <s v="Deeptendu"/>
    <x v="0"/>
    <x v="6"/>
    <x v="0"/>
    <x v="0"/>
    <m/>
    <m/>
    <m/>
    <m/>
    <m/>
    <m/>
    <m/>
    <m/>
    <m/>
    <m/>
    <m/>
    <m/>
    <m/>
    <m/>
    <m/>
    <m/>
    <m/>
    <m/>
    <m/>
    <m/>
    <m/>
  </r>
  <r>
    <s v="Martanda"/>
    <x v="0"/>
    <x v="1"/>
    <x v="0"/>
    <x v="0"/>
    <m/>
    <m/>
    <m/>
    <m/>
    <m/>
    <m/>
    <m/>
    <m/>
    <m/>
    <m/>
    <m/>
    <m/>
    <m/>
    <m/>
    <m/>
    <m/>
    <m/>
    <m/>
    <m/>
    <m/>
    <m/>
  </r>
  <r>
    <s v="Ranhitha"/>
    <x v="1"/>
    <x v="1"/>
    <x v="0"/>
    <x v="0"/>
    <m/>
    <m/>
    <m/>
    <m/>
    <m/>
    <m/>
    <m/>
    <m/>
    <m/>
    <m/>
    <m/>
    <m/>
    <m/>
    <m/>
    <m/>
    <m/>
    <m/>
    <m/>
    <m/>
    <m/>
    <m/>
  </r>
  <r>
    <s v="Anjum"/>
    <x v="0"/>
    <x v="11"/>
    <x v="0"/>
    <x v="0"/>
    <m/>
    <m/>
    <m/>
    <m/>
    <m/>
    <m/>
    <m/>
    <m/>
    <m/>
    <m/>
    <m/>
    <m/>
    <m/>
    <m/>
    <m/>
    <m/>
    <m/>
    <m/>
    <m/>
    <m/>
    <m/>
  </r>
  <r>
    <s v="Satyaprakash"/>
    <x v="0"/>
    <x v="0"/>
    <x v="0"/>
    <x v="0"/>
    <m/>
    <m/>
    <m/>
    <m/>
    <m/>
    <m/>
    <m/>
    <m/>
    <m/>
    <m/>
    <m/>
    <m/>
    <m/>
    <m/>
    <m/>
    <m/>
    <m/>
    <m/>
    <m/>
    <m/>
    <m/>
  </r>
  <r>
    <s v="Hurditya"/>
    <x v="0"/>
    <x v="1"/>
    <x v="0"/>
    <x v="0"/>
    <m/>
    <m/>
    <m/>
    <m/>
    <m/>
    <m/>
    <m/>
    <m/>
    <m/>
    <m/>
    <m/>
    <m/>
    <m/>
    <m/>
    <m/>
    <m/>
    <m/>
    <m/>
    <m/>
    <m/>
    <m/>
  </r>
  <r>
    <s v="Purvaja"/>
    <x v="1"/>
    <x v="1"/>
    <x v="0"/>
    <x v="0"/>
    <m/>
    <m/>
    <m/>
    <m/>
    <m/>
    <m/>
    <m/>
    <m/>
    <m/>
    <m/>
    <m/>
    <m/>
    <m/>
    <m/>
    <m/>
    <m/>
    <m/>
    <m/>
    <m/>
    <m/>
    <m/>
  </r>
  <r>
    <s v="Tula"/>
    <x v="0"/>
    <x v="1"/>
    <x v="0"/>
    <x v="0"/>
    <m/>
    <m/>
    <m/>
    <m/>
    <m/>
    <m/>
    <m/>
    <m/>
    <m/>
    <m/>
    <m/>
    <m/>
    <m/>
    <m/>
    <m/>
    <m/>
    <m/>
    <m/>
    <m/>
    <m/>
    <m/>
  </r>
  <r>
    <s v="Jayitri"/>
    <x v="1"/>
    <x v="3"/>
    <x v="0"/>
    <x v="0"/>
    <m/>
    <m/>
    <m/>
    <m/>
    <m/>
    <m/>
    <m/>
    <m/>
    <m/>
    <m/>
    <m/>
    <m/>
    <m/>
    <m/>
    <m/>
    <m/>
    <m/>
    <m/>
    <m/>
    <m/>
    <m/>
  </r>
  <r>
    <s v="Natkuna"/>
    <x v="1"/>
    <x v="1"/>
    <x v="0"/>
    <x v="0"/>
    <m/>
    <m/>
    <m/>
    <m/>
    <m/>
    <m/>
    <m/>
    <m/>
    <m/>
    <m/>
    <m/>
    <m/>
    <m/>
    <m/>
    <m/>
    <m/>
    <m/>
    <m/>
    <m/>
    <m/>
    <m/>
  </r>
  <r>
    <s v="Naga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Madhumalati"/>
    <x v="1"/>
    <x v="3"/>
    <x v="0"/>
    <x v="0"/>
    <m/>
    <m/>
    <m/>
    <m/>
    <m/>
    <m/>
    <m/>
    <m/>
    <m/>
    <m/>
    <m/>
    <m/>
    <m/>
    <m/>
    <m/>
    <m/>
    <m/>
    <m/>
    <m/>
    <m/>
    <m/>
  </r>
  <r>
    <s v="Jayaprakash"/>
    <x v="0"/>
    <x v="0"/>
    <x v="0"/>
    <x v="0"/>
    <m/>
    <m/>
    <m/>
    <m/>
    <m/>
    <m/>
    <m/>
    <m/>
    <m/>
    <m/>
    <m/>
    <m/>
    <m/>
    <m/>
    <m/>
    <m/>
    <m/>
    <m/>
    <m/>
    <m/>
    <m/>
  </r>
  <r>
    <s v="Manali"/>
    <x v="1"/>
    <x v="3"/>
    <x v="0"/>
    <x v="0"/>
    <m/>
    <m/>
    <m/>
    <m/>
    <m/>
    <m/>
    <m/>
    <m/>
    <m/>
    <m/>
    <m/>
    <m/>
    <m/>
    <m/>
    <m/>
    <m/>
    <m/>
    <m/>
    <m/>
    <m/>
    <m/>
  </r>
  <r>
    <s v="Ulka"/>
    <x v="1"/>
    <x v="1"/>
    <x v="0"/>
    <x v="0"/>
    <m/>
    <m/>
    <m/>
    <m/>
    <m/>
    <m/>
    <m/>
    <m/>
    <m/>
    <m/>
    <m/>
    <m/>
    <m/>
    <m/>
    <m/>
    <m/>
    <m/>
    <m/>
    <m/>
    <m/>
    <m/>
  </r>
  <r>
    <s v="Tautik"/>
    <x v="0"/>
    <x v="4"/>
    <x v="0"/>
    <x v="0"/>
    <m/>
    <m/>
    <m/>
    <m/>
    <m/>
    <m/>
    <m/>
    <m/>
    <m/>
    <m/>
    <m/>
    <m/>
    <m/>
    <m/>
    <m/>
    <m/>
    <m/>
    <m/>
    <m/>
    <m/>
    <m/>
  </r>
  <r>
    <s v="Yajat"/>
    <x v="0"/>
    <x v="14"/>
    <x v="0"/>
    <x v="0"/>
    <m/>
    <m/>
    <m/>
    <m/>
    <m/>
    <m/>
    <m/>
    <m/>
    <m/>
    <m/>
    <m/>
    <m/>
    <m/>
    <m/>
    <m/>
    <m/>
    <m/>
    <m/>
    <m/>
    <m/>
    <m/>
  </r>
  <r>
    <s v="Pankti"/>
    <x v="1"/>
    <x v="3"/>
    <x v="0"/>
    <x v="0"/>
    <m/>
    <m/>
    <m/>
    <m/>
    <m/>
    <m/>
    <m/>
    <m/>
    <m/>
    <m/>
    <m/>
    <m/>
    <m/>
    <m/>
    <m/>
    <m/>
    <m/>
    <m/>
    <m/>
    <m/>
    <m/>
  </r>
  <r>
    <s v="Sannidhi"/>
    <x v="1"/>
    <x v="3"/>
    <x v="0"/>
    <x v="0"/>
    <m/>
    <m/>
    <m/>
    <m/>
    <m/>
    <m/>
    <m/>
    <m/>
    <m/>
    <m/>
    <m/>
    <m/>
    <m/>
    <m/>
    <m/>
    <m/>
    <m/>
    <m/>
    <m/>
    <m/>
    <m/>
  </r>
  <r>
    <s v="Devesh"/>
    <x v="0"/>
    <x v="0"/>
    <x v="0"/>
    <x v="0"/>
    <m/>
    <m/>
    <m/>
    <m/>
    <m/>
    <m/>
    <m/>
    <m/>
    <m/>
    <m/>
    <m/>
    <m/>
    <m/>
    <m/>
    <m/>
    <m/>
    <m/>
    <m/>
    <m/>
    <m/>
    <m/>
  </r>
  <r>
    <s v="Teesta"/>
    <x v="1"/>
    <x v="1"/>
    <x v="0"/>
    <x v="0"/>
    <m/>
    <m/>
    <m/>
    <m/>
    <m/>
    <m/>
    <m/>
    <m/>
    <m/>
    <m/>
    <m/>
    <m/>
    <m/>
    <m/>
    <m/>
    <m/>
    <m/>
    <m/>
    <m/>
    <m/>
    <m/>
  </r>
  <r>
    <s v="Manisha, Mohisha"/>
    <x v="1"/>
    <x v="1"/>
    <x v="0"/>
    <x v="0"/>
    <m/>
    <m/>
    <m/>
    <m/>
    <m/>
    <m/>
    <m/>
    <m/>
    <m/>
    <m/>
    <m/>
    <m/>
    <m/>
    <m/>
    <m/>
    <m/>
    <m/>
    <m/>
    <m/>
    <m/>
    <m/>
  </r>
  <r>
    <s v="Adwaya"/>
    <x v="0"/>
    <x v="1"/>
    <x v="0"/>
    <x v="0"/>
    <m/>
    <m/>
    <m/>
    <m/>
    <m/>
    <m/>
    <m/>
    <m/>
    <m/>
    <m/>
    <m/>
    <m/>
    <m/>
    <m/>
    <m/>
    <m/>
    <m/>
    <m/>
    <m/>
    <m/>
    <m/>
  </r>
  <r>
    <s v="Hemangi"/>
    <x v="1"/>
    <x v="3"/>
    <x v="0"/>
    <x v="0"/>
    <m/>
    <m/>
    <m/>
    <m/>
    <m/>
    <m/>
    <m/>
    <m/>
    <m/>
    <m/>
    <m/>
    <m/>
    <m/>
    <m/>
    <m/>
    <m/>
    <m/>
    <m/>
    <m/>
    <m/>
    <m/>
  </r>
  <r>
    <s v="Damini"/>
    <x v="1"/>
    <x v="3"/>
    <x v="0"/>
    <x v="0"/>
    <m/>
    <m/>
    <m/>
    <m/>
    <m/>
    <m/>
    <m/>
    <m/>
    <m/>
    <m/>
    <m/>
    <m/>
    <m/>
    <m/>
    <m/>
    <m/>
    <m/>
    <m/>
    <m/>
    <m/>
    <m/>
  </r>
  <r>
    <s v="Abhinanda"/>
    <x v="0"/>
    <x v="1"/>
    <x v="0"/>
    <x v="0"/>
    <m/>
    <m/>
    <m/>
    <m/>
    <m/>
    <m/>
    <m/>
    <m/>
    <m/>
    <m/>
    <m/>
    <m/>
    <m/>
    <m/>
    <m/>
    <m/>
    <m/>
    <m/>
    <m/>
    <m/>
    <m/>
  </r>
  <r>
    <s v="Archit"/>
    <x v="0"/>
    <x v="14"/>
    <x v="0"/>
    <x v="0"/>
    <m/>
    <m/>
    <m/>
    <m/>
    <m/>
    <m/>
    <m/>
    <m/>
    <m/>
    <m/>
    <m/>
    <m/>
    <m/>
    <m/>
    <m/>
    <m/>
    <m/>
    <m/>
    <m/>
    <m/>
    <m/>
  </r>
  <r>
    <s v="Jagjeevan"/>
    <x v="0"/>
    <x v="7"/>
    <x v="0"/>
    <x v="0"/>
    <m/>
    <m/>
    <m/>
    <m/>
    <m/>
    <m/>
    <m/>
    <m/>
    <m/>
    <m/>
    <m/>
    <m/>
    <m/>
    <m/>
    <m/>
    <m/>
    <m/>
    <m/>
    <m/>
    <m/>
    <m/>
  </r>
  <r>
    <s v="Shrestha"/>
    <x v="1"/>
    <x v="1"/>
    <x v="0"/>
    <x v="0"/>
    <m/>
    <m/>
    <m/>
    <m/>
    <m/>
    <m/>
    <m/>
    <m/>
    <m/>
    <m/>
    <m/>
    <m/>
    <m/>
    <m/>
    <m/>
    <m/>
    <m/>
    <m/>
    <m/>
    <m/>
    <m/>
  </r>
  <r>
    <s v="Kaveri"/>
    <x v="1"/>
    <x v="3"/>
    <x v="0"/>
    <x v="0"/>
    <m/>
    <m/>
    <m/>
    <m/>
    <m/>
    <m/>
    <m/>
    <m/>
    <m/>
    <m/>
    <m/>
    <m/>
    <m/>
    <m/>
    <m/>
    <m/>
    <m/>
    <m/>
    <m/>
    <m/>
    <m/>
  </r>
  <r>
    <s v="Acanda"/>
    <x v="0"/>
    <x v="1"/>
    <x v="0"/>
    <x v="0"/>
    <m/>
    <m/>
    <m/>
    <m/>
    <m/>
    <m/>
    <m/>
    <m/>
    <m/>
    <m/>
    <m/>
    <m/>
    <m/>
    <m/>
    <m/>
    <m/>
    <m/>
    <m/>
    <m/>
    <m/>
    <m/>
  </r>
  <r>
    <s v="Chetana"/>
    <x v="1"/>
    <x v="1"/>
    <x v="0"/>
    <x v="0"/>
    <m/>
    <m/>
    <m/>
    <m/>
    <m/>
    <m/>
    <m/>
    <m/>
    <m/>
    <m/>
    <m/>
    <m/>
    <m/>
    <m/>
    <m/>
    <m/>
    <m/>
    <m/>
    <m/>
    <m/>
    <m/>
  </r>
  <r>
    <s v="Subash"/>
    <x v="0"/>
    <x v="0"/>
    <x v="0"/>
    <x v="0"/>
    <m/>
    <m/>
    <m/>
    <m/>
    <m/>
    <m/>
    <m/>
    <m/>
    <m/>
    <m/>
    <m/>
    <m/>
    <m/>
    <m/>
    <m/>
    <m/>
    <m/>
    <m/>
    <m/>
    <m/>
    <m/>
  </r>
  <r>
    <s v="Sur"/>
    <x v="0"/>
    <x v="8"/>
    <x v="0"/>
    <x v="0"/>
    <m/>
    <m/>
    <m/>
    <m/>
    <m/>
    <m/>
    <m/>
    <m/>
    <m/>
    <m/>
    <m/>
    <m/>
    <m/>
    <m/>
    <m/>
    <m/>
    <m/>
    <m/>
    <m/>
    <m/>
    <m/>
  </r>
  <r>
    <s v="Nabhoj"/>
    <x v="0"/>
    <x v="12"/>
    <x v="0"/>
    <x v="0"/>
    <m/>
    <m/>
    <m/>
    <m/>
    <m/>
    <m/>
    <m/>
    <m/>
    <m/>
    <m/>
    <m/>
    <m/>
    <m/>
    <m/>
    <m/>
    <m/>
    <m/>
    <m/>
    <m/>
    <m/>
    <m/>
  </r>
  <r>
    <s v="Vineeta"/>
    <x v="1"/>
    <x v="1"/>
    <x v="0"/>
    <x v="0"/>
    <m/>
    <m/>
    <m/>
    <m/>
    <m/>
    <m/>
    <m/>
    <m/>
    <m/>
    <m/>
    <m/>
    <m/>
    <m/>
    <m/>
    <m/>
    <m/>
    <m/>
    <m/>
    <m/>
    <m/>
    <m/>
  </r>
  <r>
    <s v="Purandar"/>
    <x v="0"/>
    <x v="8"/>
    <x v="0"/>
    <x v="0"/>
    <m/>
    <m/>
    <m/>
    <m/>
    <m/>
    <m/>
    <m/>
    <m/>
    <m/>
    <m/>
    <m/>
    <m/>
    <m/>
    <m/>
    <m/>
    <m/>
    <m/>
    <m/>
    <m/>
    <m/>
    <m/>
  </r>
  <r>
    <s v="Nilima"/>
    <x v="1"/>
    <x v="1"/>
    <x v="0"/>
    <x v="0"/>
    <m/>
    <m/>
    <m/>
    <m/>
    <m/>
    <m/>
    <m/>
    <m/>
    <m/>
    <m/>
    <m/>
    <m/>
    <m/>
    <m/>
    <m/>
    <m/>
    <m/>
    <m/>
    <m/>
    <m/>
    <m/>
  </r>
  <r>
    <s v="Lalan"/>
    <x v="1"/>
    <x v="7"/>
    <x v="0"/>
    <x v="0"/>
    <m/>
    <m/>
    <m/>
    <m/>
    <m/>
    <m/>
    <m/>
    <m/>
    <m/>
    <m/>
    <m/>
    <m/>
    <m/>
    <m/>
    <m/>
    <m/>
    <m/>
    <m/>
    <m/>
    <m/>
    <m/>
  </r>
  <r>
    <s v="Nripa"/>
    <x v="0"/>
    <x v="1"/>
    <x v="0"/>
    <x v="0"/>
    <m/>
    <m/>
    <m/>
    <m/>
    <m/>
    <m/>
    <m/>
    <m/>
    <m/>
    <m/>
    <m/>
    <m/>
    <m/>
    <m/>
    <m/>
    <m/>
    <m/>
    <m/>
    <m/>
    <m/>
    <m/>
  </r>
  <r>
    <s v="Vaanadhi"/>
    <x v="1"/>
    <x v="3"/>
    <x v="0"/>
    <x v="0"/>
    <m/>
    <m/>
    <m/>
    <m/>
    <m/>
    <m/>
    <m/>
    <m/>
    <m/>
    <m/>
    <m/>
    <m/>
    <m/>
    <m/>
    <m/>
    <m/>
    <m/>
    <m/>
    <m/>
    <m/>
    <m/>
  </r>
  <r>
    <s v="Yuvati"/>
    <x v="1"/>
    <x v="3"/>
    <x v="0"/>
    <x v="0"/>
    <m/>
    <m/>
    <m/>
    <m/>
    <m/>
    <m/>
    <m/>
    <m/>
    <m/>
    <m/>
    <m/>
    <m/>
    <m/>
    <m/>
    <m/>
    <m/>
    <m/>
    <m/>
    <m/>
    <m/>
    <m/>
  </r>
  <r>
    <s v="Madhuk"/>
    <x v="0"/>
    <x v="4"/>
    <x v="0"/>
    <x v="0"/>
    <m/>
    <m/>
    <m/>
    <m/>
    <m/>
    <m/>
    <m/>
    <m/>
    <m/>
    <m/>
    <m/>
    <m/>
    <m/>
    <m/>
    <m/>
    <m/>
    <m/>
    <m/>
    <m/>
    <m/>
    <m/>
  </r>
  <r>
    <s v="Neeta"/>
    <x v="1"/>
    <x v="1"/>
    <x v="0"/>
    <x v="0"/>
    <m/>
    <m/>
    <m/>
    <m/>
    <m/>
    <m/>
    <m/>
    <m/>
    <m/>
    <m/>
    <m/>
    <m/>
    <m/>
    <m/>
    <m/>
    <m/>
    <m/>
    <m/>
    <m/>
    <m/>
    <m/>
  </r>
  <r>
    <s v="Kuval"/>
    <x v="0"/>
    <x v="10"/>
    <x v="0"/>
    <x v="0"/>
    <m/>
    <m/>
    <m/>
    <m/>
    <m/>
    <m/>
    <m/>
    <m/>
    <m/>
    <m/>
    <m/>
    <m/>
    <m/>
    <m/>
    <m/>
    <m/>
    <m/>
    <m/>
    <m/>
    <m/>
    <m/>
  </r>
  <r>
    <s v="Trigun"/>
    <x v="0"/>
    <x v="7"/>
    <x v="0"/>
    <x v="0"/>
    <m/>
    <m/>
    <m/>
    <m/>
    <m/>
    <m/>
    <m/>
    <m/>
    <m/>
    <m/>
    <m/>
    <m/>
    <m/>
    <m/>
    <m/>
    <m/>
    <m/>
    <m/>
    <m/>
    <m/>
    <m/>
  </r>
  <r>
    <s v="Danuj"/>
    <x v="0"/>
    <x v="12"/>
    <x v="0"/>
    <x v="0"/>
    <m/>
    <m/>
    <m/>
    <m/>
    <m/>
    <m/>
    <m/>
    <m/>
    <m/>
    <m/>
    <m/>
    <m/>
    <m/>
    <m/>
    <m/>
    <m/>
    <m/>
    <m/>
    <m/>
    <m/>
    <m/>
  </r>
  <r>
    <s v="Panchali"/>
    <x v="1"/>
    <x v="3"/>
    <x v="0"/>
    <x v="0"/>
    <m/>
    <m/>
    <m/>
    <m/>
    <m/>
    <m/>
    <m/>
    <m/>
    <m/>
    <m/>
    <m/>
    <m/>
    <m/>
    <m/>
    <m/>
    <m/>
    <m/>
    <m/>
    <m/>
    <m/>
    <m/>
  </r>
  <r>
    <s v="Sudhith"/>
    <x v="0"/>
    <x v="0"/>
    <x v="0"/>
    <x v="0"/>
    <m/>
    <m/>
    <m/>
    <m/>
    <m/>
    <m/>
    <m/>
    <m/>
    <m/>
    <m/>
    <m/>
    <m/>
    <m/>
    <m/>
    <m/>
    <m/>
    <m/>
    <m/>
    <m/>
    <m/>
    <m/>
  </r>
  <r>
    <s v="Narayan"/>
    <x v="0"/>
    <x v="7"/>
    <x v="0"/>
    <x v="0"/>
    <m/>
    <m/>
    <m/>
    <m/>
    <m/>
    <m/>
    <m/>
    <m/>
    <m/>
    <m/>
    <m/>
    <m/>
    <m/>
    <m/>
    <m/>
    <m/>
    <m/>
    <m/>
    <m/>
    <m/>
    <m/>
  </r>
  <r>
    <s v="Naganika"/>
    <x v="1"/>
    <x v="1"/>
    <x v="0"/>
    <x v="0"/>
    <m/>
    <m/>
    <m/>
    <m/>
    <m/>
    <m/>
    <m/>
    <m/>
    <m/>
    <m/>
    <m/>
    <m/>
    <m/>
    <m/>
    <m/>
    <m/>
    <m/>
    <m/>
    <m/>
    <m/>
    <m/>
  </r>
  <r>
    <s v="Poonam"/>
    <x v="1"/>
    <x v="11"/>
    <x v="0"/>
    <x v="0"/>
    <m/>
    <m/>
    <m/>
    <m/>
    <m/>
    <m/>
    <m/>
    <m/>
    <m/>
    <m/>
    <m/>
    <m/>
    <m/>
    <m/>
    <m/>
    <m/>
    <m/>
    <m/>
    <m/>
    <m/>
    <m/>
  </r>
  <r>
    <s v="Shuddhashil"/>
    <x v="0"/>
    <x v="10"/>
    <x v="0"/>
    <x v="0"/>
    <m/>
    <m/>
    <m/>
    <m/>
    <m/>
    <m/>
    <m/>
    <m/>
    <m/>
    <m/>
    <m/>
    <m/>
    <m/>
    <m/>
    <m/>
    <m/>
    <m/>
    <m/>
    <m/>
    <m/>
    <m/>
  </r>
  <r>
    <s v="Pulin"/>
    <x v="0"/>
    <x v="7"/>
    <x v="0"/>
    <x v="0"/>
    <m/>
    <m/>
    <m/>
    <m/>
    <m/>
    <m/>
    <m/>
    <m/>
    <m/>
    <m/>
    <m/>
    <m/>
    <m/>
    <m/>
    <m/>
    <m/>
    <m/>
    <m/>
    <m/>
    <m/>
    <m/>
  </r>
  <r>
    <s v="Parvatinandan"/>
    <x v="0"/>
    <x v="7"/>
    <x v="0"/>
    <x v="0"/>
    <m/>
    <m/>
    <m/>
    <m/>
    <m/>
    <m/>
    <m/>
    <m/>
    <m/>
    <m/>
    <m/>
    <m/>
    <m/>
    <m/>
    <m/>
    <m/>
    <m/>
    <m/>
    <m/>
    <m/>
    <m/>
  </r>
  <r>
    <s v="Dev"/>
    <x v="0"/>
    <x v="15"/>
    <x v="0"/>
    <x v="0"/>
    <m/>
    <m/>
    <m/>
    <m/>
    <m/>
    <m/>
    <m/>
    <m/>
    <m/>
    <m/>
    <m/>
    <m/>
    <m/>
    <m/>
    <m/>
    <m/>
    <m/>
    <m/>
    <m/>
    <m/>
    <m/>
  </r>
  <r>
    <s v="Sharadini"/>
    <x v="1"/>
    <x v="3"/>
    <x v="0"/>
    <x v="0"/>
    <m/>
    <m/>
    <m/>
    <m/>
    <m/>
    <m/>
    <m/>
    <m/>
    <m/>
    <m/>
    <m/>
    <m/>
    <m/>
    <m/>
    <m/>
    <m/>
    <m/>
    <m/>
    <m/>
    <m/>
    <m/>
  </r>
  <r>
    <s v="Vishalakshi"/>
    <x v="1"/>
    <x v="3"/>
    <x v="0"/>
    <x v="0"/>
    <m/>
    <m/>
    <m/>
    <m/>
    <m/>
    <m/>
    <m/>
    <m/>
    <m/>
    <m/>
    <m/>
    <m/>
    <m/>
    <m/>
    <m/>
    <m/>
    <m/>
    <m/>
    <m/>
    <m/>
    <m/>
  </r>
  <r>
    <s v="Sandhya"/>
    <x v="1"/>
    <x v="1"/>
    <x v="0"/>
    <x v="0"/>
    <m/>
    <m/>
    <m/>
    <m/>
    <m/>
    <m/>
    <m/>
    <m/>
    <m/>
    <m/>
    <m/>
    <m/>
    <m/>
    <m/>
    <m/>
    <m/>
    <m/>
    <m/>
    <m/>
    <m/>
    <m/>
  </r>
  <r>
    <s v="Yadukumara"/>
    <x v="0"/>
    <x v="1"/>
    <x v="0"/>
    <x v="0"/>
    <m/>
    <m/>
    <m/>
    <m/>
    <m/>
    <m/>
    <m/>
    <m/>
    <m/>
    <m/>
    <m/>
    <m/>
    <m/>
    <m/>
    <m/>
    <m/>
    <m/>
    <m/>
    <m/>
    <m/>
    <m/>
  </r>
  <r>
    <s v="Maruti"/>
    <x v="0"/>
    <x v="3"/>
    <x v="0"/>
    <x v="0"/>
    <m/>
    <m/>
    <m/>
    <m/>
    <m/>
    <m/>
    <m/>
    <m/>
    <m/>
    <m/>
    <m/>
    <m/>
    <m/>
    <m/>
    <m/>
    <m/>
    <m/>
    <m/>
    <m/>
    <m/>
    <m/>
  </r>
  <r>
    <s v="Chirayu"/>
    <x v="0"/>
    <x v="6"/>
    <x v="0"/>
    <x v="0"/>
    <m/>
    <m/>
    <m/>
    <m/>
    <m/>
    <m/>
    <m/>
    <m/>
    <m/>
    <m/>
    <m/>
    <m/>
    <m/>
    <m/>
    <m/>
    <m/>
    <m/>
    <m/>
    <m/>
    <m/>
    <m/>
  </r>
  <r>
    <s v="Madhurima"/>
    <x v="1"/>
    <x v="1"/>
    <x v="0"/>
    <x v="0"/>
    <m/>
    <m/>
    <m/>
    <m/>
    <m/>
    <m/>
    <m/>
    <m/>
    <m/>
    <m/>
    <m/>
    <m/>
    <m/>
    <m/>
    <m/>
    <m/>
    <m/>
    <m/>
    <m/>
    <m/>
    <m/>
  </r>
  <r>
    <s v="Sharadindu"/>
    <x v="0"/>
    <x v="6"/>
    <x v="0"/>
    <x v="0"/>
    <m/>
    <m/>
    <m/>
    <m/>
    <m/>
    <m/>
    <m/>
    <m/>
    <m/>
    <m/>
    <m/>
    <m/>
    <m/>
    <m/>
    <m/>
    <m/>
    <m/>
    <m/>
    <m/>
    <m/>
    <m/>
  </r>
  <r>
    <s v="Shuchismita"/>
    <x v="1"/>
    <x v="1"/>
    <x v="0"/>
    <x v="0"/>
    <m/>
    <m/>
    <m/>
    <m/>
    <m/>
    <m/>
    <m/>
    <m/>
    <m/>
    <m/>
    <m/>
    <m/>
    <m/>
    <m/>
    <m/>
    <m/>
    <m/>
    <m/>
    <m/>
    <m/>
    <m/>
  </r>
  <r>
    <s v="Aishani"/>
    <x v="1"/>
    <x v="3"/>
    <x v="0"/>
    <x v="0"/>
    <m/>
    <m/>
    <m/>
    <m/>
    <m/>
    <m/>
    <m/>
    <m/>
    <m/>
    <m/>
    <m/>
    <m/>
    <m/>
    <m/>
    <m/>
    <m/>
    <m/>
    <m/>
    <m/>
    <m/>
    <m/>
  </r>
  <r>
    <s v="Adishree"/>
    <x v="1"/>
    <x v="20"/>
    <x v="0"/>
    <x v="0"/>
    <m/>
    <m/>
    <m/>
    <m/>
    <m/>
    <m/>
    <m/>
    <m/>
    <m/>
    <m/>
    <m/>
    <m/>
    <m/>
    <m/>
    <m/>
    <m/>
    <m/>
    <m/>
    <m/>
    <m/>
    <m/>
  </r>
  <r>
    <s v="Gangika"/>
    <x v="1"/>
    <x v="1"/>
    <x v="0"/>
    <x v="0"/>
    <m/>
    <m/>
    <m/>
    <m/>
    <m/>
    <m/>
    <m/>
    <m/>
    <m/>
    <m/>
    <m/>
    <m/>
    <m/>
    <m/>
    <m/>
    <m/>
    <m/>
    <m/>
    <m/>
    <m/>
    <m/>
  </r>
  <r>
    <s v="Malarvendan"/>
    <x v="0"/>
    <x v="7"/>
    <x v="0"/>
    <x v="0"/>
    <m/>
    <m/>
    <m/>
    <m/>
    <m/>
    <m/>
    <m/>
    <m/>
    <m/>
    <m/>
    <m/>
    <m/>
    <m/>
    <m/>
    <m/>
    <m/>
    <m/>
    <m/>
    <m/>
    <m/>
    <m/>
  </r>
  <r>
    <s v="Swatantar"/>
    <x v="0"/>
    <x v="8"/>
    <x v="0"/>
    <x v="0"/>
    <m/>
    <m/>
    <m/>
    <m/>
    <m/>
    <m/>
    <m/>
    <m/>
    <m/>
    <m/>
    <m/>
    <m/>
    <m/>
    <m/>
    <m/>
    <m/>
    <m/>
    <m/>
    <m/>
    <m/>
    <m/>
  </r>
  <r>
    <s v="Diti"/>
    <x v="1"/>
    <x v="3"/>
    <x v="0"/>
    <x v="0"/>
    <m/>
    <m/>
    <m/>
    <m/>
    <m/>
    <m/>
    <m/>
    <m/>
    <m/>
    <m/>
    <m/>
    <m/>
    <m/>
    <m/>
    <m/>
    <m/>
    <m/>
    <m/>
    <m/>
    <m/>
    <m/>
  </r>
  <r>
    <s v="Zaafir"/>
    <x v="0"/>
    <x v="8"/>
    <x v="0"/>
    <x v="0"/>
    <m/>
    <m/>
    <m/>
    <m/>
    <m/>
    <m/>
    <m/>
    <m/>
    <m/>
    <m/>
    <m/>
    <m/>
    <m/>
    <m/>
    <m/>
    <m/>
    <m/>
    <m/>
    <m/>
    <m/>
    <m/>
  </r>
  <r>
    <s v="Dayita"/>
    <x v="1"/>
    <x v="1"/>
    <x v="0"/>
    <x v="0"/>
    <m/>
    <m/>
    <m/>
    <m/>
    <m/>
    <m/>
    <m/>
    <m/>
    <m/>
    <m/>
    <m/>
    <m/>
    <m/>
    <m/>
    <m/>
    <m/>
    <m/>
    <m/>
    <m/>
    <m/>
    <m/>
  </r>
  <r>
    <s v="Kalandhika"/>
    <x v="1"/>
    <x v="1"/>
    <x v="0"/>
    <x v="0"/>
    <m/>
    <m/>
    <m/>
    <m/>
    <m/>
    <m/>
    <m/>
    <m/>
    <m/>
    <m/>
    <m/>
    <m/>
    <m/>
    <m/>
    <m/>
    <m/>
    <m/>
    <m/>
    <m/>
    <m/>
    <m/>
  </r>
  <r>
    <s v="Ratnalekha"/>
    <x v="1"/>
    <x v="1"/>
    <x v="0"/>
    <x v="0"/>
    <m/>
    <m/>
    <m/>
    <m/>
    <m/>
    <m/>
    <m/>
    <m/>
    <m/>
    <m/>
    <m/>
    <m/>
    <m/>
    <m/>
    <m/>
    <m/>
    <m/>
    <m/>
    <m/>
    <m/>
    <m/>
  </r>
  <r>
    <s v="Thayanban"/>
    <x v="0"/>
    <x v="7"/>
    <x v="0"/>
    <x v="0"/>
    <m/>
    <m/>
    <m/>
    <m/>
    <m/>
    <m/>
    <m/>
    <m/>
    <m/>
    <m/>
    <m/>
    <m/>
    <m/>
    <m/>
    <m/>
    <m/>
    <m/>
    <m/>
    <m/>
    <m/>
    <m/>
  </r>
  <r>
    <s v="Vibhas"/>
    <x v="0"/>
    <x v="9"/>
    <x v="0"/>
    <x v="0"/>
    <m/>
    <m/>
    <m/>
    <m/>
    <m/>
    <m/>
    <m/>
    <m/>
    <m/>
    <m/>
    <m/>
    <m/>
    <m/>
    <m/>
    <m/>
    <m/>
    <m/>
    <m/>
    <m/>
    <m/>
    <m/>
  </r>
  <r>
    <s v="Siddhima"/>
    <x v="1"/>
    <x v="1"/>
    <x v="0"/>
    <x v="0"/>
    <m/>
    <m/>
    <m/>
    <m/>
    <m/>
    <m/>
    <m/>
    <m/>
    <m/>
    <m/>
    <m/>
    <m/>
    <m/>
    <m/>
    <m/>
    <m/>
    <m/>
    <m/>
    <m/>
    <m/>
    <m/>
  </r>
  <r>
    <s v="Naman"/>
    <x v="0"/>
    <x v="7"/>
    <x v="0"/>
    <x v="0"/>
    <m/>
    <m/>
    <m/>
    <m/>
    <m/>
    <m/>
    <m/>
    <m/>
    <m/>
    <m/>
    <m/>
    <m/>
    <m/>
    <m/>
    <m/>
    <m/>
    <m/>
    <m/>
    <m/>
    <m/>
    <m/>
  </r>
  <r>
    <s v="Rupeshwari"/>
    <x v="1"/>
    <x v="3"/>
    <x v="0"/>
    <x v="0"/>
    <m/>
    <m/>
    <m/>
    <m/>
    <m/>
    <m/>
    <m/>
    <m/>
    <m/>
    <m/>
    <m/>
    <m/>
    <m/>
    <m/>
    <m/>
    <m/>
    <m/>
    <m/>
    <m/>
    <m/>
    <m/>
  </r>
  <r>
    <s v="Yaalini"/>
    <x v="1"/>
    <x v="3"/>
    <x v="0"/>
    <x v="0"/>
    <m/>
    <m/>
    <m/>
    <m/>
    <m/>
    <m/>
    <m/>
    <m/>
    <m/>
    <m/>
    <m/>
    <m/>
    <m/>
    <m/>
    <m/>
    <m/>
    <m/>
    <m/>
    <m/>
    <m/>
    <m/>
  </r>
  <r>
    <s v="Haleema"/>
    <x v="1"/>
    <x v="1"/>
    <x v="0"/>
    <x v="0"/>
    <m/>
    <m/>
    <m/>
    <m/>
    <m/>
    <m/>
    <m/>
    <m/>
    <m/>
    <m/>
    <m/>
    <m/>
    <m/>
    <m/>
    <m/>
    <m/>
    <m/>
    <m/>
    <m/>
    <m/>
    <m/>
  </r>
  <r>
    <s v="Phiroza"/>
    <x v="1"/>
    <x v="1"/>
    <x v="0"/>
    <x v="0"/>
    <m/>
    <m/>
    <m/>
    <m/>
    <m/>
    <m/>
    <m/>
    <m/>
    <m/>
    <m/>
    <m/>
    <m/>
    <m/>
    <m/>
    <m/>
    <m/>
    <m/>
    <m/>
    <m/>
    <m/>
    <m/>
  </r>
  <r>
    <s v="Gurpraveen"/>
    <x v="1"/>
    <x v="7"/>
    <x v="0"/>
    <x v="0"/>
    <m/>
    <m/>
    <m/>
    <m/>
    <m/>
    <m/>
    <m/>
    <m/>
    <m/>
    <m/>
    <m/>
    <m/>
    <m/>
    <m/>
    <m/>
    <m/>
    <m/>
    <m/>
    <m/>
    <m/>
    <m/>
  </r>
  <r>
    <s v="Fakhry"/>
    <x v="0"/>
    <x v="13"/>
    <x v="0"/>
    <x v="0"/>
    <m/>
    <m/>
    <m/>
    <m/>
    <m/>
    <m/>
    <m/>
    <m/>
    <m/>
    <m/>
    <m/>
    <m/>
    <m/>
    <m/>
    <m/>
    <m/>
    <m/>
    <m/>
    <m/>
    <m/>
    <m/>
  </r>
  <r>
    <s v="Chandrakiran"/>
    <x v="0"/>
    <x v="7"/>
    <x v="0"/>
    <x v="0"/>
    <m/>
    <m/>
    <m/>
    <m/>
    <m/>
    <m/>
    <m/>
    <m/>
    <m/>
    <m/>
    <m/>
    <m/>
    <m/>
    <m/>
    <m/>
    <m/>
    <m/>
    <m/>
    <m/>
    <m/>
    <m/>
  </r>
  <r>
    <s v="Vishram"/>
    <x v="0"/>
    <x v="11"/>
    <x v="0"/>
    <x v="0"/>
    <m/>
    <m/>
    <m/>
    <m/>
    <m/>
    <m/>
    <m/>
    <m/>
    <m/>
    <m/>
    <m/>
    <m/>
    <m/>
    <m/>
    <m/>
    <m/>
    <m/>
    <m/>
    <m/>
    <m/>
    <m/>
  </r>
  <r>
    <s v="Laalamani"/>
    <x v="1"/>
    <x v="3"/>
    <x v="0"/>
    <x v="0"/>
    <m/>
    <m/>
    <m/>
    <m/>
    <m/>
    <m/>
    <m/>
    <m/>
    <m/>
    <m/>
    <m/>
    <m/>
    <m/>
    <m/>
    <m/>
    <m/>
    <m/>
    <m/>
    <m/>
    <m/>
    <m/>
  </r>
  <r>
    <s v="Ramkishore"/>
    <x v="0"/>
    <x v="20"/>
    <x v="0"/>
    <x v="0"/>
    <m/>
    <m/>
    <m/>
    <m/>
    <m/>
    <m/>
    <m/>
    <m/>
    <m/>
    <m/>
    <m/>
    <m/>
    <m/>
    <m/>
    <m/>
    <m/>
    <m/>
    <m/>
    <m/>
    <m/>
    <m/>
  </r>
  <r>
    <s v="Paresh"/>
    <x v="0"/>
    <x v="0"/>
    <x v="0"/>
    <x v="0"/>
    <m/>
    <m/>
    <m/>
    <m/>
    <m/>
    <m/>
    <m/>
    <m/>
    <m/>
    <m/>
    <m/>
    <m/>
    <m/>
    <m/>
    <m/>
    <m/>
    <m/>
    <m/>
    <m/>
    <m/>
    <m/>
  </r>
  <r>
    <s v="Shrikanta"/>
    <x v="0"/>
    <x v="1"/>
    <x v="0"/>
    <x v="0"/>
    <m/>
    <m/>
    <m/>
    <m/>
    <m/>
    <m/>
    <m/>
    <m/>
    <m/>
    <m/>
    <m/>
    <m/>
    <m/>
    <m/>
    <m/>
    <m/>
    <m/>
    <m/>
    <m/>
    <m/>
    <m/>
  </r>
  <r>
    <s v="Mrigankasekhar"/>
    <x v="0"/>
    <x v="8"/>
    <x v="0"/>
    <x v="0"/>
    <m/>
    <m/>
    <m/>
    <m/>
    <m/>
    <m/>
    <m/>
    <m/>
    <m/>
    <m/>
    <m/>
    <m/>
    <m/>
    <m/>
    <m/>
    <m/>
    <m/>
    <m/>
    <m/>
    <m/>
    <m/>
  </r>
  <r>
    <s v="Yaduvir"/>
    <x v="0"/>
    <x v="8"/>
    <x v="0"/>
    <x v="0"/>
    <m/>
    <m/>
    <m/>
    <m/>
    <m/>
    <m/>
    <m/>
    <m/>
    <m/>
    <m/>
    <m/>
    <m/>
    <m/>
    <m/>
    <m/>
    <m/>
    <m/>
    <m/>
    <m/>
    <m/>
    <m/>
  </r>
  <r>
    <s v="Harshad"/>
    <x v="0"/>
    <x v="5"/>
    <x v="0"/>
    <x v="0"/>
    <m/>
    <m/>
    <m/>
    <m/>
    <m/>
    <m/>
    <m/>
    <m/>
    <m/>
    <m/>
    <m/>
    <m/>
    <m/>
    <m/>
    <m/>
    <m/>
    <m/>
    <m/>
    <m/>
    <m/>
    <m/>
  </r>
  <r>
    <s v="Gayatri"/>
    <x v="1"/>
    <x v="3"/>
    <x v="0"/>
    <x v="0"/>
    <m/>
    <m/>
    <m/>
    <m/>
    <m/>
    <m/>
    <m/>
    <m/>
    <m/>
    <m/>
    <m/>
    <m/>
    <m/>
    <m/>
    <m/>
    <m/>
    <m/>
    <m/>
    <m/>
    <m/>
    <m/>
  </r>
  <r>
    <s v="Megh"/>
    <x v="0"/>
    <x v="0"/>
    <x v="0"/>
    <x v="0"/>
    <m/>
    <m/>
    <m/>
    <m/>
    <m/>
    <m/>
    <m/>
    <m/>
    <m/>
    <m/>
    <m/>
    <m/>
    <m/>
    <m/>
    <m/>
    <m/>
    <m/>
    <m/>
    <m/>
    <m/>
    <m/>
  </r>
  <r>
    <s v="Amlankusum"/>
    <x v="0"/>
    <x v="11"/>
    <x v="0"/>
    <x v="0"/>
    <m/>
    <m/>
    <m/>
    <m/>
    <m/>
    <m/>
    <m/>
    <m/>
    <m/>
    <m/>
    <m/>
    <m/>
    <m/>
    <m/>
    <m/>
    <m/>
    <m/>
    <m/>
    <m/>
    <m/>
    <m/>
  </r>
  <r>
    <s v="Iri"/>
    <x v="0"/>
    <x v="3"/>
    <x v="0"/>
    <x v="0"/>
    <m/>
    <m/>
    <m/>
    <m/>
    <m/>
    <m/>
    <m/>
    <m/>
    <m/>
    <m/>
    <m/>
    <m/>
    <m/>
    <m/>
    <m/>
    <m/>
    <m/>
    <m/>
    <m/>
    <m/>
    <m/>
  </r>
  <r>
    <s v="Vanshika"/>
    <x v="1"/>
    <x v="1"/>
    <x v="0"/>
    <x v="0"/>
    <m/>
    <m/>
    <m/>
    <m/>
    <m/>
    <m/>
    <m/>
    <m/>
    <m/>
    <m/>
    <m/>
    <m/>
    <m/>
    <m/>
    <m/>
    <m/>
    <m/>
    <m/>
    <m/>
    <m/>
    <m/>
  </r>
  <r>
    <s v="Japan"/>
    <x v="0"/>
    <x v="7"/>
    <x v="0"/>
    <x v="0"/>
    <m/>
    <m/>
    <m/>
    <m/>
    <m/>
    <m/>
    <m/>
    <m/>
    <m/>
    <m/>
    <m/>
    <m/>
    <m/>
    <m/>
    <m/>
    <m/>
    <m/>
    <m/>
    <m/>
    <m/>
    <m/>
  </r>
  <r>
    <s v="Zannat"/>
    <x v="1"/>
    <x v="14"/>
    <x v="0"/>
    <x v="0"/>
    <m/>
    <m/>
    <m/>
    <m/>
    <m/>
    <m/>
    <m/>
    <m/>
    <m/>
    <m/>
    <m/>
    <m/>
    <m/>
    <m/>
    <m/>
    <m/>
    <m/>
    <m/>
    <m/>
    <m/>
    <m/>
  </r>
  <r>
    <s v="Yaalisai"/>
    <x v="1"/>
    <x v="3"/>
    <x v="0"/>
    <x v="0"/>
    <m/>
    <m/>
    <m/>
    <m/>
    <m/>
    <m/>
    <m/>
    <m/>
    <m/>
    <m/>
    <m/>
    <m/>
    <m/>
    <m/>
    <m/>
    <m/>
    <m/>
    <m/>
    <m/>
    <m/>
    <m/>
  </r>
  <r>
    <s v="Gayana"/>
    <x v="1"/>
    <x v="1"/>
    <x v="0"/>
    <x v="0"/>
    <m/>
    <m/>
    <m/>
    <m/>
    <m/>
    <m/>
    <m/>
    <m/>
    <m/>
    <m/>
    <m/>
    <m/>
    <m/>
    <m/>
    <m/>
    <m/>
    <m/>
    <m/>
    <m/>
    <m/>
    <m/>
  </r>
  <r>
    <s v="Marut"/>
    <x v="0"/>
    <x v="14"/>
    <x v="0"/>
    <x v="0"/>
    <m/>
    <m/>
    <m/>
    <m/>
    <m/>
    <m/>
    <m/>
    <m/>
    <m/>
    <m/>
    <m/>
    <m/>
    <m/>
    <m/>
    <m/>
    <m/>
    <m/>
    <m/>
    <m/>
    <m/>
    <m/>
  </r>
  <r>
    <s v="Kantilal"/>
    <x v="0"/>
    <x v="10"/>
    <x v="0"/>
    <x v="0"/>
    <m/>
    <m/>
    <m/>
    <m/>
    <m/>
    <m/>
    <m/>
    <m/>
    <m/>
    <m/>
    <m/>
    <m/>
    <m/>
    <m/>
    <m/>
    <m/>
    <m/>
    <m/>
    <m/>
    <m/>
    <m/>
  </r>
  <r>
    <s v="Faiyaz"/>
    <x v="0"/>
    <x v="19"/>
    <x v="0"/>
    <x v="0"/>
    <m/>
    <m/>
    <m/>
    <m/>
    <m/>
    <m/>
    <m/>
    <m/>
    <m/>
    <m/>
    <m/>
    <m/>
    <m/>
    <m/>
    <m/>
    <m/>
    <m/>
    <m/>
    <m/>
    <m/>
    <m/>
  </r>
  <r>
    <s v="Omkarnath"/>
    <x v="0"/>
    <x v="0"/>
    <x v="0"/>
    <x v="0"/>
    <m/>
    <m/>
    <m/>
    <m/>
    <m/>
    <m/>
    <m/>
    <m/>
    <m/>
    <m/>
    <m/>
    <m/>
    <m/>
    <m/>
    <m/>
    <m/>
    <m/>
    <m/>
    <m/>
    <m/>
    <m/>
  </r>
  <r>
    <s v="Vanalakshmi"/>
    <x v="1"/>
    <x v="3"/>
    <x v="0"/>
    <x v="0"/>
    <m/>
    <m/>
    <m/>
    <m/>
    <m/>
    <m/>
    <m/>
    <m/>
    <m/>
    <m/>
    <m/>
    <m/>
    <m/>
    <m/>
    <m/>
    <m/>
    <m/>
    <m/>
    <m/>
    <m/>
    <m/>
  </r>
  <r>
    <s v="Milika"/>
    <x v="1"/>
    <x v="1"/>
    <x v="0"/>
    <x v="0"/>
    <m/>
    <m/>
    <m/>
    <m/>
    <m/>
    <m/>
    <m/>
    <m/>
    <m/>
    <m/>
    <m/>
    <m/>
    <m/>
    <m/>
    <m/>
    <m/>
    <m/>
    <m/>
    <m/>
    <m/>
    <m/>
  </r>
  <r>
    <s v="Ranajay"/>
    <x v="0"/>
    <x v="13"/>
    <x v="0"/>
    <x v="0"/>
    <m/>
    <m/>
    <m/>
    <m/>
    <m/>
    <m/>
    <m/>
    <m/>
    <m/>
    <m/>
    <m/>
    <m/>
    <m/>
    <m/>
    <m/>
    <m/>
    <m/>
    <m/>
    <m/>
    <m/>
    <m/>
  </r>
  <r>
    <s v="Yogesh"/>
    <x v="0"/>
    <x v="0"/>
    <x v="0"/>
    <x v="0"/>
    <m/>
    <m/>
    <m/>
    <m/>
    <m/>
    <m/>
    <m/>
    <m/>
    <m/>
    <m/>
    <m/>
    <m/>
    <m/>
    <m/>
    <m/>
    <m/>
    <m/>
    <m/>
    <m/>
    <m/>
    <m/>
  </r>
  <r>
    <s v="Hasmukh"/>
    <x v="0"/>
    <x v="0"/>
    <x v="0"/>
    <x v="0"/>
    <m/>
    <m/>
    <m/>
    <m/>
    <m/>
    <m/>
    <m/>
    <m/>
    <m/>
    <m/>
    <m/>
    <m/>
    <m/>
    <m/>
    <m/>
    <m/>
    <m/>
    <m/>
    <m/>
    <m/>
    <m/>
  </r>
  <r>
    <s v="Mujeeb"/>
    <x v="0"/>
    <x v="2"/>
    <x v="0"/>
    <x v="0"/>
    <m/>
    <m/>
    <m/>
    <m/>
    <m/>
    <m/>
    <m/>
    <m/>
    <m/>
    <m/>
    <m/>
    <m/>
    <m/>
    <m/>
    <m/>
    <m/>
    <m/>
    <m/>
    <m/>
    <m/>
    <m/>
  </r>
  <r>
    <s v="Jyotsna"/>
    <x v="1"/>
    <x v="1"/>
    <x v="0"/>
    <x v="0"/>
    <m/>
    <m/>
    <m/>
    <m/>
    <m/>
    <m/>
    <m/>
    <m/>
    <m/>
    <m/>
    <m/>
    <m/>
    <m/>
    <m/>
    <m/>
    <m/>
    <m/>
    <m/>
    <m/>
    <m/>
    <m/>
  </r>
  <r>
    <s v="Srujanika"/>
    <x v="1"/>
    <x v="1"/>
    <x v="0"/>
    <x v="0"/>
    <m/>
    <m/>
    <m/>
    <m/>
    <m/>
    <m/>
    <m/>
    <m/>
    <m/>
    <m/>
    <m/>
    <m/>
    <m/>
    <m/>
    <m/>
    <m/>
    <m/>
    <m/>
    <m/>
    <m/>
    <m/>
  </r>
  <r>
    <s v="Ishani"/>
    <x v="1"/>
    <x v="3"/>
    <x v="0"/>
    <x v="0"/>
    <m/>
    <m/>
    <m/>
    <m/>
    <m/>
    <m/>
    <m/>
    <m/>
    <m/>
    <m/>
    <m/>
    <m/>
    <m/>
    <m/>
    <m/>
    <m/>
    <m/>
    <m/>
    <m/>
    <m/>
    <m/>
  </r>
  <r>
    <s v="Ellu"/>
    <x v="0"/>
    <x v="6"/>
    <x v="0"/>
    <x v="0"/>
    <m/>
    <m/>
    <m/>
    <m/>
    <m/>
    <m/>
    <m/>
    <m/>
    <m/>
    <m/>
    <m/>
    <m/>
    <m/>
    <m/>
    <m/>
    <m/>
    <m/>
    <m/>
    <m/>
    <m/>
    <m/>
  </r>
  <r>
    <s v="Madira"/>
    <x v="1"/>
    <x v="1"/>
    <x v="0"/>
    <x v="0"/>
    <m/>
    <m/>
    <m/>
    <m/>
    <m/>
    <m/>
    <m/>
    <m/>
    <m/>
    <m/>
    <m/>
    <m/>
    <m/>
    <m/>
    <m/>
    <m/>
    <m/>
    <m/>
    <m/>
    <m/>
    <m/>
  </r>
  <r>
    <s v="Pooja"/>
    <x v="1"/>
    <x v="1"/>
    <x v="0"/>
    <x v="0"/>
    <m/>
    <m/>
    <m/>
    <m/>
    <m/>
    <m/>
    <m/>
    <m/>
    <m/>
    <m/>
    <m/>
    <m/>
    <m/>
    <m/>
    <m/>
    <m/>
    <m/>
    <m/>
    <m/>
    <m/>
    <m/>
  </r>
  <r>
    <s v="Shantashil"/>
    <x v="0"/>
    <x v="10"/>
    <x v="0"/>
    <x v="0"/>
    <m/>
    <m/>
    <m/>
    <m/>
    <m/>
    <m/>
    <m/>
    <m/>
    <m/>
    <m/>
    <m/>
    <m/>
    <m/>
    <m/>
    <m/>
    <m/>
    <m/>
    <m/>
    <m/>
    <m/>
    <m/>
  </r>
  <r>
    <s v="Saipraasad"/>
    <x v="0"/>
    <x v="5"/>
    <x v="0"/>
    <x v="0"/>
    <m/>
    <m/>
    <m/>
    <m/>
    <m/>
    <m/>
    <m/>
    <m/>
    <m/>
    <m/>
    <m/>
    <m/>
    <m/>
    <m/>
    <m/>
    <m/>
    <m/>
    <m/>
    <m/>
    <m/>
    <m/>
  </r>
  <r>
    <s v="Radhika"/>
    <x v="1"/>
    <x v="1"/>
    <x v="0"/>
    <x v="0"/>
    <m/>
    <m/>
    <m/>
    <m/>
    <m/>
    <m/>
    <m/>
    <m/>
    <m/>
    <m/>
    <m/>
    <m/>
    <m/>
    <m/>
    <m/>
    <m/>
    <m/>
    <m/>
    <m/>
    <m/>
    <m/>
  </r>
  <r>
    <s v="Srivas"/>
    <x v="0"/>
    <x v="9"/>
    <x v="0"/>
    <x v="0"/>
    <m/>
    <m/>
    <m/>
    <m/>
    <m/>
    <m/>
    <m/>
    <m/>
    <m/>
    <m/>
    <m/>
    <m/>
    <m/>
    <m/>
    <m/>
    <m/>
    <m/>
    <m/>
    <m/>
    <m/>
    <m/>
  </r>
  <r>
    <s v="Nathan"/>
    <x v="0"/>
    <x v="7"/>
    <x v="0"/>
    <x v="0"/>
    <m/>
    <m/>
    <m/>
    <m/>
    <m/>
    <m/>
    <m/>
    <m/>
    <m/>
    <m/>
    <m/>
    <m/>
    <m/>
    <m/>
    <m/>
    <m/>
    <m/>
    <m/>
    <m/>
    <m/>
    <m/>
  </r>
  <r>
    <s v="Srinika"/>
    <x v="1"/>
    <x v="1"/>
    <x v="0"/>
    <x v="0"/>
    <m/>
    <m/>
    <m/>
    <m/>
    <m/>
    <m/>
    <m/>
    <m/>
    <m/>
    <m/>
    <m/>
    <m/>
    <m/>
    <m/>
    <m/>
    <m/>
    <m/>
    <m/>
    <m/>
    <m/>
    <m/>
  </r>
  <r>
    <s v="Shahid"/>
    <x v="0"/>
    <x v="5"/>
    <x v="0"/>
    <x v="0"/>
    <m/>
    <m/>
    <m/>
    <m/>
    <m/>
    <m/>
    <m/>
    <m/>
    <m/>
    <m/>
    <m/>
    <m/>
    <m/>
    <m/>
    <m/>
    <m/>
    <m/>
    <m/>
    <m/>
    <m/>
    <m/>
  </r>
  <r>
    <s v="Avatar"/>
    <x v="0"/>
    <x v="8"/>
    <x v="0"/>
    <x v="0"/>
    <m/>
    <m/>
    <m/>
    <m/>
    <m/>
    <m/>
    <m/>
    <m/>
    <m/>
    <m/>
    <m/>
    <m/>
    <m/>
    <m/>
    <m/>
    <m/>
    <m/>
    <m/>
    <m/>
    <m/>
    <m/>
  </r>
  <r>
    <s v="Harihar"/>
    <x v="0"/>
    <x v="8"/>
    <x v="0"/>
    <x v="0"/>
    <m/>
    <m/>
    <m/>
    <m/>
    <m/>
    <m/>
    <m/>
    <m/>
    <m/>
    <m/>
    <m/>
    <m/>
    <m/>
    <m/>
    <m/>
    <m/>
    <m/>
    <m/>
    <m/>
    <m/>
    <m/>
  </r>
  <r>
    <s v="Abhidha"/>
    <x v="1"/>
    <x v="1"/>
    <x v="0"/>
    <x v="0"/>
    <m/>
    <m/>
    <m/>
    <m/>
    <m/>
    <m/>
    <m/>
    <m/>
    <m/>
    <m/>
    <m/>
    <m/>
    <m/>
    <m/>
    <m/>
    <m/>
    <m/>
    <m/>
    <m/>
    <m/>
    <m/>
  </r>
  <r>
    <s v="Manjunath"/>
    <x v="0"/>
    <x v="0"/>
    <x v="0"/>
    <x v="0"/>
    <m/>
    <m/>
    <m/>
    <m/>
    <m/>
    <m/>
    <m/>
    <m/>
    <m/>
    <m/>
    <m/>
    <m/>
    <m/>
    <m/>
    <m/>
    <m/>
    <m/>
    <m/>
    <m/>
    <m/>
    <m/>
  </r>
  <r>
    <s v="Nivritti"/>
    <x v="1"/>
    <x v="3"/>
    <x v="0"/>
    <x v="0"/>
    <m/>
    <m/>
    <m/>
    <m/>
    <m/>
    <m/>
    <m/>
    <m/>
    <m/>
    <m/>
    <m/>
    <m/>
    <m/>
    <m/>
    <m/>
    <m/>
    <m/>
    <m/>
    <m/>
    <m/>
    <m/>
  </r>
  <r>
    <s v="Ekachith"/>
    <x v="0"/>
    <x v="0"/>
    <x v="0"/>
    <x v="0"/>
    <m/>
    <m/>
    <m/>
    <m/>
    <m/>
    <m/>
    <m/>
    <m/>
    <m/>
    <m/>
    <m/>
    <m/>
    <m/>
    <m/>
    <m/>
    <m/>
    <m/>
    <m/>
    <m/>
    <m/>
    <m/>
  </r>
  <r>
    <s v="Idaspati"/>
    <x v="0"/>
    <x v="3"/>
    <x v="0"/>
    <x v="0"/>
    <m/>
    <m/>
    <m/>
    <m/>
    <m/>
    <m/>
    <m/>
    <m/>
    <m/>
    <m/>
    <m/>
    <m/>
    <m/>
    <m/>
    <m/>
    <m/>
    <m/>
    <m/>
    <m/>
    <m/>
    <m/>
  </r>
  <r>
    <s v="Vrishin"/>
    <x v="0"/>
    <x v="7"/>
    <x v="0"/>
    <x v="0"/>
    <m/>
    <m/>
    <m/>
    <m/>
    <m/>
    <m/>
    <m/>
    <m/>
    <m/>
    <m/>
    <m/>
    <m/>
    <m/>
    <m/>
    <m/>
    <m/>
    <m/>
    <m/>
    <m/>
    <m/>
    <m/>
  </r>
  <r>
    <s v="Gangol"/>
    <x v="0"/>
    <x v="10"/>
    <x v="0"/>
    <x v="0"/>
    <m/>
    <m/>
    <m/>
    <m/>
    <m/>
    <m/>
    <m/>
    <m/>
    <m/>
    <m/>
    <m/>
    <m/>
    <m/>
    <m/>
    <m/>
    <m/>
    <m/>
    <m/>
    <m/>
    <m/>
    <m/>
  </r>
  <r>
    <s v="Raj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Maagh"/>
    <x v="0"/>
    <x v="0"/>
    <x v="0"/>
    <x v="0"/>
    <m/>
    <m/>
    <m/>
    <m/>
    <m/>
    <m/>
    <m/>
    <m/>
    <m/>
    <m/>
    <m/>
    <m/>
    <m/>
    <m/>
    <m/>
    <m/>
    <m/>
    <m/>
    <m/>
    <m/>
    <m/>
  </r>
  <r>
    <s v="Anula"/>
    <x v="1"/>
    <x v="1"/>
    <x v="0"/>
    <x v="0"/>
    <m/>
    <m/>
    <m/>
    <m/>
    <m/>
    <m/>
    <m/>
    <m/>
    <m/>
    <m/>
    <m/>
    <m/>
    <m/>
    <m/>
    <m/>
    <m/>
    <m/>
    <m/>
    <m/>
    <m/>
    <m/>
  </r>
  <r>
    <s v="Bhojaraja"/>
    <x v="0"/>
    <x v="1"/>
    <x v="0"/>
    <x v="0"/>
    <m/>
    <m/>
    <m/>
    <m/>
    <m/>
    <m/>
    <m/>
    <m/>
    <m/>
    <m/>
    <m/>
    <m/>
    <m/>
    <m/>
    <m/>
    <m/>
    <m/>
    <m/>
    <m/>
    <m/>
    <m/>
  </r>
  <r>
    <s v="Drupad"/>
    <x v="0"/>
    <x v="5"/>
    <x v="0"/>
    <x v="0"/>
    <m/>
    <m/>
    <m/>
    <m/>
    <m/>
    <m/>
    <m/>
    <m/>
    <m/>
    <m/>
    <m/>
    <m/>
    <m/>
    <m/>
    <m/>
    <m/>
    <m/>
    <m/>
    <m/>
    <m/>
    <m/>
  </r>
  <r>
    <s v="Aftab,Aftaab"/>
    <x v="0"/>
    <x v="2"/>
    <x v="0"/>
    <x v="0"/>
    <m/>
    <m/>
    <m/>
    <m/>
    <m/>
    <m/>
    <m/>
    <m/>
    <m/>
    <m/>
    <m/>
    <m/>
    <m/>
    <m/>
    <m/>
    <m/>
    <m/>
    <m/>
    <m/>
    <m/>
    <m/>
  </r>
  <r>
    <s v="Raman"/>
    <x v="0"/>
    <x v="7"/>
    <x v="0"/>
    <x v="0"/>
    <m/>
    <m/>
    <m/>
    <m/>
    <m/>
    <m/>
    <m/>
    <m/>
    <m/>
    <m/>
    <m/>
    <m/>
    <m/>
    <m/>
    <m/>
    <m/>
    <m/>
    <m/>
    <m/>
    <m/>
    <m/>
  </r>
  <r>
    <s v="Amrit, Amrik"/>
    <x v="0"/>
    <x v="4"/>
    <x v="0"/>
    <x v="0"/>
    <m/>
    <m/>
    <m/>
    <m/>
    <m/>
    <m/>
    <m/>
    <m/>
    <m/>
    <m/>
    <m/>
    <m/>
    <m/>
    <m/>
    <m/>
    <m/>
    <m/>
    <m/>
    <m/>
    <m/>
    <m/>
  </r>
  <r>
    <s v="Hritish"/>
    <x v="0"/>
    <x v="0"/>
    <x v="0"/>
    <x v="0"/>
    <m/>
    <m/>
    <m/>
    <m/>
    <m/>
    <m/>
    <m/>
    <m/>
    <m/>
    <m/>
    <m/>
    <m/>
    <m/>
    <m/>
    <m/>
    <m/>
    <m/>
    <m/>
    <m/>
    <m/>
    <m/>
  </r>
  <r>
    <s v="Kusumesh"/>
    <x v="0"/>
    <x v="0"/>
    <x v="0"/>
    <x v="0"/>
    <m/>
    <m/>
    <m/>
    <m/>
    <m/>
    <m/>
    <m/>
    <m/>
    <m/>
    <m/>
    <m/>
    <m/>
    <m/>
    <m/>
    <m/>
    <m/>
    <m/>
    <m/>
    <m/>
    <m/>
    <m/>
  </r>
  <r>
    <s v="Menmoli"/>
    <x v="1"/>
    <x v="3"/>
    <x v="0"/>
    <x v="0"/>
    <m/>
    <m/>
    <m/>
    <m/>
    <m/>
    <m/>
    <m/>
    <m/>
    <m/>
    <m/>
    <m/>
    <m/>
    <m/>
    <m/>
    <m/>
    <m/>
    <m/>
    <m/>
    <m/>
    <m/>
    <m/>
  </r>
  <r>
    <s v="Sphatika"/>
    <x v="1"/>
    <x v="1"/>
    <x v="0"/>
    <x v="0"/>
    <m/>
    <m/>
    <m/>
    <m/>
    <m/>
    <m/>
    <m/>
    <m/>
    <m/>
    <m/>
    <m/>
    <m/>
    <m/>
    <m/>
    <m/>
    <m/>
    <m/>
    <m/>
    <m/>
    <m/>
    <m/>
  </r>
  <r>
    <s v="Rijul"/>
    <x v="0"/>
    <x v="10"/>
    <x v="0"/>
    <x v="0"/>
    <m/>
    <m/>
    <m/>
    <m/>
    <m/>
    <m/>
    <m/>
    <m/>
    <m/>
    <m/>
    <m/>
    <m/>
    <m/>
    <m/>
    <m/>
    <m/>
    <m/>
    <m/>
    <m/>
    <m/>
    <m/>
  </r>
  <r>
    <s v="Shalmali"/>
    <x v="1"/>
    <x v="3"/>
    <x v="0"/>
    <x v="0"/>
    <m/>
    <m/>
    <m/>
    <m/>
    <m/>
    <m/>
    <m/>
    <m/>
    <m/>
    <m/>
    <m/>
    <m/>
    <m/>
    <m/>
    <m/>
    <m/>
    <m/>
    <m/>
    <m/>
    <m/>
    <m/>
  </r>
  <r>
    <s v="Nathin"/>
    <x v="0"/>
    <x v="7"/>
    <x v="0"/>
    <x v="0"/>
    <m/>
    <m/>
    <m/>
    <m/>
    <m/>
    <m/>
    <m/>
    <m/>
    <m/>
    <m/>
    <m/>
    <m/>
    <m/>
    <m/>
    <m/>
    <m/>
    <m/>
    <m/>
    <m/>
    <m/>
    <m/>
  </r>
  <r>
    <s v="Pugal"/>
    <x v="0"/>
    <x v="10"/>
    <x v="0"/>
    <x v="0"/>
    <m/>
    <m/>
    <m/>
    <m/>
    <m/>
    <m/>
    <m/>
    <m/>
    <m/>
    <m/>
    <m/>
    <m/>
    <m/>
    <m/>
    <m/>
    <m/>
    <m/>
    <m/>
    <m/>
    <m/>
    <m/>
  </r>
  <r>
    <s v="Saakaar"/>
    <x v="0"/>
    <x v="8"/>
    <x v="0"/>
    <x v="0"/>
    <m/>
    <m/>
    <m/>
    <m/>
    <m/>
    <m/>
    <m/>
    <m/>
    <m/>
    <m/>
    <m/>
    <m/>
    <m/>
    <m/>
    <m/>
    <m/>
    <m/>
    <m/>
    <m/>
    <m/>
    <m/>
  </r>
  <r>
    <s v="Utalika"/>
    <x v="1"/>
    <x v="1"/>
    <x v="0"/>
    <x v="0"/>
    <m/>
    <m/>
    <m/>
    <m/>
    <m/>
    <m/>
    <m/>
    <m/>
    <m/>
    <m/>
    <m/>
    <m/>
    <m/>
    <m/>
    <m/>
    <m/>
    <m/>
    <m/>
    <m/>
    <m/>
    <m/>
  </r>
  <r>
    <s v="Swati"/>
    <x v="1"/>
    <x v="3"/>
    <x v="0"/>
    <x v="0"/>
    <m/>
    <m/>
    <m/>
    <m/>
    <m/>
    <m/>
    <m/>
    <m/>
    <m/>
    <m/>
    <m/>
    <m/>
    <m/>
    <m/>
    <m/>
    <m/>
    <m/>
    <m/>
    <m/>
    <m/>
    <m/>
  </r>
  <r>
    <s v="Muni"/>
    <x v="0"/>
    <x v="3"/>
    <x v="0"/>
    <x v="0"/>
    <m/>
    <m/>
    <m/>
    <m/>
    <m/>
    <m/>
    <m/>
    <m/>
    <m/>
    <m/>
    <m/>
    <m/>
    <m/>
    <m/>
    <m/>
    <m/>
    <m/>
    <m/>
    <m/>
    <m/>
    <m/>
  </r>
  <r>
    <s v="Drishya"/>
    <x v="1"/>
    <x v="1"/>
    <x v="0"/>
    <x v="0"/>
    <m/>
    <m/>
    <m/>
    <m/>
    <m/>
    <m/>
    <m/>
    <m/>
    <m/>
    <m/>
    <m/>
    <m/>
    <m/>
    <m/>
    <m/>
    <m/>
    <m/>
    <m/>
    <m/>
    <m/>
    <m/>
  </r>
  <r>
    <s v="Sitikantha"/>
    <x v="0"/>
    <x v="1"/>
    <x v="0"/>
    <x v="0"/>
    <m/>
    <m/>
    <m/>
    <m/>
    <m/>
    <m/>
    <m/>
    <m/>
    <m/>
    <m/>
    <m/>
    <m/>
    <m/>
    <m/>
    <m/>
    <m/>
    <m/>
    <m/>
    <m/>
    <m/>
    <m/>
  </r>
  <r>
    <s v="Parveen"/>
    <x v="1"/>
    <x v="7"/>
    <x v="0"/>
    <x v="0"/>
    <m/>
    <m/>
    <m/>
    <m/>
    <m/>
    <m/>
    <m/>
    <m/>
    <m/>
    <m/>
    <m/>
    <m/>
    <m/>
    <m/>
    <m/>
    <m/>
    <m/>
    <m/>
    <m/>
    <m/>
    <m/>
  </r>
  <r>
    <s v="Vedavathi"/>
    <x v="1"/>
    <x v="3"/>
    <x v="0"/>
    <x v="0"/>
    <m/>
    <m/>
    <m/>
    <m/>
    <m/>
    <m/>
    <m/>
    <m/>
    <m/>
    <m/>
    <m/>
    <m/>
    <m/>
    <m/>
    <m/>
    <m/>
    <m/>
    <m/>
    <m/>
    <m/>
    <m/>
  </r>
  <r>
    <s v="Raghunandan"/>
    <x v="0"/>
    <x v="7"/>
    <x v="0"/>
    <x v="0"/>
    <m/>
    <m/>
    <m/>
    <m/>
    <m/>
    <m/>
    <m/>
    <m/>
    <m/>
    <m/>
    <m/>
    <m/>
    <m/>
    <m/>
    <m/>
    <m/>
    <m/>
    <m/>
    <m/>
    <m/>
    <m/>
  </r>
  <r>
    <s v="Shravankumar"/>
    <x v="0"/>
    <x v="8"/>
    <x v="0"/>
    <x v="0"/>
    <m/>
    <m/>
    <m/>
    <m/>
    <m/>
    <m/>
    <m/>
    <m/>
    <m/>
    <m/>
    <m/>
    <m/>
    <m/>
    <m/>
    <m/>
    <m/>
    <m/>
    <m/>
    <m/>
    <m/>
    <m/>
  </r>
  <r>
    <s v="Marichi"/>
    <x v="1"/>
    <x v="3"/>
    <x v="0"/>
    <x v="0"/>
    <m/>
    <m/>
    <m/>
    <m/>
    <m/>
    <m/>
    <m/>
    <m/>
    <m/>
    <m/>
    <m/>
    <m/>
    <m/>
    <m/>
    <m/>
    <m/>
    <m/>
    <m/>
    <m/>
    <m/>
    <m/>
  </r>
  <r>
    <s v="Vikramajit"/>
    <x v="0"/>
    <x v="14"/>
    <x v="0"/>
    <x v="0"/>
    <m/>
    <m/>
    <m/>
    <m/>
    <m/>
    <m/>
    <m/>
    <m/>
    <m/>
    <m/>
    <m/>
    <m/>
    <m/>
    <m/>
    <m/>
    <m/>
    <m/>
    <m/>
    <m/>
    <m/>
    <m/>
  </r>
  <r>
    <s v="Satyavrata"/>
    <x v="0"/>
    <x v="1"/>
    <x v="0"/>
    <x v="0"/>
    <m/>
    <m/>
    <m/>
    <m/>
    <m/>
    <m/>
    <m/>
    <m/>
    <m/>
    <m/>
    <m/>
    <m/>
    <m/>
    <m/>
    <m/>
    <m/>
    <m/>
    <m/>
    <m/>
    <m/>
    <m/>
  </r>
  <r>
    <s v="Iha"/>
    <x v="1"/>
    <x v="1"/>
    <x v="0"/>
    <x v="0"/>
    <m/>
    <m/>
    <m/>
    <m/>
    <m/>
    <m/>
    <m/>
    <m/>
    <m/>
    <m/>
    <m/>
    <m/>
    <m/>
    <m/>
    <m/>
    <m/>
    <m/>
    <m/>
    <m/>
    <m/>
    <m/>
  </r>
  <r>
    <s v="Rohan"/>
    <x v="0"/>
    <x v="7"/>
    <x v="0"/>
    <x v="0"/>
    <m/>
    <m/>
    <m/>
    <m/>
    <m/>
    <m/>
    <m/>
    <m/>
    <m/>
    <m/>
    <m/>
    <m/>
    <m/>
    <m/>
    <m/>
    <m/>
    <m/>
    <m/>
    <m/>
    <m/>
    <m/>
  </r>
  <r>
    <s v="Krishnaroop"/>
    <x v="0"/>
    <x v="17"/>
    <x v="0"/>
    <x v="0"/>
    <m/>
    <m/>
    <m/>
    <m/>
    <m/>
    <m/>
    <m/>
    <m/>
    <m/>
    <m/>
    <m/>
    <m/>
    <m/>
    <m/>
    <m/>
    <m/>
    <m/>
    <m/>
    <m/>
    <m/>
    <m/>
  </r>
  <r>
    <s v="Ajamil"/>
    <x v="0"/>
    <x v="10"/>
    <x v="0"/>
    <x v="0"/>
    <m/>
    <m/>
    <m/>
    <m/>
    <m/>
    <m/>
    <m/>
    <m/>
    <m/>
    <m/>
    <m/>
    <m/>
    <m/>
    <m/>
    <m/>
    <m/>
    <m/>
    <m/>
    <m/>
    <m/>
    <m/>
  </r>
  <r>
    <s v="Vanhishikha"/>
    <x v="1"/>
    <x v="1"/>
    <x v="0"/>
    <x v="0"/>
    <m/>
    <m/>
    <m/>
    <m/>
    <m/>
    <m/>
    <m/>
    <m/>
    <m/>
    <m/>
    <m/>
    <m/>
    <m/>
    <m/>
    <m/>
    <m/>
    <m/>
    <m/>
    <m/>
    <m/>
    <m/>
  </r>
  <r>
    <s v="Amanath"/>
    <x v="0"/>
    <x v="0"/>
    <x v="0"/>
    <x v="0"/>
    <m/>
    <m/>
    <m/>
    <m/>
    <m/>
    <m/>
    <m/>
    <m/>
    <m/>
    <m/>
    <m/>
    <m/>
    <m/>
    <m/>
    <m/>
    <m/>
    <m/>
    <m/>
    <m/>
    <m/>
    <m/>
  </r>
  <r>
    <s v="Omaja"/>
    <x v="1"/>
    <x v="1"/>
    <x v="0"/>
    <x v="0"/>
    <m/>
    <m/>
    <m/>
    <m/>
    <m/>
    <m/>
    <m/>
    <m/>
    <m/>
    <m/>
    <m/>
    <m/>
    <m/>
    <m/>
    <m/>
    <m/>
    <m/>
    <m/>
    <m/>
    <m/>
    <m/>
  </r>
  <r>
    <s v="Prasun"/>
    <x v="0"/>
    <x v="7"/>
    <x v="0"/>
    <x v="0"/>
    <m/>
    <m/>
    <m/>
    <m/>
    <m/>
    <m/>
    <m/>
    <m/>
    <m/>
    <m/>
    <m/>
    <m/>
    <m/>
    <m/>
    <m/>
    <m/>
    <m/>
    <m/>
    <m/>
    <m/>
    <m/>
  </r>
  <r>
    <s v="Gul"/>
    <x v="1"/>
    <x v="10"/>
    <x v="0"/>
    <x v="0"/>
    <m/>
    <m/>
    <m/>
    <m/>
    <m/>
    <m/>
    <m/>
    <m/>
    <m/>
    <m/>
    <m/>
    <m/>
    <m/>
    <m/>
    <m/>
    <m/>
    <m/>
    <m/>
    <m/>
    <m/>
    <m/>
  </r>
  <r>
    <s v="Samar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Ghan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Abhijna"/>
    <x v="1"/>
    <x v="1"/>
    <x v="0"/>
    <x v="0"/>
    <m/>
    <m/>
    <m/>
    <m/>
    <m/>
    <m/>
    <m/>
    <m/>
    <m/>
    <m/>
    <m/>
    <m/>
    <m/>
    <m/>
    <m/>
    <m/>
    <m/>
    <m/>
    <m/>
    <m/>
    <m/>
  </r>
  <r>
    <s v="Venkataraman"/>
    <x v="0"/>
    <x v="7"/>
    <x v="0"/>
    <x v="0"/>
    <m/>
    <m/>
    <m/>
    <m/>
    <m/>
    <m/>
    <m/>
    <m/>
    <m/>
    <m/>
    <m/>
    <m/>
    <m/>
    <m/>
    <m/>
    <m/>
    <m/>
    <m/>
    <m/>
    <m/>
    <m/>
  </r>
  <r>
    <s v="Xena"/>
    <x v="1"/>
    <x v="1"/>
    <x v="0"/>
    <x v="0"/>
    <m/>
    <m/>
    <m/>
    <m/>
    <m/>
    <m/>
    <m/>
    <m/>
    <m/>
    <m/>
    <m/>
    <m/>
    <m/>
    <m/>
    <m/>
    <m/>
    <m/>
    <m/>
    <m/>
    <m/>
    <m/>
  </r>
  <r>
    <s v="Yuva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Bipasha"/>
    <x v="1"/>
    <x v="1"/>
    <x v="0"/>
    <x v="0"/>
    <m/>
    <m/>
    <m/>
    <m/>
    <m/>
    <m/>
    <m/>
    <m/>
    <m/>
    <m/>
    <m/>
    <m/>
    <m/>
    <m/>
    <m/>
    <m/>
    <m/>
    <m/>
    <m/>
    <m/>
    <m/>
  </r>
  <r>
    <s v="Timir"/>
    <x v="0"/>
    <x v="8"/>
    <x v="0"/>
    <x v="0"/>
    <m/>
    <m/>
    <m/>
    <m/>
    <m/>
    <m/>
    <m/>
    <m/>
    <m/>
    <m/>
    <m/>
    <m/>
    <m/>
    <m/>
    <m/>
    <m/>
    <m/>
    <m/>
    <m/>
    <m/>
    <m/>
  </r>
  <r>
    <s v="Gurumurthi"/>
    <x v="0"/>
    <x v="3"/>
    <x v="0"/>
    <x v="0"/>
    <m/>
    <m/>
    <m/>
    <m/>
    <m/>
    <m/>
    <m/>
    <m/>
    <m/>
    <m/>
    <m/>
    <m/>
    <m/>
    <m/>
    <m/>
    <m/>
    <m/>
    <m/>
    <m/>
    <m/>
    <m/>
  </r>
  <r>
    <s v="Suhag"/>
    <x v="1"/>
    <x v="18"/>
    <x v="0"/>
    <x v="0"/>
    <m/>
    <m/>
    <m/>
    <m/>
    <m/>
    <m/>
    <m/>
    <m/>
    <m/>
    <m/>
    <m/>
    <m/>
    <m/>
    <m/>
    <m/>
    <m/>
    <m/>
    <m/>
    <m/>
    <m/>
    <m/>
  </r>
  <r>
    <s v="Kshitija"/>
    <x v="1"/>
    <x v="1"/>
    <x v="0"/>
    <x v="0"/>
    <m/>
    <m/>
    <m/>
    <m/>
    <m/>
    <m/>
    <m/>
    <m/>
    <m/>
    <m/>
    <m/>
    <m/>
    <m/>
    <m/>
    <m/>
    <m/>
    <m/>
    <m/>
    <m/>
    <m/>
    <m/>
  </r>
  <r>
    <s v="Krishna"/>
    <x v="1"/>
    <x v="1"/>
    <x v="0"/>
    <x v="0"/>
    <m/>
    <m/>
    <m/>
    <m/>
    <m/>
    <m/>
    <m/>
    <m/>
    <m/>
    <m/>
    <m/>
    <m/>
    <m/>
    <m/>
    <m/>
    <m/>
    <m/>
    <m/>
    <m/>
    <m/>
    <m/>
  </r>
  <r>
    <s v="Nagesh"/>
    <x v="0"/>
    <x v="0"/>
    <x v="0"/>
    <x v="0"/>
    <m/>
    <m/>
    <m/>
    <m/>
    <m/>
    <m/>
    <m/>
    <m/>
    <m/>
    <m/>
    <m/>
    <m/>
    <m/>
    <m/>
    <m/>
    <m/>
    <m/>
    <m/>
    <m/>
    <m/>
    <m/>
  </r>
  <r>
    <s v="Vedmohan"/>
    <x v="0"/>
    <x v="7"/>
    <x v="0"/>
    <x v="0"/>
    <m/>
    <m/>
    <m/>
    <m/>
    <m/>
    <m/>
    <m/>
    <m/>
    <m/>
    <m/>
    <m/>
    <m/>
    <m/>
    <m/>
    <m/>
    <m/>
    <m/>
    <m/>
    <m/>
    <m/>
    <m/>
  </r>
  <r>
    <s v="Tanuka"/>
    <x v="1"/>
    <x v="1"/>
    <x v="0"/>
    <x v="0"/>
    <m/>
    <m/>
    <m/>
    <m/>
    <m/>
    <m/>
    <m/>
    <m/>
    <m/>
    <m/>
    <m/>
    <m/>
    <m/>
    <m/>
    <m/>
    <m/>
    <m/>
    <m/>
    <m/>
    <m/>
    <m/>
  </r>
  <r>
    <s v="Thumri"/>
    <x v="1"/>
    <x v="3"/>
    <x v="0"/>
    <x v="0"/>
    <m/>
    <m/>
    <m/>
    <m/>
    <m/>
    <m/>
    <m/>
    <m/>
    <m/>
    <m/>
    <m/>
    <m/>
    <m/>
    <m/>
    <m/>
    <m/>
    <m/>
    <m/>
    <m/>
    <m/>
    <m/>
  </r>
  <r>
    <s v="Tripta"/>
    <x v="1"/>
    <x v="1"/>
    <x v="0"/>
    <x v="0"/>
    <m/>
    <m/>
    <m/>
    <m/>
    <m/>
    <m/>
    <m/>
    <m/>
    <m/>
    <m/>
    <m/>
    <m/>
    <m/>
    <m/>
    <m/>
    <m/>
    <m/>
    <m/>
    <m/>
    <m/>
    <m/>
  </r>
  <r>
    <s v="Lingan"/>
    <x v="0"/>
    <x v="7"/>
    <x v="0"/>
    <x v="0"/>
    <m/>
    <m/>
    <m/>
    <m/>
    <m/>
    <m/>
    <m/>
    <m/>
    <m/>
    <m/>
    <m/>
    <m/>
    <m/>
    <m/>
    <m/>
    <m/>
    <m/>
    <m/>
    <m/>
    <m/>
    <m/>
  </r>
  <r>
    <s v="Prbhavati"/>
    <x v="1"/>
    <x v="3"/>
    <x v="0"/>
    <x v="0"/>
    <m/>
    <m/>
    <m/>
    <m/>
    <m/>
    <m/>
    <m/>
    <m/>
    <m/>
    <m/>
    <m/>
    <m/>
    <m/>
    <m/>
    <m/>
    <m/>
    <m/>
    <m/>
    <m/>
    <m/>
    <m/>
  </r>
  <r>
    <s v="Lajita"/>
    <x v="1"/>
    <x v="1"/>
    <x v="0"/>
    <x v="0"/>
    <m/>
    <m/>
    <m/>
    <m/>
    <m/>
    <m/>
    <m/>
    <m/>
    <m/>
    <m/>
    <m/>
    <m/>
    <m/>
    <m/>
    <m/>
    <m/>
    <m/>
    <m/>
    <m/>
    <m/>
    <m/>
  </r>
  <r>
    <s v="Rubaina"/>
    <x v="1"/>
    <x v="1"/>
    <x v="0"/>
    <x v="0"/>
    <m/>
    <m/>
    <m/>
    <m/>
    <m/>
    <m/>
    <m/>
    <m/>
    <m/>
    <m/>
    <m/>
    <m/>
    <m/>
    <m/>
    <m/>
    <m/>
    <m/>
    <m/>
    <m/>
    <m/>
    <m/>
  </r>
  <r>
    <s v="Aashish"/>
    <x v="0"/>
    <x v="0"/>
    <x v="0"/>
    <x v="0"/>
    <m/>
    <m/>
    <m/>
    <m/>
    <m/>
    <m/>
    <m/>
    <m/>
    <m/>
    <m/>
    <m/>
    <m/>
    <m/>
    <m/>
    <m/>
    <m/>
    <m/>
    <m/>
    <m/>
    <m/>
    <m/>
  </r>
  <r>
    <s v="Pavitra"/>
    <x v="1"/>
    <x v="1"/>
    <x v="0"/>
    <x v="0"/>
    <m/>
    <m/>
    <m/>
    <m/>
    <m/>
    <m/>
    <m/>
    <m/>
    <m/>
    <m/>
    <m/>
    <m/>
    <m/>
    <m/>
    <m/>
    <m/>
    <m/>
    <m/>
    <m/>
    <m/>
    <m/>
  </r>
  <r>
    <s v="Sudarshana"/>
    <x v="1"/>
    <x v="1"/>
    <x v="0"/>
    <x v="0"/>
    <m/>
    <m/>
    <m/>
    <m/>
    <m/>
    <m/>
    <m/>
    <m/>
    <m/>
    <m/>
    <m/>
    <m/>
    <m/>
    <m/>
    <m/>
    <m/>
    <m/>
    <m/>
    <m/>
    <m/>
    <m/>
  </r>
  <r>
    <s v="Shyamangi"/>
    <x v="1"/>
    <x v="3"/>
    <x v="0"/>
    <x v="0"/>
    <m/>
    <m/>
    <m/>
    <m/>
    <m/>
    <m/>
    <m/>
    <m/>
    <m/>
    <m/>
    <m/>
    <m/>
    <m/>
    <m/>
    <m/>
    <m/>
    <m/>
    <m/>
    <m/>
    <m/>
    <m/>
  </r>
  <r>
    <s v="Deepana"/>
    <x v="1"/>
    <x v="1"/>
    <x v="0"/>
    <x v="0"/>
    <m/>
    <m/>
    <m/>
    <m/>
    <m/>
    <m/>
    <m/>
    <m/>
    <m/>
    <m/>
    <m/>
    <m/>
    <m/>
    <m/>
    <m/>
    <m/>
    <m/>
    <m/>
    <m/>
    <m/>
    <m/>
  </r>
  <r>
    <s v="Kaishori"/>
    <x v="1"/>
    <x v="3"/>
    <x v="0"/>
    <x v="0"/>
    <m/>
    <m/>
    <m/>
    <m/>
    <m/>
    <m/>
    <m/>
    <m/>
    <m/>
    <m/>
    <m/>
    <m/>
    <m/>
    <m/>
    <m/>
    <m/>
    <m/>
    <m/>
    <m/>
    <m/>
    <m/>
  </r>
  <r>
    <s v="Aashirya"/>
    <x v="1"/>
    <x v="1"/>
    <x v="0"/>
    <x v="0"/>
    <m/>
    <m/>
    <m/>
    <m/>
    <m/>
    <m/>
    <m/>
    <m/>
    <m/>
    <m/>
    <m/>
    <m/>
    <m/>
    <m/>
    <m/>
    <m/>
    <m/>
    <m/>
    <m/>
    <m/>
    <m/>
  </r>
  <r>
    <s v="Gulzar"/>
    <x v="0"/>
    <x v="8"/>
    <x v="0"/>
    <x v="0"/>
    <m/>
    <m/>
    <m/>
    <m/>
    <m/>
    <m/>
    <m/>
    <m/>
    <m/>
    <m/>
    <m/>
    <m/>
    <m/>
    <m/>
    <m/>
    <m/>
    <m/>
    <m/>
    <m/>
    <m/>
    <m/>
  </r>
  <r>
    <s v="Prakriti"/>
    <x v="0"/>
    <x v="3"/>
    <x v="0"/>
    <x v="0"/>
    <m/>
    <m/>
    <m/>
    <m/>
    <m/>
    <m/>
    <m/>
    <m/>
    <m/>
    <m/>
    <m/>
    <m/>
    <m/>
    <m/>
    <m/>
    <m/>
    <m/>
    <m/>
    <m/>
    <m/>
    <m/>
  </r>
  <r>
    <s v="Sujan"/>
    <x v="0"/>
    <x v="7"/>
    <x v="0"/>
    <x v="0"/>
    <m/>
    <m/>
    <m/>
    <m/>
    <m/>
    <m/>
    <m/>
    <m/>
    <m/>
    <m/>
    <m/>
    <m/>
    <m/>
    <m/>
    <m/>
    <m/>
    <m/>
    <m/>
    <m/>
    <m/>
    <m/>
  </r>
  <r>
    <s v="Pavanaj"/>
    <x v="0"/>
    <x v="12"/>
    <x v="0"/>
    <x v="0"/>
    <m/>
    <m/>
    <m/>
    <m/>
    <m/>
    <m/>
    <m/>
    <m/>
    <m/>
    <m/>
    <m/>
    <m/>
    <m/>
    <m/>
    <m/>
    <m/>
    <m/>
    <m/>
    <m/>
    <m/>
    <m/>
  </r>
  <r>
    <s v="Parni"/>
    <x v="1"/>
    <x v="3"/>
    <x v="0"/>
    <x v="0"/>
    <m/>
    <m/>
    <m/>
    <m/>
    <m/>
    <m/>
    <m/>
    <m/>
    <m/>
    <m/>
    <m/>
    <m/>
    <m/>
    <m/>
    <m/>
    <m/>
    <m/>
    <m/>
    <m/>
    <m/>
    <m/>
  </r>
  <r>
    <s v="Saguna"/>
    <x v="1"/>
    <x v="1"/>
    <x v="0"/>
    <x v="0"/>
    <m/>
    <m/>
    <m/>
    <m/>
    <m/>
    <m/>
    <m/>
    <m/>
    <m/>
    <m/>
    <m/>
    <m/>
    <m/>
    <m/>
    <m/>
    <m/>
    <m/>
    <m/>
    <m/>
    <m/>
    <m/>
  </r>
  <r>
    <s v="Hanuman"/>
    <x v="0"/>
    <x v="7"/>
    <x v="0"/>
    <x v="0"/>
    <m/>
    <m/>
    <m/>
    <m/>
    <m/>
    <m/>
    <m/>
    <m/>
    <m/>
    <m/>
    <m/>
    <m/>
    <m/>
    <m/>
    <m/>
    <m/>
    <m/>
    <m/>
    <m/>
    <m/>
    <m/>
  </r>
  <r>
    <s v="Jamadagni"/>
    <x v="0"/>
    <x v="3"/>
    <x v="0"/>
    <x v="0"/>
    <m/>
    <m/>
    <m/>
    <m/>
    <m/>
    <m/>
    <m/>
    <m/>
    <m/>
    <m/>
    <m/>
    <m/>
    <m/>
    <m/>
    <m/>
    <m/>
    <m/>
    <m/>
    <m/>
    <m/>
    <m/>
  </r>
  <r>
    <s v="Mithilesh"/>
    <x v="0"/>
    <x v="0"/>
    <x v="0"/>
    <x v="0"/>
    <m/>
    <m/>
    <m/>
    <m/>
    <m/>
    <m/>
    <m/>
    <m/>
    <m/>
    <m/>
    <m/>
    <m/>
    <m/>
    <m/>
    <m/>
    <m/>
    <m/>
    <m/>
    <m/>
    <m/>
    <m/>
  </r>
  <r>
    <s v="Abhilasa"/>
    <x v="1"/>
    <x v="1"/>
    <x v="0"/>
    <x v="0"/>
    <m/>
    <m/>
    <m/>
    <m/>
    <m/>
    <m/>
    <m/>
    <m/>
    <m/>
    <m/>
    <m/>
    <m/>
    <m/>
    <m/>
    <m/>
    <m/>
    <m/>
    <m/>
    <m/>
    <m/>
    <m/>
  </r>
  <r>
    <s v="Akash"/>
    <x v="0"/>
    <x v="0"/>
    <x v="0"/>
    <x v="0"/>
    <m/>
    <m/>
    <m/>
    <m/>
    <m/>
    <m/>
    <m/>
    <m/>
    <m/>
    <m/>
    <m/>
    <m/>
    <m/>
    <m/>
    <m/>
    <m/>
    <m/>
    <m/>
    <m/>
    <m/>
    <m/>
  </r>
  <r>
    <s v="Udayachal"/>
    <x v="0"/>
    <x v="10"/>
    <x v="0"/>
    <x v="0"/>
    <m/>
    <m/>
    <m/>
    <m/>
    <m/>
    <m/>
    <m/>
    <m/>
    <m/>
    <m/>
    <m/>
    <m/>
    <m/>
    <m/>
    <m/>
    <m/>
    <m/>
    <m/>
    <m/>
    <m/>
    <m/>
  </r>
  <r>
    <s v="Kalakarni"/>
    <x v="1"/>
    <x v="3"/>
    <x v="0"/>
    <x v="0"/>
    <m/>
    <m/>
    <m/>
    <m/>
    <m/>
    <m/>
    <m/>
    <m/>
    <m/>
    <m/>
    <m/>
    <m/>
    <m/>
    <m/>
    <m/>
    <m/>
    <m/>
    <m/>
    <m/>
    <m/>
    <m/>
  </r>
  <r>
    <s v="Sur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Palani"/>
    <x v="0"/>
    <x v="3"/>
    <x v="0"/>
    <x v="0"/>
    <m/>
    <m/>
    <m/>
    <m/>
    <m/>
    <m/>
    <m/>
    <m/>
    <m/>
    <m/>
    <m/>
    <m/>
    <m/>
    <m/>
    <m/>
    <m/>
    <m/>
    <m/>
    <m/>
    <m/>
    <m/>
  </r>
  <r>
    <s v="Ibhya"/>
    <x v="0"/>
    <x v="1"/>
    <x v="0"/>
    <x v="0"/>
    <m/>
    <m/>
    <m/>
    <m/>
    <m/>
    <m/>
    <m/>
    <m/>
    <m/>
    <m/>
    <m/>
    <m/>
    <m/>
    <m/>
    <m/>
    <m/>
    <m/>
    <m/>
    <m/>
    <m/>
    <m/>
  </r>
  <r>
    <s v="Sanchay"/>
    <x v="0"/>
    <x v="13"/>
    <x v="0"/>
    <x v="0"/>
    <m/>
    <m/>
    <m/>
    <m/>
    <m/>
    <m/>
    <m/>
    <m/>
    <m/>
    <m/>
    <m/>
    <m/>
    <m/>
    <m/>
    <m/>
    <m/>
    <m/>
    <m/>
    <m/>
    <m/>
    <m/>
  </r>
  <r>
    <s v="Acaryasuta"/>
    <x v="0"/>
    <x v="1"/>
    <x v="0"/>
    <x v="0"/>
    <m/>
    <m/>
    <m/>
    <m/>
    <m/>
    <m/>
    <m/>
    <m/>
    <m/>
    <m/>
    <m/>
    <m/>
    <m/>
    <m/>
    <m/>
    <m/>
    <m/>
    <m/>
    <m/>
    <m/>
    <m/>
  </r>
  <r>
    <s v="Rathika"/>
    <x v="1"/>
    <x v="1"/>
    <x v="0"/>
    <x v="0"/>
    <m/>
    <m/>
    <m/>
    <m/>
    <m/>
    <m/>
    <m/>
    <m/>
    <m/>
    <m/>
    <m/>
    <m/>
    <m/>
    <m/>
    <m/>
    <m/>
    <m/>
    <m/>
    <m/>
    <m/>
    <m/>
  </r>
  <r>
    <s v="Mirium"/>
    <x v="1"/>
    <x v="11"/>
    <x v="0"/>
    <x v="0"/>
    <m/>
    <m/>
    <m/>
    <m/>
    <m/>
    <m/>
    <m/>
    <m/>
    <m/>
    <m/>
    <m/>
    <m/>
    <m/>
    <m/>
    <m/>
    <m/>
    <m/>
    <m/>
    <m/>
    <m/>
    <m/>
  </r>
  <r>
    <s v="Kamakya"/>
    <x v="1"/>
    <x v="1"/>
    <x v="0"/>
    <x v="0"/>
    <m/>
    <m/>
    <m/>
    <m/>
    <m/>
    <m/>
    <m/>
    <m/>
    <m/>
    <m/>
    <m/>
    <m/>
    <m/>
    <m/>
    <m/>
    <m/>
    <m/>
    <m/>
    <m/>
    <m/>
    <m/>
  </r>
  <r>
    <s v="Prabhu"/>
    <x v="0"/>
    <x v="6"/>
    <x v="0"/>
    <x v="0"/>
    <m/>
    <m/>
    <m/>
    <m/>
    <m/>
    <m/>
    <m/>
    <m/>
    <m/>
    <m/>
    <m/>
    <m/>
    <m/>
    <m/>
    <m/>
    <m/>
    <m/>
    <m/>
    <m/>
    <m/>
    <m/>
  </r>
  <r>
    <s v="Lavangi"/>
    <x v="1"/>
    <x v="3"/>
    <x v="0"/>
    <x v="0"/>
    <m/>
    <m/>
    <m/>
    <m/>
    <m/>
    <m/>
    <m/>
    <m/>
    <m/>
    <m/>
    <m/>
    <m/>
    <m/>
    <m/>
    <m/>
    <m/>
    <m/>
    <m/>
    <m/>
    <m/>
    <m/>
  </r>
  <r>
    <s v="Thogai"/>
    <x v="1"/>
    <x v="3"/>
    <x v="0"/>
    <x v="0"/>
    <m/>
    <m/>
    <m/>
    <m/>
    <m/>
    <m/>
    <m/>
    <m/>
    <m/>
    <m/>
    <m/>
    <m/>
    <m/>
    <m/>
    <m/>
    <m/>
    <m/>
    <m/>
    <m/>
    <m/>
    <m/>
  </r>
  <r>
    <s v="Dhyanesh"/>
    <x v="0"/>
    <x v="0"/>
    <x v="0"/>
    <x v="0"/>
    <m/>
    <m/>
    <m/>
    <m/>
    <m/>
    <m/>
    <m/>
    <m/>
    <m/>
    <m/>
    <m/>
    <m/>
    <m/>
    <m/>
    <m/>
    <m/>
    <m/>
    <m/>
    <m/>
    <m/>
    <m/>
  </r>
  <r>
    <s v="Madhula"/>
    <x v="1"/>
    <x v="1"/>
    <x v="0"/>
    <x v="0"/>
    <m/>
    <m/>
    <m/>
    <m/>
    <m/>
    <m/>
    <m/>
    <m/>
    <m/>
    <m/>
    <m/>
    <m/>
    <m/>
    <m/>
    <m/>
    <m/>
    <m/>
    <m/>
    <m/>
    <m/>
    <m/>
  </r>
  <r>
    <s v="Mahipal"/>
    <x v="0"/>
    <x v="10"/>
    <x v="0"/>
    <x v="0"/>
    <m/>
    <m/>
    <m/>
    <m/>
    <m/>
    <m/>
    <m/>
    <m/>
    <m/>
    <m/>
    <m/>
    <m/>
    <m/>
    <m/>
    <m/>
    <m/>
    <m/>
    <m/>
    <m/>
    <m/>
    <m/>
  </r>
  <r>
    <s v="Mamraj"/>
    <x v="0"/>
    <x v="12"/>
    <x v="0"/>
    <x v="0"/>
    <m/>
    <m/>
    <m/>
    <m/>
    <m/>
    <m/>
    <m/>
    <m/>
    <m/>
    <m/>
    <m/>
    <m/>
    <m/>
    <m/>
    <m/>
    <m/>
    <m/>
    <m/>
    <m/>
    <m/>
    <m/>
  </r>
  <r>
    <s v="Chahat"/>
    <x v="1"/>
    <x v="14"/>
    <x v="0"/>
    <x v="0"/>
    <m/>
    <m/>
    <m/>
    <m/>
    <m/>
    <m/>
    <m/>
    <m/>
    <m/>
    <m/>
    <m/>
    <m/>
    <m/>
    <m/>
    <m/>
    <m/>
    <m/>
    <m/>
    <m/>
    <m/>
    <m/>
  </r>
  <r>
    <s v="Kodhai"/>
    <x v="1"/>
    <x v="3"/>
    <x v="0"/>
    <x v="0"/>
    <m/>
    <m/>
    <m/>
    <m/>
    <m/>
    <m/>
    <m/>
    <m/>
    <m/>
    <m/>
    <m/>
    <m/>
    <m/>
    <m/>
    <m/>
    <m/>
    <m/>
    <m/>
    <m/>
    <m/>
    <m/>
  </r>
  <r>
    <s v="Gyanada"/>
    <x v="1"/>
    <x v="1"/>
    <x v="0"/>
    <x v="0"/>
    <m/>
    <m/>
    <m/>
    <m/>
    <m/>
    <m/>
    <m/>
    <m/>
    <m/>
    <m/>
    <m/>
    <m/>
    <m/>
    <m/>
    <m/>
    <m/>
    <m/>
    <m/>
    <m/>
    <m/>
    <m/>
  </r>
  <r>
    <s v="Nabhi"/>
    <x v="0"/>
    <x v="3"/>
    <x v="0"/>
    <x v="0"/>
    <m/>
    <m/>
    <m/>
    <m/>
    <m/>
    <m/>
    <m/>
    <m/>
    <m/>
    <m/>
    <m/>
    <m/>
    <m/>
    <m/>
    <m/>
    <m/>
    <m/>
    <m/>
    <m/>
    <m/>
    <m/>
  </r>
  <r>
    <s v="Govindi"/>
    <x v="1"/>
    <x v="3"/>
    <x v="0"/>
    <x v="0"/>
    <m/>
    <m/>
    <m/>
    <m/>
    <m/>
    <m/>
    <m/>
    <m/>
    <m/>
    <m/>
    <m/>
    <m/>
    <m/>
    <m/>
    <m/>
    <m/>
    <m/>
    <m/>
    <m/>
    <m/>
    <m/>
  </r>
  <r>
    <s v="Amogh"/>
    <x v="0"/>
    <x v="0"/>
    <x v="0"/>
    <x v="0"/>
    <m/>
    <m/>
    <m/>
    <m/>
    <m/>
    <m/>
    <m/>
    <m/>
    <m/>
    <m/>
    <m/>
    <m/>
    <m/>
    <m/>
    <m/>
    <m/>
    <m/>
    <m/>
    <m/>
    <m/>
    <m/>
  </r>
  <r>
    <s v="Chandrika"/>
    <x v="1"/>
    <x v="1"/>
    <x v="0"/>
    <x v="0"/>
    <m/>
    <m/>
    <m/>
    <m/>
    <m/>
    <m/>
    <m/>
    <m/>
    <m/>
    <m/>
    <m/>
    <m/>
    <m/>
    <m/>
    <m/>
    <m/>
    <m/>
    <m/>
    <m/>
    <m/>
    <m/>
  </r>
  <r>
    <s v="Vijayalaksmi"/>
    <x v="1"/>
    <x v="3"/>
    <x v="0"/>
    <x v="0"/>
    <m/>
    <m/>
    <m/>
    <m/>
    <m/>
    <m/>
    <m/>
    <m/>
    <m/>
    <m/>
    <m/>
    <m/>
    <m/>
    <m/>
    <m/>
    <m/>
    <m/>
    <m/>
    <m/>
    <m/>
    <m/>
  </r>
  <r>
    <s v="Shashidhar"/>
    <x v="0"/>
    <x v="8"/>
    <x v="0"/>
    <x v="0"/>
    <m/>
    <m/>
    <m/>
    <m/>
    <m/>
    <m/>
    <m/>
    <m/>
    <m/>
    <m/>
    <m/>
    <m/>
    <m/>
    <m/>
    <m/>
    <m/>
    <m/>
    <m/>
    <m/>
    <m/>
    <m/>
  </r>
  <r>
    <s v="Ashwin, Asvin"/>
    <x v="0"/>
    <x v="7"/>
    <x v="0"/>
    <x v="0"/>
    <m/>
    <m/>
    <m/>
    <m/>
    <m/>
    <m/>
    <m/>
    <m/>
    <m/>
    <m/>
    <m/>
    <m/>
    <m/>
    <m/>
    <m/>
    <m/>
    <m/>
    <m/>
    <m/>
    <m/>
    <m/>
  </r>
  <r>
    <s v="Zeeshan"/>
    <x v="0"/>
    <x v="7"/>
    <x v="0"/>
    <x v="0"/>
    <m/>
    <m/>
    <m/>
    <m/>
    <m/>
    <m/>
    <m/>
    <m/>
    <m/>
    <m/>
    <m/>
    <m/>
    <m/>
    <m/>
    <m/>
    <m/>
    <m/>
    <m/>
    <m/>
    <m/>
    <m/>
  </r>
  <r>
    <s v="Mahaniya"/>
    <x v="0"/>
    <x v="1"/>
    <x v="0"/>
    <x v="0"/>
    <m/>
    <m/>
    <m/>
    <m/>
    <m/>
    <m/>
    <m/>
    <m/>
    <m/>
    <m/>
    <m/>
    <m/>
    <m/>
    <m/>
    <m/>
    <m/>
    <m/>
    <m/>
    <m/>
    <m/>
    <m/>
  </r>
  <r>
    <s v="Yuvika"/>
    <x v="1"/>
    <x v="1"/>
    <x v="0"/>
    <x v="0"/>
    <m/>
    <m/>
    <m/>
    <m/>
    <m/>
    <m/>
    <m/>
    <m/>
    <m/>
    <m/>
    <m/>
    <m/>
    <m/>
    <m/>
    <m/>
    <m/>
    <m/>
    <m/>
    <m/>
    <m/>
    <m/>
  </r>
  <r>
    <s v="Deveshwar"/>
    <x v="0"/>
    <x v="8"/>
    <x v="0"/>
    <x v="0"/>
    <m/>
    <m/>
    <m/>
    <m/>
    <m/>
    <m/>
    <m/>
    <m/>
    <m/>
    <m/>
    <m/>
    <m/>
    <m/>
    <m/>
    <m/>
    <m/>
    <m/>
    <m/>
    <m/>
    <m/>
    <m/>
  </r>
  <r>
    <s v="Subinay"/>
    <x v="0"/>
    <x v="13"/>
    <x v="0"/>
    <x v="0"/>
    <m/>
    <m/>
    <m/>
    <m/>
    <m/>
    <m/>
    <m/>
    <m/>
    <m/>
    <m/>
    <m/>
    <m/>
    <m/>
    <m/>
    <m/>
    <m/>
    <m/>
    <m/>
    <m/>
    <m/>
    <m/>
  </r>
  <r>
    <s v="Niramay"/>
    <x v="0"/>
    <x v="13"/>
    <x v="0"/>
    <x v="0"/>
    <m/>
    <m/>
    <m/>
    <m/>
    <m/>
    <m/>
    <m/>
    <m/>
    <m/>
    <m/>
    <m/>
    <m/>
    <m/>
    <m/>
    <m/>
    <m/>
    <m/>
    <m/>
    <m/>
    <m/>
    <m/>
  </r>
  <r>
    <s v="Samhita"/>
    <x v="1"/>
    <x v="1"/>
    <x v="0"/>
    <x v="0"/>
    <m/>
    <m/>
    <m/>
    <m/>
    <m/>
    <m/>
    <m/>
    <m/>
    <m/>
    <m/>
    <m/>
    <m/>
    <m/>
    <m/>
    <m/>
    <m/>
    <m/>
    <m/>
    <m/>
    <m/>
    <m/>
  </r>
  <r>
    <s v="Devacha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Mohit"/>
    <x v="0"/>
    <x v="14"/>
    <x v="0"/>
    <x v="0"/>
    <m/>
    <m/>
    <m/>
    <m/>
    <m/>
    <m/>
    <m/>
    <m/>
    <m/>
    <m/>
    <m/>
    <m/>
    <m/>
    <m/>
    <m/>
    <m/>
    <m/>
    <m/>
    <m/>
    <m/>
    <m/>
  </r>
  <r>
    <s v="Sudesh"/>
    <x v="0"/>
    <x v="0"/>
    <x v="0"/>
    <x v="0"/>
    <m/>
    <m/>
    <m/>
    <m/>
    <m/>
    <m/>
    <m/>
    <m/>
    <m/>
    <m/>
    <m/>
    <m/>
    <m/>
    <m/>
    <m/>
    <m/>
    <m/>
    <m/>
    <m/>
    <m/>
    <m/>
  </r>
  <r>
    <s v="Dhansukh"/>
    <x v="0"/>
    <x v="0"/>
    <x v="0"/>
    <x v="0"/>
    <m/>
    <m/>
    <m/>
    <m/>
    <m/>
    <m/>
    <m/>
    <m/>
    <m/>
    <m/>
    <m/>
    <m/>
    <m/>
    <m/>
    <m/>
    <m/>
    <m/>
    <m/>
    <m/>
    <m/>
    <m/>
  </r>
  <r>
    <s v="Onella"/>
    <x v="1"/>
    <x v="1"/>
    <x v="0"/>
    <x v="0"/>
    <m/>
    <m/>
    <m/>
    <m/>
    <m/>
    <m/>
    <m/>
    <m/>
    <m/>
    <m/>
    <m/>
    <m/>
    <m/>
    <m/>
    <m/>
    <m/>
    <m/>
    <m/>
    <m/>
    <m/>
    <m/>
  </r>
  <r>
    <s v="Rajdulari"/>
    <x v="0"/>
    <x v="3"/>
    <x v="0"/>
    <x v="0"/>
    <m/>
    <m/>
    <m/>
    <m/>
    <m/>
    <m/>
    <m/>
    <m/>
    <m/>
    <m/>
    <m/>
    <m/>
    <m/>
    <m/>
    <m/>
    <m/>
    <m/>
    <m/>
    <m/>
    <m/>
    <m/>
  </r>
  <r>
    <s v="Urshita"/>
    <x v="1"/>
    <x v="1"/>
    <x v="0"/>
    <x v="0"/>
    <m/>
    <m/>
    <m/>
    <m/>
    <m/>
    <m/>
    <m/>
    <m/>
    <m/>
    <m/>
    <m/>
    <m/>
    <m/>
    <m/>
    <m/>
    <m/>
    <m/>
    <m/>
    <m/>
    <m/>
    <m/>
  </r>
  <r>
    <s v="Vishal"/>
    <x v="0"/>
    <x v="10"/>
    <x v="0"/>
    <x v="0"/>
    <m/>
    <m/>
    <m/>
    <m/>
    <m/>
    <m/>
    <m/>
    <m/>
    <m/>
    <m/>
    <m/>
    <m/>
    <m/>
    <m/>
    <m/>
    <m/>
    <m/>
    <m/>
    <m/>
    <m/>
    <m/>
  </r>
  <r>
    <s v="Ekavir"/>
    <x v="0"/>
    <x v="8"/>
    <x v="0"/>
    <x v="0"/>
    <m/>
    <m/>
    <m/>
    <m/>
    <m/>
    <m/>
    <m/>
    <m/>
    <m/>
    <m/>
    <m/>
    <m/>
    <m/>
    <m/>
    <m/>
    <m/>
    <m/>
    <m/>
    <m/>
    <m/>
    <m/>
  </r>
  <r>
    <s v="Hasanthi"/>
    <x v="1"/>
    <x v="3"/>
    <x v="0"/>
    <x v="0"/>
    <m/>
    <m/>
    <m/>
    <m/>
    <m/>
    <m/>
    <m/>
    <m/>
    <m/>
    <m/>
    <m/>
    <m/>
    <m/>
    <m/>
    <m/>
    <m/>
    <m/>
    <m/>
    <m/>
    <m/>
    <m/>
  </r>
  <r>
    <s v="Thangarajan"/>
    <x v="0"/>
    <x v="7"/>
    <x v="0"/>
    <x v="0"/>
    <m/>
    <m/>
    <m/>
    <m/>
    <m/>
    <m/>
    <m/>
    <m/>
    <m/>
    <m/>
    <m/>
    <m/>
    <m/>
    <m/>
    <m/>
    <m/>
    <m/>
    <m/>
    <m/>
    <m/>
    <m/>
  </r>
  <r>
    <s v="Suketu"/>
    <x v="0"/>
    <x v="6"/>
    <x v="0"/>
    <x v="0"/>
    <m/>
    <m/>
    <m/>
    <m/>
    <m/>
    <m/>
    <m/>
    <m/>
    <m/>
    <m/>
    <m/>
    <m/>
    <m/>
    <m/>
    <m/>
    <m/>
    <m/>
    <m/>
    <m/>
    <m/>
    <m/>
  </r>
  <r>
    <s v="Jerusha"/>
    <x v="1"/>
    <x v="1"/>
    <x v="0"/>
    <x v="0"/>
    <m/>
    <m/>
    <m/>
    <m/>
    <m/>
    <m/>
    <m/>
    <m/>
    <m/>
    <m/>
    <m/>
    <m/>
    <m/>
    <m/>
    <m/>
    <m/>
    <m/>
    <m/>
    <m/>
    <m/>
    <m/>
  </r>
  <r>
    <s v="Usra"/>
    <x v="1"/>
    <x v="1"/>
    <x v="0"/>
    <x v="0"/>
    <m/>
    <m/>
    <m/>
    <m/>
    <m/>
    <m/>
    <m/>
    <m/>
    <m/>
    <m/>
    <m/>
    <m/>
    <m/>
    <m/>
    <m/>
    <m/>
    <m/>
    <m/>
    <m/>
    <m/>
    <m/>
  </r>
  <r>
    <s v="Lagan"/>
    <x v="0"/>
    <x v="7"/>
    <x v="0"/>
    <x v="0"/>
    <m/>
    <m/>
    <m/>
    <m/>
    <m/>
    <m/>
    <m/>
    <m/>
    <m/>
    <m/>
    <m/>
    <m/>
    <m/>
    <m/>
    <m/>
    <m/>
    <m/>
    <m/>
    <m/>
    <m/>
    <m/>
  </r>
  <r>
    <s v="Abhimand"/>
    <x v="0"/>
    <x v="5"/>
    <x v="0"/>
    <x v="0"/>
    <m/>
    <m/>
    <m/>
    <m/>
    <m/>
    <m/>
    <m/>
    <m/>
    <m/>
    <m/>
    <m/>
    <m/>
    <m/>
    <m/>
    <m/>
    <m/>
    <m/>
    <m/>
    <m/>
    <m/>
    <m/>
  </r>
  <r>
    <s v="Anavi"/>
    <x v="1"/>
    <x v="3"/>
    <x v="0"/>
    <x v="0"/>
    <m/>
    <m/>
    <m/>
    <m/>
    <m/>
    <m/>
    <m/>
    <m/>
    <m/>
    <m/>
    <m/>
    <m/>
    <m/>
    <m/>
    <m/>
    <m/>
    <m/>
    <m/>
    <m/>
    <m/>
    <m/>
  </r>
  <r>
    <s v="Milan"/>
    <x v="0"/>
    <x v="7"/>
    <x v="0"/>
    <x v="0"/>
    <m/>
    <m/>
    <m/>
    <m/>
    <m/>
    <m/>
    <m/>
    <m/>
    <m/>
    <m/>
    <m/>
    <m/>
    <m/>
    <m/>
    <m/>
    <m/>
    <m/>
    <m/>
    <m/>
    <m/>
    <m/>
  </r>
  <r>
    <s v="Saanvi"/>
    <x v="1"/>
    <x v="3"/>
    <x v="0"/>
    <x v="0"/>
    <m/>
    <m/>
    <m/>
    <m/>
    <m/>
    <m/>
    <m/>
    <m/>
    <m/>
    <m/>
    <m/>
    <m/>
    <m/>
    <m/>
    <m/>
    <m/>
    <m/>
    <m/>
    <m/>
    <m/>
    <m/>
  </r>
  <r>
    <s v="Kamaraja"/>
    <x v="0"/>
    <x v="1"/>
    <x v="0"/>
    <x v="0"/>
    <m/>
    <m/>
    <m/>
    <m/>
    <m/>
    <m/>
    <m/>
    <m/>
    <m/>
    <m/>
    <m/>
    <m/>
    <m/>
    <m/>
    <m/>
    <m/>
    <m/>
    <m/>
    <m/>
    <m/>
    <m/>
  </r>
  <r>
    <s v="Pitambar"/>
    <x v="0"/>
    <x v="8"/>
    <x v="0"/>
    <x v="0"/>
    <m/>
    <m/>
    <m/>
    <m/>
    <m/>
    <m/>
    <m/>
    <m/>
    <m/>
    <m/>
    <m/>
    <m/>
    <m/>
    <m/>
    <m/>
    <m/>
    <m/>
    <m/>
    <m/>
    <m/>
    <m/>
  </r>
  <r>
    <s v="Mahalakshmi"/>
    <x v="1"/>
    <x v="3"/>
    <x v="0"/>
    <x v="0"/>
    <m/>
    <m/>
    <m/>
    <m/>
    <m/>
    <m/>
    <m/>
    <m/>
    <m/>
    <m/>
    <m/>
    <m/>
    <m/>
    <m/>
    <m/>
    <m/>
    <m/>
    <m/>
    <m/>
    <m/>
    <m/>
  </r>
  <r>
    <s v="Vallabh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Nirav"/>
    <x v="0"/>
    <x v="15"/>
    <x v="0"/>
    <x v="0"/>
    <m/>
    <m/>
    <m/>
    <m/>
    <m/>
    <m/>
    <m/>
    <m/>
    <m/>
    <m/>
    <m/>
    <m/>
    <m/>
    <m/>
    <m/>
    <m/>
    <m/>
    <m/>
    <m/>
    <m/>
    <m/>
  </r>
  <r>
    <s v="Omrao, Umrao"/>
    <x v="0"/>
    <x v="16"/>
    <x v="0"/>
    <x v="0"/>
    <m/>
    <m/>
    <m/>
    <m/>
    <m/>
    <m/>
    <m/>
    <m/>
    <m/>
    <m/>
    <m/>
    <m/>
    <m/>
    <m/>
    <m/>
    <m/>
    <m/>
    <m/>
    <m/>
    <m/>
    <m/>
  </r>
  <r>
    <s v="Jagadbandu"/>
    <x v="0"/>
    <x v="6"/>
    <x v="0"/>
    <x v="0"/>
    <m/>
    <m/>
    <m/>
    <m/>
    <m/>
    <m/>
    <m/>
    <m/>
    <m/>
    <m/>
    <m/>
    <m/>
    <m/>
    <m/>
    <m/>
    <m/>
    <m/>
    <m/>
    <m/>
    <m/>
    <m/>
  </r>
  <r>
    <s v="Urna"/>
    <x v="1"/>
    <x v="1"/>
    <x v="0"/>
    <x v="0"/>
    <m/>
    <m/>
    <m/>
    <m/>
    <m/>
    <m/>
    <m/>
    <m/>
    <m/>
    <m/>
    <m/>
    <m/>
    <m/>
    <m/>
    <m/>
    <m/>
    <m/>
    <m/>
    <m/>
    <m/>
    <m/>
  </r>
  <r>
    <s v="Mandhatri"/>
    <x v="0"/>
    <x v="3"/>
    <x v="0"/>
    <x v="0"/>
    <m/>
    <m/>
    <m/>
    <m/>
    <m/>
    <m/>
    <m/>
    <m/>
    <m/>
    <m/>
    <m/>
    <m/>
    <m/>
    <m/>
    <m/>
    <m/>
    <m/>
    <m/>
    <m/>
    <m/>
    <m/>
  </r>
  <r>
    <s v="Amitbikram"/>
    <x v="0"/>
    <x v="11"/>
    <x v="0"/>
    <x v="0"/>
    <m/>
    <m/>
    <m/>
    <m/>
    <m/>
    <m/>
    <m/>
    <m/>
    <m/>
    <m/>
    <m/>
    <m/>
    <m/>
    <m/>
    <m/>
    <m/>
    <m/>
    <m/>
    <m/>
    <m/>
    <m/>
  </r>
  <r>
    <s v="Nidhipa"/>
    <x v="1"/>
    <x v="1"/>
    <x v="0"/>
    <x v="0"/>
    <m/>
    <m/>
    <m/>
    <m/>
    <m/>
    <m/>
    <m/>
    <m/>
    <m/>
    <m/>
    <m/>
    <m/>
    <m/>
    <m/>
    <m/>
    <m/>
    <m/>
    <m/>
    <m/>
    <m/>
    <m/>
  </r>
  <r>
    <s v="Raja"/>
    <x v="0"/>
    <x v="1"/>
    <x v="0"/>
    <x v="0"/>
    <m/>
    <m/>
    <m/>
    <m/>
    <m/>
    <m/>
    <m/>
    <m/>
    <m/>
    <m/>
    <m/>
    <m/>
    <m/>
    <m/>
    <m/>
    <m/>
    <m/>
    <m/>
    <m/>
    <m/>
    <m/>
  </r>
  <r>
    <s v="Rukmini"/>
    <x v="1"/>
    <x v="3"/>
    <x v="0"/>
    <x v="0"/>
    <m/>
    <m/>
    <m/>
    <m/>
    <m/>
    <m/>
    <m/>
    <m/>
    <m/>
    <m/>
    <m/>
    <m/>
    <m/>
    <m/>
    <m/>
    <m/>
    <m/>
    <m/>
    <m/>
    <m/>
    <m/>
  </r>
  <r>
    <s v="Fullara"/>
    <x v="1"/>
    <x v="1"/>
    <x v="0"/>
    <x v="0"/>
    <m/>
    <m/>
    <m/>
    <m/>
    <m/>
    <m/>
    <m/>
    <m/>
    <m/>
    <m/>
    <m/>
    <m/>
    <m/>
    <m/>
    <m/>
    <m/>
    <m/>
    <m/>
    <m/>
    <m/>
    <m/>
  </r>
  <r>
    <s v="Akshath"/>
    <x v="0"/>
    <x v="0"/>
    <x v="0"/>
    <x v="0"/>
    <m/>
    <m/>
    <m/>
    <m/>
    <m/>
    <m/>
    <m/>
    <m/>
    <m/>
    <m/>
    <m/>
    <m/>
    <m/>
    <m/>
    <m/>
    <m/>
    <m/>
    <m/>
    <m/>
    <m/>
    <m/>
  </r>
  <r>
    <s v="Shadab"/>
    <x v="0"/>
    <x v="2"/>
    <x v="0"/>
    <x v="0"/>
    <m/>
    <m/>
    <m/>
    <m/>
    <m/>
    <m/>
    <m/>
    <m/>
    <m/>
    <m/>
    <m/>
    <m/>
    <m/>
    <m/>
    <m/>
    <m/>
    <m/>
    <m/>
    <m/>
    <m/>
    <m/>
  </r>
  <r>
    <s v="Gurpreet"/>
    <x v="0"/>
    <x v="14"/>
    <x v="0"/>
    <x v="0"/>
    <m/>
    <m/>
    <m/>
    <m/>
    <m/>
    <m/>
    <m/>
    <m/>
    <m/>
    <m/>
    <m/>
    <m/>
    <m/>
    <m/>
    <m/>
    <m/>
    <m/>
    <m/>
    <m/>
    <m/>
    <m/>
  </r>
  <r>
    <s v="Swarnima"/>
    <x v="1"/>
    <x v="1"/>
    <x v="0"/>
    <x v="0"/>
    <m/>
    <m/>
    <m/>
    <m/>
    <m/>
    <m/>
    <m/>
    <m/>
    <m/>
    <m/>
    <m/>
    <m/>
    <m/>
    <m/>
    <m/>
    <m/>
    <m/>
    <m/>
    <m/>
    <m/>
    <m/>
  </r>
  <r>
    <s v="Indu"/>
    <x v="1"/>
    <x v="6"/>
    <x v="0"/>
    <x v="0"/>
    <m/>
    <m/>
    <m/>
    <m/>
    <m/>
    <m/>
    <m/>
    <m/>
    <m/>
    <m/>
    <m/>
    <m/>
    <m/>
    <m/>
    <m/>
    <m/>
    <m/>
    <m/>
    <m/>
    <m/>
    <m/>
  </r>
  <r>
    <s v="Rituparna"/>
    <x v="1"/>
    <x v="1"/>
    <x v="0"/>
    <x v="0"/>
    <m/>
    <m/>
    <m/>
    <m/>
    <m/>
    <m/>
    <m/>
    <m/>
    <m/>
    <m/>
    <m/>
    <m/>
    <m/>
    <m/>
    <m/>
    <m/>
    <m/>
    <m/>
    <m/>
    <m/>
    <m/>
  </r>
  <r>
    <s v="Siddhartha"/>
    <x v="0"/>
    <x v="1"/>
    <x v="0"/>
    <x v="0"/>
    <m/>
    <m/>
    <m/>
    <m/>
    <m/>
    <m/>
    <m/>
    <m/>
    <m/>
    <m/>
    <m/>
    <m/>
    <m/>
    <m/>
    <m/>
    <m/>
    <m/>
    <m/>
    <m/>
    <m/>
    <m/>
  </r>
  <r>
    <s v="Chakradev"/>
    <x v="0"/>
    <x v="15"/>
    <x v="0"/>
    <x v="0"/>
    <m/>
    <m/>
    <m/>
    <m/>
    <m/>
    <m/>
    <m/>
    <m/>
    <m/>
    <m/>
    <m/>
    <m/>
    <m/>
    <m/>
    <m/>
    <m/>
    <m/>
    <m/>
    <m/>
    <m/>
    <m/>
  </r>
  <r>
    <s v="Induhasan"/>
    <x v="0"/>
    <x v="7"/>
    <x v="0"/>
    <x v="0"/>
    <m/>
    <m/>
    <m/>
    <m/>
    <m/>
    <m/>
    <m/>
    <m/>
    <m/>
    <m/>
    <m/>
    <m/>
    <m/>
    <m/>
    <m/>
    <m/>
    <m/>
    <m/>
    <m/>
    <m/>
    <m/>
  </r>
  <r>
    <s v="Gopichand"/>
    <x v="0"/>
    <x v="5"/>
    <x v="0"/>
    <x v="0"/>
    <m/>
    <m/>
    <m/>
    <m/>
    <m/>
    <m/>
    <m/>
    <m/>
    <m/>
    <m/>
    <m/>
    <m/>
    <m/>
    <m/>
    <m/>
    <m/>
    <m/>
    <m/>
    <m/>
    <m/>
    <m/>
  </r>
  <r>
    <s v="Ujagar"/>
    <x v="0"/>
    <x v="8"/>
    <x v="0"/>
    <x v="0"/>
    <m/>
    <m/>
    <m/>
    <m/>
    <m/>
    <m/>
    <m/>
    <m/>
    <m/>
    <m/>
    <m/>
    <m/>
    <m/>
    <m/>
    <m/>
    <m/>
    <m/>
    <m/>
    <m/>
    <m/>
    <m/>
  </r>
  <r>
    <s v="Nishok"/>
    <x v="0"/>
    <x v="4"/>
    <x v="0"/>
    <x v="0"/>
    <m/>
    <m/>
    <m/>
    <m/>
    <m/>
    <m/>
    <m/>
    <m/>
    <m/>
    <m/>
    <m/>
    <m/>
    <m/>
    <m/>
    <m/>
    <m/>
    <m/>
    <m/>
    <m/>
    <m/>
    <m/>
  </r>
  <r>
    <s v="Aakash"/>
    <x v="0"/>
    <x v="0"/>
    <x v="0"/>
    <x v="0"/>
    <m/>
    <m/>
    <m/>
    <m/>
    <m/>
    <m/>
    <m/>
    <m/>
    <m/>
    <m/>
    <m/>
    <m/>
    <m/>
    <m/>
    <m/>
    <m/>
    <m/>
    <m/>
    <m/>
    <m/>
    <m/>
  </r>
  <r>
    <s v="Kevalkishore"/>
    <x v="0"/>
    <x v="20"/>
    <x v="0"/>
    <x v="0"/>
    <m/>
    <m/>
    <m/>
    <m/>
    <m/>
    <m/>
    <m/>
    <m/>
    <m/>
    <m/>
    <m/>
    <m/>
    <m/>
    <m/>
    <m/>
    <m/>
    <m/>
    <m/>
    <m/>
    <m/>
    <m/>
  </r>
  <r>
    <s v="Amod"/>
    <x v="0"/>
    <x v="5"/>
    <x v="0"/>
    <x v="0"/>
    <m/>
    <m/>
    <m/>
    <m/>
    <m/>
    <m/>
    <m/>
    <m/>
    <m/>
    <m/>
    <m/>
    <m/>
    <m/>
    <m/>
    <m/>
    <m/>
    <m/>
    <m/>
    <m/>
    <m/>
    <m/>
  </r>
  <r>
    <s v="Hasina"/>
    <x v="1"/>
    <x v="1"/>
    <x v="0"/>
    <x v="0"/>
    <m/>
    <m/>
    <m/>
    <m/>
    <m/>
    <m/>
    <m/>
    <m/>
    <m/>
    <m/>
    <m/>
    <m/>
    <m/>
    <m/>
    <m/>
    <m/>
    <m/>
    <m/>
    <m/>
    <m/>
    <m/>
  </r>
  <r>
    <s v="Viveka"/>
    <x v="1"/>
    <x v="1"/>
    <x v="0"/>
    <x v="0"/>
    <m/>
    <m/>
    <m/>
    <m/>
    <m/>
    <m/>
    <m/>
    <m/>
    <m/>
    <m/>
    <m/>
    <m/>
    <m/>
    <m/>
    <m/>
    <m/>
    <m/>
    <m/>
    <m/>
    <m/>
    <m/>
  </r>
  <r>
    <s v="Bhagyalakshmi"/>
    <x v="1"/>
    <x v="3"/>
    <x v="0"/>
    <x v="0"/>
    <m/>
    <m/>
    <m/>
    <m/>
    <m/>
    <m/>
    <m/>
    <m/>
    <m/>
    <m/>
    <m/>
    <m/>
    <m/>
    <m/>
    <m/>
    <m/>
    <m/>
    <m/>
    <m/>
    <m/>
    <m/>
  </r>
  <r>
    <s v="Kareem"/>
    <x v="0"/>
    <x v="11"/>
    <x v="0"/>
    <x v="0"/>
    <m/>
    <m/>
    <m/>
    <m/>
    <m/>
    <m/>
    <m/>
    <m/>
    <m/>
    <m/>
    <m/>
    <m/>
    <m/>
    <m/>
    <m/>
    <m/>
    <m/>
    <m/>
    <m/>
    <m/>
    <m/>
  </r>
  <r>
    <s v="Dwaipayan"/>
    <x v="0"/>
    <x v="7"/>
    <x v="0"/>
    <x v="0"/>
    <m/>
    <m/>
    <m/>
    <m/>
    <m/>
    <m/>
    <m/>
    <m/>
    <m/>
    <m/>
    <m/>
    <m/>
    <m/>
    <m/>
    <m/>
    <m/>
    <m/>
    <m/>
    <m/>
    <m/>
    <m/>
  </r>
  <r>
    <s v="Gagana"/>
    <x v="1"/>
    <x v="1"/>
    <x v="0"/>
    <x v="0"/>
    <m/>
    <m/>
    <m/>
    <m/>
    <m/>
    <m/>
    <m/>
    <m/>
    <m/>
    <m/>
    <m/>
    <m/>
    <m/>
    <m/>
    <m/>
    <m/>
    <m/>
    <m/>
    <m/>
    <m/>
    <m/>
  </r>
  <r>
    <s v="Loknath"/>
    <x v="0"/>
    <x v="0"/>
    <x v="0"/>
    <x v="0"/>
    <m/>
    <m/>
    <m/>
    <m/>
    <m/>
    <m/>
    <m/>
    <m/>
    <m/>
    <m/>
    <m/>
    <m/>
    <m/>
    <m/>
    <m/>
    <m/>
    <m/>
    <m/>
    <m/>
    <m/>
    <m/>
  </r>
  <r>
    <s v="Paras"/>
    <x v="0"/>
    <x v="9"/>
    <x v="0"/>
    <x v="0"/>
    <m/>
    <m/>
    <m/>
    <m/>
    <m/>
    <m/>
    <m/>
    <m/>
    <m/>
    <m/>
    <m/>
    <m/>
    <m/>
    <m/>
    <m/>
    <m/>
    <m/>
    <m/>
    <m/>
    <m/>
    <m/>
  </r>
  <r>
    <s v="Abhidi"/>
    <x v="0"/>
    <x v="3"/>
    <x v="0"/>
    <x v="0"/>
    <m/>
    <m/>
    <m/>
    <m/>
    <m/>
    <m/>
    <m/>
    <m/>
    <m/>
    <m/>
    <m/>
    <m/>
    <m/>
    <m/>
    <m/>
    <m/>
    <m/>
    <m/>
    <m/>
    <m/>
    <m/>
  </r>
  <r>
    <s v="Vasanti"/>
    <x v="1"/>
    <x v="3"/>
    <x v="0"/>
    <x v="0"/>
    <m/>
    <m/>
    <m/>
    <m/>
    <m/>
    <m/>
    <m/>
    <m/>
    <m/>
    <m/>
    <m/>
    <m/>
    <m/>
    <m/>
    <m/>
    <m/>
    <m/>
    <m/>
    <m/>
    <m/>
    <m/>
  </r>
  <r>
    <s v="Kantimoy"/>
    <x v="0"/>
    <x v="13"/>
    <x v="0"/>
    <x v="0"/>
    <m/>
    <m/>
    <m/>
    <m/>
    <m/>
    <m/>
    <m/>
    <m/>
    <m/>
    <m/>
    <m/>
    <m/>
    <m/>
    <m/>
    <m/>
    <m/>
    <m/>
    <m/>
    <m/>
    <m/>
    <m/>
  </r>
  <r>
    <s v="Vedi"/>
    <x v="1"/>
    <x v="3"/>
    <x v="0"/>
    <x v="0"/>
    <m/>
    <m/>
    <m/>
    <m/>
    <m/>
    <m/>
    <m/>
    <m/>
    <m/>
    <m/>
    <m/>
    <m/>
    <m/>
    <m/>
    <m/>
    <m/>
    <m/>
    <m/>
    <m/>
    <m/>
    <m/>
  </r>
  <r>
    <s v="Shobha"/>
    <x v="1"/>
    <x v="1"/>
    <x v="0"/>
    <x v="0"/>
    <m/>
    <m/>
    <m/>
    <m/>
    <m/>
    <m/>
    <m/>
    <m/>
    <m/>
    <m/>
    <m/>
    <m/>
    <m/>
    <m/>
    <m/>
    <m/>
    <m/>
    <m/>
    <m/>
    <m/>
    <m/>
  </r>
  <r>
    <s v="Charusheela"/>
    <x v="1"/>
    <x v="1"/>
    <x v="0"/>
    <x v="0"/>
    <m/>
    <m/>
    <m/>
    <m/>
    <m/>
    <m/>
    <m/>
    <m/>
    <m/>
    <m/>
    <m/>
    <m/>
    <m/>
    <m/>
    <m/>
    <m/>
    <m/>
    <m/>
    <m/>
    <m/>
    <m/>
  </r>
  <r>
    <s v="Suprabha"/>
    <x v="1"/>
    <x v="1"/>
    <x v="0"/>
    <x v="0"/>
    <m/>
    <m/>
    <m/>
    <m/>
    <m/>
    <m/>
    <m/>
    <m/>
    <m/>
    <m/>
    <m/>
    <m/>
    <m/>
    <m/>
    <m/>
    <m/>
    <m/>
    <m/>
    <m/>
    <m/>
    <m/>
  </r>
  <r>
    <s v="Dishita"/>
    <x v="1"/>
    <x v="1"/>
    <x v="0"/>
    <x v="0"/>
    <m/>
    <m/>
    <m/>
    <m/>
    <m/>
    <m/>
    <m/>
    <m/>
    <m/>
    <m/>
    <m/>
    <m/>
    <m/>
    <m/>
    <m/>
    <m/>
    <m/>
    <m/>
    <m/>
    <m/>
    <m/>
  </r>
  <r>
    <s v="Laasya"/>
    <x v="1"/>
    <x v="1"/>
    <x v="0"/>
    <x v="0"/>
    <m/>
    <m/>
    <m/>
    <m/>
    <m/>
    <m/>
    <m/>
    <m/>
    <m/>
    <m/>
    <m/>
    <m/>
    <m/>
    <m/>
    <m/>
    <m/>
    <m/>
    <m/>
    <m/>
    <m/>
    <m/>
  </r>
  <r>
    <s v="Uttal"/>
    <x v="0"/>
    <x v="10"/>
    <x v="0"/>
    <x v="0"/>
    <m/>
    <m/>
    <m/>
    <m/>
    <m/>
    <m/>
    <m/>
    <m/>
    <m/>
    <m/>
    <m/>
    <m/>
    <m/>
    <m/>
    <m/>
    <m/>
    <m/>
    <m/>
    <m/>
    <m/>
    <m/>
  </r>
  <r>
    <s v="Charulata"/>
    <x v="1"/>
    <x v="1"/>
    <x v="0"/>
    <x v="0"/>
    <m/>
    <m/>
    <m/>
    <m/>
    <m/>
    <m/>
    <m/>
    <m/>
    <m/>
    <m/>
    <m/>
    <m/>
    <m/>
    <m/>
    <m/>
    <m/>
    <m/>
    <m/>
    <m/>
    <m/>
    <m/>
  </r>
  <r>
    <s v="Paadini"/>
    <x v="1"/>
    <x v="3"/>
    <x v="0"/>
    <x v="0"/>
    <m/>
    <m/>
    <m/>
    <m/>
    <m/>
    <m/>
    <m/>
    <m/>
    <m/>
    <m/>
    <m/>
    <m/>
    <m/>
    <m/>
    <m/>
    <m/>
    <m/>
    <m/>
    <m/>
    <m/>
    <m/>
  </r>
  <r>
    <s v="Suloch"/>
    <x v="1"/>
    <x v="0"/>
    <x v="0"/>
    <x v="0"/>
    <m/>
    <m/>
    <m/>
    <m/>
    <m/>
    <m/>
    <m/>
    <m/>
    <m/>
    <m/>
    <m/>
    <m/>
    <m/>
    <m/>
    <m/>
    <m/>
    <m/>
    <m/>
    <m/>
    <m/>
    <m/>
  </r>
  <r>
    <s v="Arulchelvan"/>
    <x v="0"/>
    <x v="7"/>
    <x v="0"/>
    <x v="0"/>
    <m/>
    <m/>
    <m/>
    <m/>
    <m/>
    <m/>
    <m/>
    <m/>
    <m/>
    <m/>
    <m/>
    <m/>
    <m/>
    <m/>
    <m/>
    <m/>
    <m/>
    <m/>
    <m/>
    <m/>
    <m/>
  </r>
  <r>
    <s v="Hansika"/>
    <x v="1"/>
    <x v="1"/>
    <x v="0"/>
    <x v="0"/>
    <m/>
    <m/>
    <m/>
    <m/>
    <m/>
    <m/>
    <m/>
    <m/>
    <m/>
    <m/>
    <m/>
    <m/>
    <m/>
    <m/>
    <m/>
    <m/>
    <m/>
    <m/>
    <m/>
    <m/>
    <m/>
  </r>
  <r>
    <s v="Sushil"/>
    <x v="0"/>
    <x v="10"/>
    <x v="0"/>
    <x v="0"/>
    <m/>
    <m/>
    <m/>
    <m/>
    <m/>
    <m/>
    <m/>
    <m/>
    <m/>
    <m/>
    <m/>
    <m/>
    <m/>
    <m/>
    <m/>
    <m/>
    <m/>
    <m/>
    <m/>
    <m/>
    <m/>
  </r>
  <r>
    <s v="Dhanesh"/>
    <x v="0"/>
    <x v="0"/>
    <x v="0"/>
    <x v="0"/>
    <m/>
    <m/>
    <m/>
    <m/>
    <m/>
    <m/>
    <m/>
    <m/>
    <m/>
    <m/>
    <m/>
    <m/>
    <m/>
    <m/>
    <m/>
    <m/>
    <m/>
    <m/>
    <m/>
    <m/>
    <m/>
  </r>
  <r>
    <s v="Mayanka"/>
    <x v="0"/>
    <x v="1"/>
    <x v="0"/>
    <x v="0"/>
    <m/>
    <m/>
    <m/>
    <m/>
    <m/>
    <m/>
    <m/>
    <m/>
    <m/>
    <m/>
    <m/>
    <m/>
    <m/>
    <m/>
    <m/>
    <m/>
    <m/>
    <m/>
    <m/>
    <m/>
    <m/>
  </r>
  <r>
    <s v="Manasyu"/>
    <x v="0"/>
    <x v="6"/>
    <x v="0"/>
    <x v="0"/>
    <m/>
    <m/>
    <m/>
    <m/>
    <m/>
    <m/>
    <m/>
    <m/>
    <m/>
    <m/>
    <m/>
    <m/>
    <m/>
    <m/>
    <m/>
    <m/>
    <m/>
    <m/>
    <m/>
    <m/>
    <m/>
  </r>
  <r>
    <s v="Archa"/>
    <x v="1"/>
    <x v="1"/>
    <x v="0"/>
    <x v="0"/>
    <m/>
    <m/>
    <m/>
    <m/>
    <m/>
    <m/>
    <m/>
    <m/>
    <m/>
    <m/>
    <m/>
    <m/>
    <m/>
    <m/>
    <m/>
    <m/>
    <m/>
    <m/>
    <m/>
    <m/>
    <m/>
  </r>
  <r>
    <s v="Trivid"/>
    <x v="0"/>
    <x v="5"/>
    <x v="0"/>
    <x v="0"/>
    <m/>
    <m/>
    <m/>
    <m/>
    <m/>
    <m/>
    <m/>
    <m/>
    <m/>
    <m/>
    <m/>
    <m/>
    <m/>
    <m/>
    <m/>
    <m/>
    <m/>
    <m/>
    <m/>
    <m/>
    <m/>
  </r>
  <r>
    <s v="Nisita"/>
    <x v="1"/>
    <x v="1"/>
    <x v="0"/>
    <x v="0"/>
    <m/>
    <m/>
    <m/>
    <m/>
    <m/>
    <m/>
    <m/>
    <m/>
    <m/>
    <m/>
    <m/>
    <m/>
    <m/>
    <m/>
    <m/>
    <m/>
    <m/>
    <m/>
    <m/>
    <m/>
    <m/>
  </r>
  <r>
    <s v="Abhivira"/>
    <x v="0"/>
    <x v="1"/>
    <x v="0"/>
    <x v="0"/>
    <m/>
    <m/>
    <m/>
    <m/>
    <m/>
    <m/>
    <m/>
    <m/>
    <m/>
    <m/>
    <m/>
    <m/>
    <m/>
    <m/>
    <m/>
    <m/>
    <m/>
    <m/>
    <m/>
    <m/>
    <m/>
  </r>
  <r>
    <s v="Akroor"/>
    <x v="0"/>
    <x v="8"/>
    <x v="0"/>
    <x v="0"/>
    <m/>
    <m/>
    <m/>
    <m/>
    <m/>
    <m/>
    <m/>
    <m/>
    <m/>
    <m/>
    <m/>
    <m/>
    <m/>
    <m/>
    <m/>
    <m/>
    <m/>
    <m/>
    <m/>
    <m/>
    <m/>
  </r>
  <r>
    <s v="Ekakshara"/>
    <x v="0"/>
    <x v="1"/>
    <x v="0"/>
    <x v="0"/>
    <m/>
    <m/>
    <m/>
    <m/>
    <m/>
    <m/>
    <m/>
    <m/>
    <m/>
    <m/>
    <m/>
    <m/>
    <m/>
    <m/>
    <m/>
    <m/>
    <m/>
    <m/>
    <m/>
    <m/>
    <m/>
  </r>
  <r>
    <s v="Valli"/>
    <x v="1"/>
    <x v="3"/>
    <x v="0"/>
    <x v="0"/>
    <m/>
    <m/>
    <m/>
    <m/>
    <m/>
    <m/>
    <m/>
    <m/>
    <m/>
    <m/>
    <m/>
    <m/>
    <m/>
    <m/>
    <m/>
    <m/>
    <m/>
    <m/>
    <m/>
    <m/>
    <m/>
  </r>
  <r>
    <s v="Omala"/>
    <x v="1"/>
    <x v="1"/>
    <x v="0"/>
    <x v="0"/>
    <m/>
    <m/>
    <m/>
    <m/>
    <m/>
    <m/>
    <m/>
    <m/>
    <m/>
    <m/>
    <m/>
    <m/>
    <m/>
    <m/>
    <m/>
    <m/>
    <m/>
    <m/>
    <m/>
    <m/>
    <m/>
  </r>
  <r>
    <s v="Husna"/>
    <x v="1"/>
    <x v="1"/>
    <x v="0"/>
    <x v="0"/>
    <m/>
    <m/>
    <m/>
    <m/>
    <m/>
    <m/>
    <m/>
    <m/>
    <m/>
    <m/>
    <m/>
    <m/>
    <m/>
    <m/>
    <m/>
    <m/>
    <m/>
    <m/>
    <m/>
    <m/>
    <m/>
  </r>
  <r>
    <s v="Jaibhusana"/>
    <x v="0"/>
    <x v="1"/>
    <x v="0"/>
    <x v="0"/>
    <m/>
    <m/>
    <m/>
    <m/>
    <m/>
    <m/>
    <m/>
    <m/>
    <m/>
    <m/>
    <m/>
    <m/>
    <m/>
    <m/>
    <m/>
    <m/>
    <m/>
    <m/>
    <m/>
    <m/>
    <m/>
  </r>
  <r>
    <s v="Yashpal"/>
    <x v="0"/>
    <x v="10"/>
    <x v="0"/>
    <x v="0"/>
    <m/>
    <m/>
    <m/>
    <m/>
    <m/>
    <m/>
    <m/>
    <m/>
    <m/>
    <m/>
    <m/>
    <m/>
    <m/>
    <m/>
    <m/>
    <m/>
    <m/>
    <m/>
    <m/>
    <m/>
    <m/>
  </r>
  <r>
    <s v="Sandeep"/>
    <x v="0"/>
    <x v="17"/>
    <x v="0"/>
    <x v="0"/>
    <m/>
    <m/>
    <m/>
    <m/>
    <m/>
    <m/>
    <m/>
    <m/>
    <m/>
    <m/>
    <m/>
    <m/>
    <m/>
    <m/>
    <m/>
    <m/>
    <m/>
    <m/>
    <m/>
    <m/>
    <m/>
  </r>
  <r>
    <s v="Deeba"/>
    <x v="1"/>
    <x v="1"/>
    <x v="0"/>
    <x v="0"/>
    <m/>
    <m/>
    <m/>
    <m/>
    <m/>
    <m/>
    <m/>
    <m/>
    <m/>
    <m/>
    <m/>
    <m/>
    <m/>
    <m/>
    <m/>
    <m/>
    <m/>
    <m/>
    <m/>
    <m/>
    <m/>
  </r>
  <r>
    <s v="Kamika"/>
    <x v="1"/>
    <x v="1"/>
    <x v="0"/>
    <x v="0"/>
    <m/>
    <m/>
    <m/>
    <m/>
    <m/>
    <m/>
    <m/>
    <m/>
    <m/>
    <m/>
    <m/>
    <m/>
    <m/>
    <m/>
    <m/>
    <m/>
    <m/>
    <m/>
    <m/>
    <m/>
    <m/>
  </r>
  <r>
    <s v="Maitreya"/>
    <x v="0"/>
    <x v="1"/>
    <x v="0"/>
    <x v="0"/>
    <m/>
    <m/>
    <m/>
    <m/>
    <m/>
    <m/>
    <m/>
    <m/>
    <m/>
    <m/>
    <m/>
    <m/>
    <m/>
    <m/>
    <m/>
    <m/>
    <m/>
    <m/>
    <m/>
    <m/>
    <m/>
  </r>
  <r>
    <s v="Champabati"/>
    <x v="1"/>
    <x v="3"/>
    <x v="0"/>
    <x v="0"/>
    <m/>
    <m/>
    <m/>
    <m/>
    <m/>
    <m/>
    <m/>
    <m/>
    <m/>
    <m/>
    <m/>
    <m/>
    <m/>
    <m/>
    <m/>
    <m/>
    <m/>
    <m/>
    <m/>
    <m/>
    <m/>
  </r>
  <r>
    <s v="Shariba"/>
    <x v="1"/>
    <x v="1"/>
    <x v="0"/>
    <x v="0"/>
    <m/>
    <m/>
    <m/>
    <m/>
    <m/>
    <m/>
    <m/>
    <m/>
    <m/>
    <m/>
    <m/>
    <m/>
    <m/>
    <m/>
    <m/>
    <m/>
    <m/>
    <m/>
    <m/>
    <m/>
    <m/>
  </r>
  <r>
    <s v="Kerani"/>
    <x v="1"/>
    <x v="3"/>
    <x v="0"/>
    <x v="0"/>
    <m/>
    <m/>
    <m/>
    <m/>
    <m/>
    <m/>
    <m/>
    <m/>
    <m/>
    <m/>
    <m/>
    <m/>
    <m/>
    <m/>
    <m/>
    <m/>
    <m/>
    <m/>
    <m/>
    <m/>
    <m/>
  </r>
  <r>
    <s v="Kakoli"/>
    <x v="1"/>
    <x v="3"/>
    <x v="0"/>
    <x v="0"/>
    <m/>
    <m/>
    <m/>
    <m/>
    <m/>
    <m/>
    <m/>
    <m/>
    <m/>
    <m/>
    <m/>
    <m/>
    <m/>
    <m/>
    <m/>
    <m/>
    <m/>
    <m/>
    <m/>
    <m/>
    <m/>
  </r>
  <r>
    <s v="Lakshita"/>
    <x v="1"/>
    <x v="1"/>
    <x v="0"/>
    <x v="0"/>
    <m/>
    <m/>
    <m/>
    <m/>
    <m/>
    <m/>
    <m/>
    <m/>
    <m/>
    <m/>
    <m/>
    <m/>
    <m/>
    <m/>
    <m/>
    <m/>
    <m/>
    <m/>
    <m/>
    <m/>
    <m/>
  </r>
  <r>
    <s v="Cole"/>
    <x v="0"/>
    <x v="20"/>
    <x v="0"/>
    <x v="0"/>
    <m/>
    <m/>
    <m/>
    <m/>
    <m/>
    <m/>
    <m/>
    <m/>
    <m/>
    <m/>
    <m/>
    <m/>
    <m/>
    <m/>
    <m/>
    <m/>
    <m/>
    <m/>
    <m/>
    <m/>
    <m/>
  </r>
  <r>
    <s v="Olikodi"/>
    <x v="1"/>
    <x v="3"/>
    <x v="0"/>
    <x v="0"/>
    <m/>
    <m/>
    <m/>
    <m/>
    <m/>
    <m/>
    <m/>
    <m/>
    <m/>
    <m/>
    <m/>
    <m/>
    <m/>
    <m/>
    <m/>
    <m/>
    <m/>
    <m/>
    <m/>
    <m/>
    <m/>
  </r>
  <r>
    <s v="Radhak"/>
    <x v="0"/>
    <x v="4"/>
    <x v="0"/>
    <x v="0"/>
    <m/>
    <m/>
    <m/>
    <m/>
    <m/>
    <m/>
    <m/>
    <m/>
    <m/>
    <m/>
    <m/>
    <m/>
    <m/>
    <m/>
    <m/>
    <m/>
    <m/>
    <m/>
    <m/>
    <m/>
    <m/>
  </r>
  <r>
    <s v="Dulari"/>
    <x v="1"/>
    <x v="3"/>
    <x v="0"/>
    <x v="0"/>
    <m/>
    <m/>
    <m/>
    <m/>
    <m/>
    <m/>
    <m/>
    <m/>
    <m/>
    <m/>
    <m/>
    <m/>
    <m/>
    <m/>
    <m/>
    <m/>
    <m/>
    <m/>
    <m/>
    <m/>
    <m/>
  </r>
  <r>
    <s v="Subal"/>
    <x v="0"/>
    <x v="10"/>
    <x v="0"/>
    <x v="0"/>
    <m/>
    <m/>
    <m/>
    <m/>
    <m/>
    <m/>
    <m/>
    <m/>
    <m/>
    <m/>
    <m/>
    <m/>
    <m/>
    <m/>
    <m/>
    <m/>
    <m/>
    <m/>
    <m/>
    <m/>
    <m/>
  </r>
  <r>
    <s v="Uddhar"/>
    <x v="0"/>
    <x v="8"/>
    <x v="0"/>
    <x v="0"/>
    <m/>
    <m/>
    <m/>
    <m/>
    <m/>
    <m/>
    <m/>
    <m/>
    <m/>
    <m/>
    <m/>
    <m/>
    <m/>
    <m/>
    <m/>
    <m/>
    <m/>
    <m/>
    <m/>
    <m/>
    <m/>
  </r>
  <r>
    <s v="Vaagai"/>
    <x v="1"/>
    <x v="3"/>
    <x v="0"/>
    <x v="0"/>
    <m/>
    <m/>
    <m/>
    <m/>
    <m/>
    <m/>
    <m/>
    <m/>
    <m/>
    <m/>
    <m/>
    <m/>
    <m/>
    <m/>
    <m/>
    <m/>
    <m/>
    <m/>
    <m/>
    <m/>
    <m/>
  </r>
  <r>
    <s v="Upendra"/>
    <x v="0"/>
    <x v="1"/>
    <x v="0"/>
    <x v="0"/>
    <m/>
    <m/>
    <m/>
    <m/>
    <m/>
    <m/>
    <m/>
    <m/>
    <m/>
    <m/>
    <m/>
    <m/>
    <m/>
    <m/>
    <m/>
    <m/>
    <m/>
    <m/>
    <m/>
    <m/>
    <m/>
  </r>
  <r>
    <s v="Dilshad"/>
    <x v="1"/>
    <x v="5"/>
    <x v="0"/>
    <x v="0"/>
    <m/>
    <m/>
    <m/>
    <m/>
    <m/>
    <m/>
    <m/>
    <m/>
    <m/>
    <m/>
    <m/>
    <m/>
    <m/>
    <m/>
    <m/>
    <m/>
    <m/>
    <m/>
    <m/>
    <m/>
    <m/>
  </r>
  <r>
    <s v="Raghuvir"/>
    <x v="0"/>
    <x v="8"/>
    <x v="0"/>
    <x v="0"/>
    <m/>
    <m/>
    <m/>
    <m/>
    <m/>
    <m/>
    <m/>
    <m/>
    <m/>
    <m/>
    <m/>
    <m/>
    <m/>
    <m/>
    <m/>
    <m/>
    <m/>
    <m/>
    <m/>
    <m/>
    <m/>
  </r>
  <r>
    <s v="Ardhendu"/>
    <x v="0"/>
    <x v="6"/>
    <x v="0"/>
    <x v="0"/>
    <m/>
    <m/>
    <m/>
    <m/>
    <m/>
    <m/>
    <m/>
    <m/>
    <m/>
    <m/>
    <m/>
    <m/>
    <m/>
    <m/>
    <m/>
    <m/>
    <m/>
    <m/>
    <m/>
    <m/>
    <m/>
  </r>
  <r>
    <s v="Binal"/>
    <x v="1"/>
    <x v="10"/>
    <x v="0"/>
    <x v="0"/>
    <m/>
    <m/>
    <m/>
    <m/>
    <m/>
    <m/>
    <m/>
    <m/>
    <m/>
    <m/>
    <m/>
    <m/>
    <m/>
    <m/>
    <m/>
    <m/>
    <m/>
    <m/>
    <m/>
    <m/>
    <m/>
  </r>
  <r>
    <s v="Gaganjyot"/>
    <x v="0"/>
    <x v="14"/>
    <x v="0"/>
    <x v="0"/>
    <m/>
    <m/>
    <m/>
    <m/>
    <m/>
    <m/>
    <m/>
    <m/>
    <m/>
    <m/>
    <m/>
    <m/>
    <m/>
    <m/>
    <m/>
    <m/>
    <m/>
    <m/>
    <m/>
    <m/>
    <m/>
  </r>
  <r>
    <s v="Mallika"/>
    <x v="1"/>
    <x v="1"/>
    <x v="0"/>
    <x v="0"/>
    <m/>
    <m/>
    <m/>
    <m/>
    <m/>
    <m/>
    <m/>
    <m/>
    <m/>
    <m/>
    <m/>
    <m/>
    <m/>
    <m/>
    <m/>
    <m/>
    <m/>
    <m/>
    <m/>
    <m/>
    <m/>
  </r>
  <r>
    <s v="Trinayani"/>
    <x v="1"/>
    <x v="3"/>
    <x v="0"/>
    <x v="0"/>
    <m/>
    <m/>
    <m/>
    <m/>
    <m/>
    <m/>
    <m/>
    <m/>
    <m/>
    <m/>
    <m/>
    <m/>
    <m/>
    <m/>
    <m/>
    <m/>
    <m/>
    <m/>
    <m/>
    <m/>
    <m/>
  </r>
  <r>
    <s v="Sharmila"/>
    <x v="1"/>
    <x v="1"/>
    <x v="0"/>
    <x v="0"/>
    <m/>
    <m/>
    <m/>
    <m/>
    <m/>
    <m/>
    <m/>
    <m/>
    <m/>
    <m/>
    <m/>
    <m/>
    <m/>
    <m/>
    <m/>
    <m/>
    <m/>
    <m/>
    <m/>
    <m/>
    <m/>
  </r>
  <r>
    <s v="Padmapati"/>
    <x v="0"/>
    <x v="3"/>
    <x v="0"/>
    <x v="0"/>
    <m/>
    <m/>
    <m/>
    <m/>
    <m/>
    <m/>
    <m/>
    <m/>
    <m/>
    <m/>
    <m/>
    <m/>
    <m/>
    <m/>
    <m/>
    <m/>
    <m/>
    <m/>
    <m/>
    <m/>
    <m/>
  </r>
  <r>
    <s v="Ganaka"/>
    <x v="0"/>
    <x v="1"/>
    <x v="0"/>
    <x v="0"/>
    <m/>
    <m/>
    <m/>
    <m/>
    <m/>
    <m/>
    <m/>
    <m/>
    <m/>
    <m/>
    <m/>
    <m/>
    <m/>
    <m/>
    <m/>
    <m/>
    <m/>
    <m/>
    <m/>
    <m/>
    <m/>
  </r>
  <r>
    <s v="Bhairavi"/>
    <x v="1"/>
    <x v="3"/>
    <x v="0"/>
    <x v="0"/>
    <m/>
    <m/>
    <m/>
    <m/>
    <m/>
    <m/>
    <m/>
    <m/>
    <m/>
    <m/>
    <m/>
    <m/>
    <m/>
    <m/>
    <m/>
    <m/>
    <m/>
    <m/>
    <m/>
    <m/>
    <m/>
  </r>
  <r>
    <s v="Samiran"/>
    <x v="0"/>
    <x v="7"/>
    <x v="0"/>
    <x v="0"/>
    <m/>
    <m/>
    <m/>
    <m/>
    <m/>
    <m/>
    <m/>
    <m/>
    <m/>
    <m/>
    <m/>
    <m/>
    <m/>
    <m/>
    <m/>
    <m/>
    <m/>
    <m/>
    <m/>
    <m/>
    <m/>
  </r>
  <r>
    <s v="Sikta"/>
    <x v="1"/>
    <x v="1"/>
    <x v="0"/>
    <x v="0"/>
    <m/>
    <m/>
    <m/>
    <m/>
    <m/>
    <m/>
    <m/>
    <m/>
    <m/>
    <m/>
    <m/>
    <m/>
    <m/>
    <m/>
    <m/>
    <m/>
    <m/>
    <m/>
    <m/>
    <m/>
    <m/>
  </r>
  <r>
    <s v="Chirtrang"/>
    <x v="0"/>
    <x v="18"/>
    <x v="0"/>
    <x v="0"/>
    <m/>
    <m/>
    <m/>
    <m/>
    <m/>
    <m/>
    <m/>
    <m/>
    <m/>
    <m/>
    <m/>
    <m/>
    <m/>
    <m/>
    <m/>
    <m/>
    <m/>
    <m/>
    <m/>
    <m/>
    <m/>
  </r>
  <r>
    <s v="Dhananjay"/>
    <x v="0"/>
    <x v="13"/>
    <x v="0"/>
    <x v="0"/>
    <m/>
    <m/>
    <m/>
    <m/>
    <m/>
    <m/>
    <m/>
    <m/>
    <m/>
    <m/>
    <m/>
    <m/>
    <m/>
    <m/>
    <m/>
    <m/>
    <m/>
    <m/>
    <m/>
    <m/>
    <m/>
  </r>
  <r>
    <s v="Rupashri"/>
    <x v="1"/>
    <x v="3"/>
    <x v="0"/>
    <x v="0"/>
    <m/>
    <m/>
    <m/>
    <m/>
    <m/>
    <m/>
    <m/>
    <m/>
    <m/>
    <m/>
    <m/>
    <m/>
    <m/>
    <m/>
    <m/>
    <m/>
    <m/>
    <m/>
    <m/>
    <m/>
    <m/>
  </r>
  <r>
    <s v="Ishayu"/>
    <x v="0"/>
    <x v="6"/>
    <x v="0"/>
    <x v="0"/>
    <m/>
    <m/>
    <m/>
    <m/>
    <m/>
    <m/>
    <m/>
    <m/>
    <m/>
    <m/>
    <m/>
    <m/>
    <m/>
    <m/>
    <m/>
    <m/>
    <m/>
    <m/>
    <m/>
    <m/>
    <m/>
  </r>
  <r>
    <s v="Sushila"/>
    <x v="1"/>
    <x v="1"/>
    <x v="0"/>
    <x v="0"/>
    <m/>
    <m/>
    <m/>
    <m/>
    <m/>
    <m/>
    <m/>
    <m/>
    <m/>
    <m/>
    <m/>
    <m/>
    <m/>
    <m/>
    <m/>
    <m/>
    <m/>
    <m/>
    <m/>
    <m/>
    <m/>
  </r>
  <r>
    <s v="Chamanlal"/>
    <x v="0"/>
    <x v="10"/>
    <x v="0"/>
    <x v="0"/>
    <m/>
    <m/>
    <m/>
    <m/>
    <m/>
    <m/>
    <m/>
    <m/>
    <m/>
    <m/>
    <m/>
    <m/>
    <m/>
    <m/>
    <m/>
    <m/>
    <m/>
    <m/>
    <m/>
    <m/>
    <m/>
  </r>
  <r>
    <s v="Mahir"/>
    <x v="0"/>
    <x v="8"/>
    <x v="0"/>
    <x v="0"/>
    <m/>
    <m/>
    <m/>
    <m/>
    <m/>
    <m/>
    <m/>
    <m/>
    <m/>
    <m/>
    <m/>
    <m/>
    <m/>
    <m/>
    <m/>
    <m/>
    <m/>
    <m/>
    <m/>
    <m/>
    <m/>
  </r>
  <r>
    <s v="Bakul"/>
    <x v="1"/>
    <x v="10"/>
    <x v="0"/>
    <x v="0"/>
    <m/>
    <m/>
    <m/>
    <m/>
    <m/>
    <m/>
    <m/>
    <m/>
    <m/>
    <m/>
    <m/>
    <m/>
    <m/>
    <m/>
    <m/>
    <m/>
    <m/>
    <m/>
    <m/>
    <m/>
    <m/>
  </r>
  <r>
    <s v="Somdev"/>
    <x v="0"/>
    <x v="15"/>
    <x v="0"/>
    <x v="0"/>
    <m/>
    <m/>
    <m/>
    <m/>
    <m/>
    <m/>
    <m/>
    <m/>
    <m/>
    <m/>
    <m/>
    <m/>
    <m/>
    <m/>
    <m/>
    <m/>
    <m/>
    <m/>
    <m/>
    <m/>
    <m/>
  </r>
  <r>
    <s v="Uddhav"/>
    <x v="0"/>
    <x v="15"/>
    <x v="0"/>
    <x v="0"/>
    <m/>
    <m/>
    <m/>
    <m/>
    <m/>
    <m/>
    <m/>
    <m/>
    <m/>
    <m/>
    <m/>
    <m/>
    <m/>
    <m/>
    <m/>
    <m/>
    <m/>
    <m/>
    <m/>
    <m/>
    <m/>
  </r>
  <r>
    <s v="Indukala"/>
    <x v="1"/>
    <x v="1"/>
    <x v="0"/>
    <x v="0"/>
    <m/>
    <m/>
    <m/>
    <m/>
    <m/>
    <m/>
    <m/>
    <m/>
    <m/>
    <m/>
    <m/>
    <m/>
    <m/>
    <m/>
    <m/>
    <m/>
    <m/>
    <m/>
    <m/>
    <m/>
    <m/>
  </r>
  <r>
    <s v="Indratan"/>
    <x v="0"/>
    <x v="7"/>
    <x v="0"/>
    <x v="0"/>
    <m/>
    <m/>
    <m/>
    <m/>
    <m/>
    <m/>
    <m/>
    <m/>
    <m/>
    <m/>
    <m/>
    <m/>
    <m/>
    <m/>
    <m/>
    <m/>
    <m/>
    <m/>
    <m/>
    <m/>
    <m/>
  </r>
  <r>
    <s v="Swagata"/>
    <x v="1"/>
    <x v="1"/>
    <x v="0"/>
    <x v="0"/>
    <m/>
    <m/>
    <m/>
    <m/>
    <m/>
    <m/>
    <m/>
    <m/>
    <m/>
    <m/>
    <m/>
    <m/>
    <m/>
    <m/>
    <m/>
    <m/>
    <m/>
    <m/>
    <m/>
    <m/>
    <m/>
  </r>
  <r>
    <s v="Qaisar"/>
    <x v="0"/>
    <x v="8"/>
    <x v="0"/>
    <x v="0"/>
    <m/>
    <m/>
    <m/>
    <m/>
    <m/>
    <m/>
    <m/>
    <m/>
    <m/>
    <m/>
    <m/>
    <m/>
    <m/>
    <m/>
    <m/>
    <m/>
    <m/>
    <m/>
    <m/>
    <m/>
    <m/>
  </r>
  <r>
    <s v="Indrani"/>
    <x v="1"/>
    <x v="3"/>
    <x v="0"/>
    <x v="0"/>
    <m/>
    <m/>
    <m/>
    <m/>
    <m/>
    <m/>
    <m/>
    <m/>
    <m/>
    <m/>
    <m/>
    <m/>
    <m/>
    <m/>
    <m/>
    <m/>
    <m/>
    <m/>
    <m/>
    <m/>
    <m/>
  </r>
  <r>
    <s v="Dharmpal"/>
    <x v="0"/>
    <x v="10"/>
    <x v="0"/>
    <x v="0"/>
    <m/>
    <m/>
    <m/>
    <m/>
    <m/>
    <m/>
    <m/>
    <m/>
    <m/>
    <m/>
    <m/>
    <m/>
    <m/>
    <m/>
    <m/>
    <m/>
    <m/>
    <m/>
    <m/>
    <m/>
    <m/>
  </r>
  <r>
    <s v="Fareed"/>
    <x v="0"/>
    <x v="5"/>
    <x v="0"/>
    <x v="0"/>
    <m/>
    <m/>
    <m/>
    <m/>
    <m/>
    <m/>
    <m/>
    <m/>
    <m/>
    <m/>
    <m/>
    <m/>
    <m/>
    <m/>
    <m/>
    <m/>
    <m/>
    <m/>
    <m/>
    <m/>
    <m/>
  </r>
  <r>
    <s v="Bhakti"/>
    <x v="1"/>
    <x v="3"/>
    <x v="0"/>
    <x v="0"/>
    <m/>
    <m/>
    <m/>
    <m/>
    <m/>
    <m/>
    <m/>
    <m/>
    <m/>
    <m/>
    <m/>
    <m/>
    <m/>
    <m/>
    <m/>
    <m/>
    <m/>
    <m/>
    <m/>
    <m/>
    <m/>
  </r>
  <r>
    <s v="Tanushri"/>
    <x v="1"/>
    <x v="3"/>
    <x v="0"/>
    <x v="0"/>
    <m/>
    <m/>
    <m/>
    <m/>
    <m/>
    <m/>
    <m/>
    <m/>
    <m/>
    <m/>
    <m/>
    <m/>
    <m/>
    <m/>
    <m/>
    <m/>
    <m/>
    <m/>
    <m/>
    <m/>
    <m/>
  </r>
  <r>
    <s v="Nagina"/>
    <x v="1"/>
    <x v="1"/>
    <x v="0"/>
    <x v="0"/>
    <m/>
    <m/>
    <m/>
    <m/>
    <m/>
    <m/>
    <m/>
    <m/>
    <m/>
    <m/>
    <m/>
    <m/>
    <m/>
    <m/>
    <m/>
    <m/>
    <m/>
    <m/>
    <m/>
    <m/>
    <m/>
  </r>
  <r>
    <s v="Ish"/>
    <x v="0"/>
    <x v="0"/>
    <x v="0"/>
    <x v="0"/>
    <m/>
    <m/>
    <m/>
    <m/>
    <m/>
    <m/>
    <m/>
    <m/>
    <m/>
    <m/>
    <m/>
    <m/>
    <m/>
    <m/>
    <m/>
    <m/>
    <m/>
    <m/>
    <m/>
    <m/>
    <m/>
  </r>
  <r>
    <s v="Senthamarai"/>
    <x v="0"/>
    <x v="3"/>
    <x v="0"/>
    <x v="0"/>
    <m/>
    <m/>
    <m/>
    <m/>
    <m/>
    <m/>
    <m/>
    <m/>
    <m/>
    <m/>
    <m/>
    <m/>
    <m/>
    <m/>
    <m/>
    <m/>
    <m/>
    <m/>
    <m/>
    <m/>
    <m/>
  </r>
  <r>
    <s v="Samantha"/>
    <x v="0"/>
    <x v="1"/>
    <x v="0"/>
    <x v="0"/>
    <m/>
    <m/>
    <m/>
    <m/>
    <m/>
    <m/>
    <m/>
    <m/>
    <m/>
    <m/>
    <m/>
    <m/>
    <m/>
    <m/>
    <m/>
    <m/>
    <m/>
    <m/>
    <m/>
    <m/>
    <m/>
  </r>
  <r>
    <s v="Omisha"/>
    <x v="1"/>
    <x v="1"/>
    <x v="0"/>
    <x v="0"/>
    <m/>
    <m/>
    <m/>
    <m/>
    <m/>
    <m/>
    <m/>
    <m/>
    <m/>
    <m/>
    <m/>
    <m/>
    <m/>
    <m/>
    <m/>
    <m/>
    <m/>
    <m/>
    <m/>
    <m/>
    <m/>
  </r>
  <r>
    <s v="VeeraSundari"/>
    <x v="1"/>
    <x v="3"/>
    <x v="0"/>
    <x v="0"/>
    <m/>
    <m/>
    <m/>
    <m/>
    <m/>
    <m/>
    <m/>
    <m/>
    <m/>
    <m/>
    <m/>
    <m/>
    <m/>
    <m/>
    <m/>
    <m/>
    <m/>
    <m/>
    <m/>
    <m/>
    <m/>
  </r>
  <r>
    <s v="Sanjana"/>
    <x v="1"/>
    <x v="1"/>
    <x v="0"/>
    <x v="0"/>
    <m/>
    <m/>
    <m/>
    <m/>
    <m/>
    <m/>
    <m/>
    <m/>
    <m/>
    <m/>
    <m/>
    <m/>
    <m/>
    <m/>
    <m/>
    <m/>
    <m/>
    <m/>
    <m/>
    <m/>
    <m/>
  </r>
  <r>
    <s v="Guruprasad"/>
    <x v="0"/>
    <x v="5"/>
    <x v="0"/>
    <x v="0"/>
    <m/>
    <m/>
    <m/>
    <m/>
    <m/>
    <m/>
    <m/>
    <m/>
    <m/>
    <m/>
    <m/>
    <m/>
    <m/>
    <m/>
    <m/>
    <m/>
    <m/>
    <m/>
    <m/>
    <m/>
    <m/>
  </r>
  <r>
    <s v="Rajivini"/>
    <x v="1"/>
    <x v="3"/>
    <x v="0"/>
    <x v="0"/>
    <m/>
    <m/>
    <m/>
    <m/>
    <m/>
    <m/>
    <m/>
    <m/>
    <m/>
    <m/>
    <m/>
    <m/>
    <m/>
    <m/>
    <m/>
    <m/>
    <m/>
    <m/>
    <m/>
    <m/>
    <m/>
  </r>
  <r>
    <s v="Rajasi"/>
    <x v="1"/>
    <x v="3"/>
    <x v="0"/>
    <x v="0"/>
    <m/>
    <m/>
    <m/>
    <m/>
    <m/>
    <m/>
    <m/>
    <m/>
    <m/>
    <m/>
    <m/>
    <m/>
    <m/>
    <m/>
    <m/>
    <m/>
    <m/>
    <m/>
    <m/>
    <m/>
    <m/>
  </r>
  <r>
    <s v="Eshwar"/>
    <x v="0"/>
    <x v="8"/>
    <x v="0"/>
    <x v="0"/>
    <m/>
    <m/>
    <m/>
    <m/>
    <m/>
    <m/>
    <m/>
    <m/>
    <m/>
    <m/>
    <m/>
    <m/>
    <m/>
    <m/>
    <m/>
    <m/>
    <m/>
    <m/>
    <m/>
    <m/>
    <m/>
  </r>
  <r>
    <s v="Gathika"/>
    <x v="1"/>
    <x v="1"/>
    <x v="0"/>
    <x v="0"/>
    <m/>
    <m/>
    <m/>
    <m/>
    <m/>
    <m/>
    <m/>
    <m/>
    <m/>
    <m/>
    <m/>
    <m/>
    <m/>
    <m/>
    <m/>
    <m/>
    <m/>
    <m/>
    <m/>
    <m/>
    <m/>
  </r>
  <r>
    <s v="Yadva"/>
    <x v="1"/>
    <x v="1"/>
    <x v="0"/>
    <x v="0"/>
    <m/>
    <m/>
    <m/>
    <m/>
    <m/>
    <m/>
    <m/>
    <m/>
    <m/>
    <m/>
    <m/>
    <m/>
    <m/>
    <m/>
    <m/>
    <m/>
    <m/>
    <m/>
    <m/>
    <m/>
    <m/>
  </r>
  <r>
    <s v="Suryabhan"/>
    <x v="0"/>
    <x v="7"/>
    <x v="0"/>
    <x v="0"/>
    <m/>
    <m/>
    <m/>
    <m/>
    <m/>
    <m/>
    <m/>
    <m/>
    <m/>
    <m/>
    <m/>
    <m/>
    <m/>
    <m/>
    <m/>
    <m/>
    <m/>
    <m/>
    <m/>
    <m/>
    <m/>
  </r>
  <r>
    <s v="Gajrup"/>
    <x v="0"/>
    <x v="17"/>
    <x v="0"/>
    <x v="0"/>
    <m/>
    <m/>
    <m/>
    <m/>
    <m/>
    <m/>
    <m/>
    <m/>
    <m/>
    <m/>
    <m/>
    <m/>
    <m/>
    <m/>
    <m/>
    <m/>
    <m/>
    <m/>
    <m/>
    <m/>
    <m/>
  </r>
  <r>
    <s v="Peeyush"/>
    <x v="0"/>
    <x v="0"/>
    <x v="0"/>
    <x v="0"/>
    <m/>
    <m/>
    <m/>
    <m/>
    <m/>
    <m/>
    <m/>
    <m/>
    <m/>
    <m/>
    <m/>
    <m/>
    <m/>
    <m/>
    <m/>
    <m/>
    <m/>
    <m/>
    <m/>
    <m/>
    <m/>
  </r>
  <r>
    <s v="Inika"/>
    <x v="1"/>
    <x v="1"/>
    <x v="0"/>
    <x v="0"/>
    <m/>
    <m/>
    <m/>
    <m/>
    <m/>
    <m/>
    <m/>
    <m/>
    <m/>
    <m/>
    <m/>
    <m/>
    <m/>
    <m/>
    <m/>
    <m/>
    <m/>
    <m/>
    <m/>
    <m/>
    <m/>
  </r>
  <r>
    <s v="Bela, Beli"/>
    <x v="1"/>
    <x v="3"/>
    <x v="0"/>
    <x v="0"/>
    <m/>
    <m/>
    <m/>
    <m/>
    <m/>
    <m/>
    <m/>
    <m/>
    <m/>
    <m/>
    <m/>
    <m/>
    <m/>
    <m/>
    <m/>
    <m/>
    <m/>
    <m/>
    <m/>
    <m/>
    <m/>
  </r>
  <r>
    <s v="Praver"/>
    <x v="0"/>
    <x v="8"/>
    <x v="0"/>
    <x v="0"/>
    <m/>
    <m/>
    <m/>
    <m/>
    <m/>
    <m/>
    <m/>
    <m/>
    <m/>
    <m/>
    <m/>
    <m/>
    <m/>
    <m/>
    <m/>
    <m/>
    <m/>
    <m/>
    <m/>
    <m/>
    <m/>
  </r>
  <r>
    <s v="Chaitra"/>
    <x v="1"/>
    <x v="1"/>
    <x v="0"/>
    <x v="0"/>
    <m/>
    <m/>
    <m/>
    <m/>
    <m/>
    <m/>
    <m/>
    <m/>
    <m/>
    <m/>
    <m/>
    <m/>
    <m/>
    <m/>
    <m/>
    <m/>
    <m/>
    <m/>
    <m/>
    <m/>
    <m/>
  </r>
  <r>
    <s v="Nishtha"/>
    <x v="1"/>
    <x v="1"/>
    <x v="0"/>
    <x v="0"/>
    <m/>
    <m/>
    <m/>
    <m/>
    <m/>
    <m/>
    <m/>
    <m/>
    <m/>
    <m/>
    <m/>
    <m/>
    <m/>
    <m/>
    <m/>
    <m/>
    <m/>
    <m/>
    <m/>
    <m/>
    <m/>
  </r>
  <r>
    <s v="Devarya"/>
    <x v="0"/>
    <x v="1"/>
    <x v="0"/>
    <x v="0"/>
    <m/>
    <m/>
    <m/>
    <m/>
    <m/>
    <m/>
    <m/>
    <m/>
    <m/>
    <m/>
    <m/>
    <m/>
    <m/>
    <m/>
    <m/>
    <m/>
    <m/>
    <m/>
    <m/>
    <m/>
    <m/>
  </r>
  <r>
    <s v="Prasad"/>
    <x v="0"/>
    <x v="5"/>
    <x v="0"/>
    <x v="0"/>
    <m/>
    <m/>
    <m/>
    <m/>
    <m/>
    <m/>
    <m/>
    <m/>
    <m/>
    <m/>
    <m/>
    <m/>
    <m/>
    <m/>
    <m/>
    <m/>
    <m/>
    <m/>
    <m/>
    <m/>
    <m/>
  </r>
  <r>
    <s v="Chidananda"/>
    <x v="0"/>
    <x v="1"/>
    <x v="0"/>
    <x v="0"/>
    <m/>
    <m/>
    <m/>
    <m/>
    <m/>
    <m/>
    <m/>
    <m/>
    <m/>
    <m/>
    <m/>
    <m/>
    <m/>
    <m/>
    <m/>
    <m/>
    <m/>
    <m/>
    <m/>
    <m/>
    <m/>
  </r>
  <r>
    <s v="Salena"/>
    <x v="1"/>
    <x v="1"/>
    <x v="0"/>
    <x v="0"/>
    <m/>
    <m/>
    <m/>
    <m/>
    <m/>
    <m/>
    <m/>
    <m/>
    <m/>
    <m/>
    <m/>
    <m/>
    <m/>
    <m/>
    <m/>
    <m/>
    <m/>
    <m/>
    <m/>
    <m/>
    <m/>
  </r>
  <r>
    <s v="Sujash"/>
    <x v="0"/>
    <x v="0"/>
    <x v="0"/>
    <x v="0"/>
    <m/>
    <m/>
    <m/>
    <m/>
    <m/>
    <m/>
    <m/>
    <m/>
    <m/>
    <m/>
    <m/>
    <m/>
    <m/>
    <m/>
    <m/>
    <m/>
    <m/>
    <m/>
    <m/>
    <m/>
    <m/>
  </r>
  <r>
    <s v="Manjusha"/>
    <x v="1"/>
    <x v="1"/>
    <x v="0"/>
    <x v="0"/>
    <m/>
    <m/>
    <m/>
    <m/>
    <m/>
    <m/>
    <m/>
    <m/>
    <m/>
    <m/>
    <m/>
    <m/>
    <m/>
    <m/>
    <m/>
    <m/>
    <m/>
    <m/>
    <m/>
    <m/>
    <m/>
  </r>
  <r>
    <s v="Chandrabhaga"/>
    <x v="1"/>
    <x v="1"/>
    <x v="0"/>
    <x v="0"/>
    <m/>
    <m/>
    <m/>
    <m/>
    <m/>
    <m/>
    <m/>
    <m/>
    <m/>
    <m/>
    <m/>
    <m/>
    <m/>
    <m/>
    <m/>
    <m/>
    <m/>
    <m/>
    <m/>
    <m/>
    <m/>
  </r>
  <r>
    <s v="Mainak"/>
    <x v="0"/>
    <x v="4"/>
    <x v="0"/>
    <x v="0"/>
    <m/>
    <m/>
    <m/>
    <m/>
    <m/>
    <m/>
    <m/>
    <m/>
    <m/>
    <m/>
    <m/>
    <m/>
    <m/>
    <m/>
    <m/>
    <m/>
    <m/>
    <m/>
    <m/>
    <m/>
    <m/>
  </r>
  <r>
    <s v="Salarjung"/>
    <x v="0"/>
    <x v="18"/>
    <x v="0"/>
    <x v="0"/>
    <m/>
    <m/>
    <m/>
    <m/>
    <m/>
    <m/>
    <m/>
    <m/>
    <m/>
    <m/>
    <m/>
    <m/>
    <m/>
    <m/>
    <m/>
    <m/>
    <m/>
    <m/>
    <m/>
    <m/>
    <m/>
  </r>
  <r>
    <s v="Arivoli"/>
    <x v="0"/>
    <x v="3"/>
    <x v="0"/>
    <x v="0"/>
    <m/>
    <m/>
    <m/>
    <m/>
    <m/>
    <m/>
    <m/>
    <m/>
    <m/>
    <m/>
    <m/>
    <m/>
    <m/>
    <m/>
    <m/>
    <m/>
    <m/>
    <m/>
    <m/>
    <m/>
    <m/>
  </r>
  <r>
    <s v="Geeti"/>
    <x v="1"/>
    <x v="3"/>
    <x v="0"/>
    <x v="0"/>
    <m/>
    <m/>
    <m/>
    <m/>
    <m/>
    <m/>
    <m/>
    <m/>
    <m/>
    <m/>
    <m/>
    <m/>
    <m/>
    <m/>
    <m/>
    <m/>
    <m/>
    <m/>
    <m/>
    <m/>
    <m/>
  </r>
  <r>
    <s v="Shobhana"/>
    <x v="1"/>
    <x v="1"/>
    <x v="0"/>
    <x v="0"/>
    <m/>
    <m/>
    <m/>
    <m/>
    <m/>
    <m/>
    <m/>
    <m/>
    <m/>
    <m/>
    <m/>
    <m/>
    <m/>
    <m/>
    <m/>
    <m/>
    <m/>
    <m/>
    <m/>
    <m/>
    <m/>
  </r>
  <r>
    <s v="Hiranmayi"/>
    <x v="1"/>
    <x v="3"/>
    <x v="0"/>
    <x v="0"/>
    <m/>
    <m/>
    <m/>
    <m/>
    <m/>
    <m/>
    <m/>
    <m/>
    <m/>
    <m/>
    <m/>
    <m/>
    <m/>
    <m/>
    <m/>
    <m/>
    <m/>
    <m/>
    <m/>
    <m/>
    <m/>
  </r>
  <r>
    <s v="djbdjb"/>
    <x v="0"/>
    <x v="2"/>
    <x v="0"/>
    <x v="0"/>
    <m/>
    <m/>
    <m/>
    <m/>
    <m/>
    <m/>
    <m/>
    <m/>
    <m/>
    <m/>
    <m/>
    <m/>
    <m/>
    <m/>
    <m/>
    <m/>
    <m/>
    <m/>
    <m/>
    <m/>
    <m/>
  </r>
  <r>
    <s v="dnbndd"/>
    <x v="1"/>
    <x v="5"/>
    <x v="0"/>
    <x v="0"/>
    <m/>
    <m/>
    <m/>
    <m/>
    <m/>
    <m/>
    <m/>
    <m/>
    <m/>
    <m/>
    <m/>
    <m/>
    <m/>
    <m/>
    <m/>
    <m/>
    <m/>
    <m/>
    <m/>
    <m/>
    <m/>
  </r>
  <r>
    <m/>
    <x v="2"/>
    <x v="23"/>
    <x v="0"/>
    <x v="0"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x v="0"/>
    <x v="0"/>
  </r>
  <r>
    <x v="1"/>
    <x v="1"/>
  </r>
  <r>
    <x v="0"/>
    <x v="2"/>
  </r>
  <r>
    <x v="1"/>
    <x v="1"/>
  </r>
  <r>
    <x v="1"/>
    <x v="3"/>
  </r>
  <r>
    <x v="1"/>
    <x v="1"/>
  </r>
  <r>
    <x v="1"/>
    <x v="3"/>
  </r>
  <r>
    <x v="0"/>
    <x v="1"/>
  </r>
  <r>
    <x v="1"/>
    <x v="1"/>
  </r>
  <r>
    <x v="0"/>
    <x v="4"/>
  </r>
  <r>
    <x v="0"/>
    <x v="5"/>
  </r>
  <r>
    <x v="1"/>
    <x v="3"/>
  </r>
  <r>
    <x v="1"/>
    <x v="1"/>
  </r>
  <r>
    <x v="0"/>
    <x v="6"/>
  </r>
  <r>
    <x v="1"/>
    <x v="3"/>
  </r>
  <r>
    <x v="1"/>
    <x v="7"/>
  </r>
  <r>
    <x v="0"/>
    <x v="8"/>
  </r>
  <r>
    <x v="0"/>
    <x v="9"/>
  </r>
  <r>
    <x v="1"/>
    <x v="3"/>
  </r>
  <r>
    <x v="1"/>
    <x v="1"/>
  </r>
  <r>
    <x v="1"/>
    <x v="3"/>
  </r>
  <r>
    <x v="0"/>
    <x v="10"/>
  </r>
  <r>
    <x v="0"/>
    <x v="1"/>
  </r>
  <r>
    <x v="1"/>
    <x v="1"/>
  </r>
  <r>
    <x v="1"/>
    <x v="10"/>
  </r>
  <r>
    <x v="1"/>
    <x v="1"/>
  </r>
  <r>
    <x v="1"/>
    <x v="3"/>
  </r>
  <r>
    <x v="0"/>
    <x v="11"/>
  </r>
  <r>
    <x v="0"/>
    <x v="3"/>
  </r>
  <r>
    <x v="0"/>
    <x v="7"/>
  </r>
  <r>
    <x v="0"/>
    <x v="6"/>
  </r>
  <r>
    <x v="1"/>
    <x v="3"/>
  </r>
  <r>
    <x v="0"/>
    <x v="0"/>
  </r>
  <r>
    <x v="0"/>
    <x v="8"/>
  </r>
  <r>
    <x v="0"/>
    <x v="7"/>
  </r>
  <r>
    <x v="0"/>
    <x v="7"/>
  </r>
  <r>
    <x v="0"/>
    <x v="1"/>
  </r>
  <r>
    <x v="1"/>
    <x v="1"/>
  </r>
  <r>
    <x v="1"/>
    <x v="3"/>
  </r>
  <r>
    <x v="0"/>
    <x v="6"/>
  </r>
  <r>
    <x v="0"/>
    <x v="0"/>
  </r>
  <r>
    <x v="0"/>
    <x v="12"/>
  </r>
  <r>
    <x v="0"/>
    <x v="13"/>
  </r>
  <r>
    <x v="1"/>
    <x v="1"/>
  </r>
  <r>
    <x v="1"/>
    <x v="1"/>
  </r>
  <r>
    <x v="0"/>
    <x v="14"/>
  </r>
  <r>
    <x v="0"/>
    <x v="10"/>
  </r>
  <r>
    <x v="1"/>
    <x v="3"/>
  </r>
  <r>
    <x v="1"/>
    <x v="3"/>
  </r>
  <r>
    <x v="1"/>
    <x v="3"/>
  </r>
  <r>
    <x v="0"/>
    <x v="1"/>
  </r>
  <r>
    <x v="0"/>
    <x v="8"/>
  </r>
  <r>
    <x v="1"/>
    <x v="1"/>
  </r>
  <r>
    <x v="0"/>
    <x v="8"/>
  </r>
  <r>
    <x v="0"/>
    <x v="13"/>
  </r>
  <r>
    <x v="1"/>
    <x v="1"/>
  </r>
  <r>
    <x v="1"/>
    <x v="6"/>
  </r>
  <r>
    <x v="0"/>
    <x v="8"/>
  </r>
  <r>
    <x v="1"/>
    <x v="3"/>
  </r>
  <r>
    <x v="0"/>
    <x v="1"/>
  </r>
  <r>
    <x v="0"/>
    <x v="10"/>
  </r>
  <r>
    <x v="0"/>
    <x v="15"/>
  </r>
  <r>
    <x v="0"/>
    <x v="7"/>
  </r>
  <r>
    <x v="1"/>
    <x v="1"/>
  </r>
  <r>
    <x v="0"/>
    <x v="7"/>
  </r>
  <r>
    <x v="0"/>
    <x v="3"/>
  </r>
  <r>
    <x v="0"/>
    <x v="0"/>
  </r>
  <r>
    <x v="1"/>
    <x v="3"/>
  </r>
  <r>
    <x v="1"/>
    <x v="1"/>
  </r>
  <r>
    <x v="0"/>
    <x v="10"/>
  </r>
  <r>
    <x v="0"/>
    <x v="8"/>
  </r>
  <r>
    <x v="0"/>
    <x v="7"/>
  </r>
  <r>
    <x v="1"/>
    <x v="1"/>
  </r>
  <r>
    <x v="0"/>
    <x v="1"/>
  </r>
  <r>
    <x v="0"/>
    <x v="4"/>
  </r>
  <r>
    <x v="0"/>
    <x v="14"/>
  </r>
  <r>
    <x v="1"/>
    <x v="1"/>
  </r>
  <r>
    <x v="0"/>
    <x v="8"/>
  </r>
  <r>
    <x v="0"/>
    <x v="6"/>
  </r>
  <r>
    <x v="1"/>
    <x v="1"/>
  </r>
  <r>
    <x v="1"/>
    <x v="1"/>
  </r>
  <r>
    <x v="1"/>
    <x v="1"/>
  </r>
  <r>
    <x v="1"/>
    <x v="16"/>
  </r>
  <r>
    <x v="1"/>
    <x v="1"/>
  </r>
  <r>
    <x v="1"/>
    <x v="1"/>
  </r>
  <r>
    <x v="1"/>
    <x v="0"/>
  </r>
  <r>
    <x v="0"/>
    <x v="0"/>
  </r>
  <r>
    <x v="0"/>
    <x v="1"/>
  </r>
  <r>
    <x v="0"/>
    <x v="5"/>
  </r>
  <r>
    <x v="1"/>
    <x v="6"/>
  </r>
  <r>
    <x v="0"/>
    <x v="3"/>
  </r>
  <r>
    <x v="1"/>
    <x v="3"/>
  </r>
  <r>
    <x v="0"/>
    <x v="11"/>
  </r>
  <r>
    <x v="1"/>
    <x v="11"/>
  </r>
  <r>
    <x v="0"/>
    <x v="1"/>
  </r>
  <r>
    <x v="0"/>
    <x v="6"/>
  </r>
  <r>
    <x v="1"/>
    <x v="1"/>
  </r>
  <r>
    <x v="0"/>
    <x v="1"/>
  </r>
  <r>
    <x v="1"/>
    <x v="1"/>
  </r>
  <r>
    <x v="1"/>
    <x v="3"/>
  </r>
  <r>
    <x v="1"/>
    <x v="1"/>
  </r>
  <r>
    <x v="1"/>
    <x v="3"/>
  </r>
  <r>
    <x v="1"/>
    <x v="3"/>
  </r>
  <r>
    <x v="0"/>
    <x v="4"/>
  </r>
  <r>
    <x v="1"/>
    <x v="7"/>
  </r>
  <r>
    <x v="0"/>
    <x v="0"/>
  </r>
  <r>
    <x v="1"/>
    <x v="3"/>
  </r>
  <r>
    <x v="1"/>
    <x v="1"/>
  </r>
  <r>
    <x v="1"/>
    <x v="1"/>
  </r>
  <r>
    <x v="1"/>
    <x v="1"/>
  </r>
  <r>
    <x v="1"/>
    <x v="1"/>
  </r>
  <r>
    <x v="0"/>
    <x v="0"/>
  </r>
  <r>
    <x v="1"/>
    <x v="3"/>
  </r>
  <r>
    <x v="1"/>
    <x v="3"/>
  </r>
  <r>
    <x v="0"/>
    <x v="1"/>
  </r>
  <r>
    <x v="1"/>
    <x v="10"/>
  </r>
  <r>
    <x v="0"/>
    <x v="7"/>
  </r>
  <r>
    <x v="0"/>
    <x v="4"/>
  </r>
  <r>
    <x v="1"/>
    <x v="1"/>
  </r>
  <r>
    <x v="1"/>
    <x v="1"/>
  </r>
  <r>
    <x v="1"/>
    <x v="3"/>
  </r>
  <r>
    <x v="0"/>
    <x v="15"/>
  </r>
  <r>
    <x v="1"/>
    <x v="16"/>
  </r>
  <r>
    <x v="1"/>
    <x v="3"/>
  </r>
  <r>
    <x v="0"/>
    <x v="0"/>
  </r>
  <r>
    <x v="0"/>
    <x v="7"/>
  </r>
  <r>
    <x v="0"/>
    <x v="7"/>
  </r>
  <r>
    <x v="1"/>
    <x v="3"/>
  </r>
  <r>
    <x v="0"/>
    <x v="1"/>
  </r>
  <r>
    <x v="0"/>
    <x v="0"/>
  </r>
  <r>
    <x v="1"/>
    <x v="1"/>
  </r>
  <r>
    <x v="0"/>
    <x v="0"/>
  </r>
  <r>
    <x v="1"/>
    <x v="1"/>
  </r>
  <r>
    <x v="0"/>
    <x v="7"/>
  </r>
  <r>
    <x v="1"/>
    <x v="3"/>
  </r>
  <r>
    <x v="0"/>
    <x v="8"/>
  </r>
  <r>
    <x v="1"/>
    <x v="1"/>
  </r>
  <r>
    <x v="1"/>
    <x v="3"/>
  </r>
  <r>
    <x v="1"/>
    <x v="2"/>
  </r>
  <r>
    <x v="1"/>
    <x v="1"/>
  </r>
  <r>
    <x v="1"/>
    <x v="3"/>
  </r>
  <r>
    <x v="1"/>
    <x v="3"/>
  </r>
  <r>
    <x v="0"/>
    <x v="12"/>
  </r>
  <r>
    <x v="1"/>
    <x v="3"/>
  </r>
  <r>
    <x v="0"/>
    <x v="1"/>
  </r>
  <r>
    <x v="1"/>
    <x v="1"/>
  </r>
  <r>
    <x v="1"/>
    <x v="1"/>
  </r>
  <r>
    <x v="0"/>
    <x v="1"/>
  </r>
  <r>
    <x v="1"/>
    <x v="3"/>
  </r>
  <r>
    <x v="0"/>
    <x v="1"/>
  </r>
  <r>
    <x v="1"/>
    <x v="1"/>
  </r>
  <r>
    <x v="0"/>
    <x v="8"/>
  </r>
  <r>
    <x v="0"/>
    <x v="8"/>
  </r>
  <r>
    <x v="0"/>
    <x v="17"/>
  </r>
  <r>
    <x v="0"/>
    <x v="13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0"/>
    <x v="8"/>
  </r>
  <r>
    <x v="1"/>
    <x v="3"/>
  </r>
  <r>
    <x v="1"/>
    <x v="10"/>
  </r>
  <r>
    <x v="1"/>
    <x v="1"/>
  </r>
  <r>
    <x v="1"/>
    <x v="1"/>
  </r>
  <r>
    <x v="1"/>
    <x v="3"/>
  </r>
  <r>
    <x v="1"/>
    <x v="7"/>
  </r>
  <r>
    <x v="1"/>
    <x v="3"/>
  </r>
  <r>
    <x v="1"/>
    <x v="3"/>
  </r>
  <r>
    <x v="1"/>
    <x v="1"/>
  </r>
  <r>
    <x v="0"/>
    <x v="3"/>
  </r>
  <r>
    <x v="1"/>
    <x v="1"/>
  </r>
  <r>
    <x v="1"/>
    <x v="1"/>
  </r>
  <r>
    <x v="1"/>
    <x v="1"/>
  </r>
  <r>
    <x v="0"/>
    <x v="8"/>
  </r>
  <r>
    <x v="1"/>
    <x v="1"/>
  </r>
  <r>
    <x v="0"/>
    <x v="1"/>
  </r>
  <r>
    <x v="1"/>
    <x v="1"/>
  </r>
  <r>
    <x v="1"/>
    <x v="1"/>
  </r>
  <r>
    <x v="1"/>
    <x v="3"/>
  </r>
  <r>
    <x v="0"/>
    <x v="7"/>
  </r>
  <r>
    <x v="0"/>
    <x v="14"/>
  </r>
  <r>
    <x v="0"/>
    <x v="1"/>
  </r>
  <r>
    <x v="0"/>
    <x v="1"/>
  </r>
  <r>
    <x v="0"/>
    <x v="3"/>
  </r>
  <r>
    <x v="0"/>
    <x v="18"/>
  </r>
  <r>
    <x v="0"/>
    <x v="4"/>
  </r>
  <r>
    <x v="1"/>
    <x v="1"/>
  </r>
  <r>
    <x v="0"/>
    <x v="1"/>
  </r>
  <r>
    <x v="0"/>
    <x v="0"/>
  </r>
  <r>
    <x v="0"/>
    <x v="1"/>
  </r>
  <r>
    <x v="1"/>
    <x v="19"/>
  </r>
  <r>
    <x v="1"/>
    <x v="3"/>
  </r>
  <r>
    <x v="1"/>
    <x v="1"/>
  </r>
  <r>
    <x v="0"/>
    <x v="14"/>
  </r>
  <r>
    <x v="1"/>
    <x v="3"/>
  </r>
  <r>
    <x v="0"/>
    <x v="7"/>
  </r>
  <r>
    <x v="0"/>
    <x v="18"/>
  </r>
  <r>
    <x v="0"/>
    <x v="1"/>
  </r>
  <r>
    <x v="1"/>
    <x v="1"/>
  </r>
  <r>
    <x v="0"/>
    <x v="5"/>
  </r>
  <r>
    <x v="0"/>
    <x v="12"/>
  </r>
  <r>
    <x v="0"/>
    <x v="14"/>
  </r>
  <r>
    <x v="0"/>
    <x v="14"/>
  </r>
  <r>
    <x v="1"/>
    <x v="1"/>
  </r>
  <r>
    <x v="0"/>
    <x v="7"/>
  </r>
  <r>
    <x v="1"/>
    <x v="3"/>
  </r>
  <r>
    <x v="0"/>
    <x v="7"/>
  </r>
  <r>
    <x v="0"/>
    <x v="8"/>
  </r>
  <r>
    <x v="0"/>
    <x v="1"/>
  </r>
  <r>
    <x v="1"/>
    <x v="1"/>
  </r>
  <r>
    <x v="1"/>
    <x v="1"/>
  </r>
  <r>
    <x v="0"/>
    <x v="6"/>
  </r>
  <r>
    <x v="1"/>
    <x v="1"/>
  </r>
  <r>
    <x v="1"/>
    <x v="1"/>
  </r>
  <r>
    <x v="0"/>
    <x v="7"/>
  </r>
  <r>
    <x v="0"/>
    <x v="10"/>
  </r>
  <r>
    <x v="0"/>
    <x v="0"/>
  </r>
  <r>
    <x v="0"/>
    <x v="11"/>
  </r>
  <r>
    <x v="0"/>
    <x v="0"/>
  </r>
  <r>
    <x v="0"/>
    <x v="7"/>
  </r>
  <r>
    <x v="0"/>
    <x v="0"/>
  </r>
  <r>
    <x v="0"/>
    <x v="3"/>
  </r>
  <r>
    <x v="1"/>
    <x v="1"/>
  </r>
  <r>
    <x v="0"/>
    <x v="6"/>
  </r>
  <r>
    <x v="0"/>
    <x v="0"/>
  </r>
  <r>
    <x v="0"/>
    <x v="20"/>
  </r>
  <r>
    <x v="1"/>
    <x v="1"/>
  </r>
  <r>
    <x v="1"/>
    <x v="3"/>
  </r>
  <r>
    <x v="1"/>
    <x v="1"/>
  </r>
  <r>
    <x v="1"/>
    <x v="3"/>
  </r>
  <r>
    <x v="0"/>
    <x v="13"/>
  </r>
  <r>
    <x v="0"/>
    <x v="0"/>
  </r>
  <r>
    <x v="1"/>
    <x v="1"/>
  </r>
  <r>
    <x v="1"/>
    <x v="1"/>
  </r>
  <r>
    <x v="0"/>
    <x v="10"/>
  </r>
  <r>
    <x v="0"/>
    <x v="14"/>
  </r>
  <r>
    <x v="0"/>
    <x v="7"/>
  </r>
  <r>
    <x v="0"/>
    <x v="18"/>
  </r>
  <r>
    <x v="1"/>
    <x v="1"/>
  </r>
  <r>
    <x v="0"/>
    <x v="14"/>
  </r>
  <r>
    <x v="0"/>
    <x v="0"/>
  </r>
  <r>
    <x v="1"/>
    <x v="1"/>
  </r>
  <r>
    <x v="1"/>
    <x v="3"/>
  </r>
  <r>
    <x v="0"/>
    <x v="10"/>
  </r>
  <r>
    <x v="0"/>
    <x v="14"/>
  </r>
  <r>
    <x v="1"/>
    <x v="3"/>
  </r>
  <r>
    <x v="1"/>
    <x v="1"/>
  </r>
  <r>
    <x v="1"/>
    <x v="3"/>
  </r>
  <r>
    <x v="0"/>
    <x v="11"/>
  </r>
  <r>
    <x v="0"/>
    <x v="5"/>
  </r>
  <r>
    <x v="1"/>
    <x v="3"/>
  </r>
  <r>
    <x v="0"/>
    <x v="7"/>
  </r>
  <r>
    <x v="0"/>
    <x v="1"/>
  </r>
  <r>
    <x v="0"/>
    <x v="3"/>
  </r>
  <r>
    <x v="0"/>
    <x v="7"/>
  </r>
  <r>
    <x v="1"/>
    <x v="3"/>
  </r>
  <r>
    <x v="0"/>
    <x v="7"/>
  </r>
  <r>
    <x v="1"/>
    <x v="3"/>
  </r>
  <r>
    <x v="0"/>
    <x v="5"/>
  </r>
  <r>
    <x v="1"/>
    <x v="1"/>
  </r>
  <r>
    <x v="0"/>
    <x v="14"/>
  </r>
  <r>
    <x v="1"/>
    <x v="1"/>
  </r>
  <r>
    <x v="1"/>
    <x v="1"/>
  </r>
  <r>
    <x v="0"/>
    <x v="4"/>
  </r>
  <r>
    <x v="0"/>
    <x v="13"/>
  </r>
  <r>
    <x v="1"/>
    <x v="20"/>
  </r>
  <r>
    <x v="1"/>
    <x v="1"/>
  </r>
  <r>
    <x v="1"/>
    <x v="2"/>
  </r>
  <r>
    <x v="0"/>
    <x v="12"/>
  </r>
  <r>
    <x v="1"/>
    <x v="3"/>
  </r>
  <r>
    <x v="1"/>
    <x v="1"/>
  </r>
  <r>
    <x v="1"/>
    <x v="1"/>
  </r>
  <r>
    <x v="1"/>
    <x v="3"/>
  </r>
  <r>
    <x v="0"/>
    <x v="2"/>
  </r>
  <r>
    <x v="0"/>
    <x v="1"/>
  </r>
  <r>
    <x v="0"/>
    <x v="16"/>
  </r>
  <r>
    <x v="1"/>
    <x v="3"/>
  </r>
  <r>
    <x v="1"/>
    <x v="1"/>
  </r>
  <r>
    <x v="1"/>
    <x v="1"/>
  </r>
  <r>
    <x v="0"/>
    <x v="7"/>
  </r>
  <r>
    <x v="1"/>
    <x v="1"/>
  </r>
  <r>
    <x v="0"/>
    <x v="4"/>
  </r>
  <r>
    <x v="0"/>
    <x v="15"/>
  </r>
  <r>
    <x v="1"/>
    <x v="6"/>
  </r>
  <r>
    <x v="0"/>
    <x v="0"/>
  </r>
  <r>
    <x v="0"/>
    <x v="1"/>
  </r>
  <r>
    <x v="0"/>
    <x v="4"/>
  </r>
  <r>
    <x v="0"/>
    <x v="8"/>
  </r>
  <r>
    <x v="1"/>
    <x v="1"/>
  </r>
  <r>
    <x v="1"/>
    <x v="3"/>
  </r>
  <r>
    <x v="1"/>
    <x v="3"/>
  </r>
  <r>
    <x v="0"/>
    <x v="1"/>
  </r>
  <r>
    <x v="1"/>
    <x v="3"/>
  </r>
  <r>
    <x v="1"/>
    <x v="7"/>
  </r>
  <r>
    <x v="1"/>
    <x v="1"/>
  </r>
  <r>
    <x v="1"/>
    <x v="1"/>
  </r>
  <r>
    <x v="0"/>
    <x v="7"/>
  </r>
  <r>
    <x v="1"/>
    <x v="3"/>
  </r>
  <r>
    <x v="1"/>
    <x v="3"/>
  </r>
  <r>
    <x v="0"/>
    <x v="10"/>
  </r>
  <r>
    <x v="1"/>
    <x v="3"/>
  </r>
  <r>
    <x v="1"/>
    <x v="1"/>
  </r>
  <r>
    <x v="0"/>
    <x v="17"/>
  </r>
  <r>
    <x v="1"/>
    <x v="1"/>
  </r>
  <r>
    <x v="0"/>
    <x v="1"/>
  </r>
  <r>
    <x v="0"/>
    <x v="11"/>
  </r>
  <r>
    <x v="0"/>
    <x v="1"/>
  </r>
  <r>
    <x v="0"/>
    <x v="10"/>
  </r>
  <r>
    <x v="0"/>
    <x v="7"/>
  </r>
  <r>
    <x v="1"/>
    <x v="10"/>
  </r>
  <r>
    <x v="0"/>
    <x v="1"/>
  </r>
  <r>
    <x v="0"/>
    <x v="10"/>
  </r>
  <r>
    <x v="0"/>
    <x v="1"/>
  </r>
  <r>
    <x v="1"/>
    <x v="1"/>
  </r>
  <r>
    <x v="0"/>
    <x v="0"/>
  </r>
  <r>
    <x v="0"/>
    <x v="1"/>
  </r>
  <r>
    <x v="0"/>
    <x v="7"/>
  </r>
  <r>
    <x v="0"/>
    <x v="7"/>
  </r>
  <r>
    <x v="0"/>
    <x v="11"/>
  </r>
  <r>
    <x v="0"/>
    <x v="3"/>
  </r>
  <r>
    <x v="1"/>
    <x v="1"/>
  </r>
  <r>
    <x v="0"/>
    <x v="5"/>
  </r>
  <r>
    <x v="1"/>
    <x v="3"/>
  </r>
  <r>
    <x v="0"/>
    <x v="3"/>
  </r>
  <r>
    <x v="0"/>
    <x v="10"/>
  </r>
  <r>
    <x v="1"/>
    <x v="1"/>
  </r>
  <r>
    <x v="0"/>
    <x v="7"/>
  </r>
  <r>
    <x v="0"/>
    <x v="3"/>
  </r>
  <r>
    <x v="1"/>
    <x v="1"/>
  </r>
  <r>
    <x v="0"/>
    <x v="10"/>
  </r>
  <r>
    <x v="1"/>
    <x v="1"/>
  </r>
  <r>
    <x v="0"/>
    <x v="11"/>
  </r>
  <r>
    <x v="0"/>
    <x v="18"/>
  </r>
  <r>
    <x v="0"/>
    <x v="0"/>
  </r>
  <r>
    <x v="1"/>
    <x v="20"/>
  </r>
  <r>
    <x v="1"/>
    <x v="1"/>
  </r>
  <r>
    <x v="1"/>
    <x v="10"/>
  </r>
  <r>
    <x v="0"/>
    <x v="21"/>
  </r>
  <r>
    <x v="0"/>
    <x v="5"/>
  </r>
  <r>
    <x v="0"/>
    <x v="6"/>
  </r>
  <r>
    <x v="0"/>
    <x v="4"/>
  </r>
  <r>
    <x v="1"/>
    <x v="1"/>
  </r>
  <r>
    <x v="0"/>
    <x v="5"/>
  </r>
  <r>
    <x v="0"/>
    <x v="7"/>
  </r>
  <r>
    <x v="1"/>
    <x v="1"/>
  </r>
  <r>
    <x v="0"/>
    <x v="10"/>
  </r>
  <r>
    <x v="0"/>
    <x v="1"/>
  </r>
  <r>
    <x v="1"/>
    <x v="1"/>
  </r>
  <r>
    <x v="0"/>
    <x v="12"/>
  </r>
  <r>
    <x v="0"/>
    <x v="7"/>
  </r>
  <r>
    <x v="1"/>
    <x v="3"/>
  </r>
  <r>
    <x v="1"/>
    <x v="1"/>
  </r>
  <r>
    <x v="0"/>
    <x v="5"/>
  </r>
  <r>
    <x v="1"/>
    <x v="1"/>
  </r>
  <r>
    <x v="1"/>
    <x v="3"/>
  </r>
  <r>
    <x v="1"/>
    <x v="3"/>
  </r>
  <r>
    <x v="0"/>
    <x v="0"/>
  </r>
  <r>
    <x v="1"/>
    <x v="3"/>
  </r>
  <r>
    <x v="1"/>
    <x v="1"/>
  </r>
  <r>
    <x v="1"/>
    <x v="1"/>
  </r>
  <r>
    <x v="0"/>
    <x v="0"/>
  </r>
  <r>
    <x v="1"/>
    <x v="6"/>
  </r>
  <r>
    <x v="0"/>
    <x v="1"/>
  </r>
  <r>
    <x v="0"/>
    <x v="1"/>
  </r>
  <r>
    <x v="0"/>
    <x v="7"/>
  </r>
  <r>
    <x v="0"/>
    <x v="1"/>
  </r>
  <r>
    <x v="0"/>
    <x v="7"/>
  </r>
  <r>
    <x v="0"/>
    <x v="7"/>
  </r>
  <r>
    <x v="0"/>
    <x v="0"/>
  </r>
  <r>
    <x v="1"/>
    <x v="3"/>
  </r>
  <r>
    <x v="1"/>
    <x v="12"/>
  </r>
  <r>
    <x v="1"/>
    <x v="1"/>
  </r>
  <r>
    <x v="0"/>
    <x v="1"/>
  </r>
  <r>
    <x v="1"/>
    <x v="8"/>
  </r>
  <r>
    <x v="0"/>
    <x v="6"/>
  </r>
  <r>
    <x v="0"/>
    <x v="7"/>
  </r>
  <r>
    <x v="0"/>
    <x v="8"/>
  </r>
  <r>
    <x v="1"/>
    <x v="3"/>
  </r>
  <r>
    <x v="1"/>
    <x v="14"/>
  </r>
  <r>
    <x v="0"/>
    <x v="14"/>
  </r>
  <r>
    <x v="0"/>
    <x v="10"/>
  </r>
  <r>
    <x v="1"/>
    <x v="8"/>
  </r>
  <r>
    <x v="1"/>
    <x v="1"/>
  </r>
  <r>
    <x v="0"/>
    <x v="13"/>
  </r>
  <r>
    <x v="0"/>
    <x v="1"/>
  </r>
  <r>
    <x v="1"/>
    <x v="3"/>
  </r>
  <r>
    <x v="0"/>
    <x v="10"/>
  </r>
  <r>
    <x v="1"/>
    <x v="1"/>
  </r>
  <r>
    <x v="1"/>
    <x v="7"/>
  </r>
  <r>
    <x v="1"/>
    <x v="10"/>
  </r>
  <r>
    <x v="1"/>
    <x v="3"/>
  </r>
  <r>
    <x v="1"/>
    <x v="1"/>
  </r>
  <r>
    <x v="1"/>
    <x v="6"/>
  </r>
  <r>
    <x v="0"/>
    <x v="0"/>
  </r>
  <r>
    <x v="1"/>
    <x v="3"/>
  </r>
  <r>
    <x v="1"/>
    <x v="1"/>
  </r>
  <r>
    <x v="1"/>
    <x v="3"/>
  </r>
  <r>
    <x v="1"/>
    <x v="4"/>
  </r>
  <r>
    <x v="0"/>
    <x v="0"/>
  </r>
  <r>
    <x v="0"/>
    <x v="0"/>
  </r>
  <r>
    <x v="1"/>
    <x v="1"/>
  </r>
  <r>
    <x v="0"/>
    <x v="5"/>
  </r>
  <r>
    <x v="0"/>
    <x v="7"/>
  </r>
  <r>
    <x v="1"/>
    <x v="1"/>
  </r>
  <r>
    <x v="0"/>
    <x v="7"/>
  </r>
  <r>
    <x v="0"/>
    <x v="11"/>
  </r>
  <r>
    <x v="0"/>
    <x v="14"/>
  </r>
  <r>
    <x v="1"/>
    <x v="1"/>
  </r>
  <r>
    <x v="1"/>
    <x v="3"/>
  </r>
  <r>
    <x v="1"/>
    <x v="1"/>
  </r>
  <r>
    <x v="0"/>
    <x v="18"/>
  </r>
  <r>
    <x v="0"/>
    <x v="8"/>
  </r>
  <r>
    <x v="0"/>
    <x v="3"/>
  </r>
  <r>
    <x v="0"/>
    <x v="4"/>
  </r>
  <r>
    <x v="1"/>
    <x v="3"/>
  </r>
  <r>
    <x v="1"/>
    <x v="1"/>
  </r>
  <r>
    <x v="1"/>
    <x v="1"/>
  </r>
  <r>
    <x v="0"/>
    <x v="7"/>
  </r>
  <r>
    <x v="1"/>
    <x v="3"/>
  </r>
  <r>
    <x v="0"/>
    <x v="12"/>
  </r>
  <r>
    <x v="0"/>
    <x v="1"/>
  </r>
  <r>
    <x v="0"/>
    <x v="3"/>
  </r>
  <r>
    <x v="1"/>
    <x v="1"/>
  </r>
  <r>
    <x v="0"/>
    <x v="1"/>
  </r>
  <r>
    <x v="0"/>
    <x v="14"/>
  </r>
  <r>
    <x v="1"/>
    <x v="3"/>
  </r>
  <r>
    <x v="1"/>
    <x v="1"/>
  </r>
  <r>
    <x v="1"/>
    <x v="3"/>
  </r>
  <r>
    <x v="0"/>
    <x v="1"/>
  </r>
  <r>
    <x v="0"/>
    <x v="9"/>
  </r>
  <r>
    <x v="0"/>
    <x v="0"/>
  </r>
  <r>
    <x v="0"/>
    <x v="2"/>
  </r>
  <r>
    <x v="0"/>
    <x v="1"/>
  </r>
  <r>
    <x v="1"/>
    <x v="1"/>
  </r>
  <r>
    <x v="1"/>
    <x v="1"/>
  </r>
  <r>
    <x v="1"/>
    <x v="3"/>
  </r>
  <r>
    <x v="1"/>
    <x v="1"/>
  </r>
  <r>
    <x v="1"/>
    <x v="1"/>
  </r>
  <r>
    <x v="1"/>
    <x v="3"/>
  </r>
  <r>
    <x v="0"/>
    <x v="7"/>
  </r>
  <r>
    <x v="0"/>
    <x v="12"/>
  </r>
  <r>
    <x v="0"/>
    <x v="14"/>
  </r>
  <r>
    <x v="0"/>
    <x v="7"/>
  </r>
  <r>
    <x v="0"/>
    <x v="3"/>
  </r>
  <r>
    <x v="1"/>
    <x v="1"/>
  </r>
  <r>
    <x v="0"/>
    <x v="8"/>
  </r>
  <r>
    <x v="1"/>
    <x v="1"/>
  </r>
  <r>
    <x v="1"/>
    <x v="1"/>
  </r>
  <r>
    <x v="0"/>
    <x v="14"/>
  </r>
  <r>
    <x v="1"/>
    <x v="3"/>
  </r>
  <r>
    <x v="0"/>
    <x v="11"/>
  </r>
  <r>
    <x v="0"/>
    <x v="5"/>
  </r>
  <r>
    <x v="1"/>
    <x v="1"/>
  </r>
  <r>
    <x v="1"/>
    <x v="1"/>
  </r>
  <r>
    <x v="0"/>
    <x v="15"/>
  </r>
  <r>
    <x v="1"/>
    <x v="3"/>
  </r>
  <r>
    <x v="1"/>
    <x v="1"/>
  </r>
  <r>
    <x v="0"/>
    <x v="1"/>
  </r>
  <r>
    <x v="1"/>
    <x v="1"/>
  </r>
  <r>
    <x v="0"/>
    <x v="10"/>
  </r>
  <r>
    <x v="1"/>
    <x v="1"/>
  </r>
  <r>
    <x v="1"/>
    <x v="1"/>
  </r>
  <r>
    <x v="1"/>
    <x v="3"/>
  </r>
  <r>
    <x v="1"/>
    <x v="3"/>
  </r>
  <r>
    <x v="1"/>
    <x v="3"/>
  </r>
  <r>
    <x v="1"/>
    <x v="1"/>
  </r>
  <r>
    <x v="0"/>
    <x v="15"/>
  </r>
  <r>
    <x v="1"/>
    <x v="3"/>
  </r>
  <r>
    <x v="1"/>
    <x v="3"/>
  </r>
  <r>
    <x v="0"/>
    <x v="14"/>
  </r>
  <r>
    <x v="1"/>
    <x v="1"/>
  </r>
  <r>
    <x v="1"/>
    <x v="1"/>
  </r>
  <r>
    <x v="0"/>
    <x v="4"/>
  </r>
  <r>
    <x v="0"/>
    <x v="1"/>
  </r>
  <r>
    <x v="0"/>
    <x v="15"/>
  </r>
  <r>
    <x v="1"/>
    <x v="3"/>
  </r>
  <r>
    <x v="1"/>
    <x v="3"/>
  </r>
  <r>
    <x v="0"/>
    <x v="3"/>
  </r>
  <r>
    <x v="0"/>
    <x v="1"/>
  </r>
  <r>
    <x v="0"/>
    <x v="6"/>
  </r>
  <r>
    <x v="1"/>
    <x v="3"/>
  </r>
  <r>
    <x v="0"/>
    <x v="1"/>
  </r>
  <r>
    <x v="1"/>
    <x v="1"/>
  </r>
  <r>
    <x v="1"/>
    <x v="4"/>
  </r>
  <r>
    <x v="1"/>
    <x v="3"/>
  </r>
  <r>
    <x v="0"/>
    <x v="7"/>
  </r>
  <r>
    <x v="1"/>
    <x v="1"/>
  </r>
  <r>
    <x v="1"/>
    <x v="1"/>
  </r>
  <r>
    <x v="0"/>
    <x v="13"/>
  </r>
  <r>
    <x v="0"/>
    <x v="6"/>
  </r>
  <r>
    <x v="0"/>
    <x v="20"/>
  </r>
  <r>
    <x v="1"/>
    <x v="1"/>
  </r>
  <r>
    <x v="0"/>
    <x v="3"/>
  </r>
  <r>
    <x v="1"/>
    <x v="10"/>
  </r>
  <r>
    <x v="0"/>
    <x v="11"/>
  </r>
  <r>
    <x v="1"/>
    <x v="1"/>
  </r>
  <r>
    <x v="1"/>
    <x v="1"/>
  </r>
  <r>
    <x v="1"/>
    <x v="0"/>
  </r>
  <r>
    <x v="0"/>
    <x v="15"/>
  </r>
  <r>
    <x v="1"/>
    <x v="1"/>
  </r>
  <r>
    <x v="0"/>
    <x v="8"/>
  </r>
  <r>
    <x v="0"/>
    <x v="14"/>
  </r>
  <r>
    <x v="0"/>
    <x v="14"/>
  </r>
  <r>
    <x v="1"/>
    <x v="1"/>
  </r>
  <r>
    <x v="0"/>
    <x v="1"/>
  </r>
  <r>
    <x v="0"/>
    <x v="8"/>
  </r>
  <r>
    <x v="1"/>
    <x v="10"/>
  </r>
  <r>
    <x v="0"/>
    <x v="1"/>
  </r>
  <r>
    <x v="1"/>
    <x v="1"/>
  </r>
  <r>
    <x v="1"/>
    <x v="1"/>
  </r>
  <r>
    <x v="0"/>
    <x v="0"/>
  </r>
  <r>
    <x v="1"/>
    <x v="1"/>
  </r>
  <r>
    <x v="1"/>
    <x v="1"/>
  </r>
  <r>
    <x v="0"/>
    <x v="14"/>
  </r>
  <r>
    <x v="1"/>
    <x v="3"/>
  </r>
  <r>
    <x v="1"/>
    <x v="1"/>
  </r>
  <r>
    <x v="0"/>
    <x v="1"/>
  </r>
  <r>
    <x v="0"/>
    <x v="17"/>
  </r>
  <r>
    <x v="1"/>
    <x v="1"/>
  </r>
  <r>
    <x v="0"/>
    <x v="4"/>
  </r>
  <r>
    <x v="1"/>
    <x v="11"/>
  </r>
  <r>
    <x v="1"/>
    <x v="3"/>
  </r>
  <r>
    <x v="0"/>
    <x v="8"/>
  </r>
  <r>
    <x v="1"/>
    <x v="1"/>
  </r>
  <r>
    <x v="0"/>
    <x v="7"/>
  </r>
  <r>
    <x v="0"/>
    <x v="1"/>
  </r>
  <r>
    <x v="0"/>
    <x v="14"/>
  </r>
  <r>
    <x v="0"/>
    <x v="0"/>
  </r>
  <r>
    <x v="1"/>
    <x v="1"/>
  </r>
  <r>
    <x v="0"/>
    <x v="6"/>
  </r>
  <r>
    <x v="1"/>
    <x v="1"/>
  </r>
  <r>
    <x v="1"/>
    <x v="1"/>
  </r>
  <r>
    <x v="1"/>
    <x v="1"/>
  </r>
  <r>
    <x v="0"/>
    <x v="1"/>
  </r>
  <r>
    <x v="1"/>
    <x v="1"/>
  </r>
  <r>
    <x v="0"/>
    <x v="2"/>
  </r>
  <r>
    <x v="1"/>
    <x v="3"/>
  </r>
  <r>
    <x v="0"/>
    <x v="0"/>
  </r>
  <r>
    <x v="1"/>
    <x v="1"/>
  </r>
  <r>
    <x v="0"/>
    <x v="10"/>
  </r>
  <r>
    <x v="0"/>
    <x v="3"/>
  </r>
  <r>
    <x v="0"/>
    <x v="1"/>
  </r>
  <r>
    <x v="1"/>
    <x v="3"/>
  </r>
  <r>
    <x v="0"/>
    <x v="14"/>
  </r>
  <r>
    <x v="1"/>
    <x v="3"/>
  </r>
  <r>
    <x v="1"/>
    <x v="3"/>
  </r>
  <r>
    <x v="1"/>
    <x v="1"/>
  </r>
  <r>
    <x v="1"/>
    <x v="1"/>
  </r>
  <r>
    <x v="0"/>
    <x v="7"/>
  </r>
  <r>
    <x v="0"/>
    <x v="5"/>
  </r>
  <r>
    <x v="0"/>
    <x v="7"/>
  </r>
  <r>
    <x v="1"/>
    <x v="1"/>
  </r>
  <r>
    <x v="0"/>
    <x v="3"/>
  </r>
  <r>
    <x v="1"/>
    <x v="1"/>
  </r>
  <r>
    <x v="1"/>
    <x v="3"/>
  </r>
  <r>
    <x v="0"/>
    <x v="5"/>
  </r>
  <r>
    <x v="0"/>
    <x v="11"/>
  </r>
  <r>
    <x v="0"/>
    <x v="8"/>
  </r>
  <r>
    <x v="0"/>
    <x v="7"/>
  </r>
  <r>
    <x v="0"/>
    <x v="1"/>
  </r>
  <r>
    <x v="0"/>
    <x v="0"/>
  </r>
  <r>
    <x v="0"/>
    <x v="15"/>
  </r>
  <r>
    <x v="0"/>
    <x v="3"/>
  </r>
  <r>
    <x v="1"/>
    <x v="1"/>
  </r>
  <r>
    <x v="0"/>
    <x v="0"/>
  </r>
  <r>
    <x v="0"/>
    <x v="7"/>
  </r>
  <r>
    <x v="1"/>
    <x v="1"/>
  </r>
  <r>
    <x v="1"/>
    <x v="1"/>
  </r>
  <r>
    <x v="1"/>
    <x v="1"/>
  </r>
  <r>
    <x v="0"/>
    <x v="8"/>
  </r>
  <r>
    <x v="0"/>
    <x v="14"/>
  </r>
  <r>
    <x v="1"/>
    <x v="1"/>
  </r>
  <r>
    <x v="1"/>
    <x v="1"/>
  </r>
  <r>
    <x v="0"/>
    <x v="8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0"/>
    <x v="1"/>
  </r>
  <r>
    <x v="1"/>
    <x v="3"/>
  </r>
  <r>
    <x v="0"/>
    <x v="13"/>
  </r>
  <r>
    <x v="0"/>
    <x v="1"/>
  </r>
  <r>
    <x v="0"/>
    <x v="4"/>
  </r>
  <r>
    <x v="1"/>
    <x v="3"/>
  </r>
  <r>
    <x v="1"/>
    <x v="1"/>
  </r>
  <r>
    <x v="0"/>
    <x v="3"/>
  </r>
  <r>
    <x v="0"/>
    <x v="15"/>
  </r>
  <r>
    <x v="1"/>
    <x v="10"/>
  </r>
  <r>
    <x v="1"/>
    <x v="3"/>
  </r>
  <r>
    <x v="0"/>
    <x v="7"/>
  </r>
  <r>
    <x v="1"/>
    <x v="1"/>
  </r>
  <r>
    <x v="0"/>
    <x v="17"/>
  </r>
  <r>
    <x v="1"/>
    <x v="10"/>
  </r>
  <r>
    <x v="1"/>
    <x v="1"/>
  </r>
  <r>
    <x v="0"/>
    <x v="9"/>
  </r>
  <r>
    <x v="0"/>
    <x v="1"/>
  </r>
  <r>
    <x v="0"/>
    <x v="1"/>
  </r>
  <r>
    <x v="1"/>
    <x v="1"/>
  </r>
  <r>
    <x v="0"/>
    <x v="1"/>
  </r>
  <r>
    <x v="1"/>
    <x v="1"/>
  </r>
  <r>
    <x v="0"/>
    <x v="7"/>
  </r>
  <r>
    <x v="0"/>
    <x v="6"/>
  </r>
  <r>
    <x v="0"/>
    <x v="8"/>
  </r>
  <r>
    <x v="0"/>
    <x v="14"/>
  </r>
  <r>
    <x v="0"/>
    <x v="12"/>
  </r>
  <r>
    <x v="0"/>
    <x v="0"/>
  </r>
  <r>
    <x v="0"/>
    <x v="11"/>
  </r>
  <r>
    <x v="1"/>
    <x v="1"/>
  </r>
  <r>
    <x v="0"/>
    <x v="15"/>
  </r>
  <r>
    <x v="1"/>
    <x v="3"/>
  </r>
  <r>
    <x v="1"/>
    <x v="3"/>
  </r>
  <r>
    <x v="1"/>
    <x v="3"/>
  </r>
  <r>
    <x v="0"/>
    <x v="8"/>
  </r>
  <r>
    <x v="0"/>
    <x v="8"/>
  </r>
  <r>
    <x v="0"/>
    <x v="6"/>
  </r>
  <r>
    <x v="0"/>
    <x v="7"/>
  </r>
  <r>
    <x v="0"/>
    <x v="17"/>
  </r>
  <r>
    <x v="1"/>
    <x v="1"/>
  </r>
  <r>
    <x v="1"/>
    <x v="10"/>
  </r>
  <r>
    <x v="0"/>
    <x v="6"/>
  </r>
  <r>
    <x v="1"/>
    <x v="1"/>
  </r>
  <r>
    <x v="0"/>
    <x v="1"/>
  </r>
  <r>
    <x v="1"/>
    <x v="1"/>
  </r>
  <r>
    <x v="0"/>
    <x v="3"/>
  </r>
  <r>
    <x v="1"/>
    <x v="3"/>
  </r>
  <r>
    <x v="0"/>
    <x v="4"/>
  </r>
  <r>
    <x v="1"/>
    <x v="3"/>
  </r>
  <r>
    <x v="1"/>
    <x v="1"/>
  </r>
  <r>
    <x v="0"/>
    <x v="6"/>
  </r>
  <r>
    <x v="0"/>
    <x v="1"/>
  </r>
  <r>
    <x v="1"/>
    <x v="1"/>
  </r>
  <r>
    <x v="0"/>
    <x v="8"/>
  </r>
  <r>
    <x v="0"/>
    <x v="11"/>
  </r>
  <r>
    <x v="1"/>
    <x v="3"/>
  </r>
  <r>
    <x v="1"/>
    <x v="1"/>
  </r>
  <r>
    <x v="0"/>
    <x v="3"/>
  </r>
  <r>
    <x v="1"/>
    <x v="3"/>
  </r>
  <r>
    <x v="1"/>
    <x v="3"/>
  </r>
  <r>
    <x v="1"/>
    <x v="3"/>
  </r>
  <r>
    <x v="1"/>
    <x v="3"/>
  </r>
  <r>
    <x v="0"/>
    <x v="1"/>
  </r>
  <r>
    <x v="0"/>
    <x v="1"/>
  </r>
  <r>
    <x v="1"/>
    <x v="3"/>
  </r>
  <r>
    <x v="1"/>
    <x v="3"/>
  </r>
  <r>
    <x v="0"/>
    <x v="15"/>
  </r>
  <r>
    <x v="0"/>
    <x v="7"/>
  </r>
  <r>
    <x v="1"/>
    <x v="1"/>
  </r>
  <r>
    <x v="1"/>
    <x v="1"/>
  </r>
  <r>
    <x v="0"/>
    <x v="7"/>
  </r>
  <r>
    <x v="0"/>
    <x v="1"/>
  </r>
  <r>
    <x v="1"/>
    <x v="1"/>
  </r>
  <r>
    <x v="1"/>
    <x v="1"/>
  </r>
  <r>
    <x v="0"/>
    <x v="10"/>
  </r>
  <r>
    <x v="1"/>
    <x v="10"/>
  </r>
  <r>
    <x v="0"/>
    <x v="0"/>
  </r>
  <r>
    <x v="0"/>
    <x v="10"/>
  </r>
  <r>
    <x v="0"/>
    <x v="0"/>
  </r>
  <r>
    <x v="0"/>
    <x v="6"/>
  </r>
  <r>
    <x v="1"/>
    <x v="1"/>
  </r>
  <r>
    <x v="1"/>
    <x v="1"/>
  </r>
  <r>
    <x v="0"/>
    <x v="4"/>
  </r>
  <r>
    <x v="1"/>
    <x v="1"/>
  </r>
  <r>
    <x v="0"/>
    <x v="18"/>
  </r>
  <r>
    <x v="1"/>
    <x v="6"/>
  </r>
  <r>
    <x v="0"/>
    <x v="1"/>
  </r>
  <r>
    <x v="1"/>
    <x v="3"/>
  </r>
  <r>
    <x v="0"/>
    <x v="2"/>
  </r>
  <r>
    <x v="0"/>
    <x v="0"/>
  </r>
  <r>
    <x v="0"/>
    <x v="0"/>
  </r>
  <r>
    <x v="1"/>
    <x v="1"/>
  </r>
  <r>
    <x v="1"/>
    <x v="3"/>
  </r>
  <r>
    <x v="1"/>
    <x v="3"/>
  </r>
  <r>
    <x v="1"/>
    <x v="1"/>
  </r>
  <r>
    <x v="1"/>
    <x v="1"/>
  </r>
  <r>
    <x v="0"/>
    <x v="7"/>
  </r>
  <r>
    <x v="0"/>
    <x v="1"/>
  </r>
  <r>
    <x v="0"/>
    <x v="8"/>
  </r>
  <r>
    <x v="0"/>
    <x v="7"/>
  </r>
  <r>
    <x v="1"/>
    <x v="3"/>
  </r>
  <r>
    <x v="1"/>
    <x v="1"/>
  </r>
  <r>
    <x v="0"/>
    <x v="19"/>
  </r>
  <r>
    <x v="0"/>
    <x v="3"/>
  </r>
  <r>
    <x v="1"/>
    <x v="14"/>
  </r>
  <r>
    <x v="1"/>
    <x v="1"/>
  </r>
  <r>
    <x v="1"/>
    <x v="1"/>
  </r>
  <r>
    <x v="1"/>
    <x v="3"/>
  </r>
  <r>
    <x v="0"/>
    <x v="1"/>
  </r>
  <r>
    <x v="0"/>
    <x v="1"/>
  </r>
  <r>
    <x v="0"/>
    <x v="0"/>
  </r>
  <r>
    <x v="1"/>
    <x v="3"/>
  </r>
  <r>
    <x v="1"/>
    <x v="3"/>
  </r>
  <r>
    <x v="1"/>
    <x v="1"/>
  </r>
  <r>
    <x v="0"/>
    <x v="0"/>
  </r>
  <r>
    <x v="0"/>
    <x v="1"/>
  </r>
  <r>
    <x v="1"/>
    <x v="1"/>
  </r>
  <r>
    <x v="0"/>
    <x v="10"/>
  </r>
  <r>
    <x v="0"/>
    <x v="14"/>
  </r>
  <r>
    <x v="0"/>
    <x v="13"/>
  </r>
  <r>
    <x v="1"/>
    <x v="3"/>
  </r>
  <r>
    <x v="0"/>
    <x v="0"/>
  </r>
  <r>
    <x v="1"/>
    <x v="1"/>
  </r>
  <r>
    <x v="1"/>
    <x v="1"/>
  </r>
  <r>
    <x v="1"/>
    <x v="10"/>
  </r>
  <r>
    <x v="1"/>
    <x v="1"/>
  </r>
  <r>
    <x v="0"/>
    <x v="11"/>
  </r>
  <r>
    <x v="0"/>
    <x v="8"/>
  </r>
  <r>
    <x v="1"/>
    <x v="1"/>
  </r>
  <r>
    <x v="1"/>
    <x v="1"/>
  </r>
  <r>
    <x v="0"/>
    <x v="3"/>
  </r>
  <r>
    <x v="0"/>
    <x v="8"/>
  </r>
  <r>
    <x v="0"/>
    <x v="7"/>
  </r>
  <r>
    <x v="0"/>
    <x v="7"/>
  </r>
  <r>
    <x v="0"/>
    <x v="3"/>
  </r>
  <r>
    <x v="1"/>
    <x v="3"/>
  </r>
  <r>
    <x v="0"/>
    <x v="7"/>
  </r>
  <r>
    <x v="1"/>
    <x v="3"/>
  </r>
  <r>
    <x v="1"/>
    <x v="1"/>
  </r>
  <r>
    <x v="0"/>
    <x v="7"/>
  </r>
  <r>
    <x v="0"/>
    <x v="0"/>
  </r>
  <r>
    <x v="1"/>
    <x v="3"/>
  </r>
  <r>
    <x v="1"/>
    <x v="1"/>
  </r>
  <r>
    <x v="0"/>
    <x v="18"/>
  </r>
  <r>
    <x v="1"/>
    <x v="3"/>
  </r>
  <r>
    <x v="0"/>
    <x v="13"/>
  </r>
  <r>
    <x v="0"/>
    <x v="8"/>
  </r>
  <r>
    <x v="1"/>
    <x v="1"/>
  </r>
  <r>
    <x v="1"/>
    <x v="1"/>
  </r>
  <r>
    <x v="1"/>
    <x v="1"/>
  </r>
  <r>
    <x v="0"/>
    <x v="1"/>
  </r>
  <r>
    <x v="1"/>
    <x v="11"/>
  </r>
  <r>
    <x v="1"/>
    <x v="3"/>
  </r>
  <r>
    <x v="1"/>
    <x v="7"/>
  </r>
  <r>
    <x v="0"/>
    <x v="9"/>
  </r>
  <r>
    <x v="1"/>
    <x v="3"/>
  </r>
  <r>
    <x v="0"/>
    <x v="11"/>
  </r>
  <r>
    <x v="0"/>
    <x v="18"/>
  </r>
  <r>
    <x v="1"/>
    <x v="3"/>
  </r>
  <r>
    <x v="0"/>
    <x v="7"/>
  </r>
  <r>
    <x v="0"/>
    <x v="7"/>
  </r>
  <r>
    <x v="0"/>
    <x v="14"/>
  </r>
  <r>
    <x v="0"/>
    <x v="19"/>
  </r>
  <r>
    <x v="0"/>
    <x v="8"/>
  </r>
  <r>
    <x v="1"/>
    <x v="1"/>
  </r>
  <r>
    <x v="0"/>
    <x v="3"/>
  </r>
  <r>
    <x v="1"/>
    <x v="1"/>
  </r>
  <r>
    <x v="1"/>
    <x v="5"/>
  </r>
  <r>
    <x v="1"/>
    <x v="3"/>
  </r>
  <r>
    <x v="1"/>
    <x v="3"/>
  </r>
  <r>
    <x v="1"/>
    <x v="1"/>
  </r>
  <r>
    <x v="1"/>
    <x v="3"/>
  </r>
  <r>
    <x v="0"/>
    <x v="3"/>
  </r>
  <r>
    <x v="1"/>
    <x v="3"/>
  </r>
  <r>
    <x v="0"/>
    <x v="0"/>
  </r>
  <r>
    <x v="0"/>
    <x v="17"/>
  </r>
  <r>
    <x v="0"/>
    <x v="8"/>
  </r>
  <r>
    <x v="0"/>
    <x v="10"/>
  </r>
  <r>
    <x v="0"/>
    <x v="15"/>
  </r>
  <r>
    <x v="0"/>
    <x v="14"/>
  </r>
  <r>
    <x v="1"/>
    <x v="3"/>
  </r>
  <r>
    <x v="0"/>
    <x v="18"/>
  </r>
  <r>
    <x v="0"/>
    <x v="7"/>
  </r>
  <r>
    <x v="0"/>
    <x v="7"/>
  </r>
  <r>
    <x v="0"/>
    <x v="7"/>
  </r>
  <r>
    <x v="0"/>
    <x v="1"/>
  </r>
  <r>
    <x v="1"/>
    <x v="7"/>
  </r>
  <r>
    <x v="0"/>
    <x v="3"/>
  </r>
  <r>
    <x v="0"/>
    <x v="18"/>
  </r>
  <r>
    <x v="1"/>
    <x v="3"/>
  </r>
  <r>
    <x v="0"/>
    <x v="1"/>
  </r>
  <r>
    <x v="1"/>
    <x v="3"/>
  </r>
  <r>
    <x v="0"/>
    <x v="10"/>
  </r>
  <r>
    <x v="1"/>
    <x v="1"/>
  </r>
  <r>
    <x v="1"/>
    <x v="1"/>
  </r>
  <r>
    <x v="1"/>
    <x v="1"/>
  </r>
  <r>
    <x v="1"/>
    <x v="3"/>
  </r>
  <r>
    <x v="0"/>
    <x v="1"/>
  </r>
  <r>
    <x v="1"/>
    <x v="0"/>
  </r>
  <r>
    <x v="1"/>
    <x v="1"/>
  </r>
  <r>
    <x v="1"/>
    <x v="1"/>
  </r>
  <r>
    <x v="0"/>
    <x v="7"/>
  </r>
  <r>
    <x v="0"/>
    <x v="14"/>
  </r>
  <r>
    <x v="1"/>
    <x v="6"/>
  </r>
  <r>
    <x v="1"/>
    <x v="1"/>
  </r>
  <r>
    <x v="0"/>
    <x v="7"/>
  </r>
  <r>
    <x v="0"/>
    <x v="11"/>
  </r>
  <r>
    <x v="1"/>
    <x v="3"/>
  </r>
  <r>
    <x v="0"/>
    <x v="0"/>
  </r>
  <r>
    <x v="0"/>
    <x v="1"/>
  </r>
  <r>
    <x v="0"/>
    <x v="14"/>
  </r>
  <r>
    <x v="1"/>
    <x v="1"/>
  </r>
  <r>
    <x v="0"/>
    <x v="1"/>
  </r>
  <r>
    <x v="0"/>
    <x v="3"/>
  </r>
  <r>
    <x v="1"/>
    <x v="1"/>
  </r>
  <r>
    <x v="0"/>
    <x v="10"/>
  </r>
  <r>
    <x v="0"/>
    <x v="22"/>
  </r>
  <r>
    <x v="0"/>
    <x v="0"/>
  </r>
  <r>
    <x v="1"/>
    <x v="3"/>
  </r>
  <r>
    <x v="1"/>
    <x v="3"/>
  </r>
  <r>
    <x v="1"/>
    <x v="1"/>
  </r>
  <r>
    <x v="1"/>
    <x v="3"/>
  </r>
  <r>
    <x v="0"/>
    <x v="7"/>
  </r>
  <r>
    <x v="0"/>
    <x v="10"/>
  </r>
  <r>
    <x v="0"/>
    <x v="0"/>
  </r>
  <r>
    <x v="0"/>
    <x v="7"/>
  </r>
  <r>
    <x v="0"/>
    <x v="4"/>
  </r>
  <r>
    <x v="0"/>
    <x v="8"/>
  </r>
  <r>
    <x v="0"/>
    <x v="7"/>
  </r>
  <r>
    <x v="1"/>
    <x v="1"/>
  </r>
  <r>
    <x v="1"/>
    <x v="1"/>
  </r>
  <r>
    <x v="1"/>
    <x v="3"/>
  </r>
  <r>
    <x v="0"/>
    <x v="8"/>
  </r>
  <r>
    <x v="1"/>
    <x v="1"/>
  </r>
  <r>
    <x v="1"/>
    <x v="3"/>
  </r>
  <r>
    <x v="0"/>
    <x v="14"/>
  </r>
  <r>
    <x v="1"/>
    <x v="1"/>
  </r>
  <r>
    <x v="1"/>
    <x v="6"/>
  </r>
  <r>
    <x v="0"/>
    <x v="8"/>
  </r>
  <r>
    <x v="0"/>
    <x v="7"/>
  </r>
  <r>
    <x v="1"/>
    <x v="3"/>
  </r>
  <r>
    <x v="1"/>
    <x v="3"/>
  </r>
  <r>
    <x v="1"/>
    <x v="1"/>
  </r>
  <r>
    <x v="0"/>
    <x v="11"/>
  </r>
  <r>
    <x v="1"/>
    <x v="3"/>
  </r>
  <r>
    <x v="0"/>
    <x v="1"/>
  </r>
  <r>
    <x v="1"/>
    <x v="1"/>
  </r>
  <r>
    <x v="0"/>
    <x v="8"/>
  </r>
  <r>
    <x v="1"/>
    <x v="1"/>
  </r>
  <r>
    <x v="0"/>
    <x v="0"/>
  </r>
  <r>
    <x v="0"/>
    <x v="1"/>
  </r>
  <r>
    <x v="0"/>
    <x v="7"/>
  </r>
  <r>
    <x v="1"/>
    <x v="1"/>
  </r>
  <r>
    <x v="0"/>
    <x v="3"/>
  </r>
  <r>
    <x v="0"/>
    <x v="3"/>
  </r>
  <r>
    <x v="0"/>
    <x v="13"/>
  </r>
  <r>
    <x v="0"/>
    <x v="0"/>
  </r>
  <r>
    <x v="1"/>
    <x v="1"/>
  </r>
  <r>
    <x v="1"/>
    <x v="8"/>
  </r>
  <r>
    <x v="0"/>
    <x v="15"/>
  </r>
  <r>
    <x v="0"/>
    <x v="8"/>
  </r>
  <r>
    <x v="0"/>
    <x v="1"/>
  </r>
  <r>
    <x v="1"/>
    <x v="3"/>
  </r>
  <r>
    <x v="0"/>
    <x v="8"/>
  </r>
  <r>
    <x v="1"/>
    <x v="1"/>
  </r>
  <r>
    <x v="0"/>
    <x v="4"/>
  </r>
  <r>
    <x v="1"/>
    <x v="1"/>
  </r>
  <r>
    <x v="1"/>
    <x v="3"/>
  </r>
  <r>
    <x v="0"/>
    <x v="10"/>
  </r>
  <r>
    <x v="0"/>
    <x v="7"/>
  </r>
  <r>
    <x v="0"/>
    <x v="1"/>
  </r>
  <r>
    <x v="1"/>
    <x v="3"/>
  </r>
  <r>
    <x v="0"/>
    <x v="3"/>
  </r>
  <r>
    <x v="0"/>
    <x v="1"/>
  </r>
  <r>
    <x v="1"/>
    <x v="1"/>
  </r>
  <r>
    <x v="0"/>
    <x v="21"/>
  </r>
  <r>
    <x v="1"/>
    <x v="1"/>
  </r>
  <r>
    <x v="1"/>
    <x v="1"/>
  </r>
  <r>
    <x v="1"/>
    <x v="1"/>
  </r>
  <r>
    <x v="0"/>
    <x v="14"/>
  </r>
  <r>
    <x v="1"/>
    <x v="1"/>
  </r>
  <r>
    <x v="0"/>
    <x v="7"/>
  </r>
  <r>
    <x v="0"/>
    <x v="10"/>
  </r>
  <r>
    <x v="1"/>
    <x v="1"/>
  </r>
  <r>
    <x v="0"/>
    <x v="1"/>
  </r>
  <r>
    <x v="1"/>
    <x v="1"/>
  </r>
  <r>
    <x v="1"/>
    <x v="1"/>
  </r>
  <r>
    <x v="0"/>
    <x v="10"/>
  </r>
  <r>
    <x v="0"/>
    <x v="1"/>
  </r>
  <r>
    <x v="1"/>
    <x v="1"/>
  </r>
  <r>
    <x v="0"/>
    <x v="3"/>
  </r>
  <r>
    <x v="0"/>
    <x v="1"/>
  </r>
  <r>
    <x v="0"/>
    <x v="1"/>
  </r>
  <r>
    <x v="0"/>
    <x v="3"/>
  </r>
  <r>
    <x v="1"/>
    <x v="1"/>
  </r>
  <r>
    <x v="1"/>
    <x v="3"/>
  </r>
  <r>
    <x v="1"/>
    <x v="1"/>
  </r>
  <r>
    <x v="0"/>
    <x v="1"/>
  </r>
  <r>
    <x v="1"/>
    <x v="3"/>
  </r>
  <r>
    <x v="1"/>
    <x v="3"/>
  </r>
  <r>
    <x v="0"/>
    <x v="10"/>
  </r>
  <r>
    <x v="0"/>
    <x v="7"/>
  </r>
  <r>
    <x v="0"/>
    <x v="1"/>
  </r>
  <r>
    <x v="1"/>
    <x v="3"/>
  </r>
  <r>
    <x v="0"/>
    <x v="10"/>
  </r>
  <r>
    <x v="0"/>
    <x v="3"/>
  </r>
  <r>
    <x v="1"/>
    <x v="1"/>
  </r>
  <r>
    <x v="1"/>
    <x v="1"/>
  </r>
  <r>
    <x v="0"/>
    <x v="7"/>
  </r>
  <r>
    <x v="0"/>
    <x v="3"/>
  </r>
  <r>
    <x v="0"/>
    <x v="1"/>
  </r>
  <r>
    <x v="0"/>
    <x v="7"/>
  </r>
  <r>
    <x v="1"/>
    <x v="1"/>
  </r>
  <r>
    <x v="0"/>
    <x v="1"/>
  </r>
  <r>
    <x v="1"/>
    <x v="1"/>
  </r>
  <r>
    <x v="1"/>
    <x v="3"/>
  </r>
  <r>
    <x v="0"/>
    <x v="11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0"/>
    <x v="7"/>
  </r>
  <r>
    <x v="0"/>
    <x v="0"/>
  </r>
  <r>
    <x v="1"/>
    <x v="1"/>
  </r>
  <r>
    <x v="0"/>
    <x v="7"/>
  </r>
  <r>
    <x v="0"/>
    <x v="0"/>
  </r>
  <r>
    <x v="1"/>
    <x v="8"/>
  </r>
  <r>
    <x v="1"/>
    <x v="1"/>
  </r>
  <r>
    <x v="0"/>
    <x v="1"/>
  </r>
  <r>
    <x v="0"/>
    <x v="14"/>
  </r>
  <r>
    <x v="1"/>
    <x v="3"/>
  </r>
  <r>
    <x v="1"/>
    <x v="1"/>
  </r>
  <r>
    <x v="0"/>
    <x v="1"/>
  </r>
  <r>
    <x v="0"/>
    <x v="9"/>
  </r>
  <r>
    <x v="0"/>
    <x v="15"/>
  </r>
  <r>
    <x v="1"/>
    <x v="3"/>
  </r>
  <r>
    <x v="0"/>
    <x v="8"/>
  </r>
  <r>
    <x v="1"/>
    <x v="10"/>
  </r>
  <r>
    <x v="0"/>
    <x v="11"/>
  </r>
  <r>
    <x v="0"/>
    <x v="14"/>
  </r>
  <r>
    <x v="0"/>
    <x v="9"/>
  </r>
  <r>
    <x v="1"/>
    <x v="3"/>
  </r>
  <r>
    <x v="0"/>
    <x v="0"/>
  </r>
  <r>
    <x v="0"/>
    <x v="11"/>
  </r>
  <r>
    <x v="0"/>
    <x v="1"/>
  </r>
  <r>
    <x v="0"/>
    <x v="0"/>
  </r>
  <r>
    <x v="1"/>
    <x v="3"/>
  </r>
  <r>
    <x v="0"/>
    <x v="7"/>
  </r>
  <r>
    <x v="0"/>
    <x v="14"/>
  </r>
  <r>
    <x v="1"/>
    <x v="1"/>
  </r>
  <r>
    <x v="0"/>
    <x v="1"/>
  </r>
  <r>
    <x v="0"/>
    <x v="7"/>
  </r>
  <r>
    <x v="1"/>
    <x v="3"/>
  </r>
  <r>
    <x v="1"/>
    <x v="1"/>
  </r>
  <r>
    <x v="0"/>
    <x v="3"/>
  </r>
  <r>
    <x v="1"/>
    <x v="3"/>
  </r>
  <r>
    <x v="0"/>
    <x v="1"/>
  </r>
  <r>
    <x v="0"/>
    <x v="0"/>
  </r>
  <r>
    <x v="0"/>
    <x v="7"/>
  </r>
  <r>
    <x v="1"/>
    <x v="1"/>
  </r>
  <r>
    <x v="0"/>
    <x v="3"/>
  </r>
  <r>
    <x v="1"/>
    <x v="3"/>
  </r>
  <r>
    <x v="0"/>
    <x v="19"/>
  </r>
  <r>
    <x v="1"/>
    <x v="3"/>
  </r>
  <r>
    <x v="0"/>
    <x v="1"/>
  </r>
  <r>
    <x v="1"/>
    <x v="1"/>
  </r>
  <r>
    <x v="1"/>
    <x v="3"/>
  </r>
  <r>
    <x v="0"/>
    <x v="11"/>
  </r>
  <r>
    <x v="0"/>
    <x v="1"/>
  </r>
  <r>
    <x v="1"/>
    <x v="1"/>
  </r>
  <r>
    <x v="0"/>
    <x v="0"/>
  </r>
  <r>
    <x v="0"/>
    <x v="7"/>
  </r>
  <r>
    <x v="0"/>
    <x v="12"/>
  </r>
  <r>
    <x v="1"/>
    <x v="1"/>
  </r>
  <r>
    <x v="0"/>
    <x v="0"/>
  </r>
  <r>
    <x v="1"/>
    <x v="10"/>
  </r>
  <r>
    <x v="1"/>
    <x v="3"/>
  </r>
  <r>
    <x v="1"/>
    <x v="1"/>
  </r>
  <r>
    <x v="1"/>
    <x v="3"/>
  </r>
  <r>
    <x v="0"/>
    <x v="3"/>
  </r>
  <r>
    <x v="0"/>
    <x v="7"/>
  </r>
  <r>
    <x v="0"/>
    <x v="8"/>
  </r>
  <r>
    <x v="0"/>
    <x v="0"/>
  </r>
  <r>
    <x v="0"/>
    <x v="1"/>
  </r>
  <r>
    <x v="1"/>
    <x v="1"/>
  </r>
  <r>
    <x v="1"/>
    <x v="3"/>
  </r>
  <r>
    <x v="1"/>
    <x v="1"/>
  </r>
  <r>
    <x v="0"/>
    <x v="0"/>
  </r>
  <r>
    <x v="0"/>
    <x v="10"/>
  </r>
  <r>
    <x v="0"/>
    <x v="7"/>
  </r>
  <r>
    <x v="0"/>
    <x v="13"/>
  </r>
  <r>
    <x v="1"/>
    <x v="3"/>
  </r>
  <r>
    <x v="0"/>
    <x v="12"/>
  </r>
  <r>
    <x v="1"/>
    <x v="3"/>
  </r>
  <r>
    <x v="1"/>
    <x v="1"/>
  </r>
  <r>
    <x v="1"/>
    <x v="1"/>
  </r>
  <r>
    <x v="0"/>
    <x v="8"/>
  </r>
  <r>
    <x v="0"/>
    <x v="3"/>
  </r>
  <r>
    <x v="0"/>
    <x v="11"/>
  </r>
  <r>
    <x v="0"/>
    <x v="10"/>
  </r>
  <r>
    <x v="0"/>
    <x v="0"/>
  </r>
  <r>
    <x v="1"/>
    <x v="6"/>
  </r>
  <r>
    <x v="0"/>
    <x v="1"/>
  </r>
  <r>
    <x v="1"/>
    <x v="3"/>
  </r>
  <r>
    <x v="0"/>
    <x v="8"/>
  </r>
  <r>
    <x v="0"/>
    <x v="1"/>
  </r>
  <r>
    <x v="0"/>
    <x v="1"/>
  </r>
  <r>
    <x v="1"/>
    <x v="1"/>
  </r>
  <r>
    <x v="1"/>
    <x v="1"/>
  </r>
  <r>
    <x v="0"/>
    <x v="11"/>
  </r>
  <r>
    <x v="1"/>
    <x v="3"/>
  </r>
  <r>
    <x v="1"/>
    <x v="1"/>
  </r>
  <r>
    <x v="1"/>
    <x v="1"/>
  </r>
  <r>
    <x v="0"/>
    <x v="5"/>
  </r>
  <r>
    <x v="0"/>
    <x v="15"/>
  </r>
  <r>
    <x v="1"/>
    <x v="3"/>
  </r>
  <r>
    <x v="1"/>
    <x v="1"/>
  </r>
  <r>
    <x v="0"/>
    <x v="0"/>
  </r>
  <r>
    <x v="1"/>
    <x v="1"/>
  </r>
  <r>
    <x v="1"/>
    <x v="1"/>
  </r>
  <r>
    <x v="1"/>
    <x v="1"/>
  </r>
  <r>
    <x v="0"/>
    <x v="7"/>
  </r>
  <r>
    <x v="0"/>
    <x v="7"/>
  </r>
  <r>
    <x v="1"/>
    <x v="9"/>
  </r>
  <r>
    <x v="0"/>
    <x v="7"/>
  </r>
  <r>
    <x v="0"/>
    <x v="10"/>
  </r>
  <r>
    <x v="0"/>
    <x v="0"/>
  </r>
  <r>
    <x v="0"/>
    <x v="9"/>
  </r>
  <r>
    <x v="1"/>
    <x v="1"/>
  </r>
  <r>
    <x v="0"/>
    <x v="8"/>
  </r>
  <r>
    <x v="0"/>
    <x v="5"/>
  </r>
  <r>
    <x v="1"/>
    <x v="1"/>
  </r>
  <r>
    <x v="0"/>
    <x v="8"/>
  </r>
  <r>
    <x v="0"/>
    <x v="3"/>
  </r>
  <r>
    <x v="0"/>
    <x v="8"/>
  </r>
  <r>
    <x v="1"/>
    <x v="1"/>
  </r>
  <r>
    <x v="1"/>
    <x v="1"/>
  </r>
  <r>
    <x v="1"/>
    <x v="1"/>
  </r>
  <r>
    <x v="0"/>
    <x v="7"/>
  </r>
  <r>
    <x v="1"/>
    <x v="1"/>
  </r>
  <r>
    <x v="1"/>
    <x v="3"/>
  </r>
  <r>
    <x v="1"/>
    <x v="1"/>
  </r>
  <r>
    <x v="1"/>
    <x v="1"/>
  </r>
  <r>
    <x v="0"/>
    <x v="10"/>
  </r>
  <r>
    <x v="0"/>
    <x v="7"/>
  </r>
  <r>
    <x v="1"/>
    <x v="3"/>
  </r>
  <r>
    <x v="1"/>
    <x v="1"/>
  </r>
  <r>
    <x v="1"/>
    <x v="1"/>
  </r>
  <r>
    <x v="1"/>
    <x v="1"/>
  </r>
  <r>
    <x v="1"/>
    <x v="3"/>
  </r>
  <r>
    <x v="0"/>
    <x v="7"/>
  </r>
  <r>
    <x v="1"/>
    <x v="1"/>
  </r>
  <r>
    <x v="0"/>
    <x v="5"/>
  </r>
  <r>
    <x v="0"/>
    <x v="17"/>
  </r>
  <r>
    <x v="0"/>
    <x v="7"/>
  </r>
  <r>
    <x v="0"/>
    <x v="18"/>
  </r>
  <r>
    <x v="1"/>
    <x v="1"/>
  </r>
  <r>
    <x v="0"/>
    <x v="6"/>
  </r>
  <r>
    <x v="1"/>
    <x v="1"/>
  </r>
  <r>
    <x v="1"/>
    <x v="1"/>
  </r>
  <r>
    <x v="0"/>
    <x v="14"/>
  </r>
  <r>
    <x v="0"/>
    <x v="7"/>
  </r>
  <r>
    <x v="0"/>
    <x v="14"/>
  </r>
  <r>
    <x v="1"/>
    <x v="1"/>
  </r>
  <r>
    <x v="0"/>
    <x v="1"/>
  </r>
  <r>
    <x v="1"/>
    <x v="1"/>
  </r>
  <r>
    <x v="0"/>
    <x v="4"/>
  </r>
  <r>
    <x v="1"/>
    <x v="11"/>
  </r>
  <r>
    <x v="0"/>
    <x v="8"/>
  </r>
  <r>
    <x v="0"/>
    <x v="0"/>
  </r>
  <r>
    <x v="0"/>
    <x v="1"/>
  </r>
  <r>
    <x v="0"/>
    <x v="7"/>
  </r>
  <r>
    <x v="0"/>
    <x v="5"/>
  </r>
  <r>
    <x v="0"/>
    <x v="7"/>
  </r>
  <r>
    <x v="0"/>
    <x v="12"/>
  </r>
  <r>
    <x v="0"/>
    <x v="8"/>
  </r>
  <r>
    <x v="1"/>
    <x v="3"/>
  </r>
  <r>
    <x v="0"/>
    <x v="16"/>
  </r>
  <r>
    <x v="1"/>
    <x v="3"/>
  </r>
  <r>
    <x v="0"/>
    <x v="3"/>
  </r>
  <r>
    <x v="0"/>
    <x v="2"/>
  </r>
  <r>
    <x v="0"/>
    <x v="1"/>
  </r>
  <r>
    <x v="1"/>
    <x v="1"/>
  </r>
  <r>
    <x v="1"/>
    <x v="1"/>
  </r>
  <r>
    <x v="0"/>
    <x v="0"/>
  </r>
  <r>
    <x v="1"/>
    <x v="3"/>
  </r>
  <r>
    <x v="1"/>
    <x v="1"/>
  </r>
  <r>
    <x v="0"/>
    <x v="1"/>
  </r>
  <r>
    <x v="1"/>
    <x v="1"/>
  </r>
  <r>
    <x v="1"/>
    <x v="1"/>
  </r>
  <r>
    <x v="0"/>
    <x v="14"/>
  </r>
  <r>
    <x v="0"/>
    <x v="5"/>
  </r>
  <r>
    <x v="0"/>
    <x v="6"/>
  </r>
  <r>
    <x v="0"/>
    <x v="15"/>
  </r>
  <r>
    <x v="0"/>
    <x v="0"/>
  </r>
  <r>
    <x v="0"/>
    <x v="18"/>
  </r>
  <r>
    <x v="1"/>
    <x v="3"/>
  </r>
  <r>
    <x v="1"/>
    <x v="3"/>
  </r>
  <r>
    <x v="0"/>
    <x v="1"/>
  </r>
  <r>
    <x v="0"/>
    <x v="8"/>
  </r>
  <r>
    <x v="0"/>
    <x v="15"/>
  </r>
  <r>
    <x v="1"/>
    <x v="1"/>
  </r>
  <r>
    <x v="1"/>
    <x v="3"/>
  </r>
  <r>
    <x v="1"/>
    <x v="3"/>
  </r>
  <r>
    <x v="1"/>
    <x v="3"/>
  </r>
  <r>
    <x v="1"/>
    <x v="1"/>
  </r>
  <r>
    <x v="1"/>
    <x v="1"/>
  </r>
  <r>
    <x v="1"/>
    <x v="1"/>
  </r>
  <r>
    <x v="0"/>
    <x v="14"/>
  </r>
  <r>
    <x v="1"/>
    <x v="1"/>
  </r>
  <r>
    <x v="1"/>
    <x v="20"/>
  </r>
  <r>
    <x v="0"/>
    <x v="8"/>
  </r>
  <r>
    <x v="0"/>
    <x v="1"/>
  </r>
  <r>
    <x v="1"/>
    <x v="1"/>
  </r>
  <r>
    <x v="1"/>
    <x v="1"/>
  </r>
  <r>
    <x v="1"/>
    <x v="1"/>
  </r>
  <r>
    <x v="1"/>
    <x v="3"/>
  </r>
  <r>
    <x v="1"/>
    <x v="1"/>
  </r>
  <r>
    <x v="1"/>
    <x v="3"/>
  </r>
  <r>
    <x v="0"/>
    <x v="1"/>
  </r>
  <r>
    <x v="1"/>
    <x v="1"/>
  </r>
  <r>
    <x v="0"/>
    <x v="8"/>
  </r>
  <r>
    <x v="1"/>
    <x v="1"/>
  </r>
  <r>
    <x v="1"/>
    <x v="17"/>
  </r>
  <r>
    <x v="1"/>
    <x v="3"/>
  </r>
  <r>
    <x v="1"/>
    <x v="8"/>
  </r>
  <r>
    <x v="0"/>
    <x v="8"/>
  </r>
  <r>
    <x v="0"/>
    <x v="11"/>
  </r>
  <r>
    <x v="0"/>
    <x v="15"/>
  </r>
  <r>
    <x v="1"/>
    <x v="1"/>
  </r>
  <r>
    <x v="1"/>
    <x v="3"/>
  </r>
  <r>
    <x v="1"/>
    <x v="1"/>
  </r>
  <r>
    <x v="1"/>
    <x v="1"/>
  </r>
  <r>
    <x v="1"/>
    <x v="3"/>
  </r>
  <r>
    <x v="1"/>
    <x v="7"/>
  </r>
  <r>
    <x v="0"/>
    <x v="17"/>
  </r>
  <r>
    <x v="1"/>
    <x v="1"/>
  </r>
  <r>
    <x v="1"/>
    <x v="1"/>
  </r>
  <r>
    <x v="0"/>
    <x v="9"/>
  </r>
  <r>
    <x v="1"/>
    <x v="3"/>
  </r>
  <r>
    <x v="1"/>
    <x v="3"/>
  </r>
  <r>
    <x v="1"/>
    <x v="3"/>
  </r>
  <r>
    <x v="0"/>
    <x v="0"/>
  </r>
  <r>
    <x v="1"/>
    <x v="1"/>
  </r>
  <r>
    <x v="1"/>
    <x v="3"/>
  </r>
  <r>
    <x v="0"/>
    <x v="12"/>
  </r>
  <r>
    <x v="1"/>
    <x v="3"/>
  </r>
  <r>
    <x v="0"/>
    <x v="3"/>
  </r>
  <r>
    <x v="1"/>
    <x v="3"/>
  </r>
  <r>
    <x v="0"/>
    <x v="14"/>
  </r>
  <r>
    <x v="1"/>
    <x v="1"/>
  </r>
  <r>
    <x v="0"/>
    <x v="5"/>
  </r>
  <r>
    <x v="1"/>
    <x v="1"/>
  </r>
  <r>
    <x v="1"/>
    <x v="1"/>
  </r>
  <r>
    <x v="1"/>
    <x v="10"/>
  </r>
  <r>
    <x v="1"/>
    <x v="14"/>
  </r>
  <r>
    <x v="0"/>
    <x v="0"/>
  </r>
  <r>
    <x v="0"/>
    <x v="1"/>
  </r>
  <r>
    <x v="1"/>
    <x v="1"/>
  </r>
  <r>
    <x v="1"/>
    <x v="1"/>
  </r>
  <r>
    <x v="0"/>
    <x v="22"/>
  </r>
  <r>
    <x v="0"/>
    <x v="12"/>
  </r>
  <r>
    <x v="0"/>
    <x v="13"/>
  </r>
  <r>
    <x v="1"/>
    <x v="3"/>
  </r>
  <r>
    <x v="0"/>
    <x v="7"/>
  </r>
  <r>
    <x v="0"/>
    <x v="1"/>
  </r>
  <r>
    <x v="1"/>
    <x v="1"/>
  </r>
  <r>
    <x v="0"/>
    <x v="8"/>
  </r>
  <r>
    <x v="1"/>
    <x v="3"/>
  </r>
  <r>
    <x v="1"/>
    <x v="1"/>
  </r>
  <r>
    <x v="1"/>
    <x v="1"/>
  </r>
  <r>
    <x v="0"/>
    <x v="13"/>
  </r>
  <r>
    <x v="1"/>
    <x v="1"/>
  </r>
  <r>
    <x v="0"/>
    <x v="7"/>
  </r>
  <r>
    <x v="1"/>
    <x v="20"/>
  </r>
  <r>
    <x v="1"/>
    <x v="1"/>
  </r>
  <r>
    <x v="1"/>
    <x v="3"/>
  </r>
  <r>
    <x v="1"/>
    <x v="1"/>
  </r>
  <r>
    <x v="0"/>
    <x v="3"/>
  </r>
  <r>
    <x v="1"/>
    <x v="3"/>
  </r>
  <r>
    <x v="0"/>
    <x v="1"/>
  </r>
  <r>
    <x v="0"/>
    <x v="3"/>
  </r>
  <r>
    <x v="1"/>
    <x v="1"/>
  </r>
  <r>
    <x v="1"/>
    <x v="3"/>
  </r>
  <r>
    <x v="0"/>
    <x v="3"/>
  </r>
  <r>
    <x v="1"/>
    <x v="1"/>
  </r>
  <r>
    <x v="1"/>
    <x v="1"/>
  </r>
  <r>
    <x v="1"/>
    <x v="10"/>
  </r>
  <r>
    <x v="1"/>
    <x v="1"/>
  </r>
  <r>
    <x v="1"/>
    <x v="1"/>
  </r>
  <r>
    <x v="0"/>
    <x v="14"/>
  </r>
  <r>
    <x v="1"/>
    <x v="8"/>
  </r>
  <r>
    <x v="0"/>
    <x v="15"/>
  </r>
  <r>
    <x v="0"/>
    <x v="0"/>
  </r>
  <r>
    <x v="1"/>
    <x v="3"/>
  </r>
  <r>
    <x v="0"/>
    <x v="8"/>
  </r>
  <r>
    <x v="1"/>
    <x v="1"/>
  </r>
  <r>
    <x v="0"/>
    <x v="10"/>
  </r>
  <r>
    <x v="0"/>
    <x v="9"/>
  </r>
  <r>
    <x v="1"/>
    <x v="3"/>
  </r>
  <r>
    <x v="0"/>
    <x v="7"/>
  </r>
  <r>
    <x v="1"/>
    <x v="1"/>
  </r>
  <r>
    <x v="0"/>
    <x v="10"/>
  </r>
  <r>
    <x v="0"/>
    <x v="15"/>
  </r>
  <r>
    <x v="0"/>
    <x v="3"/>
  </r>
  <r>
    <x v="0"/>
    <x v="17"/>
  </r>
  <r>
    <x v="1"/>
    <x v="3"/>
  </r>
  <r>
    <x v="0"/>
    <x v="3"/>
  </r>
  <r>
    <x v="1"/>
    <x v="3"/>
  </r>
  <r>
    <x v="1"/>
    <x v="3"/>
  </r>
  <r>
    <x v="0"/>
    <x v="14"/>
  </r>
  <r>
    <x v="1"/>
    <x v="3"/>
  </r>
  <r>
    <x v="0"/>
    <x v="9"/>
  </r>
  <r>
    <x v="1"/>
    <x v="3"/>
  </r>
  <r>
    <x v="0"/>
    <x v="8"/>
  </r>
  <r>
    <x v="1"/>
    <x v="3"/>
  </r>
  <r>
    <x v="0"/>
    <x v="20"/>
  </r>
  <r>
    <x v="1"/>
    <x v="10"/>
  </r>
  <r>
    <x v="1"/>
    <x v="3"/>
  </r>
  <r>
    <x v="1"/>
    <x v="1"/>
  </r>
  <r>
    <x v="0"/>
    <x v="14"/>
  </r>
  <r>
    <x v="1"/>
    <x v="10"/>
  </r>
  <r>
    <x v="1"/>
    <x v="3"/>
  </r>
  <r>
    <x v="0"/>
    <x v="12"/>
  </r>
  <r>
    <x v="1"/>
    <x v="3"/>
  </r>
  <r>
    <x v="1"/>
    <x v="3"/>
  </r>
  <r>
    <x v="1"/>
    <x v="1"/>
  </r>
  <r>
    <x v="0"/>
    <x v="14"/>
  </r>
  <r>
    <x v="0"/>
    <x v="8"/>
  </r>
  <r>
    <x v="1"/>
    <x v="3"/>
  </r>
  <r>
    <x v="0"/>
    <x v="4"/>
  </r>
  <r>
    <x v="1"/>
    <x v="1"/>
  </r>
  <r>
    <x v="1"/>
    <x v="3"/>
  </r>
  <r>
    <x v="0"/>
    <x v="1"/>
  </r>
  <r>
    <x v="1"/>
    <x v="3"/>
  </r>
  <r>
    <x v="0"/>
    <x v="17"/>
  </r>
  <r>
    <x v="0"/>
    <x v="20"/>
  </r>
  <r>
    <x v="1"/>
    <x v="1"/>
  </r>
  <r>
    <x v="0"/>
    <x v="12"/>
  </r>
  <r>
    <x v="1"/>
    <x v="3"/>
  </r>
  <r>
    <x v="0"/>
    <x v="0"/>
  </r>
  <r>
    <x v="1"/>
    <x v="3"/>
  </r>
  <r>
    <x v="1"/>
    <x v="1"/>
  </r>
  <r>
    <x v="1"/>
    <x v="3"/>
  </r>
  <r>
    <x v="1"/>
    <x v="3"/>
  </r>
  <r>
    <x v="0"/>
    <x v="14"/>
  </r>
  <r>
    <x v="0"/>
    <x v="0"/>
  </r>
  <r>
    <x v="0"/>
    <x v="7"/>
  </r>
  <r>
    <x v="0"/>
    <x v="7"/>
  </r>
  <r>
    <x v="0"/>
    <x v="1"/>
  </r>
  <r>
    <x v="0"/>
    <x v="0"/>
  </r>
  <r>
    <x v="0"/>
    <x v="1"/>
  </r>
  <r>
    <x v="0"/>
    <x v="1"/>
  </r>
  <r>
    <x v="1"/>
    <x v="3"/>
  </r>
  <r>
    <x v="1"/>
    <x v="1"/>
  </r>
  <r>
    <x v="1"/>
    <x v="3"/>
  </r>
  <r>
    <x v="0"/>
    <x v="1"/>
  </r>
  <r>
    <x v="0"/>
    <x v="14"/>
  </r>
  <r>
    <x v="1"/>
    <x v="1"/>
  </r>
  <r>
    <x v="0"/>
    <x v="3"/>
  </r>
  <r>
    <x v="0"/>
    <x v="4"/>
  </r>
  <r>
    <x v="0"/>
    <x v="3"/>
  </r>
  <r>
    <x v="1"/>
    <x v="3"/>
  </r>
  <r>
    <x v="0"/>
    <x v="8"/>
  </r>
  <r>
    <x v="0"/>
    <x v="19"/>
  </r>
  <r>
    <x v="1"/>
    <x v="3"/>
  </r>
  <r>
    <x v="0"/>
    <x v="8"/>
  </r>
  <r>
    <x v="0"/>
    <x v="3"/>
  </r>
  <r>
    <x v="0"/>
    <x v="6"/>
  </r>
  <r>
    <x v="1"/>
    <x v="1"/>
  </r>
  <r>
    <x v="1"/>
    <x v="1"/>
  </r>
  <r>
    <x v="0"/>
    <x v="13"/>
  </r>
  <r>
    <x v="0"/>
    <x v="7"/>
  </r>
  <r>
    <x v="1"/>
    <x v="3"/>
  </r>
  <r>
    <x v="0"/>
    <x v="10"/>
  </r>
  <r>
    <x v="0"/>
    <x v="8"/>
  </r>
  <r>
    <x v="1"/>
    <x v="3"/>
  </r>
  <r>
    <x v="0"/>
    <x v="0"/>
  </r>
  <r>
    <x v="0"/>
    <x v="1"/>
  </r>
  <r>
    <x v="1"/>
    <x v="1"/>
  </r>
  <r>
    <x v="1"/>
    <x v="1"/>
  </r>
  <r>
    <x v="1"/>
    <x v="10"/>
  </r>
  <r>
    <x v="0"/>
    <x v="5"/>
  </r>
  <r>
    <x v="0"/>
    <x v="7"/>
  </r>
  <r>
    <x v="1"/>
    <x v="1"/>
  </r>
  <r>
    <x v="0"/>
    <x v="9"/>
  </r>
  <r>
    <x v="0"/>
    <x v="5"/>
  </r>
  <r>
    <x v="0"/>
    <x v="1"/>
  </r>
  <r>
    <x v="0"/>
    <x v="14"/>
  </r>
  <r>
    <x v="0"/>
    <x v="7"/>
  </r>
  <r>
    <x v="0"/>
    <x v="4"/>
  </r>
  <r>
    <x v="1"/>
    <x v="1"/>
  </r>
  <r>
    <x v="0"/>
    <x v="3"/>
  </r>
  <r>
    <x v="1"/>
    <x v="1"/>
  </r>
  <r>
    <x v="0"/>
    <x v="0"/>
  </r>
  <r>
    <x v="1"/>
    <x v="1"/>
  </r>
  <r>
    <x v="0"/>
    <x v="11"/>
  </r>
  <r>
    <x v="0"/>
    <x v="0"/>
  </r>
  <r>
    <x v="0"/>
    <x v="8"/>
  </r>
  <r>
    <x v="0"/>
    <x v="7"/>
  </r>
  <r>
    <x v="1"/>
    <x v="7"/>
  </r>
  <r>
    <x v="1"/>
    <x v="1"/>
  </r>
  <r>
    <x v="0"/>
    <x v="14"/>
  </r>
  <r>
    <x v="1"/>
    <x v="1"/>
  </r>
  <r>
    <x v="0"/>
    <x v="10"/>
  </r>
  <r>
    <x v="0"/>
    <x v="6"/>
  </r>
  <r>
    <x v="0"/>
    <x v="7"/>
  </r>
  <r>
    <x v="0"/>
    <x v="1"/>
  </r>
  <r>
    <x v="0"/>
    <x v="8"/>
  </r>
  <r>
    <x v="1"/>
    <x v="1"/>
  </r>
  <r>
    <x v="0"/>
    <x v="7"/>
  </r>
  <r>
    <x v="1"/>
    <x v="3"/>
  </r>
  <r>
    <x v="1"/>
    <x v="3"/>
  </r>
  <r>
    <x v="1"/>
    <x v="9"/>
  </r>
  <r>
    <x v="1"/>
    <x v="3"/>
  </r>
  <r>
    <x v="0"/>
    <x v="13"/>
  </r>
  <r>
    <x v="1"/>
    <x v="3"/>
  </r>
  <r>
    <x v="0"/>
    <x v="1"/>
  </r>
  <r>
    <x v="0"/>
    <x v="0"/>
  </r>
  <r>
    <x v="0"/>
    <x v="0"/>
  </r>
  <r>
    <x v="1"/>
    <x v="3"/>
  </r>
  <r>
    <x v="1"/>
    <x v="1"/>
  </r>
  <r>
    <x v="1"/>
    <x v="3"/>
  </r>
  <r>
    <x v="1"/>
    <x v="1"/>
  </r>
  <r>
    <x v="1"/>
    <x v="1"/>
  </r>
  <r>
    <x v="0"/>
    <x v="8"/>
  </r>
  <r>
    <x v="0"/>
    <x v="7"/>
  </r>
  <r>
    <x v="0"/>
    <x v="7"/>
  </r>
  <r>
    <x v="0"/>
    <x v="7"/>
  </r>
  <r>
    <x v="0"/>
    <x v="1"/>
  </r>
  <r>
    <x v="1"/>
    <x v="1"/>
  </r>
  <r>
    <x v="0"/>
    <x v="4"/>
  </r>
  <r>
    <x v="0"/>
    <x v="12"/>
  </r>
  <r>
    <x v="0"/>
    <x v="12"/>
  </r>
  <r>
    <x v="1"/>
    <x v="8"/>
  </r>
  <r>
    <x v="0"/>
    <x v="1"/>
  </r>
  <r>
    <x v="0"/>
    <x v="0"/>
  </r>
  <r>
    <x v="0"/>
    <x v="11"/>
  </r>
  <r>
    <x v="0"/>
    <x v="7"/>
  </r>
  <r>
    <x v="0"/>
    <x v="9"/>
  </r>
  <r>
    <x v="0"/>
    <x v="11"/>
  </r>
  <r>
    <x v="1"/>
    <x v="3"/>
  </r>
  <r>
    <x v="0"/>
    <x v="1"/>
  </r>
  <r>
    <x v="1"/>
    <x v="1"/>
  </r>
  <r>
    <x v="1"/>
    <x v="3"/>
  </r>
  <r>
    <x v="0"/>
    <x v="3"/>
  </r>
  <r>
    <x v="1"/>
    <x v="1"/>
  </r>
  <r>
    <x v="0"/>
    <x v="0"/>
  </r>
  <r>
    <x v="1"/>
    <x v="1"/>
  </r>
  <r>
    <x v="0"/>
    <x v="7"/>
  </r>
  <r>
    <x v="1"/>
    <x v="1"/>
  </r>
  <r>
    <x v="0"/>
    <x v="12"/>
  </r>
  <r>
    <x v="0"/>
    <x v="0"/>
  </r>
  <r>
    <x v="1"/>
    <x v="1"/>
  </r>
  <r>
    <x v="0"/>
    <x v="1"/>
  </r>
  <r>
    <x v="1"/>
    <x v="13"/>
  </r>
  <r>
    <x v="0"/>
    <x v="6"/>
  </r>
  <r>
    <x v="1"/>
    <x v="3"/>
  </r>
  <r>
    <x v="0"/>
    <x v="7"/>
  </r>
  <r>
    <x v="0"/>
    <x v="3"/>
  </r>
  <r>
    <x v="1"/>
    <x v="3"/>
  </r>
  <r>
    <x v="0"/>
    <x v="8"/>
  </r>
  <r>
    <x v="0"/>
    <x v="3"/>
  </r>
  <r>
    <x v="1"/>
    <x v="1"/>
  </r>
  <r>
    <x v="0"/>
    <x v="6"/>
  </r>
  <r>
    <x v="0"/>
    <x v="1"/>
  </r>
  <r>
    <x v="1"/>
    <x v="1"/>
  </r>
  <r>
    <x v="1"/>
    <x v="1"/>
  </r>
  <r>
    <x v="1"/>
    <x v="1"/>
  </r>
  <r>
    <x v="0"/>
    <x v="7"/>
  </r>
  <r>
    <x v="0"/>
    <x v="14"/>
  </r>
  <r>
    <x v="0"/>
    <x v="14"/>
  </r>
  <r>
    <x v="0"/>
    <x v="1"/>
  </r>
  <r>
    <x v="1"/>
    <x v="3"/>
  </r>
  <r>
    <x v="0"/>
    <x v="5"/>
  </r>
  <r>
    <x v="0"/>
    <x v="1"/>
  </r>
  <r>
    <x v="0"/>
    <x v="17"/>
  </r>
  <r>
    <x v="1"/>
    <x v="1"/>
  </r>
  <r>
    <x v="0"/>
    <x v="3"/>
  </r>
  <r>
    <x v="0"/>
    <x v="7"/>
  </r>
  <r>
    <x v="1"/>
    <x v="1"/>
  </r>
  <r>
    <x v="0"/>
    <x v="10"/>
  </r>
  <r>
    <x v="1"/>
    <x v="1"/>
  </r>
  <r>
    <x v="0"/>
    <x v="10"/>
  </r>
  <r>
    <x v="1"/>
    <x v="1"/>
  </r>
  <r>
    <x v="1"/>
    <x v="3"/>
  </r>
  <r>
    <x v="1"/>
    <x v="7"/>
  </r>
  <r>
    <x v="0"/>
    <x v="0"/>
  </r>
  <r>
    <x v="1"/>
    <x v="1"/>
  </r>
  <r>
    <x v="0"/>
    <x v="7"/>
  </r>
  <r>
    <x v="1"/>
    <x v="1"/>
  </r>
  <r>
    <x v="1"/>
    <x v="3"/>
  </r>
  <r>
    <x v="0"/>
    <x v="1"/>
  </r>
  <r>
    <x v="1"/>
    <x v="1"/>
  </r>
  <r>
    <x v="0"/>
    <x v="7"/>
  </r>
  <r>
    <x v="1"/>
    <x v="1"/>
  </r>
  <r>
    <x v="1"/>
    <x v="1"/>
  </r>
  <r>
    <x v="0"/>
    <x v="1"/>
  </r>
  <r>
    <x v="1"/>
    <x v="3"/>
  </r>
  <r>
    <x v="0"/>
    <x v="3"/>
  </r>
  <r>
    <x v="0"/>
    <x v="1"/>
  </r>
  <r>
    <x v="1"/>
    <x v="6"/>
  </r>
  <r>
    <x v="1"/>
    <x v="1"/>
  </r>
  <r>
    <x v="1"/>
    <x v="1"/>
  </r>
  <r>
    <x v="0"/>
    <x v="11"/>
  </r>
  <r>
    <x v="0"/>
    <x v="8"/>
  </r>
  <r>
    <x v="1"/>
    <x v="1"/>
  </r>
  <r>
    <x v="1"/>
    <x v="1"/>
  </r>
  <r>
    <x v="1"/>
    <x v="1"/>
  </r>
  <r>
    <x v="1"/>
    <x v="1"/>
  </r>
  <r>
    <x v="0"/>
    <x v="6"/>
  </r>
  <r>
    <x v="1"/>
    <x v="1"/>
  </r>
  <r>
    <x v="1"/>
    <x v="1"/>
  </r>
  <r>
    <x v="1"/>
    <x v="1"/>
  </r>
  <r>
    <x v="0"/>
    <x v="7"/>
  </r>
  <r>
    <x v="0"/>
    <x v="1"/>
  </r>
  <r>
    <x v="0"/>
    <x v="4"/>
  </r>
  <r>
    <x v="0"/>
    <x v="10"/>
  </r>
  <r>
    <x v="1"/>
    <x v="1"/>
  </r>
  <r>
    <x v="0"/>
    <x v="8"/>
  </r>
  <r>
    <x v="0"/>
    <x v="0"/>
  </r>
  <r>
    <x v="0"/>
    <x v="0"/>
  </r>
  <r>
    <x v="1"/>
    <x v="1"/>
  </r>
  <r>
    <x v="0"/>
    <x v="1"/>
  </r>
  <r>
    <x v="0"/>
    <x v="9"/>
  </r>
  <r>
    <x v="0"/>
    <x v="8"/>
  </r>
  <r>
    <x v="1"/>
    <x v="3"/>
  </r>
  <r>
    <x v="0"/>
    <x v="11"/>
  </r>
  <r>
    <x v="1"/>
    <x v="3"/>
  </r>
  <r>
    <x v="1"/>
    <x v="1"/>
  </r>
  <r>
    <x v="0"/>
    <x v="8"/>
  </r>
  <r>
    <x v="0"/>
    <x v="7"/>
  </r>
  <r>
    <x v="1"/>
    <x v="20"/>
  </r>
  <r>
    <x v="0"/>
    <x v="1"/>
  </r>
  <r>
    <x v="1"/>
    <x v="1"/>
  </r>
  <r>
    <x v="0"/>
    <x v="3"/>
  </r>
  <r>
    <x v="1"/>
    <x v="10"/>
  </r>
  <r>
    <x v="0"/>
    <x v="0"/>
  </r>
  <r>
    <x v="0"/>
    <x v="8"/>
  </r>
  <r>
    <x v="0"/>
    <x v="0"/>
  </r>
  <r>
    <x v="1"/>
    <x v="3"/>
  </r>
  <r>
    <x v="1"/>
    <x v="1"/>
  </r>
  <r>
    <x v="1"/>
    <x v="1"/>
  </r>
  <r>
    <x v="0"/>
    <x v="7"/>
  </r>
  <r>
    <x v="1"/>
    <x v="1"/>
  </r>
  <r>
    <x v="1"/>
    <x v="1"/>
  </r>
  <r>
    <x v="1"/>
    <x v="4"/>
  </r>
  <r>
    <x v="0"/>
    <x v="14"/>
  </r>
  <r>
    <x v="1"/>
    <x v="1"/>
  </r>
  <r>
    <x v="0"/>
    <x v="7"/>
  </r>
  <r>
    <x v="1"/>
    <x v="1"/>
  </r>
  <r>
    <x v="1"/>
    <x v="1"/>
  </r>
  <r>
    <x v="0"/>
    <x v="8"/>
  </r>
  <r>
    <x v="1"/>
    <x v="1"/>
  </r>
  <r>
    <x v="1"/>
    <x v="1"/>
  </r>
  <r>
    <x v="0"/>
    <x v="1"/>
  </r>
  <r>
    <x v="0"/>
    <x v="7"/>
  </r>
  <r>
    <x v="0"/>
    <x v="7"/>
  </r>
  <r>
    <x v="0"/>
    <x v="1"/>
  </r>
  <r>
    <x v="0"/>
    <x v="7"/>
  </r>
  <r>
    <x v="0"/>
    <x v="7"/>
  </r>
  <r>
    <x v="1"/>
    <x v="3"/>
  </r>
  <r>
    <x v="0"/>
    <x v="7"/>
  </r>
  <r>
    <x v="0"/>
    <x v="7"/>
  </r>
  <r>
    <x v="1"/>
    <x v="3"/>
  </r>
  <r>
    <x v="1"/>
    <x v="1"/>
  </r>
  <r>
    <x v="0"/>
    <x v="0"/>
  </r>
  <r>
    <x v="0"/>
    <x v="11"/>
  </r>
  <r>
    <x v="0"/>
    <x v="10"/>
  </r>
  <r>
    <x v="0"/>
    <x v="3"/>
  </r>
  <r>
    <x v="1"/>
    <x v="3"/>
  </r>
  <r>
    <x v="0"/>
    <x v="7"/>
  </r>
  <r>
    <x v="0"/>
    <x v="9"/>
  </r>
  <r>
    <x v="0"/>
    <x v="10"/>
  </r>
  <r>
    <x v="0"/>
    <x v="7"/>
  </r>
  <r>
    <x v="1"/>
    <x v="1"/>
  </r>
  <r>
    <x v="0"/>
    <x v="10"/>
  </r>
  <r>
    <x v="0"/>
    <x v="11"/>
  </r>
  <r>
    <x v="0"/>
    <x v="1"/>
  </r>
  <r>
    <x v="1"/>
    <x v="1"/>
  </r>
  <r>
    <x v="0"/>
    <x v="1"/>
  </r>
  <r>
    <x v="1"/>
    <x v="1"/>
  </r>
  <r>
    <x v="0"/>
    <x v="4"/>
  </r>
  <r>
    <x v="1"/>
    <x v="1"/>
  </r>
  <r>
    <x v="1"/>
    <x v="3"/>
  </r>
  <r>
    <x v="1"/>
    <x v="1"/>
  </r>
  <r>
    <x v="0"/>
    <x v="0"/>
  </r>
  <r>
    <x v="0"/>
    <x v="11"/>
  </r>
  <r>
    <x v="0"/>
    <x v="1"/>
  </r>
  <r>
    <x v="0"/>
    <x v="4"/>
  </r>
  <r>
    <x v="1"/>
    <x v="1"/>
  </r>
  <r>
    <x v="1"/>
    <x v="3"/>
  </r>
  <r>
    <x v="0"/>
    <x v="6"/>
  </r>
  <r>
    <x v="0"/>
    <x v="18"/>
  </r>
  <r>
    <x v="0"/>
    <x v="8"/>
  </r>
  <r>
    <x v="1"/>
    <x v="1"/>
  </r>
  <r>
    <x v="1"/>
    <x v="3"/>
  </r>
  <r>
    <x v="0"/>
    <x v="3"/>
  </r>
  <r>
    <x v="0"/>
    <x v="14"/>
  </r>
  <r>
    <x v="1"/>
    <x v="1"/>
  </r>
  <r>
    <x v="0"/>
    <x v="10"/>
  </r>
  <r>
    <x v="0"/>
    <x v="7"/>
  </r>
  <r>
    <x v="1"/>
    <x v="1"/>
  </r>
  <r>
    <x v="1"/>
    <x v="1"/>
  </r>
  <r>
    <x v="0"/>
    <x v="2"/>
  </r>
  <r>
    <x v="1"/>
    <x v="1"/>
  </r>
  <r>
    <x v="1"/>
    <x v="1"/>
  </r>
  <r>
    <x v="0"/>
    <x v="0"/>
  </r>
  <r>
    <x v="1"/>
    <x v="3"/>
  </r>
  <r>
    <x v="0"/>
    <x v="1"/>
  </r>
  <r>
    <x v="0"/>
    <x v="4"/>
  </r>
  <r>
    <x v="0"/>
    <x v="2"/>
  </r>
  <r>
    <x v="1"/>
    <x v="10"/>
  </r>
  <r>
    <x v="0"/>
    <x v="7"/>
  </r>
  <r>
    <x v="1"/>
    <x v="1"/>
  </r>
  <r>
    <x v="0"/>
    <x v="12"/>
  </r>
  <r>
    <x v="0"/>
    <x v="10"/>
  </r>
  <r>
    <x v="1"/>
    <x v="3"/>
  </r>
  <r>
    <x v="0"/>
    <x v="6"/>
  </r>
  <r>
    <x v="0"/>
    <x v="0"/>
  </r>
  <r>
    <x v="1"/>
    <x v="3"/>
  </r>
  <r>
    <x v="1"/>
    <x v="1"/>
  </r>
  <r>
    <x v="0"/>
    <x v="1"/>
  </r>
  <r>
    <x v="1"/>
    <x v="1"/>
  </r>
  <r>
    <x v="0"/>
    <x v="3"/>
  </r>
  <r>
    <x v="0"/>
    <x v="14"/>
  </r>
  <r>
    <x v="1"/>
    <x v="1"/>
  </r>
  <r>
    <x v="0"/>
    <x v="0"/>
  </r>
  <r>
    <x v="0"/>
    <x v="8"/>
  </r>
  <r>
    <x v="0"/>
    <x v="7"/>
  </r>
  <r>
    <x v="1"/>
    <x v="1"/>
  </r>
  <r>
    <x v="0"/>
    <x v="0"/>
  </r>
  <r>
    <x v="1"/>
    <x v="1"/>
  </r>
  <r>
    <x v="1"/>
    <x v="3"/>
  </r>
  <r>
    <x v="0"/>
    <x v="1"/>
  </r>
  <r>
    <x v="1"/>
    <x v="3"/>
  </r>
  <r>
    <x v="1"/>
    <x v="3"/>
  </r>
  <r>
    <x v="0"/>
    <x v="4"/>
  </r>
  <r>
    <x v="1"/>
    <x v="1"/>
  </r>
  <r>
    <x v="1"/>
    <x v="3"/>
  </r>
  <r>
    <x v="0"/>
    <x v="21"/>
  </r>
  <r>
    <x v="0"/>
    <x v="0"/>
  </r>
  <r>
    <x v="1"/>
    <x v="1"/>
  </r>
  <r>
    <x v="1"/>
    <x v="1"/>
  </r>
  <r>
    <x v="0"/>
    <x v="10"/>
  </r>
  <r>
    <x v="0"/>
    <x v="3"/>
  </r>
  <r>
    <x v="0"/>
    <x v="8"/>
  </r>
  <r>
    <x v="1"/>
    <x v="1"/>
  </r>
  <r>
    <x v="0"/>
    <x v="15"/>
  </r>
  <r>
    <x v="0"/>
    <x v="10"/>
  </r>
  <r>
    <x v="0"/>
    <x v="14"/>
  </r>
  <r>
    <x v="0"/>
    <x v="7"/>
  </r>
  <r>
    <x v="0"/>
    <x v="8"/>
  </r>
  <r>
    <x v="0"/>
    <x v="6"/>
  </r>
  <r>
    <x v="0"/>
    <x v="10"/>
  </r>
  <r>
    <x v="1"/>
    <x v="8"/>
  </r>
  <r>
    <x v="0"/>
    <x v="10"/>
  </r>
  <r>
    <x v="1"/>
    <x v="3"/>
  </r>
  <r>
    <x v="0"/>
    <x v="8"/>
  </r>
  <r>
    <x v="1"/>
    <x v="3"/>
  </r>
  <r>
    <x v="0"/>
    <x v="3"/>
  </r>
  <r>
    <x v="1"/>
    <x v="3"/>
  </r>
  <r>
    <x v="1"/>
    <x v="3"/>
  </r>
  <r>
    <x v="0"/>
    <x v="5"/>
  </r>
  <r>
    <x v="0"/>
    <x v="4"/>
  </r>
  <r>
    <x v="0"/>
    <x v="14"/>
  </r>
  <r>
    <x v="0"/>
    <x v="1"/>
  </r>
  <r>
    <x v="1"/>
    <x v="1"/>
  </r>
  <r>
    <x v="1"/>
    <x v="3"/>
  </r>
  <r>
    <x v="0"/>
    <x v="7"/>
  </r>
  <r>
    <x v="1"/>
    <x v="3"/>
  </r>
  <r>
    <x v="0"/>
    <x v="1"/>
  </r>
  <r>
    <x v="0"/>
    <x v="7"/>
  </r>
  <r>
    <x v="0"/>
    <x v="7"/>
  </r>
  <r>
    <x v="0"/>
    <x v="7"/>
  </r>
  <r>
    <x v="0"/>
    <x v="0"/>
  </r>
  <r>
    <x v="1"/>
    <x v="1"/>
  </r>
  <r>
    <x v="1"/>
    <x v="3"/>
  </r>
  <r>
    <x v="0"/>
    <x v="8"/>
  </r>
  <r>
    <x v="0"/>
    <x v="7"/>
  </r>
  <r>
    <x v="0"/>
    <x v="10"/>
  </r>
  <r>
    <x v="1"/>
    <x v="1"/>
  </r>
  <r>
    <x v="0"/>
    <x v="7"/>
  </r>
  <r>
    <x v="1"/>
    <x v="1"/>
  </r>
  <r>
    <x v="1"/>
    <x v="3"/>
  </r>
  <r>
    <x v="1"/>
    <x v="1"/>
  </r>
  <r>
    <x v="0"/>
    <x v="1"/>
  </r>
  <r>
    <x v="0"/>
    <x v="1"/>
  </r>
  <r>
    <x v="0"/>
    <x v="10"/>
  </r>
  <r>
    <x v="0"/>
    <x v="7"/>
  </r>
  <r>
    <x v="1"/>
    <x v="1"/>
  </r>
  <r>
    <x v="1"/>
    <x v="1"/>
  </r>
  <r>
    <x v="1"/>
    <x v="11"/>
  </r>
  <r>
    <x v="1"/>
    <x v="3"/>
  </r>
  <r>
    <x v="0"/>
    <x v="10"/>
  </r>
  <r>
    <x v="0"/>
    <x v="12"/>
  </r>
  <r>
    <x v="0"/>
    <x v="7"/>
  </r>
  <r>
    <x v="1"/>
    <x v="1"/>
  </r>
  <r>
    <x v="0"/>
    <x v="17"/>
  </r>
  <r>
    <x v="0"/>
    <x v="1"/>
  </r>
  <r>
    <x v="0"/>
    <x v="7"/>
  </r>
  <r>
    <x v="1"/>
    <x v="1"/>
  </r>
  <r>
    <x v="1"/>
    <x v="1"/>
  </r>
  <r>
    <x v="0"/>
    <x v="7"/>
  </r>
  <r>
    <x v="1"/>
    <x v="3"/>
  </r>
  <r>
    <x v="0"/>
    <x v="15"/>
  </r>
  <r>
    <x v="1"/>
    <x v="3"/>
  </r>
  <r>
    <x v="0"/>
    <x v="5"/>
  </r>
  <r>
    <x v="0"/>
    <x v="12"/>
  </r>
  <r>
    <x v="0"/>
    <x v="14"/>
  </r>
  <r>
    <x v="1"/>
    <x v="1"/>
  </r>
  <r>
    <x v="1"/>
    <x v="1"/>
  </r>
  <r>
    <x v="1"/>
    <x v="1"/>
  </r>
  <r>
    <x v="0"/>
    <x v="1"/>
  </r>
  <r>
    <x v="0"/>
    <x v="7"/>
  </r>
  <r>
    <x v="1"/>
    <x v="1"/>
  </r>
  <r>
    <x v="1"/>
    <x v="3"/>
  </r>
  <r>
    <x v="1"/>
    <x v="1"/>
  </r>
  <r>
    <x v="0"/>
    <x v="10"/>
  </r>
  <r>
    <x v="1"/>
    <x v="1"/>
  </r>
  <r>
    <x v="0"/>
    <x v="13"/>
  </r>
  <r>
    <x v="0"/>
    <x v="14"/>
  </r>
  <r>
    <x v="0"/>
    <x v="1"/>
  </r>
  <r>
    <x v="1"/>
    <x v="3"/>
  </r>
  <r>
    <x v="1"/>
    <x v="3"/>
  </r>
  <r>
    <x v="1"/>
    <x v="3"/>
  </r>
  <r>
    <x v="0"/>
    <x v="18"/>
  </r>
  <r>
    <x v="0"/>
    <x v="2"/>
  </r>
  <r>
    <x v="0"/>
    <x v="9"/>
  </r>
  <r>
    <x v="1"/>
    <x v="3"/>
  </r>
  <r>
    <x v="1"/>
    <x v="1"/>
  </r>
  <r>
    <x v="0"/>
    <x v="8"/>
  </r>
  <r>
    <x v="1"/>
    <x v="3"/>
  </r>
  <r>
    <x v="0"/>
    <x v="0"/>
  </r>
  <r>
    <x v="0"/>
    <x v="10"/>
  </r>
  <r>
    <x v="0"/>
    <x v="4"/>
  </r>
  <r>
    <x v="1"/>
    <x v="1"/>
  </r>
  <r>
    <x v="1"/>
    <x v="20"/>
  </r>
  <r>
    <x v="0"/>
    <x v="14"/>
  </r>
  <r>
    <x v="0"/>
    <x v="8"/>
  </r>
  <r>
    <x v="1"/>
    <x v="1"/>
  </r>
  <r>
    <x v="1"/>
    <x v="3"/>
  </r>
  <r>
    <x v="1"/>
    <x v="1"/>
  </r>
  <r>
    <x v="0"/>
    <x v="15"/>
  </r>
  <r>
    <x v="1"/>
    <x v="1"/>
  </r>
  <r>
    <x v="0"/>
    <x v="5"/>
  </r>
  <r>
    <x v="1"/>
    <x v="1"/>
  </r>
  <r>
    <x v="0"/>
    <x v="0"/>
  </r>
  <r>
    <x v="1"/>
    <x v="3"/>
  </r>
  <r>
    <x v="1"/>
    <x v="10"/>
  </r>
  <r>
    <x v="0"/>
    <x v="11"/>
  </r>
  <r>
    <x v="0"/>
    <x v="1"/>
  </r>
  <r>
    <x v="0"/>
    <x v="0"/>
  </r>
  <r>
    <x v="1"/>
    <x v="1"/>
  </r>
  <r>
    <x v="1"/>
    <x v="10"/>
  </r>
  <r>
    <x v="1"/>
    <x v="3"/>
  </r>
  <r>
    <x v="0"/>
    <x v="1"/>
  </r>
  <r>
    <x v="0"/>
    <x v="1"/>
  </r>
  <r>
    <x v="0"/>
    <x v="1"/>
  </r>
  <r>
    <x v="0"/>
    <x v="19"/>
  </r>
  <r>
    <x v="1"/>
    <x v="1"/>
  </r>
  <r>
    <x v="0"/>
    <x v="6"/>
  </r>
  <r>
    <x v="0"/>
    <x v="8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0"/>
  </r>
  <r>
    <x v="0"/>
    <x v="8"/>
  </r>
  <r>
    <x v="0"/>
    <x v="1"/>
  </r>
  <r>
    <x v="0"/>
    <x v="1"/>
  </r>
  <r>
    <x v="0"/>
    <x v="0"/>
  </r>
  <r>
    <x v="1"/>
    <x v="1"/>
  </r>
  <r>
    <x v="1"/>
    <x v="1"/>
  </r>
  <r>
    <x v="0"/>
    <x v="1"/>
  </r>
  <r>
    <x v="1"/>
    <x v="3"/>
  </r>
  <r>
    <x v="1"/>
    <x v="3"/>
  </r>
  <r>
    <x v="1"/>
    <x v="1"/>
  </r>
  <r>
    <x v="0"/>
    <x v="14"/>
  </r>
  <r>
    <x v="0"/>
    <x v="14"/>
  </r>
  <r>
    <x v="0"/>
    <x v="14"/>
  </r>
  <r>
    <x v="0"/>
    <x v="7"/>
  </r>
  <r>
    <x v="1"/>
    <x v="3"/>
  </r>
  <r>
    <x v="0"/>
    <x v="10"/>
  </r>
  <r>
    <x v="0"/>
    <x v="1"/>
  </r>
  <r>
    <x v="1"/>
    <x v="3"/>
  </r>
  <r>
    <x v="0"/>
    <x v="6"/>
  </r>
  <r>
    <x v="0"/>
    <x v="7"/>
  </r>
  <r>
    <x v="0"/>
    <x v="0"/>
  </r>
  <r>
    <x v="1"/>
    <x v="1"/>
  </r>
  <r>
    <x v="0"/>
    <x v="16"/>
  </r>
  <r>
    <x v="0"/>
    <x v="7"/>
  </r>
  <r>
    <x v="1"/>
    <x v="1"/>
  </r>
  <r>
    <x v="0"/>
    <x v="1"/>
  </r>
  <r>
    <x v="0"/>
    <x v="0"/>
  </r>
  <r>
    <x v="0"/>
    <x v="14"/>
  </r>
  <r>
    <x v="0"/>
    <x v="7"/>
  </r>
  <r>
    <x v="0"/>
    <x v="14"/>
  </r>
  <r>
    <x v="0"/>
    <x v="1"/>
  </r>
  <r>
    <x v="1"/>
    <x v="1"/>
  </r>
  <r>
    <x v="0"/>
    <x v="11"/>
  </r>
  <r>
    <x v="1"/>
    <x v="1"/>
  </r>
  <r>
    <x v="1"/>
    <x v="4"/>
  </r>
  <r>
    <x v="1"/>
    <x v="1"/>
  </r>
  <r>
    <x v="1"/>
    <x v="14"/>
  </r>
  <r>
    <x v="0"/>
    <x v="9"/>
  </r>
  <r>
    <x v="0"/>
    <x v="1"/>
  </r>
  <r>
    <x v="0"/>
    <x v="0"/>
  </r>
  <r>
    <x v="1"/>
    <x v="1"/>
  </r>
  <r>
    <x v="1"/>
    <x v="1"/>
  </r>
  <r>
    <x v="0"/>
    <x v="7"/>
  </r>
  <r>
    <x v="0"/>
    <x v="0"/>
  </r>
  <r>
    <x v="1"/>
    <x v="1"/>
  </r>
  <r>
    <x v="0"/>
    <x v="4"/>
  </r>
  <r>
    <x v="1"/>
    <x v="1"/>
  </r>
  <r>
    <x v="1"/>
    <x v="1"/>
  </r>
  <r>
    <x v="0"/>
    <x v="1"/>
  </r>
  <r>
    <x v="0"/>
    <x v="7"/>
  </r>
  <r>
    <x v="0"/>
    <x v="3"/>
  </r>
  <r>
    <x v="0"/>
    <x v="6"/>
  </r>
  <r>
    <x v="1"/>
    <x v="1"/>
  </r>
  <r>
    <x v="1"/>
    <x v="1"/>
  </r>
  <r>
    <x v="0"/>
    <x v="20"/>
  </r>
  <r>
    <x v="1"/>
    <x v="1"/>
  </r>
  <r>
    <x v="0"/>
    <x v="7"/>
  </r>
  <r>
    <x v="1"/>
    <x v="1"/>
  </r>
  <r>
    <x v="1"/>
    <x v="1"/>
  </r>
  <r>
    <x v="0"/>
    <x v="6"/>
  </r>
  <r>
    <x v="0"/>
    <x v="6"/>
  </r>
  <r>
    <x v="1"/>
    <x v="1"/>
  </r>
  <r>
    <x v="1"/>
    <x v="1"/>
  </r>
  <r>
    <x v="1"/>
    <x v="3"/>
  </r>
  <r>
    <x v="1"/>
    <x v="3"/>
  </r>
  <r>
    <x v="0"/>
    <x v="5"/>
  </r>
  <r>
    <x v="0"/>
    <x v="0"/>
  </r>
  <r>
    <x v="0"/>
    <x v="12"/>
  </r>
  <r>
    <x v="0"/>
    <x v="7"/>
  </r>
  <r>
    <x v="0"/>
    <x v="8"/>
  </r>
  <r>
    <x v="1"/>
    <x v="3"/>
  </r>
  <r>
    <x v="0"/>
    <x v="7"/>
  </r>
  <r>
    <x v="0"/>
    <x v="12"/>
  </r>
  <r>
    <x v="1"/>
    <x v="1"/>
  </r>
  <r>
    <x v="0"/>
    <x v="1"/>
  </r>
  <r>
    <x v="0"/>
    <x v="1"/>
  </r>
  <r>
    <x v="0"/>
    <x v="14"/>
  </r>
  <r>
    <x v="0"/>
    <x v="15"/>
  </r>
  <r>
    <x v="0"/>
    <x v="7"/>
  </r>
  <r>
    <x v="0"/>
    <x v="10"/>
  </r>
  <r>
    <x v="1"/>
    <x v="10"/>
  </r>
  <r>
    <x v="0"/>
    <x v="1"/>
  </r>
  <r>
    <x v="0"/>
    <x v="0"/>
  </r>
  <r>
    <x v="1"/>
    <x v="1"/>
  </r>
  <r>
    <x v="1"/>
    <x v="3"/>
  </r>
  <r>
    <x v="0"/>
    <x v="0"/>
  </r>
  <r>
    <x v="0"/>
    <x v="8"/>
  </r>
  <r>
    <x v="0"/>
    <x v="0"/>
  </r>
  <r>
    <x v="1"/>
    <x v="14"/>
  </r>
  <r>
    <x v="0"/>
    <x v="0"/>
  </r>
  <r>
    <x v="0"/>
    <x v="7"/>
  </r>
  <r>
    <x v="1"/>
    <x v="1"/>
  </r>
  <r>
    <x v="1"/>
    <x v="3"/>
  </r>
  <r>
    <x v="0"/>
    <x v="7"/>
  </r>
  <r>
    <x v="0"/>
    <x v="0"/>
  </r>
  <r>
    <x v="0"/>
    <x v="4"/>
  </r>
  <r>
    <x v="1"/>
    <x v="1"/>
  </r>
  <r>
    <x v="0"/>
    <x v="8"/>
  </r>
  <r>
    <x v="1"/>
    <x v="3"/>
  </r>
  <r>
    <x v="0"/>
    <x v="9"/>
  </r>
  <r>
    <x v="1"/>
    <x v="1"/>
  </r>
  <r>
    <x v="1"/>
    <x v="9"/>
  </r>
  <r>
    <x v="1"/>
    <x v="1"/>
  </r>
  <r>
    <x v="0"/>
    <x v="8"/>
  </r>
  <r>
    <x v="0"/>
    <x v="0"/>
  </r>
  <r>
    <x v="1"/>
    <x v="1"/>
  </r>
  <r>
    <x v="1"/>
    <x v="1"/>
  </r>
  <r>
    <x v="1"/>
    <x v="1"/>
  </r>
  <r>
    <x v="0"/>
    <x v="1"/>
  </r>
  <r>
    <x v="0"/>
    <x v="1"/>
  </r>
  <r>
    <x v="1"/>
    <x v="3"/>
  </r>
  <r>
    <x v="0"/>
    <x v="0"/>
  </r>
  <r>
    <x v="0"/>
    <x v="6"/>
  </r>
  <r>
    <x v="0"/>
    <x v="9"/>
  </r>
  <r>
    <x v="1"/>
    <x v="1"/>
  </r>
  <r>
    <x v="1"/>
    <x v="10"/>
  </r>
  <r>
    <x v="1"/>
    <x v="3"/>
  </r>
  <r>
    <x v="0"/>
    <x v="1"/>
  </r>
  <r>
    <x v="0"/>
    <x v="10"/>
  </r>
  <r>
    <x v="0"/>
    <x v="1"/>
  </r>
  <r>
    <x v="0"/>
    <x v="4"/>
  </r>
  <r>
    <x v="1"/>
    <x v="1"/>
  </r>
  <r>
    <x v="0"/>
    <x v="0"/>
  </r>
  <r>
    <x v="1"/>
    <x v="1"/>
  </r>
  <r>
    <x v="1"/>
    <x v="3"/>
  </r>
  <r>
    <x v="0"/>
    <x v="4"/>
  </r>
  <r>
    <x v="1"/>
    <x v="3"/>
  </r>
  <r>
    <x v="0"/>
    <x v="17"/>
  </r>
  <r>
    <x v="1"/>
    <x v="3"/>
  </r>
  <r>
    <x v="0"/>
    <x v="1"/>
  </r>
  <r>
    <x v="0"/>
    <x v="1"/>
  </r>
  <r>
    <x v="0"/>
    <x v="14"/>
  </r>
  <r>
    <x v="0"/>
    <x v="7"/>
  </r>
  <r>
    <x v="1"/>
    <x v="3"/>
  </r>
  <r>
    <x v="0"/>
    <x v="10"/>
  </r>
  <r>
    <x v="0"/>
    <x v="3"/>
  </r>
  <r>
    <x v="1"/>
    <x v="1"/>
  </r>
  <r>
    <x v="0"/>
    <x v="4"/>
  </r>
  <r>
    <x v="1"/>
    <x v="0"/>
  </r>
  <r>
    <x v="0"/>
    <x v="14"/>
  </r>
  <r>
    <x v="1"/>
    <x v="1"/>
  </r>
  <r>
    <x v="0"/>
    <x v="7"/>
  </r>
  <r>
    <x v="1"/>
    <x v="3"/>
  </r>
  <r>
    <x v="1"/>
    <x v="3"/>
  </r>
  <r>
    <x v="0"/>
    <x v="1"/>
  </r>
  <r>
    <x v="0"/>
    <x v="3"/>
  </r>
  <r>
    <x v="0"/>
    <x v="7"/>
  </r>
  <r>
    <x v="1"/>
    <x v="3"/>
  </r>
  <r>
    <x v="1"/>
    <x v="3"/>
  </r>
  <r>
    <x v="0"/>
    <x v="9"/>
  </r>
  <r>
    <x v="0"/>
    <x v="0"/>
  </r>
  <r>
    <x v="0"/>
    <x v="5"/>
  </r>
  <r>
    <x v="1"/>
    <x v="10"/>
  </r>
  <r>
    <x v="1"/>
    <x v="3"/>
  </r>
  <r>
    <x v="1"/>
    <x v="1"/>
  </r>
  <r>
    <x v="0"/>
    <x v="1"/>
  </r>
  <r>
    <x v="0"/>
    <x v="19"/>
  </r>
  <r>
    <x v="1"/>
    <x v="1"/>
  </r>
  <r>
    <x v="1"/>
    <x v="1"/>
  </r>
  <r>
    <x v="1"/>
    <x v="3"/>
  </r>
  <r>
    <x v="1"/>
    <x v="3"/>
  </r>
  <r>
    <x v="1"/>
    <x v="1"/>
  </r>
  <r>
    <x v="1"/>
    <x v="1"/>
  </r>
  <r>
    <x v="0"/>
    <x v="3"/>
  </r>
  <r>
    <x v="1"/>
    <x v="1"/>
  </r>
  <r>
    <x v="1"/>
    <x v="1"/>
  </r>
  <r>
    <x v="1"/>
    <x v="3"/>
  </r>
  <r>
    <x v="1"/>
    <x v="3"/>
  </r>
  <r>
    <x v="1"/>
    <x v="1"/>
  </r>
  <r>
    <x v="1"/>
    <x v="3"/>
  </r>
  <r>
    <x v="1"/>
    <x v="1"/>
  </r>
  <r>
    <x v="1"/>
    <x v="1"/>
  </r>
  <r>
    <x v="1"/>
    <x v="3"/>
  </r>
  <r>
    <x v="0"/>
    <x v="1"/>
  </r>
  <r>
    <x v="1"/>
    <x v="10"/>
  </r>
  <r>
    <x v="0"/>
    <x v="4"/>
  </r>
  <r>
    <x v="1"/>
    <x v="11"/>
  </r>
  <r>
    <x v="0"/>
    <x v="0"/>
  </r>
  <r>
    <x v="0"/>
    <x v="7"/>
  </r>
  <r>
    <x v="0"/>
    <x v="21"/>
  </r>
  <r>
    <x v="0"/>
    <x v="9"/>
  </r>
  <r>
    <x v="0"/>
    <x v="7"/>
  </r>
  <r>
    <x v="1"/>
    <x v="1"/>
  </r>
  <r>
    <x v="0"/>
    <x v="7"/>
  </r>
  <r>
    <x v="1"/>
    <x v="1"/>
  </r>
  <r>
    <x v="1"/>
    <x v="3"/>
  </r>
  <r>
    <x v="0"/>
    <x v="10"/>
  </r>
  <r>
    <x v="0"/>
    <x v="1"/>
  </r>
  <r>
    <x v="0"/>
    <x v="7"/>
  </r>
  <r>
    <x v="1"/>
    <x v="1"/>
  </r>
  <r>
    <x v="1"/>
    <x v="3"/>
  </r>
  <r>
    <x v="1"/>
    <x v="3"/>
  </r>
  <r>
    <x v="0"/>
    <x v="11"/>
  </r>
  <r>
    <x v="1"/>
    <x v="3"/>
  </r>
  <r>
    <x v="0"/>
    <x v="0"/>
  </r>
  <r>
    <x v="0"/>
    <x v="8"/>
  </r>
  <r>
    <x v="1"/>
    <x v="3"/>
  </r>
  <r>
    <x v="1"/>
    <x v="20"/>
  </r>
  <r>
    <x v="0"/>
    <x v="11"/>
  </r>
  <r>
    <x v="0"/>
    <x v="1"/>
  </r>
  <r>
    <x v="1"/>
    <x v="1"/>
  </r>
  <r>
    <x v="0"/>
    <x v="9"/>
  </r>
  <r>
    <x v="0"/>
    <x v="1"/>
  </r>
  <r>
    <x v="1"/>
    <x v="1"/>
  </r>
  <r>
    <x v="1"/>
    <x v="1"/>
  </r>
  <r>
    <x v="0"/>
    <x v="0"/>
  </r>
  <r>
    <x v="0"/>
    <x v="4"/>
  </r>
  <r>
    <x v="0"/>
    <x v="1"/>
  </r>
  <r>
    <x v="0"/>
    <x v="1"/>
  </r>
  <r>
    <x v="1"/>
    <x v="3"/>
  </r>
  <r>
    <x v="0"/>
    <x v="1"/>
  </r>
  <r>
    <x v="1"/>
    <x v="1"/>
  </r>
  <r>
    <x v="1"/>
    <x v="3"/>
  </r>
  <r>
    <x v="1"/>
    <x v="1"/>
  </r>
  <r>
    <x v="0"/>
    <x v="7"/>
  </r>
  <r>
    <x v="1"/>
    <x v="1"/>
  </r>
  <r>
    <x v="1"/>
    <x v="1"/>
  </r>
  <r>
    <x v="0"/>
    <x v="11"/>
  </r>
  <r>
    <x v="1"/>
    <x v="3"/>
  </r>
  <r>
    <x v="1"/>
    <x v="1"/>
  </r>
  <r>
    <x v="0"/>
    <x v="1"/>
  </r>
  <r>
    <x v="0"/>
    <x v="8"/>
  </r>
  <r>
    <x v="1"/>
    <x v="3"/>
  </r>
  <r>
    <x v="0"/>
    <x v="4"/>
  </r>
  <r>
    <x v="1"/>
    <x v="1"/>
  </r>
  <r>
    <x v="1"/>
    <x v="3"/>
  </r>
  <r>
    <x v="0"/>
    <x v="5"/>
  </r>
  <r>
    <x v="1"/>
    <x v="3"/>
  </r>
  <r>
    <x v="1"/>
    <x v="1"/>
  </r>
  <r>
    <x v="0"/>
    <x v="4"/>
  </r>
  <r>
    <x v="0"/>
    <x v="8"/>
  </r>
  <r>
    <x v="0"/>
    <x v="1"/>
  </r>
  <r>
    <x v="0"/>
    <x v="5"/>
  </r>
  <r>
    <x v="1"/>
    <x v="3"/>
  </r>
  <r>
    <x v="1"/>
    <x v="1"/>
  </r>
  <r>
    <x v="0"/>
    <x v="5"/>
  </r>
  <r>
    <x v="0"/>
    <x v="8"/>
  </r>
  <r>
    <x v="1"/>
    <x v="3"/>
  </r>
  <r>
    <x v="0"/>
    <x v="11"/>
  </r>
  <r>
    <x v="1"/>
    <x v="3"/>
  </r>
  <r>
    <x v="0"/>
    <x v="8"/>
  </r>
  <r>
    <x v="1"/>
    <x v="1"/>
  </r>
  <r>
    <x v="0"/>
    <x v="1"/>
  </r>
  <r>
    <x v="1"/>
    <x v="1"/>
  </r>
  <r>
    <x v="0"/>
    <x v="13"/>
  </r>
  <r>
    <x v="0"/>
    <x v="7"/>
  </r>
  <r>
    <x v="1"/>
    <x v="3"/>
  </r>
  <r>
    <x v="0"/>
    <x v="3"/>
  </r>
  <r>
    <x v="0"/>
    <x v="0"/>
  </r>
  <r>
    <x v="0"/>
    <x v="3"/>
  </r>
  <r>
    <x v="0"/>
    <x v="11"/>
  </r>
  <r>
    <x v="1"/>
    <x v="3"/>
  </r>
  <r>
    <x v="1"/>
    <x v="1"/>
  </r>
  <r>
    <x v="1"/>
    <x v="22"/>
  </r>
  <r>
    <x v="0"/>
    <x v="6"/>
  </r>
  <r>
    <x v="1"/>
    <x v="1"/>
  </r>
  <r>
    <x v="1"/>
    <x v="1"/>
  </r>
  <r>
    <x v="0"/>
    <x v="15"/>
  </r>
  <r>
    <x v="0"/>
    <x v="3"/>
  </r>
  <r>
    <x v="1"/>
    <x v="1"/>
  </r>
  <r>
    <x v="0"/>
    <x v="1"/>
  </r>
  <r>
    <x v="0"/>
    <x v="7"/>
  </r>
  <r>
    <x v="0"/>
    <x v="9"/>
  </r>
  <r>
    <x v="1"/>
    <x v="1"/>
  </r>
  <r>
    <x v="1"/>
    <x v="1"/>
  </r>
  <r>
    <x v="1"/>
    <x v="1"/>
  </r>
  <r>
    <x v="0"/>
    <x v="14"/>
  </r>
  <r>
    <x v="1"/>
    <x v="1"/>
  </r>
  <r>
    <x v="0"/>
    <x v="11"/>
  </r>
  <r>
    <x v="1"/>
    <x v="1"/>
  </r>
  <r>
    <x v="1"/>
    <x v="3"/>
  </r>
  <r>
    <x v="1"/>
    <x v="1"/>
  </r>
  <r>
    <x v="0"/>
    <x v="8"/>
  </r>
  <r>
    <x v="1"/>
    <x v="1"/>
  </r>
  <r>
    <x v="0"/>
    <x v="1"/>
  </r>
  <r>
    <x v="0"/>
    <x v="1"/>
  </r>
  <r>
    <x v="0"/>
    <x v="15"/>
  </r>
  <r>
    <x v="0"/>
    <x v="7"/>
  </r>
  <r>
    <x v="1"/>
    <x v="3"/>
  </r>
  <r>
    <x v="1"/>
    <x v="3"/>
  </r>
  <r>
    <x v="1"/>
    <x v="1"/>
  </r>
  <r>
    <x v="1"/>
    <x v="3"/>
  </r>
  <r>
    <x v="1"/>
    <x v="1"/>
  </r>
  <r>
    <x v="1"/>
    <x v="1"/>
  </r>
  <r>
    <x v="0"/>
    <x v="7"/>
  </r>
  <r>
    <x v="1"/>
    <x v="1"/>
  </r>
  <r>
    <x v="1"/>
    <x v="3"/>
  </r>
  <r>
    <x v="1"/>
    <x v="1"/>
  </r>
  <r>
    <x v="1"/>
    <x v="1"/>
  </r>
  <r>
    <x v="1"/>
    <x v="3"/>
  </r>
  <r>
    <x v="0"/>
    <x v="8"/>
  </r>
  <r>
    <x v="0"/>
    <x v="10"/>
  </r>
  <r>
    <x v="0"/>
    <x v="14"/>
  </r>
  <r>
    <x v="1"/>
    <x v="7"/>
  </r>
  <r>
    <x v="1"/>
    <x v="3"/>
  </r>
  <r>
    <x v="1"/>
    <x v="3"/>
  </r>
  <r>
    <x v="0"/>
    <x v="7"/>
  </r>
  <r>
    <x v="0"/>
    <x v="14"/>
  </r>
  <r>
    <x v="1"/>
    <x v="1"/>
  </r>
  <r>
    <x v="0"/>
    <x v="14"/>
  </r>
  <r>
    <x v="0"/>
    <x v="1"/>
  </r>
  <r>
    <x v="1"/>
    <x v="1"/>
  </r>
  <r>
    <x v="0"/>
    <x v="7"/>
  </r>
  <r>
    <x v="0"/>
    <x v="8"/>
  </r>
  <r>
    <x v="0"/>
    <x v="7"/>
  </r>
  <r>
    <x v="1"/>
    <x v="1"/>
  </r>
  <r>
    <x v="0"/>
    <x v="0"/>
  </r>
  <r>
    <x v="0"/>
    <x v="7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3"/>
  </r>
  <r>
    <x v="0"/>
    <x v="1"/>
  </r>
  <r>
    <x v="1"/>
    <x v="7"/>
  </r>
  <r>
    <x v="1"/>
    <x v="3"/>
  </r>
  <r>
    <x v="0"/>
    <x v="1"/>
  </r>
  <r>
    <x v="1"/>
    <x v="3"/>
  </r>
  <r>
    <x v="0"/>
    <x v="6"/>
  </r>
  <r>
    <x v="1"/>
    <x v="11"/>
  </r>
  <r>
    <x v="1"/>
    <x v="13"/>
  </r>
  <r>
    <x v="1"/>
    <x v="1"/>
  </r>
  <r>
    <x v="0"/>
    <x v="7"/>
  </r>
  <r>
    <x v="1"/>
    <x v="1"/>
  </r>
  <r>
    <x v="1"/>
    <x v="1"/>
  </r>
  <r>
    <x v="0"/>
    <x v="7"/>
  </r>
  <r>
    <x v="0"/>
    <x v="12"/>
  </r>
  <r>
    <x v="0"/>
    <x v="7"/>
  </r>
  <r>
    <x v="1"/>
    <x v="1"/>
  </r>
  <r>
    <x v="0"/>
    <x v="0"/>
  </r>
  <r>
    <x v="0"/>
    <x v="15"/>
  </r>
  <r>
    <x v="0"/>
    <x v="8"/>
  </r>
  <r>
    <x v="0"/>
    <x v="7"/>
  </r>
  <r>
    <x v="1"/>
    <x v="3"/>
  </r>
  <r>
    <x v="1"/>
    <x v="3"/>
  </r>
  <r>
    <x v="1"/>
    <x v="1"/>
  </r>
  <r>
    <x v="1"/>
    <x v="1"/>
  </r>
  <r>
    <x v="1"/>
    <x v="1"/>
  </r>
  <r>
    <x v="0"/>
    <x v="1"/>
  </r>
  <r>
    <x v="1"/>
    <x v="3"/>
  </r>
  <r>
    <x v="0"/>
    <x v="13"/>
  </r>
  <r>
    <x v="0"/>
    <x v="8"/>
  </r>
  <r>
    <x v="0"/>
    <x v="7"/>
  </r>
  <r>
    <x v="1"/>
    <x v="1"/>
  </r>
  <r>
    <x v="0"/>
    <x v="0"/>
  </r>
  <r>
    <x v="0"/>
    <x v="7"/>
  </r>
  <r>
    <x v="0"/>
    <x v="6"/>
  </r>
  <r>
    <x v="0"/>
    <x v="4"/>
  </r>
  <r>
    <x v="1"/>
    <x v="7"/>
  </r>
  <r>
    <x v="0"/>
    <x v="0"/>
  </r>
  <r>
    <x v="0"/>
    <x v="8"/>
  </r>
  <r>
    <x v="1"/>
    <x v="1"/>
  </r>
  <r>
    <x v="1"/>
    <x v="1"/>
  </r>
  <r>
    <x v="0"/>
    <x v="3"/>
  </r>
  <r>
    <x v="1"/>
    <x v="1"/>
  </r>
  <r>
    <x v="1"/>
    <x v="1"/>
  </r>
  <r>
    <x v="0"/>
    <x v="7"/>
  </r>
  <r>
    <x v="1"/>
    <x v="1"/>
  </r>
  <r>
    <x v="0"/>
    <x v="12"/>
  </r>
  <r>
    <x v="1"/>
    <x v="3"/>
  </r>
  <r>
    <x v="0"/>
    <x v="1"/>
  </r>
  <r>
    <x v="1"/>
    <x v="1"/>
  </r>
  <r>
    <x v="1"/>
    <x v="7"/>
  </r>
  <r>
    <x v="1"/>
    <x v="3"/>
  </r>
  <r>
    <x v="0"/>
    <x v="5"/>
  </r>
  <r>
    <x v="0"/>
    <x v="9"/>
  </r>
  <r>
    <x v="1"/>
    <x v="3"/>
  </r>
  <r>
    <x v="1"/>
    <x v="1"/>
  </r>
  <r>
    <x v="0"/>
    <x v="8"/>
  </r>
  <r>
    <x v="0"/>
    <x v="0"/>
  </r>
  <r>
    <x v="1"/>
    <x v="1"/>
  </r>
  <r>
    <x v="0"/>
    <x v="7"/>
  </r>
  <r>
    <x v="0"/>
    <x v="14"/>
  </r>
  <r>
    <x v="1"/>
    <x v="3"/>
  </r>
  <r>
    <x v="0"/>
    <x v="10"/>
  </r>
  <r>
    <x v="0"/>
    <x v="10"/>
  </r>
  <r>
    <x v="1"/>
    <x v="3"/>
  </r>
  <r>
    <x v="0"/>
    <x v="4"/>
  </r>
  <r>
    <x v="1"/>
    <x v="3"/>
  </r>
  <r>
    <x v="1"/>
    <x v="1"/>
  </r>
  <r>
    <x v="0"/>
    <x v="12"/>
  </r>
  <r>
    <x v="1"/>
    <x v="1"/>
  </r>
  <r>
    <x v="1"/>
    <x v="3"/>
  </r>
  <r>
    <x v="0"/>
    <x v="3"/>
  </r>
  <r>
    <x v="0"/>
    <x v="7"/>
  </r>
  <r>
    <x v="1"/>
    <x v="1"/>
  </r>
  <r>
    <x v="0"/>
    <x v="8"/>
  </r>
  <r>
    <x v="0"/>
    <x v="1"/>
  </r>
  <r>
    <x v="1"/>
    <x v="3"/>
  </r>
  <r>
    <x v="0"/>
    <x v="1"/>
  </r>
  <r>
    <x v="1"/>
    <x v="0"/>
  </r>
  <r>
    <x v="0"/>
    <x v="1"/>
  </r>
  <r>
    <x v="0"/>
    <x v="7"/>
  </r>
  <r>
    <x v="0"/>
    <x v="5"/>
  </r>
  <r>
    <x v="0"/>
    <x v="7"/>
  </r>
  <r>
    <x v="0"/>
    <x v="9"/>
  </r>
  <r>
    <x v="1"/>
    <x v="3"/>
  </r>
  <r>
    <x v="0"/>
    <x v="7"/>
  </r>
  <r>
    <x v="0"/>
    <x v="7"/>
  </r>
  <r>
    <x v="0"/>
    <x v="1"/>
  </r>
  <r>
    <x v="1"/>
    <x v="10"/>
  </r>
  <r>
    <x v="0"/>
    <x v="11"/>
  </r>
  <r>
    <x v="1"/>
    <x v="1"/>
  </r>
  <r>
    <x v="1"/>
    <x v="10"/>
  </r>
  <r>
    <x v="1"/>
    <x v="1"/>
  </r>
  <r>
    <x v="0"/>
    <x v="1"/>
  </r>
  <r>
    <x v="0"/>
    <x v="2"/>
  </r>
  <r>
    <x v="0"/>
    <x v="17"/>
  </r>
  <r>
    <x v="0"/>
    <x v="3"/>
  </r>
  <r>
    <x v="1"/>
    <x v="1"/>
  </r>
  <r>
    <x v="1"/>
    <x v="1"/>
  </r>
  <r>
    <x v="0"/>
    <x v="0"/>
  </r>
  <r>
    <x v="0"/>
    <x v="0"/>
  </r>
  <r>
    <x v="0"/>
    <x v="14"/>
  </r>
  <r>
    <x v="1"/>
    <x v="3"/>
  </r>
  <r>
    <x v="0"/>
    <x v="8"/>
  </r>
  <r>
    <x v="1"/>
    <x v="1"/>
  </r>
  <r>
    <x v="0"/>
    <x v="8"/>
  </r>
  <r>
    <x v="1"/>
    <x v="1"/>
  </r>
  <r>
    <x v="0"/>
    <x v="8"/>
  </r>
  <r>
    <x v="0"/>
    <x v="4"/>
  </r>
  <r>
    <x v="0"/>
    <x v="10"/>
  </r>
  <r>
    <x v="1"/>
    <x v="1"/>
  </r>
  <r>
    <x v="0"/>
    <x v="7"/>
  </r>
  <r>
    <x v="0"/>
    <x v="1"/>
  </r>
  <r>
    <x v="0"/>
    <x v="11"/>
  </r>
  <r>
    <x v="1"/>
    <x v="1"/>
  </r>
  <r>
    <x v="0"/>
    <x v="8"/>
  </r>
  <r>
    <x v="0"/>
    <x v="20"/>
  </r>
  <r>
    <x v="0"/>
    <x v="1"/>
  </r>
  <r>
    <x v="1"/>
    <x v="1"/>
  </r>
  <r>
    <x v="1"/>
    <x v="1"/>
  </r>
  <r>
    <x v="0"/>
    <x v="5"/>
  </r>
  <r>
    <x v="1"/>
    <x v="3"/>
  </r>
  <r>
    <x v="0"/>
    <x v="5"/>
  </r>
  <r>
    <x v="0"/>
    <x v="3"/>
  </r>
  <r>
    <x v="0"/>
    <x v="1"/>
  </r>
  <r>
    <x v="1"/>
    <x v="1"/>
  </r>
  <r>
    <x v="0"/>
    <x v="20"/>
  </r>
  <r>
    <x v="1"/>
    <x v="20"/>
  </r>
  <r>
    <x v="0"/>
    <x v="9"/>
  </r>
  <r>
    <x v="1"/>
    <x v="3"/>
  </r>
  <r>
    <x v="0"/>
    <x v="7"/>
  </r>
  <r>
    <x v="1"/>
    <x v="1"/>
  </r>
  <r>
    <x v="0"/>
    <x v="4"/>
  </r>
  <r>
    <x v="1"/>
    <x v="1"/>
  </r>
  <r>
    <x v="0"/>
    <x v="6"/>
  </r>
  <r>
    <x v="0"/>
    <x v="14"/>
  </r>
  <r>
    <x v="0"/>
    <x v="7"/>
  </r>
  <r>
    <x v="1"/>
    <x v="3"/>
  </r>
  <r>
    <x v="0"/>
    <x v="10"/>
  </r>
  <r>
    <x v="0"/>
    <x v="14"/>
  </r>
  <r>
    <x v="1"/>
    <x v="1"/>
  </r>
  <r>
    <x v="0"/>
    <x v="7"/>
  </r>
  <r>
    <x v="0"/>
    <x v="15"/>
  </r>
  <r>
    <x v="0"/>
    <x v="10"/>
  </r>
  <r>
    <x v="0"/>
    <x v="1"/>
  </r>
  <r>
    <x v="0"/>
    <x v="1"/>
  </r>
  <r>
    <x v="0"/>
    <x v="1"/>
  </r>
  <r>
    <x v="0"/>
    <x v="6"/>
  </r>
  <r>
    <x v="0"/>
    <x v="7"/>
  </r>
  <r>
    <x v="1"/>
    <x v="1"/>
  </r>
  <r>
    <x v="0"/>
    <x v="1"/>
  </r>
  <r>
    <x v="1"/>
    <x v="3"/>
  </r>
  <r>
    <x v="1"/>
    <x v="3"/>
  </r>
  <r>
    <x v="1"/>
    <x v="1"/>
  </r>
  <r>
    <x v="1"/>
    <x v="1"/>
  </r>
  <r>
    <x v="0"/>
    <x v="10"/>
  </r>
  <r>
    <x v="0"/>
    <x v="4"/>
  </r>
  <r>
    <x v="0"/>
    <x v="0"/>
  </r>
  <r>
    <x v="0"/>
    <x v="7"/>
  </r>
  <r>
    <x v="1"/>
    <x v="3"/>
  </r>
  <r>
    <x v="1"/>
    <x v="1"/>
  </r>
  <r>
    <x v="0"/>
    <x v="1"/>
  </r>
  <r>
    <x v="0"/>
    <x v="7"/>
  </r>
  <r>
    <x v="1"/>
    <x v="1"/>
  </r>
  <r>
    <x v="1"/>
    <x v="3"/>
  </r>
  <r>
    <x v="1"/>
    <x v="1"/>
  </r>
  <r>
    <x v="0"/>
    <x v="19"/>
  </r>
  <r>
    <x v="1"/>
    <x v="1"/>
  </r>
  <r>
    <x v="1"/>
    <x v="3"/>
  </r>
  <r>
    <x v="1"/>
    <x v="11"/>
  </r>
  <r>
    <x v="0"/>
    <x v="8"/>
  </r>
  <r>
    <x v="0"/>
    <x v="11"/>
  </r>
  <r>
    <x v="1"/>
    <x v="1"/>
  </r>
  <r>
    <x v="1"/>
    <x v="1"/>
  </r>
  <r>
    <x v="0"/>
    <x v="14"/>
  </r>
  <r>
    <x v="0"/>
    <x v="0"/>
  </r>
  <r>
    <x v="1"/>
    <x v="8"/>
  </r>
  <r>
    <x v="1"/>
    <x v="1"/>
  </r>
  <r>
    <x v="1"/>
    <x v="1"/>
  </r>
  <r>
    <x v="1"/>
    <x v="1"/>
  </r>
  <r>
    <x v="0"/>
    <x v="1"/>
  </r>
  <r>
    <x v="0"/>
    <x v="0"/>
  </r>
  <r>
    <x v="1"/>
    <x v="1"/>
  </r>
  <r>
    <x v="1"/>
    <x v="1"/>
  </r>
  <r>
    <x v="0"/>
    <x v="7"/>
  </r>
  <r>
    <x v="0"/>
    <x v="0"/>
  </r>
  <r>
    <x v="1"/>
    <x v="1"/>
  </r>
  <r>
    <x v="1"/>
    <x v="1"/>
  </r>
  <r>
    <x v="0"/>
    <x v="14"/>
  </r>
  <r>
    <x v="0"/>
    <x v="15"/>
  </r>
  <r>
    <x v="0"/>
    <x v="3"/>
  </r>
  <r>
    <x v="0"/>
    <x v="10"/>
  </r>
  <r>
    <x v="0"/>
    <x v="3"/>
  </r>
  <r>
    <x v="0"/>
    <x v="5"/>
  </r>
  <r>
    <x v="0"/>
    <x v="1"/>
  </r>
  <r>
    <x v="1"/>
    <x v="1"/>
  </r>
  <r>
    <x v="0"/>
    <x v="6"/>
  </r>
  <r>
    <x v="1"/>
    <x v="1"/>
  </r>
  <r>
    <x v="0"/>
    <x v="14"/>
  </r>
  <r>
    <x v="1"/>
    <x v="1"/>
  </r>
  <r>
    <x v="1"/>
    <x v="1"/>
  </r>
  <r>
    <x v="1"/>
    <x v="1"/>
  </r>
  <r>
    <x v="0"/>
    <x v="1"/>
  </r>
  <r>
    <x v="1"/>
    <x v="3"/>
  </r>
  <r>
    <x v="1"/>
    <x v="3"/>
  </r>
  <r>
    <x v="1"/>
    <x v="3"/>
  </r>
  <r>
    <x v="0"/>
    <x v="8"/>
  </r>
  <r>
    <x v="0"/>
    <x v="4"/>
  </r>
  <r>
    <x v="1"/>
    <x v="1"/>
  </r>
  <r>
    <x v="0"/>
    <x v="1"/>
  </r>
  <r>
    <x v="0"/>
    <x v="14"/>
  </r>
  <r>
    <x v="1"/>
    <x v="3"/>
  </r>
  <r>
    <x v="0"/>
    <x v="0"/>
  </r>
  <r>
    <x v="1"/>
    <x v="1"/>
  </r>
  <r>
    <x v="1"/>
    <x v="1"/>
  </r>
  <r>
    <x v="0"/>
    <x v="6"/>
  </r>
  <r>
    <x v="0"/>
    <x v="1"/>
  </r>
  <r>
    <x v="0"/>
    <x v="0"/>
  </r>
  <r>
    <x v="0"/>
    <x v="14"/>
  </r>
  <r>
    <x v="0"/>
    <x v="8"/>
  </r>
  <r>
    <x v="1"/>
    <x v="1"/>
  </r>
  <r>
    <x v="1"/>
    <x v="10"/>
  </r>
  <r>
    <x v="0"/>
    <x v="12"/>
  </r>
  <r>
    <x v="1"/>
    <x v="20"/>
  </r>
  <r>
    <x v="0"/>
    <x v="1"/>
  </r>
  <r>
    <x v="0"/>
    <x v="0"/>
  </r>
  <r>
    <x v="0"/>
    <x v="7"/>
  </r>
  <r>
    <x v="1"/>
    <x v="1"/>
  </r>
  <r>
    <x v="1"/>
    <x v="3"/>
  </r>
  <r>
    <x v="0"/>
    <x v="7"/>
  </r>
  <r>
    <x v="0"/>
    <x v="11"/>
  </r>
  <r>
    <x v="1"/>
    <x v="1"/>
  </r>
  <r>
    <x v="1"/>
    <x v="0"/>
  </r>
  <r>
    <x v="0"/>
    <x v="6"/>
  </r>
  <r>
    <x v="1"/>
    <x v="1"/>
  </r>
  <r>
    <x v="0"/>
    <x v="1"/>
  </r>
  <r>
    <x v="1"/>
    <x v="1"/>
  </r>
  <r>
    <x v="1"/>
    <x v="1"/>
  </r>
  <r>
    <x v="0"/>
    <x v="4"/>
  </r>
  <r>
    <x v="0"/>
    <x v="14"/>
  </r>
  <r>
    <x v="0"/>
    <x v="1"/>
  </r>
  <r>
    <x v="0"/>
    <x v="6"/>
  </r>
  <r>
    <x v="1"/>
    <x v="3"/>
  </r>
  <r>
    <x v="0"/>
    <x v="6"/>
  </r>
  <r>
    <x v="0"/>
    <x v="1"/>
  </r>
  <r>
    <x v="1"/>
    <x v="10"/>
  </r>
  <r>
    <x v="1"/>
    <x v="1"/>
  </r>
  <r>
    <x v="0"/>
    <x v="7"/>
  </r>
  <r>
    <x v="1"/>
    <x v="3"/>
  </r>
  <r>
    <x v="0"/>
    <x v="8"/>
  </r>
  <r>
    <x v="1"/>
    <x v="3"/>
  </r>
  <r>
    <x v="0"/>
    <x v="7"/>
  </r>
  <r>
    <x v="0"/>
    <x v="5"/>
  </r>
  <r>
    <x v="0"/>
    <x v="0"/>
  </r>
  <r>
    <x v="1"/>
    <x v="1"/>
  </r>
  <r>
    <x v="1"/>
    <x v="1"/>
  </r>
  <r>
    <x v="0"/>
    <x v="7"/>
  </r>
  <r>
    <x v="1"/>
    <x v="3"/>
  </r>
  <r>
    <x v="0"/>
    <x v="7"/>
  </r>
  <r>
    <x v="1"/>
    <x v="1"/>
  </r>
  <r>
    <x v="0"/>
    <x v="0"/>
  </r>
  <r>
    <x v="1"/>
    <x v="3"/>
  </r>
  <r>
    <x v="1"/>
    <x v="3"/>
  </r>
  <r>
    <x v="0"/>
    <x v="8"/>
  </r>
  <r>
    <x v="0"/>
    <x v="3"/>
  </r>
  <r>
    <x v="1"/>
    <x v="1"/>
  </r>
  <r>
    <x v="0"/>
    <x v="14"/>
  </r>
  <r>
    <x v="0"/>
    <x v="0"/>
  </r>
  <r>
    <x v="1"/>
    <x v="1"/>
  </r>
  <r>
    <x v="0"/>
    <x v="3"/>
  </r>
  <r>
    <x v="0"/>
    <x v="6"/>
  </r>
  <r>
    <x v="0"/>
    <x v="3"/>
  </r>
  <r>
    <x v="0"/>
    <x v="1"/>
  </r>
  <r>
    <x v="0"/>
    <x v="1"/>
  </r>
  <r>
    <x v="0"/>
    <x v="13"/>
  </r>
  <r>
    <x v="0"/>
    <x v="5"/>
  </r>
  <r>
    <x v="0"/>
    <x v="6"/>
  </r>
  <r>
    <x v="1"/>
    <x v="3"/>
  </r>
  <r>
    <x v="1"/>
    <x v="1"/>
  </r>
  <r>
    <x v="1"/>
    <x v="3"/>
  </r>
  <r>
    <x v="0"/>
    <x v="3"/>
  </r>
  <r>
    <x v="0"/>
    <x v="10"/>
  </r>
  <r>
    <x v="1"/>
    <x v="1"/>
  </r>
  <r>
    <x v="1"/>
    <x v="1"/>
  </r>
  <r>
    <x v="1"/>
    <x v="3"/>
  </r>
  <r>
    <x v="1"/>
    <x v="1"/>
  </r>
  <r>
    <x v="0"/>
    <x v="1"/>
  </r>
  <r>
    <x v="0"/>
    <x v="4"/>
  </r>
  <r>
    <x v="1"/>
    <x v="1"/>
  </r>
  <r>
    <x v="1"/>
    <x v="1"/>
  </r>
  <r>
    <x v="0"/>
    <x v="3"/>
  </r>
  <r>
    <x v="0"/>
    <x v="0"/>
  </r>
  <r>
    <x v="0"/>
    <x v="7"/>
  </r>
  <r>
    <x v="0"/>
    <x v="5"/>
  </r>
  <r>
    <x v="1"/>
    <x v="1"/>
  </r>
  <r>
    <x v="0"/>
    <x v="1"/>
  </r>
  <r>
    <x v="0"/>
    <x v="0"/>
  </r>
  <r>
    <x v="0"/>
    <x v="7"/>
  </r>
  <r>
    <x v="0"/>
    <x v="0"/>
  </r>
  <r>
    <x v="0"/>
    <x v="7"/>
  </r>
  <r>
    <x v="0"/>
    <x v="1"/>
  </r>
  <r>
    <x v="0"/>
    <x v="11"/>
  </r>
  <r>
    <x v="1"/>
    <x v="1"/>
  </r>
  <r>
    <x v="0"/>
    <x v="13"/>
  </r>
  <r>
    <x v="1"/>
    <x v="3"/>
  </r>
  <r>
    <x v="1"/>
    <x v="3"/>
  </r>
  <r>
    <x v="1"/>
    <x v="1"/>
  </r>
  <r>
    <x v="1"/>
    <x v="1"/>
  </r>
  <r>
    <x v="0"/>
    <x v="6"/>
  </r>
  <r>
    <x v="1"/>
    <x v="10"/>
  </r>
  <r>
    <x v="1"/>
    <x v="1"/>
  </r>
  <r>
    <x v="1"/>
    <x v="3"/>
  </r>
  <r>
    <x v="0"/>
    <x v="14"/>
  </r>
  <r>
    <x v="0"/>
    <x v="7"/>
  </r>
  <r>
    <x v="1"/>
    <x v="1"/>
  </r>
  <r>
    <x v="0"/>
    <x v="5"/>
  </r>
  <r>
    <x v="1"/>
    <x v="3"/>
  </r>
  <r>
    <x v="0"/>
    <x v="4"/>
  </r>
  <r>
    <x v="0"/>
    <x v="9"/>
  </r>
  <r>
    <x v="0"/>
    <x v="14"/>
  </r>
  <r>
    <x v="0"/>
    <x v="1"/>
  </r>
  <r>
    <x v="1"/>
    <x v="10"/>
  </r>
  <r>
    <x v="0"/>
    <x v="1"/>
  </r>
  <r>
    <x v="0"/>
    <x v="7"/>
  </r>
  <r>
    <x v="1"/>
    <x v="1"/>
  </r>
  <r>
    <x v="1"/>
    <x v="1"/>
  </r>
  <r>
    <x v="0"/>
    <x v="1"/>
  </r>
  <r>
    <x v="1"/>
    <x v="3"/>
  </r>
  <r>
    <x v="1"/>
    <x v="3"/>
  </r>
  <r>
    <x v="0"/>
    <x v="8"/>
  </r>
  <r>
    <x v="0"/>
    <x v="1"/>
  </r>
  <r>
    <x v="1"/>
    <x v="1"/>
  </r>
  <r>
    <x v="0"/>
    <x v="7"/>
  </r>
  <r>
    <x v="0"/>
    <x v="1"/>
  </r>
  <r>
    <x v="0"/>
    <x v="7"/>
  </r>
  <r>
    <x v="0"/>
    <x v="19"/>
  </r>
  <r>
    <x v="1"/>
    <x v="1"/>
  </r>
  <r>
    <x v="1"/>
    <x v="1"/>
  </r>
  <r>
    <x v="1"/>
    <x v="1"/>
  </r>
  <r>
    <x v="0"/>
    <x v="3"/>
  </r>
  <r>
    <x v="0"/>
    <x v="3"/>
  </r>
  <r>
    <x v="0"/>
    <x v="1"/>
  </r>
  <r>
    <x v="1"/>
    <x v="1"/>
  </r>
  <r>
    <x v="1"/>
    <x v="3"/>
  </r>
  <r>
    <x v="1"/>
    <x v="3"/>
  </r>
  <r>
    <x v="0"/>
    <x v="11"/>
  </r>
  <r>
    <x v="0"/>
    <x v="1"/>
  </r>
  <r>
    <x v="1"/>
    <x v="1"/>
  </r>
  <r>
    <x v="0"/>
    <x v="6"/>
  </r>
  <r>
    <x v="1"/>
    <x v="3"/>
  </r>
  <r>
    <x v="0"/>
    <x v="17"/>
  </r>
  <r>
    <x v="1"/>
    <x v="1"/>
  </r>
  <r>
    <x v="1"/>
    <x v="1"/>
  </r>
  <r>
    <x v="1"/>
    <x v="1"/>
  </r>
  <r>
    <x v="1"/>
    <x v="3"/>
  </r>
  <r>
    <x v="0"/>
    <x v="7"/>
  </r>
  <r>
    <x v="1"/>
    <x v="3"/>
  </r>
  <r>
    <x v="0"/>
    <x v="1"/>
  </r>
  <r>
    <x v="1"/>
    <x v="1"/>
  </r>
  <r>
    <x v="0"/>
    <x v="7"/>
  </r>
  <r>
    <x v="1"/>
    <x v="1"/>
  </r>
  <r>
    <x v="1"/>
    <x v="1"/>
  </r>
  <r>
    <x v="0"/>
    <x v="0"/>
  </r>
  <r>
    <x v="0"/>
    <x v="0"/>
  </r>
  <r>
    <x v="1"/>
    <x v="1"/>
  </r>
  <r>
    <x v="0"/>
    <x v="10"/>
  </r>
  <r>
    <x v="0"/>
    <x v="0"/>
  </r>
  <r>
    <x v="1"/>
    <x v="10"/>
  </r>
  <r>
    <x v="0"/>
    <x v="13"/>
  </r>
  <r>
    <x v="1"/>
    <x v="10"/>
  </r>
  <r>
    <x v="0"/>
    <x v="10"/>
  </r>
  <r>
    <x v="0"/>
    <x v="17"/>
  </r>
  <r>
    <x v="1"/>
    <x v="3"/>
  </r>
  <r>
    <x v="0"/>
    <x v="4"/>
  </r>
  <r>
    <x v="0"/>
    <x v="1"/>
  </r>
  <r>
    <x v="0"/>
    <x v="14"/>
  </r>
  <r>
    <x v="0"/>
    <x v="18"/>
  </r>
  <r>
    <x v="0"/>
    <x v="4"/>
  </r>
  <r>
    <x v="1"/>
    <x v="1"/>
  </r>
  <r>
    <x v="0"/>
    <x v="0"/>
  </r>
  <r>
    <x v="0"/>
    <x v="4"/>
  </r>
  <r>
    <x v="0"/>
    <x v="6"/>
  </r>
  <r>
    <x v="0"/>
    <x v="9"/>
  </r>
  <r>
    <x v="0"/>
    <x v="1"/>
  </r>
  <r>
    <x v="0"/>
    <x v="7"/>
  </r>
  <r>
    <x v="0"/>
    <x v="5"/>
  </r>
  <r>
    <x v="0"/>
    <x v="14"/>
  </r>
  <r>
    <x v="0"/>
    <x v="8"/>
  </r>
  <r>
    <x v="1"/>
    <x v="3"/>
  </r>
  <r>
    <x v="0"/>
    <x v="7"/>
  </r>
  <r>
    <x v="1"/>
    <x v="3"/>
  </r>
  <r>
    <x v="1"/>
    <x v="1"/>
  </r>
  <r>
    <x v="1"/>
    <x v="1"/>
  </r>
  <r>
    <x v="0"/>
    <x v="15"/>
  </r>
  <r>
    <x v="0"/>
    <x v="12"/>
  </r>
  <r>
    <x v="1"/>
    <x v="3"/>
  </r>
  <r>
    <x v="1"/>
    <x v="1"/>
  </r>
  <r>
    <x v="1"/>
    <x v="3"/>
  </r>
  <r>
    <x v="0"/>
    <x v="3"/>
  </r>
  <r>
    <x v="1"/>
    <x v="3"/>
  </r>
  <r>
    <x v="1"/>
    <x v="3"/>
  </r>
  <r>
    <x v="1"/>
    <x v="14"/>
  </r>
  <r>
    <x v="1"/>
    <x v="3"/>
  </r>
  <r>
    <x v="0"/>
    <x v="10"/>
  </r>
  <r>
    <x v="1"/>
    <x v="3"/>
  </r>
  <r>
    <x v="0"/>
    <x v="10"/>
  </r>
  <r>
    <x v="1"/>
    <x v="1"/>
  </r>
  <r>
    <x v="0"/>
    <x v="13"/>
  </r>
  <r>
    <x v="0"/>
    <x v="1"/>
  </r>
  <r>
    <x v="0"/>
    <x v="0"/>
  </r>
  <r>
    <x v="1"/>
    <x v="3"/>
  </r>
  <r>
    <x v="0"/>
    <x v="4"/>
  </r>
  <r>
    <x v="1"/>
    <x v="1"/>
  </r>
  <r>
    <x v="1"/>
    <x v="3"/>
  </r>
  <r>
    <x v="0"/>
    <x v="10"/>
  </r>
  <r>
    <x v="0"/>
    <x v="8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0"/>
    <x v="7"/>
  </r>
  <r>
    <x v="0"/>
    <x v="9"/>
  </r>
  <r>
    <x v="0"/>
    <x v="1"/>
  </r>
  <r>
    <x v="0"/>
    <x v="13"/>
  </r>
  <r>
    <x v="0"/>
    <x v="1"/>
  </r>
  <r>
    <x v="1"/>
    <x v="1"/>
  </r>
  <r>
    <x v="0"/>
    <x v="1"/>
  </r>
  <r>
    <x v="1"/>
    <x v="3"/>
  </r>
  <r>
    <x v="0"/>
    <x v="5"/>
  </r>
  <r>
    <x v="1"/>
    <x v="1"/>
  </r>
  <r>
    <x v="0"/>
    <x v="0"/>
  </r>
  <r>
    <x v="1"/>
    <x v="3"/>
  </r>
  <r>
    <x v="0"/>
    <x v="14"/>
  </r>
  <r>
    <x v="0"/>
    <x v="1"/>
  </r>
  <r>
    <x v="0"/>
    <x v="1"/>
  </r>
  <r>
    <x v="0"/>
    <x v="2"/>
  </r>
  <r>
    <x v="1"/>
    <x v="14"/>
  </r>
  <r>
    <x v="1"/>
    <x v="1"/>
  </r>
  <r>
    <x v="0"/>
    <x v="0"/>
  </r>
  <r>
    <x v="0"/>
    <x v="12"/>
  </r>
  <r>
    <x v="1"/>
    <x v="1"/>
  </r>
  <r>
    <x v="1"/>
    <x v="1"/>
  </r>
  <r>
    <x v="1"/>
    <x v="1"/>
  </r>
  <r>
    <x v="0"/>
    <x v="8"/>
  </r>
  <r>
    <x v="0"/>
    <x v="15"/>
  </r>
  <r>
    <x v="1"/>
    <x v="1"/>
  </r>
  <r>
    <x v="1"/>
    <x v="3"/>
  </r>
  <r>
    <x v="1"/>
    <x v="3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0"/>
    <x v="8"/>
  </r>
  <r>
    <x v="1"/>
    <x v="1"/>
  </r>
  <r>
    <x v="1"/>
    <x v="1"/>
  </r>
  <r>
    <x v="1"/>
    <x v="3"/>
  </r>
  <r>
    <x v="0"/>
    <x v="10"/>
  </r>
  <r>
    <x v="0"/>
    <x v="1"/>
  </r>
  <r>
    <x v="0"/>
    <x v="0"/>
  </r>
  <r>
    <x v="0"/>
    <x v="13"/>
  </r>
  <r>
    <x v="1"/>
    <x v="3"/>
  </r>
  <r>
    <x v="1"/>
    <x v="19"/>
  </r>
  <r>
    <x v="0"/>
    <x v="1"/>
  </r>
  <r>
    <x v="0"/>
    <x v="20"/>
  </r>
  <r>
    <x v="1"/>
    <x v="1"/>
  </r>
  <r>
    <x v="0"/>
    <x v="0"/>
  </r>
  <r>
    <x v="1"/>
    <x v="3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1"/>
    <x v="3"/>
  </r>
  <r>
    <x v="1"/>
    <x v="9"/>
  </r>
  <r>
    <x v="0"/>
    <x v="15"/>
  </r>
  <r>
    <x v="1"/>
    <x v="1"/>
  </r>
  <r>
    <x v="1"/>
    <x v="1"/>
  </r>
  <r>
    <x v="0"/>
    <x v="21"/>
  </r>
  <r>
    <x v="1"/>
    <x v="3"/>
  </r>
  <r>
    <x v="0"/>
    <x v="2"/>
  </r>
  <r>
    <x v="0"/>
    <x v="1"/>
  </r>
  <r>
    <x v="0"/>
    <x v="17"/>
  </r>
  <r>
    <x v="1"/>
    <x v="3"/>
  </r>
  <r>
    <x v="1"/>
    <x v="3"/>
  </r>
  <r>
    <x v="1"/>
    <x v="3"/>
  </r>
  <r>
    <x v="1"/>
    <x v="1"/>
  </r>
  <r>
    <x v="1"/>
    <x v="1"/>
  </r>
  <r>
    <x v="0"/>
    <x v="7"/>
  </r>
  <r>
    <x v="0"/>
    <x v="10"/>
  </r>
  <r>
    <x v="0"/>
    <x v="1"/>
  </r>
  <r>
    <x v="1"/>
    <x v="1"/>
  </r>
  <r>
    <x v="0"/>
    <x v="0"/>
  </r>
  <r>
    <x v="0"/>
    <x v="1"/>
  </r>
  <r>
    <x v="1"/>
    <x v="1"/>
  </r>
  <r>
    <x v="0"/>
    <x v="7"/>
  </r>
  <r>
    <x v="1"/>
    <x v="3"/>
  </r>
  <r>
    <x v="0"/>
    <x v="5"/>
  </r>
  <r>
    <x v="0"/>
    <x v="8"/>
  </r>
  <r>
    <x v="0"/>
    <x v="9"/>
  </r>
  <r>
    <x v="0"/>
    <x v="14"/>
  </r>
  <r>
    <x v="1"/>
    <x v="3"/>
  </r>
  <r>
    <x v="1"/>
    <x v="3"/>
  </r>
  <r>
    <x v="1"/>
    <x v="1"/>
  </r>
  <r>
    <x v="0"/>
    <x v="14"/>
  </r>
  <r>
    <x v="0"/>
    <x v="6"/>
  </r>
  <r>
    <x v="0"/>
    <x v="0"/>
  </r>
  <r>
    <x v="0"/>
    <x v="8"/>
  </r>
  <r>
    <x v="0"/>
    <x v="7"/>
  </r>
  <r>
    <x v="1"/>
    <x v="1"/>
  </r>
  <r>
    <x v="1"/>
    <x v="11"/>
  </r>
  <r>
    <x v="1"/>
    <x v="1"/>
  </r>
  <r>
    <x v="1"/>
    <x v="1"/>
  </r>
  <r>
    <x v="0"/>
    <x v="7"/>
  </r>
  <r>
    <x v="0"/>
    <x v="11"/>
  </r>
  <r>
    <x v="0"/>
    <x v="1"/>
  </r>
  <r>
    <x v="1"/>
    <x v="1"/>
  </r>
  <r>
    <x v="0"/>
    <x v="12"/>
  </r>
  <r>
    <x v="0"/>
    <x v="8"/>
  </r>
  <r>
    <x v="0"/>
    <x v="1"/>
  </r>
  <r>
    <x v="0"/>
    <x v="0"/>
  </r>
  <r>
    <x v="0"/>
    <x v="10"/>
  </r>
  <r>
    <x v="1"/>
    <x v="1"/>
  </r>
  <r>
    <x v="1"/>
    <x v="3"/>
  </r>
  <r>
    <x v="0"/>
    <x v="7"/>
  </r>
  <r>
    <x v="0"/>
    <x v="0"/>
  </r>
  <r>
    <x v="1"/>
    <x v="3"/>
  </r>
  <r>
    <x v="1"/>
    <x v="1"/>
  </r>
  <r>
    <x v="0"/>
    <x v="5"/>
  </r>
  <r>
    <x v="0"/>
    <x v="1"/>
  </r>
  <r>
    <x v="0"/>
    <x v="4"/>
  </r>
  <r>
    <x v="0"/>
    <x v="1"/>
  </r>
  <r>
    <x v="1"/>
    <x v="3"/>
  </r>
  <r>
    <x v="0"/>
    <x v="14"/>
  </r>
  <r>
    <x v="0"/>
    <x v="1"/>
  </r>
  <r>
    <x v="0"/>
    <x v="4"/>
  </r>
  <r>
    <x v="1"/>
    <x v="1"/>
  </r>
  <r>
    <x v="1"/>
    <x v="1"/>
  </r>
  <r>
    <x v="0"/>
    <x v="10"/>
  </r>
  <r>
    <x v="1"/>
    <x v="3"/>
  </r>
  <r>
    <x v="0"/>
    <x v="12"/>
  </r>
  <r>
    <x v="0"/>
    <x v="10"/>
  </r>
  <r>
    <x v="1"/>
    <x v="1"/>
  </r>
  <r>
    <x v="1"/>
    <x v="1"/>
  </r>
  <r>
    <x v="0"/>
    <x v="11"/>
  </r>
  <r>
    <x v="0"/>
    <x v="1"/>
  </r>
  <r>
    <x v="0"/>
    <x v="7"/>
  </r>
  <r>
    <x v="0"/>
    <x v="4"/>
  </r>
  <r>
    <x v="0"/>
    <x v="15"/>
  </r>
  <r>
    <x v="1"/>
    <x v="1"/>
  </r>
  <r>
    <x v="1"/>
    <x v="1"/>
  </r>
  <r>
    <x v="1"/>
    <x v="3"/>
  </r>
  <r>
    <x v="1"/>
    <x v="1"/>
  </r>
  <r>
    <x v="1"/>
    <x v="3"/>
  </r>
  <r>
    <x v="0"/>
    <x v="3"/>
  </r>
  <r>
    <x v="0"/>
    <x v="3"/>
  </r>
  <r>
    <x v="1"/>
    <x v="1"/>
  </r>
  <r>
    <x v="0"/>
    <x v="1"/>
  </r>
  <r>
    <x v="1"/>
    <x v="1"/>
  </r>
  <r>
    <x v="1"/>
    <x v="3"/>
  </r>
  <r>
    <x v="0"/>
    <x v="9"/>
  </r>
  <r>
    <x v="1"/>
    <x v="1"/>
  </r>
  <r>
    <x v="1"/>
    <x v="3"/>
  </r>
  <r>
    <x v="1"/>
    <x v="1"/>
  </r>
  <r>
    <x v="0"/>
    <x v="13"/>
  </r>
  <r>
    <x v="0"/>
    <x v="3"/>
  </r>
  <r>
    <x v="0"/>
    <x v="0"/>
  </r>
  <r>
    <x v="1"/>
    <x v="1"/>
  </r>
  <r>
    <x v="0"/>
    <x v="10"/>
  </r>
  <r>
    <x v="1"/>
    <x v="3"/>
  </r>
  <r>
    <x v="1"/>
    <x v="1"/>
  </r>
  <r>
    <x v="0"/>
    <x v="6"/>
  </r>
  <r>
    <x v="0"/>
    <x v="10"/>
  </r>
  <r>
    <x v="0"/>
    <x v="1"/>
  </r>
  <r>
    <x v="1"/>
    <x v="3"/>
  </r>
  <r>
    <x v="1"/>
    <x v="1"/>
  </r>
  <r>
    <x v="0"/>
    <x v="3"/>
  </r>
  <r>
    <x v="1"/>
    <x v="1"/>
  </r>
  <r>
    <x v="1"/>
    <x v="1"/>
  </r>
  <r>
    <x v="0"/>
    <x v="1"/>
  </r>
  <r>
    <x v="1"/>
    <x v="1"/>
  </r>
  <r>
    <x v="1"/>
    <x v="3"/>
  </r>
  <r>
    <x v="1"/>
    <x v="1"/>
  </r>
  <r>
    <x v="0"/>
    <x v="5"/>
  </r>
  <r>
    <x v="1"/>
    <x v="3"/>
  </r>
  <r>
    <x v="0"/>
    <x v="8"/>
  </r>
  <r>
    <x v="0"/>
    <x v="3"/>
  </r>
  <r>
    <x v="1"/>
    <x v="1"/>
  </r>
  <r>
    <x v="1"/>
    <x v="3"/>
  </r>
  <r>
    <x v="0"/>
    <x v="14"/>
  </r>
  <r>
    <x v="1"/>
    <x v="1"/>
  </r>
  <r>
    <x v="0"/>
    <x v="10"/>
  </r>
  <r>
    <x v="0"/>
    <x v="0"/>
  </r>
  <r>
    <x v="1"/>
    <x v="2"/>
  </r>
  <r>
    <x v="1"/>
    <x v="3"/>
  </r>
  <r>
    <x v="0"/>
    <x v="1"/>
  </r>
  <r>
    <x v="0"/>
    <x v="15"/>
  </r>
  <r>
    <x v="1"/>
    <x v="1"/>
  </r>
  <r>
    <x v="0"/>
    <x v="13"/>
  </r>
  <r>
    <x v="1"/>
    <x v="3"/>
  </r>
  <r>
    <x v="1"/>
    <x v="1"/>
  </r>
  <r>
    <x v="0"/>
    <x v="8"/>
  </r>
  <r>
    <x v="0"/>
    <x v="18"/>
  </r>
  <r>
    <x v="0"/>
    <x v="5"/>
  </r>
  <r>
    <x v="0"/>
    <x v="8"/>
  </r>
  <r>
    <x v="0"/>
    <x v="8"/>
  </r>
  <r>
    <x v="0"/>
    <x v="1"/>
  </r>
  <r>
    <x v="0"/>
    <x v="10"/>
  </r>
  <r>
    <x v="0"/>
    <x v="3"/>
  </r>
  <r>
    <x v="1"/>
    <x v="3"/>
  </r>
  <r>
    <x v="1"/>
    <x v="3"/>
  </r>
  <r>
    <x v="0"/>
    <x v="6"/>
  </r>
  <r>
    <x v="0"/>
    <x v="1"/>
  </r>
  <r>
    <x v="1"/>
    <x v="1"/>
  </r>
  <r>
    <x v="0"/>
    <x v="11"/>
  </r>
  <r>
    <x v="0"/>
    <x v="0"/>
  </r>
  <r>
    <x v="0"/>
    <x v="1"/>
  </r>
  <r>
    <x v="1"/>
    <x v="1"/>
  </r>
  <r>
    <x v="0"/>
    <x v="1"/>
  </r>
  <r>
    <x v="1"/>
    <x v="3"/>
  </r>
  <r>
    <x v="1"/>
    <x v="1"/>
  </r>
  <r>
    <x v="0"/>
    <x v="12"/>
  </r>
  <r>
    <x v="1"/>
    <x v="3"/>
  </r>
  <r>
    <x v="0"/>
    <x v="0"/>
  </r>
  <r>
    <x v="1"/>
    <x v="3"/>
  </r>
  <r>
    <x v="1"/>
    <x v="1"/>
  </r>
  <r>
    <x v="0"/>
    <x v="4"/>
  </r>
  <r>
    <x v="0"/>
    <x v="14"/>
  </r>
  <r>
    <x v="1"/>
    <x v="3"/>
  </r>
  <r>
    <x v="1"/>
    <x v="3"/>
  </r>
  <r>
    <x v="0"/>
    <x v="0"/>
  </r>
  <r>
    <x v="1"/>
    <x v="1"/>
  </r>
  <r>
    <x v="1"/>
    <x v="1"/>
  </r>
  <r>
    <x v="0"/>
    <x v="1"/>
  </r>
  <r>
    <x v="1"/>
    <x v="3"/>
  </r>
  <r>
    <x v="1"/>
    <x v="3"/>
  </r>
  <r>
    <x v="0"/>
    <x v="1"/>
  </r>
  <r>
    <x v="0"/>
    <x v="14"/>
  </r>
  <r>
    <x v="0"/>
    <x v="7"/>
  </r>
  <r>
    <x v="1"/>
    <x v="1"/>
  </r>
  <r>
    <x v="1"/>
    <x v="3"/>
  </r>
  <r>
    <x v="0"/>
    <x v="1"/>
  </r>
  <r>
    <x v="1"/>
    <x v="1"/>
  </r>
  <r>
    <x v="0"/>
    <x v="0"/>
  </r>
  <r>
    <x v="0"/>
    <x v="8"/>
  </r>
  <r>
    <x v="0"/>
    <x v="12"/>
  </r>
  <r>
    <x v="1"/>
    <x v="1"/>
  </r>
  <r>
    <x v="0"/>
    <x v="8"/>
  </r>
  <r>
    <x v="1"/>
    <x v="1"/>
  </r>
  <r>
    <x v="1"/>
    <x v="7"/>
  </r>
  <r>
    <x v="0"/>
    <x v="1"/>
  </r>
  <r>
    <x v="1"/>
    <x v="3"/>
  </r>
  <r>
    <x v="1"/>
    <x v="3"/>
  </r>
  <r>
    <x v="0"/>
    <x v="4"/>
  </r>
  <r>
    <x v="1"/>
    <x v="1"/>
  </r>
  <r>
    <x v="0"/>
    <x v="10"/>
  </r>
  <r>
    <x v="0"/>
    <x v="7"/>
  </r>
  <r>
    <x v="0"/>
    <x v="12"/>
  </r>
  <r>
    <x v="1"/>
    <x v="3"/>
  </r>
  <r>
    <x v="0"/>
    <x v="0"/>
  </r>
  <r>
    <x v="0"/>
    <x v="7"/>
  </r>
  <r>
    <x v="1"/>
    <x v="1"/>
  </r>
  <r>
    <x v="1"/>
    <x v="11"/>
  </r>
  <r>
    <x v="0"/>
    <x v="10"/>
  </r>
  <r>
    <x v="0"/>
    <x v="7"/>
  </r>
  <r>
    <x v="0"/>
    <x v="7"/>
  </r>
  <r>
    <x v="0"/>
    <x v="15"/>
  </r>
  <r>
    <x v="1"/>
    <x v="3"/>
  </r>
  <r>
    <x v="1"/>
    <x v="3"/>
  </r>
  <r>
    <x v="1"/>
    <x v="1"/>
  </r>
  <r>
    <x v="0"/>
    <x v="1"/>
  </r>
  <r>
    <x v="0"/>
    <x v="3"/>
  </r>
  <r>
    <x v="0"/>
    <x v="6"/>
  </r>
  <r>
    <x v="1"/>
    <x v="1"/>
  </r>
  <r>
    <x v="0"/>
    <x v="6"/>
  </r>
  <r>
    <x v="1"/>
    <x v="1"/>
  </r>
  <r>
    <x v="1"/>
    <x v="3"/>
  </r>
  <r>
    <x v="1"/>
    <x v="20"/>
  </r>
  <r>
    <x v="1"/>
    <x v="1"/>
  </r>
  <r>
    <x v="0"/>
    <x v="7"/>
  </r>
  <r>
    <x v="0"/>
    <x v="8"/>
  </r>
  <r>
    <x v="1"/>
    <x v="3"/>
  </r>
  <r>
    <x v="0"/>
    <x v="8"/>
  </r>
  <r>
    <x v="1"/>
    <x v="1"/>
  </r>
  <r>
    <x v="1"/>
    <x v="1"/>
  </r>
  <r>
    <x v="1"/>
    <x v="1"/>
  </r>
  <r>
    <x v="0"/>
    <x v="7"/>
  </r>
  <r>
    <x v="0"/>
    <x v="9"/>
  </r>
  <r>
    <x v="1"/>
    <x v="1"/>
  </r>
  <r>
    <x v="0"/>
    <x v="7"/>
  </r>
  <r>
    <x v="1"/>
    <x v="3"/>
  </r>
  <r>
    <x v="1"/>
    <x v="3"/>
  </r>
  <r>
    <x v="1"/>
    <x v="1"/>
  </r>
  <r>
    <x v="1"/>
    <x v="1"/>
  </r>
  <r>
    <x v="1"/>
    <x v="7"/>
  </r>
  <r>
    <x v="0"/>
    <x v="13"/>
  </r>
  <r>
    <x v="0"/>
    <x v="7"/>
  </r>
  <r>
    <x v="0"/>
    <x v="11"/>
  </r>
  <r>
    <x v="1"/>
    <x v="3"/>
  </r>
  <r>
    <x v="0"/>
    <x v="20"/>
  </r>
  <r>
    <x v="0"/>
    <x v="0"/>
  </r>
  <r>
    <x v="0"/>
    <x v="1"/>
  </r>
  <r>
    <x v="0"/>
    <x v="8"/>
  </r>
  <r>
    <x v="0"/>
    <x v="8"/>
  </r>
  <r>
    <x v="0"/>
    <x v="5"/>
  </r>
  <r>
    <x v="1"/>
    <x v="3"/>
  </r>
  <r>
    <x v="0"/>
    <x v="0"/>
  </r>
  <r>
    <x v="0"/>
    <x v="11"/>
  </r>
  <r>
    <x v="0"/>
    <x v="3"/>
  </r>
  <r>
    <x v="1"/>
    <x v="1"/>
  </r>
  <r>
    <x v="0"/>
    <x v="7"/>
  </r>
  <r>
    <x v="1"/>
    <x v="14"/>
  </r>
  <r>
    <x v="1"/>
    <x v="3"/>
  </r>
  <r>
    <x v="1"/>
    <x v="1"/>
  </r>
  <r>
    <x v="0"/>
    <x v="14"/>
  </r>
  <r>
    <x v="0"/>
    <x v="10"/>
  </r>
  <r>
    <x v="0"/>
    <x v="19"/>
  </r>
  <r>
    <x v="0"/>
    <x v="0"/>
  </r>
  <r>
    <x v="1"/>
    <x v="3"/>
  </r>
  <r>
    <x v="1"/>
    <x v="1"/>
  </r>
  <r>
    <x v="0"/>
    <x v="13"/>
  </r>
  <r>
    <x v="0"/>
    <x v="0"/>
  </r>
  <r>
    <x v="0"/>
    <x v="0"/>
  </r>
  <r>
    <x v="0"/>
    <x v="2"/>
  </r>
  <r>
    <x v="1"/>
    <x v="1"/>
  </r>
  <r>
    <x v="1"/>
    <x v="1"/>
  </r>
  <r>
    <x v="1"/>
    <x v="3"/>
  </r>
  <r>
    <x v="0"/>
    <x v="6"/>
  </r>
  <r>
    <x v="1"/>
    <x v="1"/>
  </r>
  <r>
    <x v="1"/>
    <x v="1"/>
  </r>
  <r>
    <x v="0"/>
    <x v="10"/>
  </r>
  <r>
    <x v="0"/>
    <x v="5"/>
  </r>
  <r>
    <x v="1"/>
    <x v="1"/>
  </r>
  <r>
    <x v="0"/>
    <x v="9"/>
  </r>
  <r>
    <x v="0"/>
    <x v="7"/>
  </r>
  <r>
    <x v="1"/>
    <x v="1"/>
  </r>
  <r>
    <x v="0"/>
    <x v="5"/>
  </r>
  <r>
    <x v="0"/>
    <x v="8"/>
  </r>
  <r>
    <x v="0"/>
    <x v="8"/>
  </r>
  <r>
    <x v="1"/>
    <x v="1"/>
  </r>
  <r>
    <x v="0"/>
    <x v="0"/>
  </r>
  <r>
    <x v="1"/>
    <x v="3"/>
  </r>
  <r>
    <x v="0"/>
    <x v="0"/>
  </r>
  <r>
    <x v="0"/>
    <x v="3"/>
  </r>
  <r>
    <x v="0"/>
    <x v="7"/>
  </r>
  <r>
    <x v="0"/>
    <x v="10"/>
  </r>
  <r>
    <x v="0"/>
    <x v="1"/>
  </r>
  <r>
    <x v="0"/>
    <x v="0"/>
  </r>
  <r>
    <x v="1"/>
    <x v="1"/>
  </r>
  <r>
    <x v="0"/>
    <x v="1"/>
  </r>
  <r>
    <x v="0"/>
    <x v="5"/>
  </r>
  <r>
    <x v="0"/>
    <x v="2"/>
  </r>
  <r>
    <x v="0"/>
    <x v="7"/>
  </r>
  <r>
    <x v="0"/>
    <x v="4"/>
  </r>
  <r>
    <x v="0"/>
    <x v="0"/>
  </r>
  <r>
    <x v="0"/>
    <x v="0"/>
  </r>
  <r>
    <x v="1"/>
    <x v="3"/>
  </r>
  <r>
    <x v="1"/>
    <x v="1"/>
  </r>
  <r>
    <x v="0"/>
    <x v="10"/>
  </r>
  <r>
    <x v="1"/>
    <x v="3"/>
  </r>
  <r>
    <x v="0"/>
    <x v="7"/>
  </r>
  <r>
    <x v="0"/>
    <x v="10"/>
  </r>
  <r>
    <x v="0"/>
    <x v="8"/>
  </r>
  <r>
    <x v="1"/>
    <x v="1"/>
  </r>
  <r>
    <x v="1"/>
    <x v="3"/>
  </r>
  <r>
    <x v="0"/>
    <x v="3"/>
  </r>
  <r>
    <x v="1"/>
    <x v="1"/>
  </r>
  <r>
    <x v="0"/>
    <x v="1"/>
  </r>
  <r>
    <x v="1"/>
    <x v="7"/>
  </r>
  <r>
    <x v="1"/>
    <x v="3"/>
  </r>
  <r>
    <x v="0"/>
    <x v="7"/>
  </r>
  <r>
    <x v="0"/>
    <x v="8"/>
  </r>
  <r>
    <x v="1"/>
    <x v="3"/>
  </r>
  <r>
    <x v="0"/>
    <x v="14"/>
  </r>
  <r>
    <x v="0"/>
    <x v="1"/>
  </r>
  <r>
    <x v="1"/>
    <x v="1"/>
  </r>
  <r>
    <x v="0"/>
    <x v="7"/>
  </r>
  <r>
    <x v="0"/>
    <x v="17"/>
  </r>
  <r>
    <x v="0"/>
    <x v="10"/>
  </r>
  <r>
    <x v="1"/>
    <x v="1"/>
  </r>
  <r>
    <x v="0"/>
    <x v="0"/>
  </r>
  <r>
    <x v="1"/>
    <x v="1"/>
  </r>
  <r>
    <x v="0"/>
    <x v="7"/>
  </r>
  <r>
    <x v="1"/>
    <x v="10"/>
  </r>
  <r>
    <x v="0"/>
    <x v="1"/>
  </r>
  <r>
    <x v="0"/>
    <x v="1"/>
  </r>
  <r>
    <x v="1"/>
    <x v="1"/>
  </r>
  <r>
    <x v="0"/>
    <x v="7"/>
  </r>
  <r>
    <x v="1"/>
    <x v="1"/>
  </r>
  <r>
    <x v="0"/>
    <x v="12"/>
  </r>
  <r>
    <x v="1"/>
    <x v="1"/>
  </r>
  <r>
    <x v="0"/>
    <x v="8"/>
  </r>
  <r>
    <x v="0"/>
    <x v="3"/>
  </r>
  <r>
    <x v="1"/>
    <x v="18"/>
  </r>
  <r>
    <x v="1"/>
    <x v="1"/>
  </r>
  <r>
    <x v="1"/>
    <x v="1"/>
  </r>
  <r>
    <x v="0"/>
    <x v="0"/>
  </r>
  <r>
    <x v="0"/>
    <x v="7"/>
  </r>
  <r>
    <x v="1"/>
    <x v="1"/>
  </r>
  <r>
    <x v="1"/>
    <x v="3"/>
  </r>
  <r>
    <x v="1"/>
    <x v="1"/>
  </r>
  <r>
    <x v="0"/>
    <x v="7"/>
  </r>
  <r>
    <x v="1"/>
    <x v="3"/>
  </r>
  <r>
    <x v="1"/>
    <x v="1"/>
  </r>
  <r>
    <x v="1"/>
    <x v="1"/>
  </r>
  <r>
    <x v="0"/>
    <x v="0"/>
  </r>
  <r>
    <x v="1"/>
    <x v="1"/>
  </r>
  <r>
    <x v="1"/>
    <x v="1"/>
  </r>
  <r>
    <x v="1"/>
    <x v="3"/>
  </r>
  <r>
    <x v="1"/>
    <x v="1"/>
  </r>
  <r>
    <x v="1"/>
    <x v="3"/>
  </r>
  <r>
    <x v="1"/>
    <x v="1"/>
  </r>
  <r>
    <x v="0"/>
    <x v="8"/>
  </r>
  <r>
    <x v="0"/>
    <x v="3"/>
  </r>
  <r>
    <x v="0"/>
    <x v="7"/>
  </r>
  <r>
    <x v="0"/>
    <x v="12"/>
  </r>
  <r>
    <x v="1"/>
    <x v="3"/>
  </r>
  <r>
    <x v="1"/>
    <x v="1"/>
  </r>
  <r>
    <x v="0"/>
    <x v="7"/>
  </r>
  <r>
    <x v="0"/>
    <x v="3"/>
  </r>
  <r>
    <x v="0"/>
    <x v="0"/>
  </r>
  <r>
    <x v="1"/>
    <x v="1"/>
  </r>
  <r>
    <x v="0"/>
    <x v="0"/>
  </r>
  <r>
    <x v="0"/>
    <x v="10"/>
  </r>
  <r>
    <x v="1"/>
    <x v="3"/>
  </r>
  <r>
    <x v="0"/>
    <x v="1"/>
  </r>
  <r>
    <x v="0"/>
    <x v="3"/>
  </r>
  <r>
    <x v="0"/>
    <x v="1"/>
  </r>
  <r>
    <x v="0"/>
    <x v="13"/>
  </r>
  <r>
    <x v="0"/>
    <x v="1"/>
  </r>
  <r>
    <x v="1"/>
    <x v="1"/>
  </r>
  <r>
    <x v="1"/>
    <x v="11"/>
  </r>
  <r>
    <x v="1"/>
    <x v="1"/>
  </r>
  <r>
    <x v="0"/>
    <x v="6"/>
  </r>
  <r>
    <x v="1"/>
    <x v="3"/>
  </r>
  <r>
    <x v="1"/>
    <x v="3"/>
  </r>
  <r>
    <x v="0"/>
    <x v="0"/>
  </r>
  <r>
    <x v="1"/>
    <x v="1"/>
  </r>
  <r>
    <x v="0"/>
    <x v="10"/>
  </r>
  <r>
    <x v="0"/>
    <x v="12"/>
  </r>
  <r>
    <x v="1"/>
    <x v="14"/>
  </r>
  <r>
    <x v="1"/>
    <x v="3"/>
  </r>
  <r>
    <x v="1"/>
    <x v="1"/>
  </r>
  <r>
    <x v="0"/>
    <x v="3"/>
  </r>
  <r>
    <x v="1"/>
    <x v="3"/>
  </r>
  <r>
    <x v="0"/>
    <x v="0"/>
  </r>
  <r>
    <x v="1"/>
    <x v="1"/>
  </r>
  <r>
    <x v="1"/>
    <x v="3"/>
  </r>
  <r>
    <x v="0"/>
    <x v="8"/>
  </r>
  <r>
    <x v="0"/>
    <x v="7"/>
  </r>
  <r>
    <x v="0"/>
    <x v="7"/>
  </r>
  <r>
    <x v="0"/>
    <x v="1"/>
  </r>
  <r>
    <x v="1"/>
    <x v="1"/>
  </r>
  <r>
    <x v="0"/>
    <x v="8"/>
  </r>
  <r>
    <x v="0"/>
    <x v="13"/>
  </r>
  <r>
    <x v="0"/>
    <x v="13"/>
  </r>
  <r>
    <x v="1"/>
    <x v="1"/>
  </r>
  <r>
    <x v="0"/>
    <x v="1"/>
  </r>
  <r>
    <x v="0"/>
    <x v="14"/>
  </r>
  <r>
    <x v="0"/>
    <x v="0"/>
  </r>
  <r>
    <x v="0"/>
    <x v="0"/>
  </r>
  <r>
    <x v="1"/>
    <x v="1"/>
  </r>
  <r>
    <x v="0"/>
    <x v="3"/>
  </r>
  <r>
    <x v="1"/>
    <x v="1"/>
  </r>
  <r>
    <x v="0"/>
    <x v="10"/>
  </r>
  <r>
    <x v="0"/>
    <x v="8"/>
  </r>
  <r>
    <x v="1"/>
    <x v="3"/>
  </r>
  <r>
    <x v="0"/>
    <x v="7"/>
  </r>
  <r>
    <x v="0"/>
    <x v="6"/>
  </r>
  <r>
    <x v="1"/>
    <x v="1"/>
  </r>
  <r>
    <x v="1"/>
    <x v="1"/>
  </r>
  <r>
    <x v="0"/>
    <x v="7"/>
  </r>
  <r>
    <x v="0"/>
    <x v="5"/>
  </r>
  <r>
    <x v="1"/>
    <x v="3"/>
  </r>
  <r>
    <x v="0"/>
    <x v="7"/>
  </r>
  <r>
    <x v="1"/>
    <x v="3"/>
  </r>
  <r>
    <x v="0"/>
    <x v="1"/>
  </r>
  <r>
    <x v="0"/>
    <x v="8"/>
  </r>
  <r>
    <x v="1"/>
    <x v="3"/>
  </r>
  <r>
    <x v="0"/>
    <x v="1"/>
  </r>
  <r>
    <x v="0"/>
    <x v="15"/>
  </r>
  <r>
    <x v="0"/>
    <x v="16"/>
  </r>
  <r>
    <x v="0"/>
    <x v="6"/>
  </r>
  <r>
    <x v="1"/>
    <x v="1"/>
  </r>
  <r>
    <x v="0"/>
    <x v="3"/>
  </r>
  <r>
    <x v="0"/>
    <x v="11"/>
  </r>
  <r>
    <x v="1"/>
    <x v="1"/>
  </r>
  <r>
    <x v="0"/>
    <x v="1"/>
  </r>
  <r>
    <x v="1"/>
    <x v="3"/>
  </r>
  <r>
    <x v="1"/>
    <x v="1"/>
  </r>
  <r>
    <x v="0"/>
    <x v="0"/>
  </r>
  <r>
    <x v="0"/>
    <x v="2"/>
  </r>
  <r>
    <x v="0"/>
    <x v="14"/>
  </r>
  <r>
    <x v="1"/>
    <x v="1"/>
  </r>
  <r>
    <x v="1"/>
    <x v="6"/>
  </r>
  <r>
    <x v="1"/>
    <x v="1"/>
  </r>
  <r>
    <x v="0"/>
    <x v="1"/>
  </r>
  <r>
    <x v="0"/>
    <x v="15"/>
  </r>
  <r>
    <x v="0"/>
    <x v="7"/>
  </r>
  <r>
    <x v="0"/>
    <x v="5"/>
  </r>
  <r>
    <x v="0"/>
    <x v="8"/>
  </r>
  <r>
    <x v="0"/>
    <x v="4"/>
  </r>
  <r>
    <x v="0"/>
    <x v="0"/>
  </r>
  <r>
    <x v="0"/>
    <x v="20"/>
  </r>
  <r>
    <x v="0"/>
    <x v="5"/>
  </r>
  <r>
    <x v="1"/>
    <x v="1"/>
  </r>
  <r>
    <x v="1"/>
    <x v="1"/>
  </r>
  <r>
    <x v="1"/>
    <x v="3"/>
  </r>
  <r>
    <x v="0"/>
    <x v="11"/>
  </r>
  <r>
    <x v="0"/>
    <x v="7"/>
  </r>
  <r>
    <x v="1"/>
    <x v="1"/>
  </r>
  <r>
    <x v="0"/>
    <x v="0"/>
  </r>
  <r>
    <x v="0"/>
    <x v="9"/>
  </r>
  <r>
    <x v="0"/>
    <x v="3"/>
  </r>
  <r>
    <x v="1"/>
    <x v="3"/>
  </r>
  <r>
    <x v="0"/>
    <x v="13"/>
  </r>
  <r>
    <x v="1"/>
    <x v="3"/>
  </r>
  <r>
    <x v="1"/>
    <x v="1"/>
  </r>
  <r>
    <x v="1"/>
    <x v="1"/>
  </r>
  <r>
    <x v="1"/>
    <x v="1"/>
  </r>
  <r>
    <x v="1"/>
    <x v="1"/>
  </r>
  <r>
    <x v="1"/>
    <x v="1"/>
  </r>
  <r>
    <x v="0"/>
    <x v="10"/>
  </r>
  <r>
    <x v="1"/>
    <x v="1"/>
  </r>
  <r>
    <x v="1"/>
    <x v="3"/>
  </r>
  <r>
    <x v="1"/>
    <x v="0"/>
  </r>
  <r>
    <x v="0"/>
    <x v="7"/>
  </r>
  <r>
    <x v="1"/>
    <x v="1"/>
  </r>
  <r>
    <x v="0"/>
    <x v="10"/>
  </r>
  <r>
    <x v="0"/>
    <x v="0"/>
  </r>
  <r>
    <x v="0"/>
    <x v="1"/>
  </r>
  <r>
    <x v="0"/>
    <x v="6"/>
  </r>
  <r>
    <x v="1"/>
    <x v="1"/>
  </r>
  <r>
    <x v="0"/>
    <x v="5"/>
  </r>
  <r>
    <x v="1"/>
    <x v="1"/>
  </r>
  <r>
    <x v="0"/>
    <x v="1"/>
  </r>
  <r>
    <x v="0"/>
    <x v="8"/>
  </r>
  <r>
    <x v="0"/>
    <x v="1"/>
  </r>
  <r>
    <x v="1"/>
    <x v="3"/>
  </r>
  <r>
    <x v="1"/>
    <x v="1"/>
  </r>
  <r>
    <x v="1"/>
    <x v="1"/>
  </r>
  <r>
    <x v="0"/>
    <x v="1"/>
  </r>
  <r>
    <x v="0"/>
    <x v="10"/>
  </r>
  <r>
    <x v="0"/>
    <x v="17"/>
  </r>
  <r>
    <x v="1"/>
    <x v="1"/>
  </r>
  <r>
    <x v="1"/>
    <x v="1"/>
  </r>
  <r>
    <x v="0"/>
    <x v="1"/>
  </r>
  <r>
    <x v="1"/>
    <x v="3"/>
  </r>
  <r>
    <x v="1"/>
    <x v="1"/>
  </r>
  <r>
    <x v="1"/>
    <x v="3"/>
  </r>
  <r>
    <x v="1"/>
    <x v="3"/>
  </r>
  <r>
    <x v="1"/>
    <x v="1"/>
  </r>
  <r>
    <x v="0"/>
    <x v="20"/>
  </r>
  <r>
    <x v="1"/>
    <x v="3"/>
  </r>
  <r>
    <x v="0"/>
    <x v="4"/>
  </r>
  <r>
    <x v="1"/>
    <x v="3"/>
  </r>
  <r>
    <x v="0"/>
    <x v="10"/>
  </r>
  <r>
    <x v="0"/>
    <x v="8"/>
  </r>
  <r>
    <x v="1"/>
    <x v="3"/>
  </r>
  <r>
    <x v="0"/>
    <x v="1"/>
  </r>
  <r>
    <x v="1"/>
    <x v="5"/>
  </r>
  <r>
    <x v="0"/>
    <x v="8"/>
  </r>
  <r>
    <x v="0"/>
    <x v="6"/>
  </r>
  <r>
    <x v="1"/>
    <x v="10"/>
  </r>
  <r>
    <x v="0"/>
    <x v="14"/>
  </r>
  <r>
    <x v="1"/>
    <x v="1"/>
  </r>
  <r>
    <x v="1"/>
    <x v="3"/>
  </r>
  <r>
    <x v="1"/>
    <x v="1"/>
  </r>
  <r>
    <x v="0"/>
    <x v="3"/>
  </r>
  <r>
    <x v="0"/>
    <x v="1"/>
  </r>
  <r>
    <x v="1"/>
    <x v="3"/>
  </r>
  <r>
    <x v="0"/>
    <x v="7"/>
  </r>
  <r>
    <x v="1"/>
    <x v="1"/>
  </r>
  <r>
    <x v="0"/>
    <x v="18"/>
  </r>
  <r>
    <x v="0"/>
    <x v="13"/>
  </r>
  <r>
    <x v="1"/>
    <x v="3"/>
  </r>
  <r>
    <x v="0"/>
    <x v="6"/>
  </r>
  <r>
    <x v="1"/>
    <x v="1"/>
  </r>
  <r>
    <x v="0"/>
    <x v="10"/>
  </r>
  <r>
    <x v="0"/>
    <x v="8"/>
  </r>
  <r>
    <x v="1"/>
    <x v="10"/>
  </r>
  <r>
    <x v="0"/>
    <x v="15"/>
  </r>
  <r>
    <x v="0"/>
    <x v="15"/>
  </r>
  <r>
    <x v="1"/>
    <x v="1"/>
  </r>
  <r>
    <x v="0"/>
    <x v="7"/>
  </r>
  <r>
    <x v="1"/>
    <x v="1"/>
  </r>
  <r>
    <x v="0"/>
    <x v="8"/>
  </r>
  <r>
    <x v="1"/>
    <x v="3"/>
  </r>
  <r>
    <x v="0"/>
    <x v="10"/>
  </r>
  <r>
    <x v="0"/>
    <x v="5"/>
  </r>
  <r>
    <x v="1"/>
    <x v="3"/>
  </r>
  <r>
    <x v="1"/>
    <x v="3"/>
  </r>
  <r>
    <x v="1"/>
    <x v="1"/>
  </r>
  <r>
    <x v="0"/>
    <x v="0"/>
  </r>
  <r>
    <x v="0"/>
    <x v="3"/>
  </r>
  <r>
    <x v="0"/>
    <x v="1"/>
  </r>
  <r>
    <x v="1"/>
    <x v="1"/>
  </r>
  <r>
    <x v="1"/>
    <x v="3"/>
  </r>
  <r>
    <x v="1"/>
    <x v="1"/>
  </r>
  <r>
    <x v="0"/>
    <x v="5"/>
  </r>
  <r>
    <x v="1"/>
    <x v="3"/>
  </r>
  <r>
    <x v="1"/>
    <x v="3"/>
  </r>
  <r>
    <x v="0"/>
    <x v="8"/>
  </r>
  <r>
    <x v="1"/>
    <x v="1"/>
  </r>
  <r>
    <x v="1"/>
    <x v="1"/>
  </r>
  <r>
    <x v="0"/>
    <x v="7"/>
  </r>
  <r>
    <x v="0"/>
    <x v="17"/>
  </r>
  <r>
    <x v="0"/>
    <x v="0"/>
  </r>
  <r>
    <x v="1"/>
    <x v="1"/>
  </r>
  <r>
    <x v="1"/>
    <x v="3"/>
  </r>
  <r>
    <x v="0"/>
    <x v="8"/>
  </r>
  <r>
    <x v="1"/>
    <x v="1"/>
  </r>
  <r>
    <x v="1"/>
    <x v="1"/>
  </r>
  <r>
    <x v="0"/>
    <x v="1"/>
  </r>
  <r>
    <x v="0"/>
    <x v="5"/>
  </r>
  <r>
    <x v="0"/>
    <x v="1"/>
  </r>
  <r>
    <x v="1"/>
    <x v="1"/>
  </r>
  <r>
    <x v="0"/>
    <x v="0"/>
  </r>
  <r>
    <x v="1"/>
    <x v="1"/>
  </r>
  <r>
    <x v="1"/>
    <x v="1"/>
  </r>
  <r>
    <x v="0"/>
    <x v="4"/>
  </r>
  <r>
    <x v="0"/>
    <x v="18"/>
  </r>
  <r>
    <x v="0"/>
    <x v="3"/>
  </r>
  <r>
    <x v="1"/>
    <x v="3"/>
  </r>
  <r>
    <x v="1"/>
    <x v="1"/>
  </r>
  <r>
    <x v="1"/>
    <x v="3"/>
  </r>
  <r>
    <x v="0"/>
    <x v="2"/>
  </r>
  <r>
    <x v="1"/>
    <x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2">
  <r>
    <s v="Durva, Durba"/>
    <x v="0"/>
    <x v="0"/>
  </r>
  <r>
    <s v="Bhaumik"/>
    <x v="1"/>
    <x v="1"/>
  </r>
  <r>
    <s v="Menaka"/>
    <x v="0"/>
    <x v="0"/>
  </r>
  <r>
    <s v="Egaiarasu"/>
    <x v="1"/>
    <x v="2"/>
  </r>
  <r>
    <s v="Lokajit"/>
    <x v="1"/>
    <x v="3"/>
  </r>
  <r>
    <s v="Glen"/>
    <x v="1"/>
    <x v="4"/>
  </r>
  <r>
    <s v="SivaSankari"/>
    <x v="0"/>
    <x v="5"/>
  </r>
  <r>
    <s v="Mukul"/>
    <x v="1"/>
    <x v="6"/>
  </r>
  <r>
    <s v="Dyutit"/>
    <x v="1"/>
    <x v="3"/>
  </r>
  <r>
    <s v="Navneeta"/>
    <x v="0"/>
    <x v="0"/>
  </r>
  <r>
    <s v="Snehanshn"/>
    <x v="1"/>
    <x v="4"/>
  </r>
  <r>
    <s v="Amitabha, Amitav"/>
    <x v="1"/>
    <x v="7"/>
  </r>
  <r>
    <s v="Thangavel"/>
    <x v="1"/>
    <x v="6"/>
  </r>
  <r>
    <s v="Gajendra"/>
    <x v="1"/>
    <x v="0"/>
  </r>
  <r>
    <s v="Krishnala"/>
    <x v="1"/>
    <x v="0"/>
  </r>
  <r>
    <s v="Vidyadhara"/>
    <x v="1"/>
    <x v="0"/>
  </r>
  <r>
    <s v="Prithu"/>
    <x v="1"/>
    <x v="2"/>
  </r>
  <r>
    <s v="Sragvibhushan"/>
    <x v="1"/>
    <x v="4"/>
  </r>
  <r>
    <s v="Madhuja"/>
    <x v="0"/>
    <x v="0"/>
  </r>
  <r>
    <s v="Samanvaya"/>
    <x v="1"/>
    <x v="0"/>
  </r>
  <r>
    <s v="Baruni"/>
    <x v="0"/>
    <x v="5"/>
  </r>
  <r>
    <s v="Aamrapali"/>
    <x v="0"/>
    <x v="5"/>
  </r>
  <r>
    <s v="Nanda"/>
    <x v="0"/>
    <x v="0"/>
  </r>
  <r>
    <s v="Gandharika"/>
    <x v="0"/>
    <x v="0"/>
  </r>
  <r>
    <s v="Chitral"/>
    <x v="1"/>
    <x v="6"/>
  </r>
  <r>
    <s v="Tilak"/>
    <x v="1"/>
    <x v="1"/>
  </r>
  <r>
    <s v="Hakesh"/>
    <x v="1"/>
    <x v="8"/>
  </r>
  <r>
    <s v="Manmohan"/>
    <x v="1"/>
    <x v="4"/>
  </r>
  <r>
    <s v="Saheli"/>
    <x v="0"/>
    <x v="5"/>
  </r>
  <r>
    <s v="Vinutha"/>
    <x v="0"/>
    <x v="0"/>
  </r>
  <r>
    <s v="Bhagyanandana"/>
    <x v="1"/>
    <x v="0"/>
  </r>
  <r>
    <s v="Roshan"/>
    <x v="1"/>
    <x v="4"/>
  </r>
  <r>
    <s v="Keshika"/>
    <x v="0"/>
    <x v="0"/>
  </r>
  <r>
    <s v="Sawini"/>
    <x v="0"/>
    <x v="5"/>
  </r>
  <r>
    <s v="Ranvitha"/>
    <x v="0"/>
    <x v="0"/>
  </r>
  <r>
    <s v="Aijaz"/>
    <x v="1"/>
    <x v="9"/>
  </r>
  <r>
    <s v="Vama"/>
    <x v="0"/>
    <x v="0"/>
  </r>
  <r>
    <s v="Indumati"/>
    <x v="0"/>
    <x v="5"/>
  </r>
  <r>
    <s v="Rusham"/>
    <x v="0"/>
    <x v="10"/>
  </r>
  <r>
    <s v="Mahavir"/>
    <x v="1"/>
    <x v="11"/>
  </r>
  <r>
    <s v="Hariram"/>
    <x v="1"/>
    <x v="10"/>
  </r>
  <r>
    <s v="Vishaya"/>
    <x v="0"/>
    <x v="0"/>
  </r>
  <r>
    <s v="Aabha"/>
    <x v="0"/>
    <x v="0"/>
  </r>
  <r>
    <s v="Anshumat"/>
    <x v="1"/>
    <x v="3"/>
  </r>
  <r>
    <s v="Jaisukh"/>
    <x v="1"/>
    <x v="8"/>
  </r>
  <r>
    <s v="Shekhar"/>
    <x v="0"/>
    <x v="11"/>
  </r>
  <r>
    <s v="Ramita"/>
    <x v="0"/>
    <x v="0"/>
  </r>
  <r>
    <s v="Hema"/>
    <x v="0"/>
    <x v="0"/>
  </r>
  <r>
    <s v="Anamika"/>
    <x v="0"/>
    <x v="0"/>
  </r>
  <r>
    <s v="Devadatta"/>
    <x v="1"/>
    <x v="0"/>
  </r>
  <r>
    <s v="Chittesh"/>
    <x v="1"/>
    <x v="8"/>
  </r>
  <r>
    <s v="Stavita"/>
    <x v="0"/>
    <x v="0"/>
  </r>
  <r>
    <s v="Sameena"/>
    <x v="0"/>
    <x v="0"/>
  </r>
  <r>
    <s v="Sachin"/>
    <x v="1"/>
    <x v="4"/>
  </r>
  <r>
    <s v="Jagannath"/>
    <x v="1"/>
    <x v="8"/>
  </r>
  <r>
    <s v="Annapurna"/>
    <x v="0"/>
    <x v="0"/>
  </r>
  <r>
    <s v="Indratha"/>
    <x v="0"/>
    <x v="0"/>
  </r>
  <r>
    <s v="Adit"/>
    <x v="1"/>
    <x v="3"/>
  </r>
  <r>
    <s v="Chiranjeev"/>
    <x v="1"/>
    <x v="7"/>
  </r>
  <r>
    <s v="Badri"/>
    <x v="1"/>
    <x v="5"/>
  </r>
  <r>
    <s v="Saral"/>
    <x v="1"/>
    <x v="6"/>
  </r>
  <r>
    <s v="Dheivamani"/>
    <x v="1"/>
    <x v="5"/>
  </r>
  <r>
    <s v="Hridayanand"/>
    <x v="1"/>
    <x v="12"/>
  </r>
  <r>
    <s v="Vijendra, Vijanyendra"/>
    <x v="1"/>
    <x v="0"/>
  </r>
  <r>
    <s v="Girija"/>
    <x v="0"/>
    <x v="0"/>
  </r>
  <r>
    <s v="Krishanu"/>
    <x v="1"/>
    <x v="2"/>
  </r>
  <r>
    <s v="Adrisa"/>
    <x v="0"/>
    <x v="0"/>
  </r>
  <r>
    <s v="Deepit"/>
    <x v="1"/>
    <x v="3"/>
  </r>
  <r>
    <s v="Poshika"/>
    <x v="0"/>
    <x v="0"/>
  </r>
  <r>
    <s v="Ahladitha"/>
    <x v="0"/>
    <x v="0"/>
  </r>
  <r>
    <s v="Jigya"/>
    <x v="0"/>
    <x v="0"/>
  </r>
  <r>
    <s v="Chitragupta"/>
    <x v="1"/>
    <x v="0"/>
  </r>
  <r>
    <s v="Padmakali"/>
    <x v="0"/>
    <x v="5"/>
  </r>
  <r>
    <s v="Ketki"/>
    <x v="0"/>
    <x v="5"/>
  </r>
  <r>
    <s v="Ishwari"/>
    <x v="0"/>
    <x v="5"/>
  </r>
  <r>
    <s v="Shaktidhar"/>
    <x v="1"/>
    <x v="11"/>
  </r>
  <r>
    <s v="Janak"/>
    <x v="1"/>
    <x v="1"/>
  </r>
  <r>
    <s v="Praveena"/>
    <x v="0"/>
    <x v="0"/>
  </r>
  <r>
    <s v="Krishnadeva"/>
    <x v="1"/>
    <x v="0"/>
  </r>
  <r>
    <s v="Sarat"/>
    <x v="1"/>
    <x v="3"/>
  </r>
  <r>
    <s v="Yuvaraani"/>
    <x v="0"/>
    <x v="5"/>
  </r>
  <r>
    <s v="Lukesh"/>
    <x v="1"/>
    <x v="8"/>
  </r>
  <r>
    <s v="Jeevankala"/>
    <x v="0"/>
    <x v="0"/>
  </r>
  <r>
    <s v="Naima"/>
    <x v="0"/>
    <x v="0"/>
  </r>
  <r>
    <s v="Samarendu"/>
    <x v="1"/>
    <x v="2"/>
  </r>
  <r>
    <s v="Agendra"/>
    <x v="1"/>
    <x v="0"/>
  </r>
  <r>
    <s v="Jagesh"/>
    <x v="1"/>
    <x v="8"/>
  </r>
  <r>
    <s v="Dhikshit"/>
    <x v="1"/>
    <x v="3"/>
  </r>
  <r>
    <s v="Naadir"/>
    <x v="1"/>
    <x v="11"/>
  </r>
  <r>
    <s v="Suvarnmala"/>
    <x v="0"/>
    <x v="0"/>
  </r>
  <r>
    <s v="Kunjal"/>
    <x v="0"/>
    <x v="6"/>
  </r>
  <r>
    <s v="Taj"/>
    <x v="1"/>
    <x v="13"/>
  </r>
  <r>
    <s v="Deeptimoyee"/>
    <x v="0"/>
    <x v="14"/>
  </r>
  <r>
    <s v="Harkrishna"/>
    <x v="1"/>
    <x v="0"/>
  </r>
  <r>
    <s v="Grahish"/>
    <x v="1"/>
    <x v="8"/>
  </r>
  <r>
    <s v="Sadaiappan"/>
    <x v="1"/>
    <x v="4"/>
  </r>
  <r>
    <s v="Navita"/>
    <x v="0"/>
    <x v="0"/>
  </r>
  <r>
    <s v="Matangi"/>
    <x v="0"/>
    <x v="5"/>
  </r>
  <r>
    <s v="Sameen"/>
    <x v="1"/>
    <x v="4"/>
  </r>
  <r>
    <s v="Aseem, Ashim"/>
    <x v="1"/>
    <x v="10"/>
  </r>
  <r>
    <s v="Ishya"/>
    <x v="0"/>
    <x v="0"/>
  </r>
  <r>
    <s v="Khyath"/>
    <x v="0"/>
    <x v="8"/>
  </r>
  <r>
    <s v="Vishnu"/>
    <x v="1"/>
    <x v="2"/>
  </r>
  <r>
    <s v="Anjalika"/>
    <x v="0"/>
    <x v="0"/>
  </r>
  <r>
    <s v="Yashodhara"/>
    <x v="1"/>
    <x v="0"/>
  </r>
  <r>
    <s v="Lata"/>
    <x v="0"/>
    <x v="0"/>
  </r>
  <r>
    <s v="Neha"/>
    <x v="0"/>
    <x v="0"/>
  </r>
  <r>
    <s v="Rasik"/>
    <x v="1"/>
    <x v="1"/>
  </r>
  <r>
    <s v="Gurmeet"/>
    <x v="1"/>
    <x v="3"/>
  </r>
  <r>
    <s v="Kalipada"/>
    <x v="1"/>
    <x v="0"/>
  </r>
  <r>
    <s v="Venu"/>
    <x v="1"/>
    <x v="2"/>
  </r>
  <r>
    <s v="Dhatri"/>
    <x v="0"/>
    <x v="5"/>
  </r>
  <r>
    <s v="Nabhanyu"/>
    <x v="1"/>
    <x v="2"/>
  </r>
  <r>
    <s v="Abhimanyusuta"/>
    <x v="1"/>
    <x v="0"/>
  </r>
  <r>
    <s v="Naamagal"/>
    <x v="0"/>
    <x v="6"/>
  </r>
  <r>
    <s v="Megha"/>
    <x v="0"/>
    <x v="0"/>
  </r>
  <r>
    <s v="Talleen"/>
    <x v="1"/>
    <x v="4"/>
  </r>
  <r>
    <s v="Pallavini"/>
    <x v="0"/>
    <x v="5"/>
  </r>
  <r>
    <s v="Omar"/>
    <x v="1"/>
    <x v="11"/>
  </r>
  <r>
    <s v="Vidhi"/>
    <x v="0"/>
    <x v="5"/>
  </r>
  <r>
    <s v="Rochan"/>
    <x v="1"/>
    <x v="4"/>
  </r>
  <r>
    <s v="Arshad"/>
    <x v="1"/>
    <x v="12"/>
  </r>
  <r>
    <s v="Samarth"/>
    <x v="1"/>
    <x v="8"/>
  </r>
  <r>
    <s v="Atmaja"/>
    <x v="0"/>
    <x v="0"/>
  </r>
  <r>
    <s v="Aesha"/>
    <x v="0"/>
    <x v="0"/>
  </r>
  <r>
    <s v="Mithun"/>
    <x v="1"/>
    <x v="4"/>
  </r>
  <r>
    <s v="Ekavali"/>
    <x v="0"/>
    <x v="5"/>
  </r>
  <r>
    <s v="Brijmohan"/>
    <x v="1"/>
    <x v="4"/>
  </r>
  <r>
    <s v="Deepa"/>
    <x v="0"/>
    <x v="0"/>
  </r>
  <r>
    <s v="Mannith"/>
    <x v="1"/>
    <x v="8"/>
  </r>
  <r>
    <s v="Deepti"/>
    <x v="0"/>
    <x v="5"/>
  </r>
  <r>
    <s v="Aapti"/>
    <x v="0"/>
    <x v="5"/>
  </r>
  <r>
    <s v="Kusumakar"/>
    <x v="1"/>
    <x v="11"/>
  </r>
  <r>
    <s v="Vengai"/>
    <x v="1"/>
    <x v="5"/>
  </r>
  <r>
    <s v="Lipika"/>
    <x v="0"/>
    <x v="0"/>
  </r>
  <r>
    <s v="Hashmat"/>
    <x v="1"/>
    <x v="3"/>
  </r>
  <r>
    <s v="Yash"/>
    <x v="1"/>
    <x v="8"/>
  </r>
  <r>
    <s v="Naishada"/>
    <x v="0"/>
    <x v="0"/>
  </r>
  <r>
    <s v="Oni"/>
    <x v="1"/>
    <x v="5"/>
  </r>
  <r>
    <s v="Meru"/>
    <x v="1"/>
    <x v="2"/>
  </r>
  <r>
    <s v="Ilamparidhi"/>
    <x v="1"/>
    <x v="5"/>
  </r>
  <r>
    <s v="Japendra"/>
    <x v="1"/>
    <x v="0"/>
  </r>
  <r>
    <s v="Lakshmibanta"/>
    <x v="1"/>
    <x v="0"/>
  </r>
  <r>
    <s v="Vinay"/>
    <x v="1"/>
    <x v="15"/>
  </r>
  <r>
    <s v="Jalad"/>
    <x v="1"/>
    <x v="12"/>
  </r>
  <r>
    <s v="Upamanyu"/>
    <x v="1"/>
    <x v="2"/>
  </r>
  <r>
    <s v="Bansari"/>
    <x v="0"/>
    <x v="5"/>
  </r>
  <r>
    <s v="Gira"/>
    <x v="0"/>
    <x v="0"/>
  </r>
  <r>
    <s v="Rani"/>
    <x v="0"/>
    <x v="5"/>
  </r>
  <r>
    <s v="Gandhi"/>
    <x v="1"/>
    <x v="5"/>
  </r>
  <r>
    <s v="Viral"/>
    <x v="1"/>
    <x v="6"/>
  </r>
  <r>
    <s v="Rabia"/>
    <x v="0"/>
    <x v="0"/>
  </r>
  <r>
    <s v="Swarupa"/>
    <x v="0"/>
    <x v="0"/>
  </r>
  <r>
    <s v="Udipti"/>
    <x v="0"/>
    <x v="5"/>
  </r>
  <r>
    <s v="Raveena"/>
    <x v="0"/>
    <x v="0"/>
  </r>
  <r>
    <s v="Devendra"/>
    <x v="1"/>
    <x v="0"/>
  </r>
  <r>
    <s v="Vilok"/>
    <x v="1"/>
    <x v="1"/>
  </r>
  <r>
    <s v="Ila"/>
    <x v="0"/>
    <x v="0"/>
  </r>
  <r>
    <s v="Chandratara"/>
    <x v="0"/>
    <x v="0"/>
  </r>
  <r>
    <s v="Mahanidhi"/>
    <x v="1"/>
    <x v="5"/>
  </r>
  <r>
    <s v="Nischith"/>
    <x v="1"/>
    <x v="8"/>
  </r>
  <r>
    <s v="Kalicharan"/>
    <x v="1"/>
    <x v="4"/>
  </r>
  <r>
    <s v="Tarachand"/>
    <x v="1"/>
    <x v="12"/>
  </r>
  <r>
    <s v="Chandanika"/>
    <x v="0"/>
    <x v="0"/>
  </r>
  <r>
    <s v="Khazana"/>
    <x v="1"/>
    <x v="0"/>
  </r>
  <r>
    <s v="Kathith"/>
    <x v="1"/>
    <x v="8"/>
  </r>
  <r>
    <s v="Ilaiyavan"/>
    <x v="1"/>
    <x v="4"/>
  </r>
  <r>
    <s v="Avkash"/>
    <x v="1"/>
    <x v="8"/>
  </r>
  <r>
    <s v="Katran"/>
    <x v="1"/>
    <x v="4"/>
  </r>
  <r>
    <s v="Nishita"/>
    <x v="1"/>
    <x v="0"/>
  </r>
  <r>
    <s v="Khadim"/>
    <x v="1"/>
    <x v="10"/>
  </r>
  <r>
    <s v="Nabha"/>
    <x v="0"/>
    <x v="0"/>
  </r>
  <r>
    <s v="Anay"/>
    <x v="1"/>
    <x v="15"/>
  </r>
  <r>
    <s v="Ratnavali"/>
    <x v="0"/>
    <x v="5"/>
  </r>
  <r>
    <s v="Adi-Shakti"/>
    <x v="0"/>
    <x v="5"/>
  </r>
  <r>
    <s v="Srujana"/>
    <x v="0"/>
    <x v="0"/>
  </r>
  <r>
    <s v="Pushpita"/>
    <x v="0"/>
    <x v="0"/>
  </r>
  <r>
    <s v="Raghu"/>
    <x v="1"/>
    <x v="2"/>
  </r>
  <r>
    <s v="Niral"/>
    <x v="0"/>
    <x v="6"/>
  </r>
  <r>
    <s v="Kirtana"/>
    <x v="0"/>
    <x v="0"/>
  </r>
  <r>
    <s v="Samrithi"/>
    <x v="0"/>
    <x v="5"/>
  </r>
  <r>
    <s v="Yashwant"/>
    <x v="1"/>
    <x v="3"/>
  </r>
  <r>
    <s v="Gadin"/>
    <x v="1"/>
    <x v="4"/>
  </r>
  <r>
    <s v="Surama"/>
    <x v="0"/>
    <x v="0"/>
  </r>
  <r>
    <s v="Mahmud"/>
    <x v="1"/>
    <x v="12"/>
  </r>
  <r>
    <s v="Nami"/>
    <x v="0"/>
    <x v="5"/>
  </r>
  <r>
    <s v="Saunak"/>
    <x v="1"/>
    <x v="1"/>
  </r>
  <r>
    <s v="Rahas"/>
    <x v="1"/>
    <x v="16"/>
  </r>
  <r>
    <s v="Pranit"/>
    <x v="1"/>
    <x v="3"/>
  </r>
  <r>
    <s v="Acaryatanaya"/>
    <x v="1"/>
    <x v="0"/>
  </r>
  <r>
    <s v="Aamaal"/>
    <x v="0"/>
    <x v="6"/>
  </r>
  <r>
    <s v="Nityananda"/>
    <x v="1"/>
    <x v="0"/>
  </r>
  <r>
    <s v="Baridbaran"/>
    <x v="1"/>
    <x v="4"/>
  </r>
  <r>
    <s v="Yuktha"/>
    <x v="0"/>
    <x v="0"/>
  </r>
  <r>
    <s v="Waheeda"/>
    <x v="0"/>
    <x v="0"/>
  </r>
  <r>
    <s v="Rutva"/>
    <x v="1"/>
    <x v="0"/>
  </r>
  <r>
    <s v="Bindumathi"/>
    <x v="0"/>
    <x v="5"/>
  </r>
  <r>
    <s v="Vritti"/>
    <x v="0"/>
    <x v="5"/>
  </r>
  <r>
    <s v="Chandrachur"/>
    <x v="1"/>
    <x v="11"/>
  </r>
  <r>
    <s v="Acarya"/>
    <x v="1"/>
    <x v="0"/>
  </r>
  <r>
    <s v="Angarika"/>
    <x v="0"/>
    <x v="0"/>
  </r>
  <r>
    <s v="Snehin"/>
    <x v="1"/>
    <x v="4"/>
  </r>
  <r>
    <s v="Bratindra"/>
    <x v="1"/>
    <x v="0"/>
  </r>
  <r>
    <s v="Ayushman"/>
    <x v="1"/>
    <x v="4"/>
  </r>
  <r>
    <s v="Imtiaz"/>
    <x v="1"/>
    <x v="9"/>
  </r>
  <r>
    <s v="Sanchita"/>
    <x v="0"/>
    <x v="0"/>
  </r>
  <r>
    <s v="Aahna"/>
    <x v="0"/>
    <x v="0"/>
  </r>
  <r>
    <s v="Yajna"/>
    <x v="0"/>
    <x v="0"/>
  </r>
  <r>
    <s v="Chinnadurai"/>
    <x v="1"/>
    <x v="5"/>
  </r>
  <r>
    <s v="Neelmani"/>
    <x v="1"/>
    <x v="5"/>
  </r>
  <r>
    <s v="Hemendra"/>
    <x v="1"/>
    <x v="0"/>
  </r>
  <r>
    <s v="Salma"/>
    <x v="0"/>
    <x v="0"/>
  </r>
  <r>
    <s v="Mrudani"/>
    <x v="0"/>
    <x v="5"/>
  </r>
  <r>
    <s v="Chandrabali"/>
    <x v="0"/>
    <x v="5"/>
  </r>
  <r>
    <s v="Raheem"/>
    <x v="1"/>
    <x v="10"/>
  </r>
  <r>
    <s v="Avanindra"/>
    <x v="1"/>
    <x v="0"/>
  </r>
  <r>
    <s v="Pashupriya"/>
    <x v="0"/>
    <x v="0"/>
  </r>
  <r>
    <s v="Chitrabhanu"/>
    <x v="1"/>
    <x v="2"/>
  </r>
  <r>
    <s v="Neelakshi"/>
    <x v="0"/>
    <x v="5"/>
  </r>
  <r>
    <s v="Gurdeep"/>
    <x v="1"/>
    <x v="17"/>
  </r>
  <r>
    <s v="Sadhana"/>
    <x v="0"/>
    <x v="0"/>
  </r>
  <r>
    <s v="Yogita"/>
    <x v="0"/>
    <x v="0"/>
  </r>
  <r>
    <s v="Meena"/>
    <x v="0"/>
    <x v="0"/>
  </r>
  <r>
    <s v="Bhargavi"/>
    <x v="0"/>
    <x v="5"/>
  </r>
  <r>
    <s v="Darpan"/>
    <x v="1"/>
    <x v="4"/>
  </r>
  <r>
    <s v="Bhagwanti"/>
    <x v="0"/>
    <x v="5"/>
  </r>
  <r>
    <s v="Manavendra"/>
    <x v="1"/>
    <x v="0"/>
  </r>
  <r>
    <s v="Adwita"/>
    <x v="0"/>
    <x v="0"/>
  </r>
  <r>
    <s v="Subhan"/>
    <x v="1"/>
    <x v="4"/>
  </r>
  <r>
    <s v="Zahra"/>
    <x v="0"/>
    <x v="0"/>
  </r>
  <r>
    <s v="Sucheta"/>
    <x v="0"/>
    <x v="0"/>
  </r>
  <r>
    <s v="Videsh"/>
    <x v="1"/>
    <x v="8"/>
  </r>
  <r>
    <s v="Gangesh"/>
    <x v="1"/>
    <x v="8"/>
  </r>
  <r>
    <s v="Deepika"/>
    <x v="0"/>
    <x v="0"/>
  </r>
  <r>
    <s v="Mehul"/>
    <x v="1"/>
    <x v="6"/>
  </r>
  <r>
    <s v="Devnath"/>
    <x v="1"/>
    <x v="8"/>
  </r>
  <r>
    <s v="Mukul"/>
    <x v="0"/>
    <x v="6"/>
  </r>
  <r>
    <s v="Aashay"/>
    <x v="1"/>
    <x v="15"/>
  </r>
  <r>
    <s v="Koyel"/>
    <x v="0"/>
    <x v="6"/>
  </r>
  <r>
    <s v="Anil"/>
    <x v="1"/>
    <x v="6"/>
  </r>
  <r>
    <s v="Kashyap"/>
    <x v="1"/>
    <x v="17"/>
  </r>
  <r>
    <s v="Harsha Vardhini"/>
    <x v="0"/>
    <x v="5"/>
  </r>
  <r>
    <s v="Tarik"/>
    <x v="1"/>
    <x v="1"/>
  </r>
  <r>
    <s v="Megha"/>
    <x v="1"/>
    <x v="0"/>
  </r>
  <r>
    <s v="Sachit"/>
    <x v="1"/>
    <x v="3"/>
  </r>
  <r>
    <s v="Bhadrang"/>
    <x v="1"/>
    <x v="18"/>
  </r>
  <r>
    <s v="Ashok"/>
    <x v="1"/>
    <x v="1"/>
  </r>
  <r>
    <s v="Tilaka"/>
    <x v="0"/>
    <x v="0"/>
  </r>
  <r>
    <s v="Somansh"/>
    <x v="1"/>
    <x v="8"/>
  </r>
  <r>
    <s v="Ritvik"/>
    <x v="1"/>
    <x v="1"/>
  </r>
  <r>
    <s v="Divyendu"/>
    <x v="1"/>
    <x v="2"/>
  </r>
  <r>
    <s v="Chaaruhaas"/>
    <x v="1"/>
    <x v="16"/>
  </r>
  <r>
    <s v="Huda"/>
    <x v="1"/>
    <x v="0"/>
  </r>
  <r>
    <s v="Cholan"/>
    <x v="1"/>
    <x v="4"/>
  </r>
  <r>
    <s v="Ninad"/>
    <x v="1"/>
    <x v="12"/>
  </r>
  <r>
    <s v="Brahamjeet"/>
    <x v="1"/>
    <x v="3"/>
  </r>
  <r>
    <s v="Chakor"/>
    <x v="1"/>
    <x v="11"/>
  </r>
  <r>
    <s v="Mrinmayi"/>
    <x v="0"/>
    <x v="5"/>
  </r>
  <r>
    <s v="Shachin"/>
    <x v="1"/>
    <x v="4"/>
  </r>
  <r>
    <s v="Banani"/>
    <x v="0"/>
    <x v="5"/>
  </r>
  <r>
    <s v="Naviya"/>
    <x v="0"/>
    <x v="0"/>
  </r>
  <r>
    <s v="Zaafira"/>
    <x v="0"/>
    <x v="0"/>
  </r>
  <r>
    <s v="Madhav"/>
    <x v="1"/>
    <x v="7"/>
  </r>
  <r>
    <s v="Dwijaraj"/>
    <x v="1"/>
    <x v="13"/>
  </r>
  <r>
    <s v="Vagdevi"/>
    <x v="0"/>
    <x v="5"/>
  </r>
  <r>
    <s v="Sabita"/>
    <x v="0"/>
    <x v="0"/>
  </r>
  <r>
    <s v="Ishi"/>
    <x v="0"/>
    <x v="5"/>
  </r>
  <r>
    <s v="Ilamporai"/>
    <x v="1"/>
    <x v="5"/>
  </r>
  <r>
    <s v="Ayushi"/>
    <x v="0"/>
    <x v="5"/>
  </r>
  <r>
    <s v="Sundari"/>
    <x v="0"/>
    <x v="5"/>
  </r>
  <r>
    <s v="Manjyot"/>
    <x v="0"/>
    <x v="3"/>
  </r>
  <r>
    <s v="Lakhi"/>
    <x v="0"/>
    <x v="5"/>
  </r>
  <r>
    <s v="Phenil"/>
    <x v="1"/>
    <x v="6"/>
  </r>
  <r>
    <s v="Prachi"/>
    <x v="0"/>
    <x v="5"/>
  </r>
  <r>
    <s v="Mohul"/>
    <x v="1"/>
    <x v="6"/>
  </r>
  <r>
    <s v="Poornakamala"/>
    <x v="0"/>
    <x v="0"/>
  </r>
  <r>
    <s v="Sukhamay"/>
    <x v="1"/>
    <x v="15"/>
  </r>
  <r>
    <s v="Arokya"/>
    <x v="1"/>
    <x v="0"/>
  </r>
  <r>
    <s v="Siddharth"/>
    <x v="1"/>
    <x v="8"/>
  </r>
  <r>
    <s v="Chiti"/>
    <x v="0"/>
    <x v="5"/>
  </r>
  <r>
    <s v="Hrithik"/>
    <x v="1"/>
    <x v="1"/>
  </r>
  <r>
    <s v="Sundha"/>
    <x v="0"/>
    <x v="0"/>
  </r>
  <r>
    <s v="Pinakini"/>
    <x v="0"/>
    <x v="5"/>
  </r>
  <r>
    <s v="Shevantilal"/>
    <x v="1"/>
    <x v="6"/>
  </r>
  <r>
    <s v="Fanishwar"/>
    <x v="1"/>
    <x v="11"/>
  </r>
  <r>
    <s v="Oma"/>
    <x v="1"/>
    <x v="0"/>
  </r>
  <r>
    <s v="Oparna"/>
    <x v="0"/>
    <x v="0"/>
  </r>
  <r>
    <s v="Ilakkiya"/>
    <x v="0"/>
    <x v="0"/>
  </r>
  <r>
    <s v="Kaunteya"/>
    <x v="1"/>
    <x v="0"/>
  </r>
  <r>
    <s v="Shankha"/>
    <x v="1"/>
    <x v="0"/>
  </r>
  <r>
    <s v="Gopa"/>
    <x v="0"/>
    <x v="0"/>
  </r>
  <r>
    <s v="Kavan"/>
    <x v="1"/>
    <x v="4"/>
  </r>
  <r>
    <s v="Vilas"/>
    <x v="1"/>
    <x v="16"/>
  </r>
  <r>
    <s v="Rajanya"/>
    <x v="1"/>
    <x v="0"/>
  </r>
  <r>
    <s v="Zakiy"/>
    <x v="1"/>
    <x v="15"/>
  </r>
  <r>
    <s v="Kaaliya"/>
    <x v="1"/>
    <x v="0"/>
  </r>
  <r>
    <s v="Garima"/>
    <x v="0"/>
    <x v="0"/>
  </r>
  <r>
    <s v="Tapasendra"/>
    <x v="1"/>
    <x v="0"/>
  </r>
  <r>
    <s v="Shambhavi"/>
    <x v="0"/>
    <x v="5"/>
  </r>
  <r>
    <s v="Milind"/>
    <x v="1"/>
    <x v="12"/>
  </r>
  <r>
    <s v="Sadiqua"/>
    <x v="0"/>
    <x v="0"/>
  </r>
  <r>
    <s v="Mandith"/>
    <x v="1"/>
    <x v="8"/>
  </r>
  <r>
    <s v="Devamati"/>
    <x v="0"/>
    <x v="5"/>
  </r>
  <r>
    <s v="Harjeet"/>
    <x v="1"/>
    <x v="3"/>
  </r>
  <r>
    <s v="Pavitra"/>
    <x v="1"/>
    <x v="0"/>
  </r>
  <r>
    <s v="Utkarsha"/>
    <x v="1"/>
    <x v="0"/>
  </r>
  <r>
    <s v="Ghalib"/>
    <x v="1"/>
    <x v="19"/>
  </r>
  <r>
    <s v="Inayat"/>
    <x v="0"/>
    <x v="3"/>
  </r>
  <r>
    <s v="Namita"/>
    <x v="0"/>
    <x v="0"/>
  </r>
  <r>
    <s v="Manonith"/>
    <x v="1"/>
    <x v="8"/>
  </r>
  <r>
    <s v="Abhiraj"/>
    <x v="1"/>
    <x v="13"/>
  </r>
  <r>
    <s v="Hariganga"/>
    <x v="0"/>
    <x v="0"/>
  </r>
  <r>
    <s v="Manjira"/>
    <x v="0"/>
    <x v="0"/>
  </r>
  <r>
    <s v="Mudrika"/>
    <x v="0"/>
    <x v="0"/>
  </r>
  <r>
    <s v="Parashar"/>
    <x v="1"/>
    <x v="11"/>
  </r>
  <r>
    <s v="Arav"/>
    <x v="1"/>
    <x v="7"/>
  </r>
  <r>
    <s v="Harshitha"/>
    <x v="0"/>
    <x v="0"/>
  </r>
  <r>
    <s v="Nalini"/>
    <x v="0"/>
    <x v="5"/>
  </r>
  <r>
    <s v="Odathi"/>
    <x v="0"/>
    <x v="5"/>
  </r>
  <r>
    <s v="Soumya"/>
    <x v="0"/>
    <x v="0"/>
  </r>
  <r>
    <s v="Sunayana"/>
    <x v="0"/>
    <x v="0"/>
  </r>
  <r>
    <s v="Jagadishwara"/>
    <x v="1"/>
    <x v="0"/>
  </r>
  <r>
    <s v="Rishika"/>
    <x v="0"/>
    <x v="0"/>
  </r>
  <r>
    <s v="Geena"/>
    <x v="0"/>
    <x v="0"/>
  </r>
  <r>
    <s v="Esha"/>
    <x v="0"/>
    <x v="0"/>
  </r>
  <r>
    <s v="Quamar"/>
    <x v="1"/>
    <x v="11"/>
  </r>
  <r>
    <s v="Apsara"/>
    <x v="0"/>
    <x v="0"/>
  </r>
  <r>
    <s v="Sarada"/>
    <x v="0"/>
    <x v="0"/>
  </r>
  <r>
    <s v="Chaitali"/>
    <x v="0"/>
    <x v="5"/>
  </r>
  <r>
    <s v="Rasul"/>
    <x v="1"/>
    <x v="6"/>
  </r>
  <r>
    <s v="Bahumanya"/>
    <x v="1"/>
    <x v="0"/>
  </r>
  <r>
    <s v="Haresh"/>
    <x v="1"/>
    <x v="8"/>
  </r>
  <r>
    <s v="Kiranmay"/>
    <x v="1"/>
    <x v="15"/>
  </r>
  <r>
    <s v="Sevati"/>
    <x v="0"/>
    <x v="5"/>
  </r>
  <r>
    <s v="Jehannaz"/>
    <x v="0"/>
    <x v="9"/>
  </r>
  <r>
    <s v="Achintya"/>
    <x v="1"/>
    <x v="0"/>
  </r>
  <r>
    <s v="Vrajakishore"/>
    <x v="1"/>
    <x v="14"/>
  </r>
  <r>
    <s v="Manjulika"/>
    <x v="0"/>
    <x v="0"/>
  </r>
  <r>
    <s v="Harikanth"/>
    <x v="1"/>
    <x v="8"/>
  </r>
  <r>
    <s v="Narayani"/>
    <x v="0"/>
    <x v="5"/>
  </r>
  <r>
    <s v="Parantapa"/>
    <x v="1"/>
    <x v="0"/>
  </r>
  <r>
    <s v="Purva"/>
    <x v="0"/>
    <x v="0"/>
  </r>
  <r>
    <s v="Brahmabrata"/>
    <x v="1"/>
    <x v="0"/>
  </r>
  <r>
    <s v="Shailendra"/>
    <x v="1"/>
    <x v="0"/>
  </r>
  <r>
    <s v="Suhrita"/>
    <x v="0"/>
    <x v="0"/>
  </r>
  <r>
    <s v="Shilpa"/>
    <x v="0"/>
    <x v="0"/>
  </r>
  <r>
    <s v="Manjushri"/>
    <x v="0"/>
    <x v="5"/>
  </r>
  <r>
    <s v="Ashis"/>
    <x v="0"/>
    <x v="16"/>
  </r>
  <r>
    <s v="Keshav"/>
    <x v="1"/>
    <x v="7"/>
  </r>
  <r>
    <s v="Renuka"/>
    <x v="0"/>
    <x v="0"/>
  </r>
  <r>
    <s v="Shama"/>
    <x v="0"/>
    <x v="0"/>
  </r>
  <r>
    <s v="Shariq"/>
    <x v="1"/>
    <x v="20"/>
  </r>
  <r>
    <s v="Padmakshi"/>
    <x v="0"/>
    <x v="5"/>
  </r>
  <r>
    <s v="Abdul-Haseeb"/>
    <x v="1"/>
    <x v="19"/>
  </r>
  <r>
    <s v="Ramanuja"/>
    <x v="1"/>
    <x v="0"/>
  </r>
  <r>
    <s v="Mandeep"/>
    <x v="1"/>
    <x v="17"/>
  </r>
  <r>
    <s v="Mohini"/>
    <x v="0"/>
    <x v="5"/>
  </r>
  <r>
    <s v="Indumukhi"/>
    <x v="0"/>
    <x v="5"/>
  </r>
  <r>
    <s v="Urmi"/>
    <x v="0"/>
    <x v="5"/>
  </r>
  <r>
    <s v="Faatina"/>
    <x v="0"/>
    <x v="0"/>
  </r>
  <r>
    <s v="Snehalata"/>
    <x v="0"/>
    <x v="0"/>
  </r>
  <r>
    <s v="Haritbaran"/>
    <x v="1"/>
    <x v="4"/>
  </r>
  <r>
    <s v="Sheetal"/>
    <x v="1"/>
    <x v="6"/>
  </r>
  <r>
    <s v="Kanishka"/>
    <x v="1"/>
    <x v="0"/>
  </r>
  <r>
    <s v="Wamika"/>
    <x v="0"/>
    <x v="0"/>
  </r>
  <r>
    <s v="Pransukh"/>
    <x v="1"/>
    <x v="8"/>
  </r>
  <r>
    <s v="Chaaruchandra"/>
    <x v="1"/>
    <x v="0"/>
  </r>
  <r>
    <s v="Priyasha"/>
    <x v="0"/>
    <x v="0"/>
  </r>
  <r>
    <s v="Vrajamohan"/>
    <x v="1"/>
    <x v="4"/>
  </r>
  <r>
    <s v="Pranauthi"/>
    <x v="0"/>
    <x v="5"/>
  </r>
  <r>
    <s v="Meghnad"/>
    <x v="1"/>
    <x v="12"/>
  </r>
  <r>
    <s v="Izhar"/>
    <x v="1"/>
    <x v="11"/>
  </r>
  <r>
    <s v="Nabhas"/>
    <x v="1"/>
    <x v="16"/>
  </r>
  <r>
    <s v="Mohajit"/>
    <x v="1"/>
    <x v="3"/>
  </r>
  <r>
    <s v="Sarasi"/>
    <x v="0"/>
    <x v="5"/>
  </r>
  <r>
    <s v="Ashwini"/>
    <x v="0"/>
    <x v="5"/>
  </r>
  <r>
    <s v="Umika"/>
    <x v="0"/>
    <x v="0"/>
  </r>
  <r>
    <s v="Dhanajit"/>
    <x v="1"/>
    <x v="3"/>
  </r>
  <r>
    <s v="Sudhanshu"/>
    <x v="1"/>
    <x v="2"/>
  </r>
  <r>
    <s v="Sourish"/>
    <x v="1"/>
    <x v="8"/>
  </r>
  <r>
    <s v="Sukumar"/>
    <x v="1"/>
    <x v="11"/>
  </r>
  <r>
    <s v="Vihaan"/>
    <x v="1"/>
    <x v="4"/>
  </r>
  <r>
    <s v="Radhana"/>
    <x v="0"/>
    <x v="0"/>
  </r>
  <r>
    <s v="Simran, Smaram"/>
    <x v="0"/>
    <x v="10"/>
  </r>
  <r>
    <s v="Hansa"/>
    <x v="0"/>
    <x v="0"/>
  </r>
  <r>
    <s v="Utpala"/>
    <x v="0"/>
    <x v="0"/>
  </r>
  <r>
    <s v="Kiran"/>
    <x v="1"/>
    <x v="4"/>
  </r>
  <r>
    <s v="Naathim"/>
    <x v="1"/>
    <x v="10"/>
  </r>
  <r>
    <s v="Abhinava"/>
    <x v="1"/>
    <x v="0"/>
  </r>
  <r>
    <s v="Shagufta"/>
    <x v="0"/>
    <x v="0"/>
  </r>
  <r>
    <s v="Dhanraj"/>
    <x v="1"/>
    <x v="13"/>
  </r>
  <r>
    <s v="Jaafar"/>
    <x v="1"/>
    <x v="11"/>
  </r>
  <r>
    <s v="Vatsa"/>
    <x v="1"/>
    <x v="0"/>
  </r>
  <r>
    <s v="Yamajith"/>
    <x v="1"/>
    <x v="8"/>
  </r>
  <r>
    <s v="Manaal"/>
    <x v="1"/>
    <x v="6"/>
  </r>
  <r>
    <s v="Prabhada"/>
    <x v="0"/>
    <x v="0"/>
  </r>
  <r>
    <s v="Paavai"/>
    <x v="0"/>
    <x v="5"/>
  </r>
  <r>
    <s v="Lokranjan"/>
    <x v="1"/>
    <x v="4"/>
  </r>
  <r>
    <s v="Vaidyanaath"/>
    <x v="1"/>
    <x v="8"/>
  </r>
  <r>
    <s v="Chhabi"/>
    <x v="0"/>
    <x v="5"/>
  </r>
  <r>
    <s v="Nitima"/>
    <x v="0"/>
    <x v="0"/>
  </r>
  <r>
    <s v="Fahad"/>
    <x v="1"/>
    <x v="12"/>
  </r>
  <r>
    <s v="Adityavardhana"/>
    <x v="1"/>
    <x v="0"/>
  </r>
  <r>
    <s v="Manvik"/>
    <x v="1"/>
    <x v="1"/>
  </r>
  <r>
    <s v="Punyasloka"/>
    <x v="1"/>
    <x v="0"/>
  </r>
  <r>
    <s v="Chitrani"/>
    <x v="0"/>
    <x v="5"/>
  </r>
  <r>
    <s v="Meghdutt"/>
    <x v="1"/>
    <x v="3"/>
  </r>
  <r>
    <s v="Paramhansa"/>
    <x v="1"/>
    <x v="0"/>
  </r>
  <r>
    <s v="Bitasok"/>
    <x v="1"/>
    <x v="1"/>
  </r>
  <r>
    <s v="Snigdha"/>
    <x v="0"/>
    <x v="0"/>
  </r>
  <r>
    <s v="Puja"/>
    <x v="0"/>
    <x v="0"/>
  </r>
  <r>
    <s v="Bandhul"/>
    <x v="1"/>
    <x v="6"/>
  </r>
  <r>
    <s v="Neeti"/>
    <x v="0"/>
    <x v="5"/>
  </r>
  <r>
    <s v="Niraj"/>
    <x v="1"/>
    <x v="13"/>
  </r>
  <r>
    <s v="Chemmal"/>
    <x v="1"/>
    <x v="6"/>
  </r>
  <r>
    <s v="Punarnava"/>
    <x v="0"/>
    <x v="0"/>
  </r>
  <r>
    <s v="Naina"/>
    <x v="0"/>
    <x v="0"/>
  </r>
  <r>
    <s v="Bikram"/>
    <x v="1"/>
    <x v="10"/>
  </r>
  <r>
    <s v="Anugya"/>
    <x v="1"/>
    <x v="0"/>
  </r>
  <r>
    <s v="Dhritiman"/>
    <x v="1"/>
    <x v="4"/>
  </r>
  <r>
    <s v="Takshak"/>
    <x v="1"/>
    <x v="1"/>
  </r>
  <r>
    <s v="Balachandrav"/>
    <x v="1"/>
    <x v="7"/>
  </r>
  <r>
    <s v="Triparna"/>
    <x v="0"/>
    <x v="0"/>
  </r>
  <r>
    <s v="Tanaya"/>
    <x v="0"/>
    <x v="0"/>
  </r>
  <r>
    <s v="Nishi"/>
    <x v="0"/>
    <x v="5"/>
  </r>
  <r>
    <s v="Kanchana"/>
    <x v="0"/>
    <x v="0"/>
  </r>
  <r>
    <s v="Baijayanthi"/>
    <x v="0"/>
    <x v="5"/>
  </r>
  <r>
    <s v="Devajyoti"/>
    <x v="1"/>
    <x v="5"/>
  </r>
  <r>
    <s v="Narahari"/>
    <x v="1"/>
    <x v="5"/>
  </r>
  <r>
    <s v="Udiramalara"/>
    <x v="0"/>
    <x v="0"/>
  </r>
  <r>
    <s v="Jinendra"/>
    <x v="1"/>
    <x v="0"/>
  </r>
  <r>
    <s v="Rohana"/>
    <x v="0"/>
    <x v="0"/>
  </r>
  <r>
    <s v="Debanshi"/>
    <x v="0"/>
    <x v="5"/>
  </r>
  <r>
    <s v="Shubhashis"/>
    <x v="1"/>
    <x v="16"/>
  </r>
  <r>
    <s v="Suhitha"/>
    <x v="0"/>
    <x v="0"/>
  </r>
  <r>
    <s v="Hasumati"/>
    <x v="0"/>
    <x v="5"/>
  </r>
  <r>
    <s v="Champakmala"/>
    <x v="0"/>
    <x v="0"/>
  </r>
  <r>
    <s v="Tejomay"/>
    <x v="1"/>
    <x v="15"/>
  </r>
  <r>
    <s v="Sudhi"/>
    <x v="1"/>
    <x v="5"/>
  </r>
  <r>
    <s v="Manish"/>
    <x v="1"/>
    <x v="8"/>
  </r>
  <r>
    <s v="Maina"/>
    <x v="0"/>
    <x v="0"/>
  </r>
  <r>
    <s v="Madanapal"/>
    <x v="1"/>
    <x v="6"/>
  </r>
  <r>
    <s v="Vanhi"/>
    <x v="0"/>
    <x v="5"/>
  </r>
  <r>
    <s v="Achala"/>
    <x v="0"/>
    <x v="0"/>
  </r>
  <r>
    <s v="Vibhu"/>
    <x v="1"/>
    <x v="2"/>
  </r>
  <r>
    <s v="Cyril"/>
    <x v="1"/>
    <x v="6"/>
  </r>
  <r>
    <s v="Indrasuta"/>
    <x v="1"/>
    <x v="0"/>
  </r>
  <r>
    <s v="Pramiti"/>
    <x v="0"/>
    <x v="5"/>
  </r>
  <r>
    <s v="Manikuntala"/>
    <x v="0"/>
    <x v="0"/>
  </r>
  <r>
    <s v="Nabhomani"/>
    <x v="1"/>
    <x v="5"/>
  </r>
  <r>
    <s v="Nakshatra"/>
    <x v="0"/>
    <x v="0"/>
  </r>
  <r>
    <s v="Rajata"/>
    <x v="0"/>
    <x v="0"/>
  </r>
  <r>
    <s v="Mallikarjuna"/>
    <x v="1"/>
    <x v="0"/>
  </r>
  <r>
    <s v="Pritilata"/>
    <x v="0"/>
    <x v="0"/>
  </r>
  <r>
    <s v="Sagari"/>
    <x v="0"/>
    <x v="5"/>
  </r>
  <r>
    <s v="Navadurga"/>
    <x v="0"/>
    <x v="0"/>
  </r>
  <r>
    <s v="Wajid"/>
    <x v="1"/>
    <x v="12"/>
  </r>
  <r>
    <s v="Muthunagai"/>
    <x v="0"/>
    <x v="5"/>
  </r>
  <r>
    <s v="Pravar"/>
    <x v="1"/>
    <x v="11"/>
  </r>
  <r>
    <s v="Abhyagni"/>
    <x v="1"/>
    <x v="5"/>
  </r>
  <r>
    <s v="Rukma"/>
    <x v="0"/>
    <x v="0"/>
  </r>
  <r>
    <s v="Kapalini"/>
    <x v="0"/>
    <x v="5"/>
  </r>
  <r>
    <s v="Ishrat"/>
    <x v="1"/>
    <x v="3"/>
  </r>
  <r>
    <s v="Vipula"/>
    <x v="0"/>
    <x v="0"/>
  </r>
  <r>
    <s v="Vipul"/>
    <x v="1"/>
    <x v="6"/>
  </r>
  <r>
    <s v="Rajnish"/>
    <x v="1"/>
    <x v="8"/>
  </r>
  <r>
    <s v="Tehzeeb"/>
    <x v="0"/>
    <x v="19"/>
  </r>
  <r>
    <s v="Subhashini"/>
    <x v="0"/>
    <x v="5"/>
  </r>
  <r>
    <s v="Mustafa"/>
    <x v="1"/>
    <x v="0"/>
  </r>
  <r>
    <s v="Pallav"/>
    <x v="1"/>
    <x v="7"/>
  </r>
  <r>
    <s v="Swarnalata"/>
    <x v="0"/>
    <x v="0"/>
  </r>
  <r>
    <s v="Sujay"/>
    <x v="1"/>
    <x v="15"/>
  </r>
  <r>
    <s v="Vibhuti"/>
    <x v="0"/>
    <x v="5"/>
  </r>
  <r>
    <s v="Ekadhana"/>
    <x v="0"/>
    <x v="0"/>
  </r>
  <r>
    <s v="Someshwar"/>
    <x v="1"/>
    <x v="11"/>
  </r>
  <r>
    <s v="Devang"/>
    <x v="1"/>
    <x v="18"/>
  </r>
  <r>
    <s v="Hammad"/>
    <x v="1"/>
    <x v="12"/>
  </r>
  <r>
    <s v="Shivshankar"/>
    <x v="1"/>
    <x v="11"/>
  </r>
  <r>
    <s v="Pravir"/>
    <x v="1"/>
    <x v="11"/>
  </r>
  <r>
    <s v="Panduranga"/>
    <x v="1"/>
    <x v="0"/>
  </r>
  <r>
    <s v="Gulzarilal"/>
    <x v="1"/>
    <x v="6"/>
  </r>
  <r>
    <s v="Chandrakirthi"/>
    <x v="1"/>
    <x v="5"/>
  </r>
  <r>
    <s v="Bhavini"/>
    <x v="0"/>
    <x v="5"/>
  </r>
  <r>
    <s v="Triguni"/>
    <x v="0"/>
    <x v="5"/>
  </r>
  <r>
    <s v="Deeptendu"/>
    <x v="1"/>
    <x v="2"/>
  </r>
  <r>
    <s v="Martanda"/>
    <x v="1"/>
    <x v="0"/>
  </r>
  <r>
    <s v="Ranhitha"/>
    <x v="0"/>
    <x v="0"/>
  </r>
  <r>
    <s v="Anjum"/>
    <x v="1"/>
    <x v="10"/>
  </r>
  <r>
    <s v="Satyaprakash"/>
    <x v="1"/>
    <x v="8"/>
  </r>
  <r>
    <s v="Hurditya"/>
    <x v="1"/>
    <x v="0"/>
  </r>
  <r>
    <s v="Purvaja"/>
    <x v="0"/>
    <x v="0"/>
  </r>
  <r>
    <s v="Tula"/>
    <x v="1"/>
    <x v="0"/>
  </r>
  <r>
    <s v="Jayitri"/>
    <x v="0"/>
    <x v="5"/>
  </r>
  <r>
    <s v="Natkuna"/>
    <x v="0"/>
    <x v="0"/>
  </r>
  <r>
    <s v="Nagaraj"/>
    <x v="1"/>
    <x v="13"/>
  </r>
  <r>
    <s v="Madhumalati"/>
    <x v="0"/>
    <x v="5"/>
  </r>
  <r>
    <s v="Jayaprakash"/>
    <x v="1"/>
    <x v="8"/>
  </r>
  <r>
    <s v="Manali"/>
    <x v="0"/>
    <x v="5"/>
  </r>
  <r>
    <s v="Ulka"/>
    <x v="0"/>
    <x v="0"/>
  </r>
  <r>
    <s v="Tautik"/>
    <x v="1"/>
    <x v="1"/>
  </r>
  <r>
    <s v="Yajat"/>
    <x v="1"/>
    <x v="3"/>
  </r>
  <r>
    <s v="Pankti"/>
    <x v="0"/>
    <x v="5"/>
  </r>
  <r>
    <s v="Sannidhi"/>
    <x v="0"/>
    <x v="5"/>
  </r>
  <r>
    <s v="Devesh"/>
    <x v="1"/>
    <x v="8"/>
  </r>
  <r>
    <s v="Teesta"/>
    <x v="0"/>
    <x v="0"/>
  </r>
  <r>
    <s v="Manisha, Mohisha"/>
    <x v="0"/>
    <x v="0"/>
  </r>
  <r>
    <s v="Adwaya"/>
    <x v="1"/>
    <x v="0"/>
  </r>
  <r>
    <s v="Hemangi"/>
    <x v="0"/>
    <x v="5"/>
  </r>
  <r>
    <s v="Damini"/>
    <x v="0"/>
    <x v="5"/>
  </r>
  <r>
    <s v="Abhinanda"/>
    <x v="1"/>
    <x v="0"/>
  </r>
  <r>
    <s v="Archit"/>
    <x v="1"/>
    <x v="3"/>
  </r>
  <r>
    <s v="Jagjeevan"/>
    <x v="1"/>
    <x v="4"/>
  </r>
  <r>
    <s v="Shrestha"/>
    <x v="0"/>
    <x v="0"/>
  </r>
  <r>
    <s v="Kaveri"/>
    <x v="0"/>
    <x v="5"/>
  </r>
  <r>
    <s v="Acanda"/>
    <x v="1"/>
    <x v="0"/>
  </r>
  <r>
    <s v="Chetana"/>
    <x v="0"/>
    <x v="0"/>
  </r>
  <r>
    <s v="Subash"/>
    <x v="1"/>
    <x v="8"/>
  </r>
  <r>
    <s v="Sur"/>
    <x v="1"/>
    <x v="11"/>
  </r>
  <r>
    <s v="Nabhoj"/>
    <x v="1"/>
    <x v="13"/>
  </r>
  <r>
    <s v="Vineeta"/>
    <x v="0"/>
    <x v="0"/>
  </r>
  <r>
    <s v="Purandar"/>
    <x v="1"/>
    <x v="11"/>
  </r>
  <r>
    <s v="Nilima"/>
    <x v="0"/>
    <x v="0"/>
  </r>
  <r>
    <s v="Lalan"/>
    <x v="0"/>
    <x v="4"/>
  </r>
  <r>
    <s v="Nripa"/>
    <x v="1"/>
    <x v="0"/>
  </r>
  <r>
    <s v="Vaanadhi"/>
    <x v="0"/>
    <x v="5"/>
  </r>
  <r>
    <s v="Yuvati"/>
    <x v="0"/>
    <x v="5"/>
  </r>
  <r>
    <s v="Madhuk"/>
    <x v="1"/>
    <x v="1"/>
  </r>
  <r>
    <s v="Neeta"/>
    <x v="0"/>
    <x v="0"/>
  </r>
  <r>
    <s v="Kuval"/>
    <x v="1"/>
    <x v="6"/>
  </r>
  <r>
    <s v="Trigun"/>
    <x v="1"/>
    <x v="4"/>
  </r>
  <r>
    <s v="Danuj"/>
    <x v="1"/>
    <x v="13"/>
  </r>
  <r>
    <s v="Panchali"/>
    <x v="0"/>
    <x v="5"/>
  </r>
  <r>
    <s v="Sudhith"/>
    <x v="1"/>
    <x v="8"/>
  </r>
  <r>
    <s v="Narayan"/>
    <x v="1"/>
    <x v="4"/>
  </r>
  <r>
    <s v="Naganika"/>
    <x v="0"/>
    <x v="0"/>
  </r>
  <r>
    <s v="Poonam"/>
    <x v="0"/>
    <x v="10"/>
  </r>
  <r>
    <s v="Shuddhashil"/>
    <x v="1"/>
    <x v="6"/>
  </r>
  <r>
    <s v="Pulin"/>
    <x v="1"/>
    <x v="4"/>
  </r>
  <r>
    <s v="Parvatinandan"/>
    <x v="1"/>
    <x v="4"/>
  </r>
  <r>
    <s v="Dev"/>
    <x v="1"/>
    <x v="7"/>
  </r>
  <r>
    <s v="Sharadini"/>
    <x v="0"/>
    <x v="5"/>
  </r>
  <r>
    <s v="Vishalakshi"/>
    <x v="0"/>
    <x v="5"/>
  </r>
  <r>
    <s v="Sandhya"/>
    <x v="0"/>
    <x v="0"/>
  </r>
  <r>
    <s v="Yadukumara"/>
    <x v="1"/>
    <x v="0"/>
  </r>
  <r>
    <s v="Maruti"/>
    <x v="1"/>
    <x v="5"/>
  </r>
  <r>
    <s v="Chirayu"/>
    <x v="1"/>
    <x v="2"/>
  </r>
  <r>
    <s v="Madhurima"/>
    <x v="0"/>
    <x v="0"/>
  </r>
  <r>
    <s v="Sharadindu"/>
    <x v="1"/>
    <x v="2"/>
  </r>
  <r>
    <s v="Shuchismita"/>
    <x v="0"/>
    <x v="0"/>
  </r>
  <r>
    <s v="Aishani"/>
    <x v="0"/>
    <x v="5"/>
  </r>
  <r>
    <s v="Adishree"/>
    <x v="0"/>
    <x v="14"/>
  </r>
  <r>
    <s v="Gangika"/>
    <x v="0"/>
    <x v="0"/>
  </r>
  <r>
    <s v="Malarvendan"/>
    <x v="1"/>
    <x v="4"/>
  </r>
  <r>
    <s v="Swatantar"/>
    <x v="1"/>
    <x v="11"/>
  </r>
  <r>
    <s v="Diti"/>
    <x v="0"/>
    <x v="5"/>
  </r>
  <r>
    <s v="Zaafir"/>
    <x v="1"/>
    <x v="11"/>
  </r>
  <r>
    <s v="Dayita"/>
    <x v="0"/>
    <x v="0"/>
  </r>
  <r>
    <s v="Kalandhika"/>
    <x v="0"/>
    <x v="0"/>
  </r>
  <r>
    <s v="Ratnalekha"/>
    <x v="0"/>
    <x v="0"/>
  </r>
  <r>
    <s v="Thayanban"/>
    <x v="1"/>
    <x v="4"/>
  </r>
  <r>
    <s v="Vibhas"/>
    <x v="1"/>
    <x v="16"/>
  </r>
  <r>
    <s v="Siddhima"/>
    <x v="0"/>
    <x v="0"/>
  </r>
  <r>
    <s v="Naman"/>
    <x v="1"/>
    <x v="4"/>
  </r>
  <r>
    <s v="Rupeshwari"/>
    <x v="0"/>
    <x v="5"/>
  </r>
  <r>
    <s v="Yaalini"/>
    <x v="0"/>
    <x v="5"/>
  </r>
  <r>
    <s v="Haleema"/>
    <x v="0"/>
    <x v="0"/>
  </r>
  <r>
    <s v="Phiroza"/>
    <x v="0"/>
    <x v="0"/>
  </r>
  <r>
    <s v="Gurpraveen"/>
    <x v="0"/>
    <x v="4"/>
  </r>
  <r>
    <s v="Fakhry"/>
    <x v="1"/>
    <x v="15"/>
  </r>
  <r>
    <s v="Chandrakiran"/>
    <x v="1"/>
    <x v="4"/>
  </r>
  <r>
    <s v="Vishram"/>
    <x v="1"/>
    <x v="10"/>
  </r>
  <r>
    <s v="Laalamani"/>
    <x v="0"/>
    <x v="5"/>
  </r>
  <r>
    <s v="Ramkishore"/>
    <x v="1"/>
    <x v="14"/>
  </r>
  <r>
    <s v="Paresh"/>
    <x v="1"/>
    <x v="8"/>
  </r>
  <r>
    <s v="Shrikanta"/>
    <x v="1"/>
    <x v="0"/>
  </r>
  <r>
    <s v="Mrigankasekhar"/>
    <x v="1"/>
    <x v="11"/>
  </r>
  <r>
    <s v="Yaduvir"/>
    <x v="1"/>
    <x v="11"/>
  </r>
  <r>
    <s v="Harshad"/>
    <x v="1"/>
    <x v="12"/>
  </r>
  <r>
    <s v="Gayatri"/>
    <x v="0"/>
    <x v="5"/>
  </r>
  <r>
    <s v="Megh"/>
    <x v="1"/>
    <x v="8"/>
  </r>
  <r>
    <s v="Amlankusum"/>
    <x v="1"/>
    <x v="10"/>
  </r>
  <r>
    <s v="Iri"/>
    <x v="1"/>
    <x v="5"/>
  </r>
  <r>
    <s v="Vanshika"/>
    <x v="0"/>
    <x v="0"/>
  </r>
  <r>
    <s v="Japan"/>
    <x v="1"/>
    <x v="4"/>
  </r>
  <r>
    <s v="Zannat"/>
    <x v="0"/>
    <x v="3"/>
  </r>
  <r>
    <s v="Yaalisai"/>
    <x v="0"/>
    <x v="5"/>
  </r>
  <r>
    <s v="Gayana"/>
    <x v="0"/>
    <x v="0"/>
  </r>
  <r>
    <s v="Marut"/>
    <x v="1"/>
    <x v="3"/>
  </r>
  <r>
    <s v="Kantilal"/>
    <x v="1"/>
    <x v="6"/>
  </r>
  <r>
    <s v="Faiyaz"/>
    <x v="1"/>
    <x v="9"/>
  </r>
  <r>
    <s v="Omkarnath"/>
    <x v="1"/>
    <x v="8"/>
  </r>
  <r>
    <s v="Vanalakshmi"/>
    <x v="0"/>
    <x v="5"/>
  </r>
  <r>
    <s v="Milika"/>
    <x v="0"/>
    <x v="0"/>
  </r>
  <r>
    <s v="Ranajay"/>
    <x v="1"/>
    <x v="15"/>
  </r>
  <r>
    <s v="Yogesh"/>
    <x v="1"/>
    <x v="8"/>
  </r>
  <r>
    <s v="Hasmukh"/>
    <x v="1"/>
    <x v="8"/>
  </r>
  <r>
    <s v="Mujeeb"/>
    <x v="1"/>
    <x v="19"/>
  </r>
  <r>
    <s v="Jyotsna"/>
    <x v="0"/>
    <x v="0"/>
  </r>
  <r>
    <s v="Srujanika"/>
    <x v="0"/>
    <x v="0"/>
  </r>
  <r>
    <s v="Ishani"/>
    <x v="0"/>
    <x v="5"/>
  </r>
  <r>
    <s v="Ellu"/>
    <x v="1"/>
    <x v="2"/>
  </r>
  <r>
    <s v="Madira"/>
    <x v="0"/>
    <x v="0"/>
  </r>
  <r>
    <s v="Pooja"/>
    <x v="0"/>
    <x v="0"/>
  </r>
  <r>
    <s v="Shantashil"/>
    <x v="1"/>
    <x v="6"/>
  </r>
  <r>
    <s v="Saipraasad"/>
    <x v="1"/>
    <x v="12"/>
  </r>
  <r>
    <s v="Radhika"/>
    <x v="0"/>
    <x v="0"/>
  </r>
  <r>
    <s v="Srivas"/>
    <x v="1"/>
    <x v="16"/>
  </r>
  <r>
    <s v="Nathan"/>
    <x v="1"/>
    <x v="4"/>
  </r>
  <r>
    <s v="Srinika"/>
    <x v="0"/>
    <x v="0"/>
  </r>
  <r>
    <s v="Shahid"/>
    <x v="1"/>
    <x v="12"/>
  </r>
  <r>
    <s v="Avatar"/>
    <x v="1"/>
    <x v="11"/>
  </r>
  <r>
    <s v="Harihar"/>
    <x v="1"/>
    <x v="11"/>
  </r>
  <r>
    <s v="Abhidha"/>
    <x v="0"/>
    <x v="0"/>
  </r>
  <r>
    <s v="Manjunath"/>
    <x v="1"/>
    <x v="8"/>
  </r>
  <r>
    <s v="Nivritti"/>
    <x v="0"/>
    <x v="5"/>
  </r>
  <r>
    <s v="Ekachith"/>
    <x v="1"/>
    <x v="8"/>
  </r>
  <r>
    <s v="Idaspati"/>
    <x v="1"/>
    <x v="5"/>
  </r>
  <r>
    <s v="Vrishin"/>
    <x v="1"/>
    <x v="4"/>
  </r>
  <r>
    <s v="Gangol"/>
    <x v="1"/>
    <x v="6"/>
  </r>
  <r>
    <s v="Rajendra"/>
    <x v="1"/>
    <x v="0"/>
  </r>
  <r>
    <s v="Maagh"/>
    <x v="1"/>
    <x v="8"/>
  </r>
  <r>
    <s v="Anula"/>
    <x v="0"/>
    <x v="0"/>
  </r>
  <r>
    <s v="Bhojaraja"/>
    <x v="1"/>
    <x v="0"/>
  </r>
  <r>
    <s v="Drupad"/>
    <x v="1"/>
    <x v="12"/>
  </r>
  <r>
    <s v="Aftab,Aftaab"/>
    <x v="1"/>
    <x v="19"/>
  </r>
  <r>
    <s v="Raman"/>
    <x v="1"/>
    <x v="4"/>
  </r>
  <r>
    <s v="Amrit, Amrik"/>
    <x v="1"/>
    <x v="1"/>
  </r>
  <r>
    <s v="Hritish"/>
    <x v="1"/>
    <x v="8"/>
  </r>
  <r>
    <s v="Kusumesh"/>
    <x v="1"/>
    <x v="8"/>
  </r>
  <r>
    <s v="Menmoli"/>
    <x v="0"/>
    <x v="5"/>
  </r>
  <r>
    <s v="Sphatika"/>
    <x v="0"/>
    <x v="0"/>
  </r>
  <r>
    <s v="Rijul"/>
    <x v="1"/>
    <x v="6"/>
  </r>
  <r>
    <s v="Shalmali"/>
    <x v="0"/>
    <x v="5"/>
  </r>
  <r>
    <s v="Nathin"/>
    <x v="1"/>
    <x v="4"/>
  </r>
  <r>
    <s v="Pugal"/>
    <x v="1"/>
    <x v="6"/>
  </r>
  <r>
    <s v="Saakaar"/>
    <x v="1"/>
    <x v="11"/>
  </r>
  <r>
    <s v="Utalika"/>
    <x v="0"/>
    <x v="0"/>
  </r>
  <r>
    <s v="Swati"/>
    <x v="0"/>
    <x v="5"/>
  </r>
  <r>
    <s v="Muni"/>
    <x v="1"/>
    <x v="5"/>
  </r>
  <r>
    <s v="Drishya"/>
    <x v="0"/>
    <x v="0"/>
  </r>
  <r>
    <s v="Sitikantha"/>
    <x v="1"/>
    <x v="0"/>
  </r>
  <r>
    <s v="Parveen"/>
    <x v="0"/>
    <x v="4"/>
  </r>
  <r>
    <s v="Vedavathi"/>
    <x v="0"/>
    <x v="5"/>
  </r>
  <r>
    <s v="Raghunandan"/>
    <x v="1"/>
    <x v="4"/>
  </r>
  <r>
    <s v="Shravankumar"/>
    <x v="1"/>
    <x v="11"/>
  </r>
  <r>
    <s v="Marichi"/>
    <x v="0"/>
    <x v="5"/>
  </r>
  <r>
    <s v="Vikramajit"/>
    <x v="1"/>
    <x v="3"/>
  </r>
  <r>
    <s v="Satyavrata"/>
    <x v="1"/>
    <x v="0"/>
  </r>
  <r>
    <s v="Iha"/>
    <x v="0"/>
    <x v="0"/>
  </r>
  <r>
    <s v="Rohan"/>
    <x v="1"/>
    <x v="4"/>
  </r>
  <r>
    <s v="Krishnaroop"/>
    <x v="1"/>
    <x v="17"/>
  </r>
  <r>
    <s v="Ajamil"/>
    <x v="1"/>
    <x v="6"/>
  </r>
  <r>
    <s v="Vanhishikha"/>
    <x v="0"/>
    <x v="0"/>
  </r>
  <r>
    <s v="Amanath"/>
    <x v="1"/>
    <x v="8"/>
  </r>
  <r>
    <s v="Omaja"/>
    <x v="0"/>
    <x v="0"/>
  </r>
  <r>
    <s v="Prasun"/>
    <x v="1"/>
    <x v="4"/>
  </r>
  <r>
    <s v="Gul"/>
    <x v="0"/>
    <x v="6"/>
  </r>
  <r>
    <s v="Samarendra"/>
    <x v="1"/>
    <x v="0"/>
  </r>
  <r>
    <s v="Ghanendra"/>
    <x v="1"/>
    <x v="0"/>
  </r>
  <r>
    <s v="Abhijna"/>
    <x v="0"/>
    <x v="0"/>
  </r>
  <r>
    <s v="Venkataraman"/>
    <x v="1"/>
    <x v="4"/>
  </r>
  <r>
    <s v="Xena"/>
    <x v="0"/>
    <x v="0"/>
  </r>
  <r>
    <s v="Yuvaraj"/>
    <x v="1"/>
    <x v="13"/>
  </r>
  <r>
    <s v="Bipasha"/>
    <x v="0"/>
    <x v="0"/>
  </r>
  <r>
    <s v="Timir"/>
    <x v="1"/>
    <x v="11"/>
  </r>
  <r>
    <s v="Gurumurthi"/>
    <x v="1"/>
    <x v="5"/>
  </r>
  <r>
    <s v="Suhag"/>
    <x v="0"/>
    <x v="18"/>
  </r>
  <r>
    <s v="Kshitija"/>
    <x v="0"/>
    <x v="0"/>
  </r>
  <r>
    <s v="Krishna"/>
    <x v="0"/>
    <x v="0"/>
  </r>
  <r>
    <s v="Nagesh"/>
    <x v="1"/>
    <x v="8"/>
  </r>
  <r>
    <s v="Vedmohan"/>
    <x v="1"/>
    <x v="4"/>
  </r>
  <r>
    <s v="Tanuka"/>
    <x v="0"/>
    <x v="0"/>
  </r>
  <r>
    <s v="Thumri"/>
    <x v="0"/>
    <x v="5"/>
  </r>
  <r>
    <s v="Tripta"/>
    <x v="0"/>
    <x v="0"/>
  </r>
  <r>
    <s v="Lingan"/>
    <x v="1"/>
    <x v="4"/>
  </r>
  <r>
    <s v="Prbhavati"/>
    <x v="0"/>
    <x v="5"/>
  </r>
  <r>
    <s v="Lajita"/>
    <x v="0"/>
    <x v="0"/>
  </r>
  <r>
    <s v="Rubaina"/>
    <x v="0"/>
    <x v="0"/>
  </r>
  <r>
    <s v="Aashish"/>
    <x v="1"/>
    <x v="8"/>
  </r>
  <r>
    <s v="Pavitra"/>
    <x v="0"/>
    <x v="0"/>
  </r>
  <r>
    <s v="Sudarshana"/>
    <x v="0"/>
    <x v="0"/>
  </r>
  <r>
    <s v="Shyamangi"/>
    <x v="0"/>
    <x v="5"/>
  </r>
  <r>
    <s v="Deepana"/>
    <x v="0"/>
    <x v="0"/>
  </r>
  <r>
    <s v="Kaishori"/>
    <x v="0"/>
    <x v="5"/>
  </r>
  <r>
    <s v="Aashirya"/>
    <x v="0"/>
    <x v="0"/>
  </r>
  <r>
    <s v="Gulzar"/>
    <x v="1"/>
    <x v="11"/>
  </r>
  <r>
    <s v="Prakriti"/>
    <x v="1"/>
    <x v="5"/>
  </r>
  <r>
    <s v="Sujan"/>
    <x v="1"/>
    <x v="4"/>
  </r>
  <r>
    <s v="Pavanaj"/>
    <x v="1"/>
    <x v="13"/>
  </r>
  <r>
    <s v="Parni"/>
    <x v="0"/>
    <x v="5"/>
  </r>
  <r>
    <s v="Saguna"/>
    <x v="0"/>
    <x v="0"/>
  </r>
  <r>
    <s v="Hanuman"/>
    <x v="1"/>
    <x v="4"/>
  </r>
  <r>
    <s v="Jamadagni"/>
    <x v="1"/>
    <x v="5"/>
  </r>
  <r>
    <s v="Mithilesh"/>
    <x v="1"/>
    <x v="8"/>
  </r>
  <r>
    <s v="Abhilasa"/>
    <x v="0"/>
    <x v="0"/>
  </r>
  <r>
    <s v="Akash"/>
    <x v="1"/>
    <x v="8"/>
  </r>
  <r>
    <s v="Udayachal"/>
    <x v="1"/>
    <x v="6"/>
  </r>
  <r>
    <s v="Kalakarni"/>
    <x v="0"/>
    <x v="5"/>
  </r>
  <r>
    <s v="Surendra"/>
    <x v="1"/>
    <x v="0"/>
  </r>
  <r>
    <s v="Palani"/>
    <x v="1"/>
    <x v="5"/>
  </r>
  <r>
    <s v="Ibhya"/>
    <x v="1"/>
    <x v="0"/>
  </r>
  <r>
    <s v="Sanchay"/>
    <x v="1"/>
    <x v="15"/>
  </r>
  <r>
    <s v="Acaryasuta"/>
    <x v="1"/>
    <x v="0"/>
  </r>
  <r>
    <s v="Rathika"/>
    <x v="0"/>
    <x v="0"/>
  </r>
  <r>
    <s v="Mirium"/>
    <x v="0"/>
    <x v="10"/>
  </r>
  <r>
    <s v="Kamakya"/>
    <x v="0"/>
    <x v="0"/>
  </r>
  <r>
    <s v="Prabhu"/>
    <x v="1"/>
    <x v="2"/>
  </r>
  <r>
    <s v="Lavangi"/>
    <x v="0"/>
    <x v="5"/>
  </r>
  <r>
    <s v="Thogai"/>
    <x v="0"/>
    <x v="5"/>
  </r>
  <r>
    <s v="Dhyanesh"/>
    <x v="1"/>
    <x v="8"/>
  </r>
  <r>
    <s v="Madhula"/>
    <x v="0"/>
    <x v="0"/>
  </r>
  <r>
    <s v="Mahipal"/>
    <x v="1"/>
    <x v="6"/>
  </r>
  <r>
    <s v="Mamraj"/>
    <x v="1"/>
    <x v="13"/>
  </r>
  <r>
    <s v="Chahat"/>
    <x v="0"/>
    <x v="3"/>
  </r>
  <r>
    <s v="Kodhai"/>
    <x v="0"/>
    <x v="5"/>
  </r>
  <r>
    <s v="Gyanada"/>
    <x v="0"/>
    <x v="0"/>
  </r>
  <r>
    <s v="Nabhi"/>
    <x v="1"/>
    <x v="5"/>
  </r>
  <r>
    <s v="Govindi"/>
    <x v="0"/>
    <x v="5"/>
  </r>
  <r>
    <s v="Amogh"/>
    <x v="1"/>
    <x v="8"/>
  </r>
  <r>
    <s v="Chandrika"/>
    <x v="0"/>
    <x v="0"/>
  </r>
  <r>
    <s v="Vijayalaksmi"/>
    <x v="0"/>
    <x v="5"/>
  </r>
  <r>
    <s v="Shashidhar"/>
    <x v="1"/>
    <x v="11"/>
  </r>
  <r>
    <s v="Ashwin, Asvin"/>
    <x v="1"/>
    <x v="4"/>
  </r>
  <r>
    <s v="Zeeshan"/>
    <x v="1"/>
    <x v="4"/>
  </r>
  <r>
    <s v="Mahaniya"/>
    <x v="1"/>
    <x v="0"/>
  </r>
  <r>
    <s v="Yuvika"/>
    <x v="0"/>
    <x v="0"/>
  </r>
  <r>
    <s v="Deveshwar"/>
    <x v="1"/>
    <x v="11"/>
  </r>
  <r>
    <s v="Subinay"/>
    <x v="1"/>
    <x v="15"/>
  </r>
  <r>
    <s v="Niramay"/>
    <x v="1"/>
    <x v="15"/>
  </r>
  <r>
    <s v="Samhita"/>
    <x v="0"/>
    <x v="0"/>
  </r>
  <r>
    <s v="Devachandra"/>
    <x v="1"/>
    <x v="0"/>
  </r>
  <r>
    <s v="Mohit"/>
    <x v="1"/>
    <x v="3"/>
  </r>
  <r>
    <s v="Sudesh"/>
    <x v="1"/>
    <x v="8"/>
  </r>
  <r>
    <s v="Dhansukh"/>
    <x v="1"/>
    <x v="8"/>
  </r>
  <r>
    <s v="Onella"/>
    <x v="0"/>
    <x v="0"/>
  </r>
  <r>
    <s v="Rajdulari"/>
    <x v="1"/>
    <x v="5"/>
  </r>
  <r>
    <s v="Urshita"/>
    <x v="0"/>
    <x v="0"/>
  </r>
  <r>
    <s v="Vishal"/>
    <x v="1"/>
    <x v="6"/>
  </r>
  <r>
    <s v="Ekavir"/>
    <x v="1"/>
    <x v="11"/>
  </r>
  <r>
    <s v="Hasanthi"/>
    <x v="0"/>
    <x v="5"/>
  </r>
  <r>
    <s v="Thangarajan"/>
    <x v="1"/>
    <x v="4"/>
  </r>
  <r>
    <s v="Suketu"/>
    <x v="1"/>
    <x v="2"/>
  </r>
  <r>
    <s v="Jerusha"/>
    <x v="0"/>
    <x v="0"/>
  </r>
  <r>
    <s v="Usra"/>
    <x v="0"/>
    <x v="0"/>
  </r>
  <r>
    <s v="Lagan"/>
    <x v="1"/>
    <x v="4"/>
  </r>
  <r>
    <s v="Abhimand"/>
    <x v="1"/>
    <x v="12"/>
  </r>
  <r>
    <s v="Anavi"/>
    <x v="0"/>
    <x v="5"/>
  </r>
  <r>
    <s v="Milan"/>
    <x v="1"/>
    <x v="4"/>
  </r>
  <r>
    <s v="Saanvi"/>
    <x v="0"/>
    <x v="5"/>
  </r>
  <r>
    <s v="Kamaraja"/>
    <x v="1"/>
    <x v="0"/>
  </r>
  <r>
    <s v="Pitambar"/>
    <x v="1"/>
    <x v="11"/>
  </r>
  <r>
    <s v="Mahalakshmi"/>
    <x v="0"/>
    <x v="5"/>
  </r>
  <r>
    <s v="Vallabhendra"/>
    <x v="1"/>
    <x v="0"/>
  </r>
  <r>
    <s v="Nirav"/>
    <x v="1"/>
    <x v="7"/>
  </r>
  <r>
    <s v="Omrao, Umrao"/>
    <x v="1"/>
    <x v="21"/>
  </r>
  <r>
    <s v="Jagadbandu"/>
    <x v="1"/>
    <x v="2"/>
  </r>
  <r>
    <s v="Urna"/>
    <x v="0"/>
    <x v="0"/>
  </r>
  <r>
    <s v="Mandhatri"/>
    <x v="1"/>
    <x v="5"/>
  </r>
  <r>
    <s v="Amitbikram"/>
    <x v="1"/>
    <x v="10"/>
  </r>
  <r>
    <s v="Nidhipa"/>
    <x v="0"/>
    <x v="0"/>
  </r>
  <r>
    <s v="Raja"/>
    <x v="1"/>
    <x v="0"/>
  </r>
  <r>
    <s v="Rukmini"/>
    <x v="0"/>
    <x v="5"/>
  </r>
  <r>
    <s v="Fullara"/>
    <x v="0"/>
    <x v="0"/>
  </r>
  <r>
    <s v="Akshath"/>
    <x v="1"/>
    <x v="8"/>
  </r>
  <r>
    <s v="Shadab"/>
    <x v="1"/>
    <x v="19"/>
  </r>
  <r>
    <s v="Gurpreet"/>
    <x v="1"/>
    <x v="3"/>
  </r>
  <r>
    <s v="Swarnima"/>
    <x v="0"/>
    <x v="0"/>
  </r>
  <r>
    <s v="Indu"/>
    <x v="0"/>
    <x v="2"/>
  </r>
  <r>
    <s v="Rituparna"/>
    <x v="0"/>
    <x v="0"/>
  </r>
  <r>
    <s v="Siddhartha"/>
    <x v="1"/>
    <x v="0"/>
  </r>
  <r>
    <s v="Chakradev"/>
    <x v="1"/>
    <x v="7"/>
  </r>
  <r>
    <s v="Induhasan"/>
    <x v="1"/>
    <x v="4"/>
  </r>
  <r>
    <s v="Gopichand"/>
    <x v="1"/>
    <x v="12"/>
  </r>
  <r>
    <s v="Ujagar"/>
    <x v="1"/>
    <x v="11"/>
  </r>
  <r>
    <s v="Nishok"/>
    <x v="1"/>
    <x v="1"/>
  </r>
  <r>
    <s v="Aakash"/>
    <x v="1"/>
    <x v="8"/>
  </r>
  <r>
    <s v="Kevalkishore"/>
    <x v="1"/>
    <x v="14"/>
  </r>
  <r>
    <s v="Amod"/>
    <x v="1"/>
    <x v="12"/>
  </r>
  <r>
    <s v="Hasina"/>
    <x v="0"/>
    <x v="0"/>
  </r>
  <r>
    <s v="Viveka"/>
    <x v="0"/>
    <x v="0"/>
  </r>
  <r>
    <s v="Bhagyalakshmi"/>
    <x v="0"/>
    <x v="5"/>
  </r>
  <r>
    <s v="Kareem"/>
    <x v="1"/>
    <x v="10"/>
  </r>
  <r>
    <s v="Dwaipayan"/>
    <x v="1"/>
    <x v="4"/>
  </r>
  <r>
    <s v="Gagana"/>
    <x v="0"/>
    <x v="0"/>
  </r>
  <r>
    <s v="Loknath"/>
    <x v="1"/>
    <x v="8"/>
  </r>
  <r>
    <s v="Paras"/>
    <x v="1"/>
    <x v="16"/>
  </r>
  <r>
    <s v="Abhidi"/>
    <x v="1"/>
    <x v="5"/>
  </r>
  <r>
    <s v="Vasanti"/>
    <x v="0"/>
    <x v="5"/>
  </r>
  <r>
    <s v="Kantimoy"/>
    <x v="1"/>
    <x v="15"/>
  </r>
  <r>
    <s v="Vedi"/>
    <x v="0"/>
    <x v="5"/>
  </r>
  <r>
    <s v="Shobha"/>
    <x v="0"/>
    <x v="0"/>
  </r>
  <r>
    <s v="Charusheela"/>
    <x v="0"/>
    <x v="0"/>
  </r>
  <r>
    <s v="Suprabha"/>
    <x v="0"/>
    <x v="0"/>
  </r>
  <r>
    <s v="Dishita"/>
    <x v="0"/>
    <x v="0"/>
  </r>
  <r>
    <s v="Laasya"/>
    <x v="0"/>
    <x v="0"/>
  </r>
  <r>
    <s v="Uttal"/>
    <x v="1"/>
    <x v="6"/>
  </r>
  <r>
    <s v="Charulata"/>
    <x v="0"/>
    <x v="0"/>
  </r>
  <r>
    <s v="Paadini"/>
    <x v="0"/>
    <x v="5"/>
  </r>
  <r>
    <s v="Suloch"/>
    <x v="0"/>
    <x v="8"/>
  </r>
  <r>
    <s v="Arulchelvan"/>
    <x v="1"/>
    <x v="4"/>
  </r>
  <r>
    <s v="Hansika"/>
    <x v="0"/>
    <x v="0"/>
  </r>
  <r>
    <s v="Sushil"/>
    <x v="1"/>
    <x v="6"/>
  </r>
  <r>
    <s v="Dhanesh"/>
    <x v="1"/>
    <x v="8"/>
  </r>
  <r>
    <s v="Mayanka"/>
    <x v="1"/>
    <x v="0"/>
  </r>
  <r>
    <s v="Manasyu"/>
    <x v="1"/>
    <x v="2"/>
  </r>
  <r>
    <s v="Archa"/>
    <x v="0"/>
    <x v="0"/>
  </r>
  <r>
    <s v="Trivid"/>
    <x v="1"/>
    <x v="12"/>
  </r>
  <r>
    <s v="Nisita"/>
    <x v="0"/>
    <x v="0"/>
  </r>
  <r>
    <s v="Abhivira"/>
    <x v="1"/>
    <x v="0"/>
  </r>
  <r>
    <s v="Akroor"/>
    <x v="1"/>
    <x v="11"/>
  </r>
  <r>
    <s v="Ekakshara"/>
    <x v="1"/>
    <x v="0"/>
  </r>
  <r>
    <s v="Valli"/>
    <x v="0"/>
    <x v="5"/>
  </r>
  <r>
    <s v="Omala"/>
    <x v="0"/>
    <x v="0"/>
  </r>
  <r>
    <s v="Husna"/>
    <x v="0"/>
    <x v="0"/>
  </r>
  <r>
    <s v="Jaibhusana"/>
    <x v="1"/>
    <x v="0"/>
  </r>
  <r>
    <s v="Yashpal"/>
    <x v="1"/>
    <x v="6"/>
  </r>
  <r>
    <s v="Sandeep"/>
    <x v="1"/>
    <x v="17"/>
  </r>
  <r>
    <s v="Deeba"/>
    <x v="0"/>
    <x v="0"/>
  </r>
  <r>
    <s v="Kamika"/>
    <x v="0"/>
    <x v="0"/>
  </r>
  <r>
    <s v="Maitreya"/>
    <x v="1"/>
    <x v="0"/>
  </r>
  <r>
    <s v="Champabati"/>
    <x v="0"/>
    <x v="5"/>
  </r>
  <r>
    <s v="Shariba"/>
    <x v="0"/>
    <x v="0"/>
  </r>
  <r>
    <s v="Kerani"/>
    <x v="0"/>
    <x v="5"/>
  </r>
  <r>
    <s v="Kakoli"/>
    <x v="0"/>
    <x v="5"/>
  </r>
  <r>
    <s v="Lakshita"/>
    <x v="0"/>
    <x v="0"/>
  </r>
  <r>
    <s v="Cole"/>
    <x v="1"/>
    <x v="14"/>
  </r>
  <r>
    <s v="Olikodi"/>
    <x v="0"/>
    <x v="5"/>
  </r>
  <r>
    <s v="Radhak"/>
    <x v="1"/>
    <x v="1"/>
  </r>
  <r>
    <s v="Dulari"/>
    <x v="0"/>
    <x v="5"/>
  </r>
  <r>
    <s v="Subal"/>
    <x v="1"/>
    <x v="6"/>
  </r>
  <r>
    <s v="Uddhar"/>
    <x v="1"/>
    <x v="11"/>
  </r>
  <r>
    <s v="Vaagai"/>
    <x v="0"/>
    <x v="5"/>
  </r>
  <r>
    <s v="Upendra"/>
    <x v="1"/>
    <x v="0"/>
  </r>
  <r>
    <s v="Dilshad"/>
    <x v="0"/>
    <x v="12"/>
  </r>
  <r>
    <s v="Raghuvir"/>
    <x v="1"/>
    <x v="11"/>
  </r>
  <r>
    <s v="Ardhendu"/>
    <x v="1"/>
    <x v="2"/>
  </r>
  <r>
    <s v="Binal"/>
    <x v="0"/>
    <x v="6"/>
  </r>
  <r>
    <s v="Gaganjyot"/>
    <x v="1"/>
    <x v="3"/>
  </r>
  <r>
    <s v="Mallika"/>
    <x v="0"/>
    <x v="0"/>
  </r>
  <r>
    <s v="Trinayani"/>
    <x v="0"/>
    <x v="5"/>
  </r>
  <r>
    <s v="Sharmila"/>
    <x v="0"/>
    <x v="0"/>
  </r>
  <r>
    <s v="Padmapati"/>
    <x v="1"/>
    <x v="5"/>
  </r>
  <r>
    <s v="Ganaka"/>
    <x v="1"/>
    <x v="0"/>
  </r>
  <r>
    <s v="Bhairavi"/>
    <x v="0"/>
    <x v="5"/>
  </r>
  <r>
    <s v="Samiran"/>
    <x v="1"/>
    <x v="4"/>
  </r>
  <r>
    <s v="Sikta"/>
    <x v="0"/>
    <x v="0"/>
  </r>
  <r>
    <s v="Chirtrang"/>
    <x v="1"/>
    <x v="18"/>
  </r>
  <r>
    <s v="Dhananjay"/>
    <x v="1"/>
    <x v="15"/>
  </r>
  <r>
    <s v="Rupashri"/>
    <x v="0"/>
    <x v="5"/>
  </r>
  <r>
    <s v="Ishayu"/>
    <x v="1"/>
    <x v="2"/>
  </r>
  <r>
    <s v="Sushila"/>
    <x v="0"/>
    <x v="0"/>
  </r>
  <r>
    <s v="Chamanlal"/>
    <x v="1"/>
    <x v="6"/>
  </r>
  <r>
    <s v="Mahir"/>
    <x v="1"/>
    <x v="11"/>
  </r>
  <r>
    <s v="Bakul"/>
    <x v="0"/>
    <x v="6"/>
  </r>
  <r>
    <s v="Somdev"/>
    <x v="1"/>
    <x v="7"/>
  </r>
  <r>
    <s v="Uddhav"/>
    <x v="1"/>
    <x v="7"/>
  </r>
  <r>
    <s v="Indukala"/>
    <x v="0"/>
    <x v="0"/>
  </r>
  <r>
    <s v="Indratan"/>
    <x v="1"/>
    <x v="4"/>
  </r>
  <r>
    <s v="Swagata"/>
    <x v="0"/>
    <x v="0"/>
  </r>
  <r>
    <s v="Qaisar"/>
    <x v="1"/>
    <x v="11"/>
  </r>
  <r>
    <s v="Indrani"/>
    <x v="0"/>
    <x v="5"/>
  </r>
  <r>
    <s v="Dharmpal"/>
    <x v="1"/>
    <x v="6"/>
  </r>
  <r>
    <s v="Fareed"/>
    <x v="1"/>
    <x v="12"/>
  </r>
  <r>
    <s v="Bhakti"/>
    <x v="0"/>
    <x v="5"/>
  </r>
  <r>
    <s v="Tanushri"/>
    <x v="0"/>
    <x v="5"/>
  </r>
  <r>
    <s v="Nagina"/>
    <x v="0"/>
    <x v="0"/>
  </r>
  <r>
    <s v="Ish"/>
    <x v="1"/>
    <x v="8"/>
  </r>
  <r>
    <s v="Senthamarai"/>
    <x v="1"/>
    <x v="5"/>
  </r>
  <r>
    <s v="Samantha"/>
    <x v="1"/>
    <x v="0"/>
  </r>
  <r>
    <s v="Omisha"/>
    <x v="0"/>
    <x v="0"/>
  </r>
  <r>
    <s v="VeeraSundari"/>
    <x v="0"/>
    <x v="5"/>
  </r>
  <r>
    <s v="Sanjana"/>
    <x v="0"/>
    <x v="0"/>
  </r>
  <r>
    <s v="Guruprasad"/>
    <x v="1"/>
    <x v="12"/>
  </r>
  <r>
    <s v="Rajivini"/>
    <x v="0"/>
    <x v="5"/>
  </r>
  <r>
    <s v="Rajasi"/>
    <x v="0"/>
    <x v="5"/>
  </r>
  <r>
    <s v="Eshwar"/>
    <x v="1"/>
    <x v="11"/>
  </r>
  <r>
    <s v="Gathika"/>
    <x v="0"/>
    <x v="0"/>
  </r>
  <r>
    <s v="Yadva"/>
    <x v="0"/>
    <x v="0"/>
  </r>
  <r>
    <s v="Suryabhan"/>
    <x v="1"/>
    <x v="4"/>
  </r>
  <r>
    <s v="Gajrup"/>
    <x v="1"/>
    <x v="17"/>
  </r>
  <r>
    <s v="Peeyush"/>
    <x v="1"/>
    <x v="8"/>
  </r>
  <r>
    <s v="Inika"/>
    <x v="0"/>
    <x v="0"/>
  </r>
  <r>
    <s v="Bela, Beli"/>
    <x v="0"/>
    <x v="5"/>
  </r>
  <r>
    <s v="Praver"/>
    <x v="1"/>
    <x v="11"/>
  </r>
  <r>
    <s v="Chaitra"/>
    <x v="0"/>
    <x v="0"/>
  </r>
  <r>
    <s v="Nishtha"/>
    <x v="0"/>
    <x v="0"/>
  </r>
  <r>
    <s v="Devarya"/>
    <x v="1"/>
    <x v="0"/>
  </r>
  <r>
    <s v="Prasad"/>
    <x v="1"/>
    <x v="12"/>
  </r>
  <r>
    <s v="Chidananda"/>
    <x v="1"/>
    <x v="0"/>
  </r>
  <r>
    <s v="Salena"/>
    <x v="0"/>
    <x v="0"/>
  </r>
  <r>
    <s v="Sujash"/>
    <x v="1"/>
    <x v="8"/>
  </r>
  <r>
    <s v="Manjusha"/>
    <x v="0"/>
    <x v="0"/>
  </r>
  <r>
    <s v="Chandrabhaga"/>
    <x v="0"/>
    <x v="0"/>
  </r>
  <r>
    <s v="Mainak"/>
    <x v="1"/>
    <x v="1"/>
  </r>
  <r>
    <s v="Salarjung"/>
    <x v="1"/>
    <x v="18"/>
  </r>
  <r>
    <s v="Arivoli"/>
    <x v="1"/>
    <x v="5"/>
  </r>
  <r>
    <s v="Geeti"/>
    <x v="0"/>
    <x v="5"/>
  </r>
  <r>
    <s v="Shobhana"/>
    <x v="0"/>
    <x v="0"/>
  </r>
  <r>
    <s v="Hiranmayi"/>
    <x v="0"/>
    <x v="5"/>
  </r>
  <r>
    <s v="djbdjb"/>
    <x v="1"/>
    <x v="19"/>
  </r>
  <r>
    <s v="dnbndd"/>
    <x v="0"/>
    <x v="12"/>
  </r>
  <r>
    <m/>
    <x v="2"/>
    <x v="2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2">
  <r>
    <s v="Durva, Durba"/>
    <x v="0"/>
    <s v="a"/>
    <n v="0.71779141104294475"/>
    <n v="0.2822085889570552"/>
    <x v="0"/>
  </r>
  <r>
    <s v="Bhaumik"/>
    <x v="1"/>
    <s v="k"/>
    <n v="0"/>
    <n v="1"/>
    <x v="1"/>
  </r>
  <r>
    <s v="Menaka"/>
    <x v="0"/>
    <s v="a"/>
    <n v="0.71779141104294475"/>
    <n v="0.2822085889570552"/>
    <x v="0"/>
  </r>
  <r>
    <s v="Egaiarasu"/>
    <x v="1"/>
    <s v="u"/>
    <n v="0.04"/>
    <n v="0.96"/>
    <x v="1"/>
  </r>
  <r>
    <s v="Lokajit"/>
    <x v="1"/>
    <s v="t"/>
    <n v="0.13793103448275862"/>
    <n v="0.86206896551724133"/>
    <x v="1"/>
  </r>
  <r>
    <s v="Glen"/>
    <x v="1"/>
    <s v="n"/>
    <n v="4.5454545454545456E-2"/>
    <n v="0.95454545454545459"/>
    <x v="1"/>
  </r>
  <r>
    <s v="SivaSankari"/>
    <x v="0"/>
    <s v="i"/>
    <n v="0.81976744186046513"/>
    <n v="0.18023255813953487"/>
    <x v="0"/>
  </r>
  <r>
    <s v="Mukul"/>
    <x v="1"/>
    <s v="l"/>
    <n v="0.2"/>
    <n v="0.8"/>
    <x v="1"/>
  </r>
  <r>
    <s v="Dyutit"/>
    <x v="1"/>
    <s v="t"/>
    <n v="0.13793103448275862"/>
    <n v="0.86206896551724133"/>
    <x v="1"/>
  </r>
  <r>
    <s v="Navneeta"/>
    <x v="0"/>
    <s v="a"/>
    <n v="0.71779141104294475"/>
    <n v="0.2822085889570552"/>
    <x v="0"/>
  </r>
  <r>
    <s v="Snehanshn"/>
    <x v="1"/>
    <s v="n"/>
    <n v="4.5454545454545456E-2"/>
    <n v="0.95454545454545459"/>
    <x v="1"/>
  </r>
  <r>
    <s v="Amitabha, Amitav"/>
    <x v="1"/>
    <s v="v"/>
    <n v="0"/>
    <n v="1"/>
    <x v="1"/>
  </r>
  <r>
    <s v="Thangavel"/>
    <x v="1"/>
    <s v="l"/>
    <n v="0.2"/>
    <n v="0.8"/>
    <x v="1"/>
  </r>
  <r>
    <s v="Gajendra"/>
    <x v="1"/>
    <s v="a"/>
    <n v="0.71779141104294475"/>
    <n v="0.2822085889570552"/>
    <x v="0"/>
  </r>
  <r>
    <s v="Krishnala"/>
    <x v="1"/>
    <s v="a"/>
    <n v="0.71779141104294475"/>
    <n v="0.2822085889570552"/>
    <x v="0"/>
  </r>
  <r>
    <s v="Vidyadhara"/>
    <x v="1"/>
    <s v="a"/>
    <n v="0.71779141104294475"/>
    <n v="0.2822085889570552"/>
    <x v="0"/>
  </r>
  <r>
    <s v="Prithu"/>
    <x v="1"/>
    <s v="u"/>
    <n v="0.04"/>
    <n v="0.96"/>
    <x v="1"/>
  </r>
  <r>
    <s v="Sragvibhushan"/>
    <x v="1"/>
    <s v="n"/>
    <n v="4.5454545454545456E-2"/>
    <n v="0.95454545454545459"/>
    <x v="1"/>
  </r>
  <r>
    <s v="Madhuja"/>
    <x v="0"/>
    <s v="a"/>
    <n v="0.71779141104294475"/>
    <n v="0.2822085889570552"/>
    <x v="0"/>
  </r>
  <r>
    <s v="Samanvaya"/>
    <x v="1"/>
    <s v="a"/>
    <n v="0.71779141104294475"/>
    <n v="0.2822085889570552"/>
    <x v="0"/>
  </r>
  <r>
    <s v="Baruni"/>
    <x v="0"/>
    <s v="i"/>
    <n v="0.81976744186046513"/>
    <n v="0.18023255813953487"/>
    <x v="0"/>
  </r>
  <r>
    <s v="Aamrapali"/>
    <x v="0"/>
    <s v="i"/>
    <n v="0.81976744186046513"/>
    <n v="0.18023255813953487"/>
    <x v="0"/>
  </r>
  <r>
    <s v="Nanda"/>
    <x v="0"/>
    <s v="a"/>
    <n v="0.71779141104294475"/>
    <n v="0.2822085889570552"/>
    <x v="0"/>
  </r>
  <r>
    <s v="Gandharika"/>
    <x v="0"/>
    <s v="a"/>
    <n v="0.71779141104294475"/>
    <n v="0.2822085889570552"/>
    <x v="0"/>
  </r>
  <r>
    <s v="Chitral"/>
    <x v="1"/>
    <s v="l"/>
    <n v="0.2"/>
    <n v="0.8"/>
    <x v="1"/>
  </r>
  <r>
    <s v="Tilak"/>
    <x v="1"/>
    <s v="k"/>
    <n v="0"/>
    <n v="1"/>
    <x v="1"/>
  </r>
  <r>
    <s v="Hakesh"/>
    <x v="1"/>
    <s v="h"/>
    <n v="3.2786885245901641E-2"/>
    <n v="0.96721311475409832"/>
    <x v="1"/>
  </r>
  <r>
    <s v="Manmohan"/>
    <x v="1"/>
    <s v="n"/>
    <n v="4.5454545454545456E-2"/>
    <n v="0.95454545454545459"/>
    <x v="1"/>
  </r>
  <r>
    <s v="Saheli"/>
    <x v="0"/>
    <s v="i"/>
    <n v="0.81976744186046513"/>
    <n v="0.18023255813953487"/>
    <x v="0"/>
  </r>
  <r>
    <s v="Vinutha"/>
    <x v="0"/>
    <s v="a"/>
    <n v="0.71779141104294475"/>
    <n v="0.2822085889570552"/>
    <x v="0"/>
  </r>
  <r>
    <s v="Bhagyanandana"/>
    <x v="1"/>
    <s v="a"/>
    <n v="0.71779141104294475"/>
    <n v="0.2822085889570552"/>
    <x v="0"/>
  </r>
  <r>
    <s v="Roshan"/>
    <x v="1"/>
    <s v="n"/>
    <n v="4.5454545454545456E-2"/>
    <n v="0.95454545454545459"/>
    <x v="1"/>
  </r>
  <r>
    <s v="Keshika"/>
    <x v="0"/>
    <s v="a"/>
    <n v="0.71779141104294475"/>
    <n v="0.2822085889570552"/>
    <x v="0"/>
  </r>
  <r>
    <s v="Sawini"/>
    <x v="0"/>
    <s v="i"/>
    <n v="0.81976744186046513"/>
    <n v="0.18023255813953487"/>
    <x v="0"/>
  </r>
  <r>
    <s v="Ranvitha"/>
    <x v="0"/>
    <s v="a"/>
    <n v="0.71779141104294475"/>
    <n v="0.2822085889570552"/>
    <x v="0"/>
  </r>
  <r>
    <s v="Aijaz"/>
    <x v="1"/>
    <s v="z"/>
    <n v="0.25"/>
    <n v="0.75"/>
    <x v="1"/>
  </r>
  <r>
    <s v="Vama"/>
    <x v="0"/>
    <s v="a"/>
    <n v="0.71779141104294475"/>
    <n v="0.2822085889570552"/>
    <x v="0"/>
  </r>
  <r>
    <s v="Indumati"/>
    <x v="0"/>
    <s v="i"/>
    <n v="0.81976744186046513"/>
    <n v="0.18023255813953487"/>
    <x v="0"/>
  </r>
  <r>
    <s v="Rusham"/>
    <x v="0"/>
    <s v="m"/>
    <n v="0.26666666666666666"/>
    <n v="0.73333333333333328"/>
    <x v="1"/>
  </r>
  <r>
    <s v="Mahavir"/>
    <x v="1"/>
    <s v="r"/>
    <n v="2.3809523809523808E-2"/>
    <n v="0.97619047619047616"/>
    <x v="1"/>
  </r>
  <r>
    <s v="Hariram"/>
    <x v="1"/>
    <s v="m"/>
    <n v="0.26666666666666666"/>
    <n v="0.73333333333333328"/>
    <x v="1"/>
  </r>
  <r>
    <s v="Vishaya"/>
    <x v="0"/>
    <s v="a"/>
    <n v="0.71779141104294475"/>
    <n v="0.2822085889570552"/>
    <x v="0"/>
  </r>
  <r>
    <s v="Aabha"/>
    <x v="0"/>
    <s v="a"/>
    <n v="0.71779141104294475"/>
    <n v="0.2822085889570552"/>
    <x v="0"/>
  </r>
  <r>
    <s v="Anshumat"/>
    <x v="1"/>
    <s v="t"/>
    <n v="0.13793103448275862"/>
    <n v="0.86206896551724133"/>
    <x v="1"/>
  </r>
  <r>
    <s v="Jaisukh"/>
    <x v="1"/>
    <s v="h"/>
    <n v="3.2786885245901641E-2"/>
    <n v="0.96721311475409832"/>
    <x v="1"/>
  </r>
  <r>
    <s v="Shekhar"/>
    <x v="0"/>
    <s v="r"/>
    <n v="2.3809523809523808E-2"/>
    <n v="0.97619047619047616"/>
    <x v="1"/>
  </r>
  <r>
    <s v="Ramita"/>
    <x v="0"/>
    <s v="a"/>
    <n v="0.71779141104294475"/>
    <n v="0.2822085889570552"/>
    <x v="0"/>
  </r>
  <r>
    <s v="Hema"/>
    <x v="0"/>
    <s v="a"/>
    <n v="0.71779141104294475"/>
    <n v="0.2822085889570552"/>
    <x v="0"/>
  </r>
  <r>
    <s v="Anamika"/>
    <x v="0"/>
    <s v="a"/>
    <n v="0.71779141104294475"/>
    <n v="0.2822085889570552"/>
    <x v="0"/>
  </r>
  <r>
    <s v="Devadatta"/>
    <x v="1"/>
    <s v="a"/>
    <n v="0.71779141104294475"/>
    <n v="0.2822085889570552"/>
    <x v="0"/>
  </r>
  <r>
    <s v="Chittesh"/>
    <x v="1"/>
    <s v="h"/>
    <n v="3.2786885245901641E-2"/>
    <n v="0.96721311475409832"/>
    <x v="1"/>
  </r>
  <r>
    <s v="Stavita"/>
    <x v="0"/>
    <s v="a"/>
    <n v="0.71779141104294475"/>
    <n v="0.2822085889570552"/>
    <x v="0"/>
  </r>
  <r>
    <s v="Sameena"/>
    <x v="0"/>
    <s v="a"/>
    <n v="0.71779141104294475"/>
    <n v="0.2822085889570552"/>
    <x v="0"/>
  </r>
  <r>
    <s v="Sachin"/>
    <x v="1"/>
    <s v="n"/>
    <n v="4.5454545454545456E-2"/>
    <n v="0.95454545454545459"/>
    <x v="1"/>
  </r>
  <r>
    <s v="Jagannath"/>
    <x v="1"/>
    <s v="h"/>
    <n v="3.2786885245901641E-2"/>
    <n v="0.96721311475409832"/>
    <x v="1"/>
  </r>
  <r>
    <s v="Annapurna"/>
    <x v="0"/>
    <s v="a"/>
    <n v="0.71779141104294475"/>
    <n v="0.2822085889570552"/>
    <x v="0"/>
  </r>
  <r>
    <s v="Indratha"/>
    <x v="0"/>
    <s v="a"/>
    <n v="0.71779141104294475"/>
    <n v="0.2822085889570552"/>
    <x v="0"/>
  </r>
  <r>
    <s v="Adit"/>
    <x v="1"/>
    <s v="t"/>
    <n v="0.13793103448275862"/>
    <n v="0.86206896551724133"/>
    <x v="1"/>
  </r>
  <r>
    <s v="Chiranjeev"/>
    <x v="1"/>
    <s v="v"/>
    <n v="0"/>
    <n v="1"/>
    <x v="1"/>
  </r>
  <r>
    <s v="Badri"/>
    <x v="1"/>
    <s v="i"/>
    <n v="0.81976744186046513"/>
    <n v="0.18023255813953487"/>
    <x v="0"/>
  </r>
  <r>
    <s v="Saral"/>
    <x v="1"/>
    <s v="l"/>
    <n v="0.2"/>
    <n v="0.8"/>
    <x v="1"/>
  </r>
  <r>
    <s v="Dheivamani"/>
    <x v="1"/>
    <s v="i"/>
    <n v="0.81976744186046513"/>
    <n v="0.18023255813953487"/>
    <x v="0"/>
  </r>
  <r>
    <s v="Hridayanand"/>
    <x v="1"/>
    <s v="d"/>
    <n v="8.3333333333333329E-2"/>
    <n v="0.91666666666666663"/>
    <x v="1"/>
  </r>
  <r>
    <s v="Vijendra, Vijanyendra"/>
    <x v="1"/>
    <s v="a"/>
    <n v="0.71779141104294475"/>
    <n v="0.2822085889570552"/>
    <x v="0"/>
  </r>
  <r>
    <s v="Girija"/>
    <x v="0"/>
    <s v="a"/>
    <n v="0.71779141104294475"/>
    <n v="0.2822085889570552"/>
    <x v="0"/>
  </r>
  <r>
    <s v="Krishanu"/>
    <x v="1"/>
    <s v="u"/>
    <n v="0.04"/>
    <n v="0.96"/>
    <x v="1"/>
  </r>
  <r>
    <s v="Adrisa"/>
    <x v="0"/>
    <s v="a"/>
    <n v="0.71779141104294475"/>
    <n v="0.2822085889570552"/>
    <x v="0"/>
  </r>
  <r>
    <s v="Deepit"/>
    <x v="1"/>
    <s v="t"/>
    <n v="0.13793103448275862"/>
    <n v="0.86206896551724133"/>
    <x v="1"/>
  </r>
  <r>
    <s v="Poshika"/>
    <x v="0"/>
    <s v="a"/>
    <n v="0.71779141104294475"/>
    <n v="0.2822085889570552"/>
    <x v="0"/>
  </r>
  <r>
    <s v="Ahladitha"/>
    <x v="0"/>
    <s v="a"/>
    <n v="0.71779141104294475"/>
    <n v="0.2822085889570552"/>
    <x v="0"/>
  </r>
  <r>
    <s v="Jigya"/>
    <x v="0"/>
    <s v="a"/>
    <n v="0.71779141104294475"/>
    <n v="0.2822085889570552"/>
    <x v="0"/>
  </r>
  <r>
    <s v="Chitragupta"/>
    <x v="1"/>
    <s v="a"/>
    <n v="0.71779141104294475"/>
    <n v="0.2822085889570552"/>
    <x v="0"/>
  </r>
  <r>
    <s v="Padmakali"/>
    <x v="0"/>
    <s v="i"/>
    <n v="0.81976744186046513"/>
    <n v="0.18023255813953487"/>
    <x v="0"/>
  </r>
  <r>
    <s v="Ketki"/>
    <x v="0"/>
    <s v="i"/>
    <n v="0.81976744186046513"/>
    <n v="0.18023255813953487"/>
    <x v="0"/>
  </r>
  <r>
    <s v="Ishwari"/>
    <x v="0"/>
    <s v="i"/>
    <n v="0.81976744186046513"/>
    <n v="0.18023255813953487"/>
    <x v="0"/>
  </r>
  <r>
    <s v="Shaktidhar"/>
    <x v="1"/>
    <s v="r"/>
    <n v="2.3809523809523808E-2"/>
    <n v="0.97619047619047616"/>
    <x v="1"/>
  </r>
  <r>
    <s v="Janak"/>
    <x v="1"/>
    <s v="k"/>
    <n v="0"/>
    <n v="1"/>
    <x v="1"/>
  </r>
  <r>
    <s v="Praveena"/>
    <x v="0"/>
    <s v="a"/>
    <n v="0.71779141104294475"/>
    <n v="0.2822085889570552"/>
    <x v="0"/>
  </r>
  <r>
    <s v="Krishnadeva"/>
    <x v="1"/>
    <s v="a"/>
    <n v="0.71779141104294475"/>
    <n v="0.2822085889570552"/>
    <x v="0"/>
  </r>
  <r>
    <s v="Sarat"/>
    <x v="1"/>
    <s v="t"/>
    <n v="0.13793103448275862"/>
    <n v="0.86206896551724133"/>
    <x v="1"/>
  </r>
  <r>
    <s v="Yuvaraani"/>
    <x v="0"/>
    <s v="i"/>
    <n v="0.81976744186046513"/>
    <n v="0.18023255813953487"/>
    <x v="0"/>
  </r>
  <r>
    <s v="Lukesh"/>
    <x v="1"/>
    <s v="h"/>
    <n v="3.2786885245901641E-2"/>
    <n v="0.96721311475409832"/>
    <x v="1"/>
  </r>
  <r>
    <s v="Jeevankala"/>
    <x v="0"/>
    <s v="a"/>
    <n v="0.71779141104294475"/>
    <n v="0.2822085889570552"/>
    <x v="0"/>
  </r>
  <r>
    <s v="Naima"/>
    <x v="0"/>
    <s v="a"/>
    <n v="0.71779141104294475"/>
    <n v="0.2822085889570552"/>
    <x v="0"/>
  </r>
  <r>
    <s v="Samarendu"/>
    <x v="1"/>
    <s v="u"/>
    <n v="0.04"/>
    <n v="0.96"/>
    <x v="1"/>
  </r>
  <r>
    <s v="Agendra"/>
    <x v="1"/>
    <s v="a"/>
    <n v="0.71779141104294475"/>
    <n v="0.2822085889570552"/>
    <x v="0"/>
  </r>
  <r>
    <s v="Jagesh"/>
    <x v="1"/>
    <s v="h"/>
    <n v="3.2786885245901641E-2"/>
    <n v="0.96721311475409832"/>
    <x v="1"/>
  </r>
  <r>
    <s v="Dhikshit"/>
    <x v="1"/>
    <s v="t"/>
    <n v="0.13793103448275862"/>
    <n v="0.86206896551724133"/>
    <x v="1"/>
  </r>
  <r>
    <s v="Naadir"/>
    <x v="1"/>
    <s v="r"/>
    <n v="2.3809523809523808E-2"/>
    <n v="0.97619047619047616"/>
    <x v="1"/>
  </r>
  <r>
    <s v="Suvarnmala"/>
    <x v="0"/>
    <s v="a"/>
    <n v="0.71779141104294475"/>
    <n v="0.2822085889570552"/>
    <x v="0"/>
  </r>
  <r>
    <s v="Kunjal"/>
    <x v="0"/>
    <s v="l"/>
    <n v="0.2"/>
    <n v="0.8"/>
    <x v="1"/>
  </r>
  <r>
    <s v="Taj"/>
    <x v="1"/>
    <s v="j"/>
    <n v="0"/>
    <n v="1"/>
    <x v="1"/>
  </r>
  <r>
    <s v="Deeptimoyee"/>
    <x v="0"/>
    <s v="e"/>
    <n v="0.33333333333333331"/>
    <n v="0.66666666666666663"/>
    <x v="1"/>
  </r>
  <r>
    <s v="Harkrishna"/>
    <x v="1"/>
    <s v="a"/>
    <n v="0.71779141104294475"/>
    <n v="0.2822085889570552"/>
    <x v="0"/>
  </r>
  <r>
    <s v="Grahish"/>
    <x v="1"/>
    <s v="h"/>
    <n v="3.2786885245901641E-2"/>
    <n v="0.96721311475409832"/>
    <x v="1"/>
  </r>
  <r>
    <s v="Sadaiappan"/>
    <x v="1"/>
    <s v="n"/>
    <n v="4.5454545454545456E-2"/>
    <n v="0.95454545454545459"/>
    <x v="1"/>
  </r>
  <r>
    <s v="Navita"/>
    <x v="0"/>
    <s v="a"/>
    <n v="0.71779141104294475"/>
    <n v="0.2822085889570552"/>
    <x v="0"/>
  </r>
  <r>
    <s v="Matangi"/>
    <x v="0"/>
    <s v="i"/>
    <n v="0.81976744186046513"/>
    <n v="0.18023255813953487"/>
    <x v="0"/>
  </r>
  <r>
    <s v="Sameen"/>
    <x v="1"/>
    <s v="n"/>
    <n v="4.5454545454545456E-2"/>
    <n v="0.95454545454545459"/>
    <x v="1"/>
  </r>
  <r>
    <s v="Aseem, Ashim"/>
    <x v="1"/>
    <s v="m"/>
    <n v="0.26666666666666666"/>
    <n v="0.73333333333333328"/>
    <x v="1"/>
  </r>
  <r>
    <s v="Ishya"/>
    <x v="0"/>
    <s v="a"/>
    <n v="0.71779141104294475"/>
    <n v="0.2822085889570552"/>
    <x v="0"/>
  </r>
  <r>
    <s v="Khyath"/>
    <x v="0"/>
    <s v="h"/>
    <n v="3.2786885245901641E-2"/>
    <n v="0.96721311475409832"/>
    <x v="1"/>
  </r>
  <r>
    <s v="Vishnu"/>
    <x v="1"/>
    <s v="u"/>
    <n v="0.04"/>
    <n v="0.96"/>
    <x v="1"/>
  </r>
  <r>
    <s v="Anjalika"/>
    <x v="0"/>
    <s v="a"/>
    <n v="0.71779141104294475"/>
    <n v="0.2822085889570552"/>
    <x v="0"/>
  </r>
  <r>
    <s v="Yashodhara"/>
    <x v="1"/>
    <s v="a"/>
    <n v="0.71779141104294475"/>
    <n v="0.2822085889570552"/>
    <x v="0"/>
  </r>
  <r>
    <s v="Lata"/>
    <x v="0"/>
    <s v="a"/>
    <n v="0.71779141104294475"/>
    <n v="0.2822085889570552"/>
    <x v="0"/>
  </r>
  <r>
    <s v="Neha"/>
    <x v="0"/>
    <s v="a"/>
    <n v="0.71779141104294475"/>
    <n v="0.2822085889570552"/>
    <x v="0"/>
  </r>
  <r>
    <s v="Rasik"/>
    <x v="1"/>
    <s v="k"/>
    <n v="0"/>
    <n v="1"/>
    <x v="1"/>
  </r>
  <r>
    <s v="Gurmeet"/>
    <x v="1"/>
    <s v="t"/>
    <n v="0.13793103448275862"/>
    <n v="0.86206896551724133"/>
    <x v="1"/>
  </r>
  <r>
    <s v="Kalipada"/>
    <x v="1"/>
    <s v="a"/>
    <n v="0.71779141104294475"/>
    <n v="0.2822085889570552"/>
    <x v="0"/>
  </r>
  <r>
    <s v="Venu"/>
    <x v="1"/>
    <s v="u"/>
    <n v="0.04"/>
    <n v="0.96"/>
    <x v="1"/>
  </r>
  <r>
    <s v="Dhatri"/>
    <x v="0"/>
    <s v="i"/>
    <n v="0.81976744186046513"/>
    <n v="0.18023255813953487"/>
    <x v="0"/>
  </r>
  <r>
    <s v="Nabhanyu"/>
    <x v="1"/>
    <s v="u"/>
    <n v="0.04"/>
    <n v="0.96"/>
    <x v="1"/>
  </r>
  <r>
    <s v="Abhimanyusuta"/>
    <x v="1"/>
    <s v="a"/>
    <n v="0.71779141104294475"/>
    <n v="0.2822085889570552"/>
    <x v="0"/>
  </r>
  <r>
    <s v="Naamagal"/>
    <x v="0"/>
    <s v="l"/>
    <n v="0.2"/>
    <n v="0.8"/>
    <x v="1"/>
  </r>
  <r>
    <s v="Megha"/>
    <x v="0"/>
    <s v="a"/>
    <n v="0.71779141104294475"/>
    <n v="0.2822085889570552"/>
    <x v="0"/>
  </r>
  <r>
    <s v="Talleen"/>
    <x v="1"/>
    <s v="n"/>
    <n v="4.5454545454545456E-2"/>
    <n v="0.95454545454545459"/>
    <x v="1"/>
  </r>
  <r>
    <s v="Pallavini"/>
    <x v="0"/>
    <s v="i"/>
    <n v="0.81976744186046513"/>
    <n v="0.18023255813953487"/>
    <x v="0"/>
  </r>
  <r>
    <s v="Omar"/>
    <x v="1"/>
    <s v="r"/>
    <n v="2.3809523809523808E-2"/>
    <n v="0.97619047619047616"/>
    <x v="1"/>
  </r>
  <r>
    <s v="Vidhi"/>
    <x v="0"/>
    <s v="i"/>
    <n v="0.81976744186046513"/>
    <n v="0.18023255813953487"/>
    <x v="0"/>
  </r>
  <r>
    <s v="Rochan"/>
    <x v="1"/>
    <s v="n"/>
    <n v="4.5454545454545456E-2"/>
    <n v="0.95454545454545459"/>
    <x v="1"/>
  </r>
  <r>
    <s v="Arshad"/>
    <x v="1"/>
    <s v="d"/>
    <n v="8.3333333333333329E-2"/>
    <n v="0.91666666666666663"/>
    <x v="1"/>
  </r>
  <r>
    <s v="Samarth"/>
    <x v="1"/>
    <s v="h"/>
    <n v="3.2786885245901641E-2"/>
    <n v="0.96721311475409832"/>
    <x v="1"/>
  </r>
  <r>
    <s v="Atmaja"/>
    <x v="0"/>
    <s v="a"/>
    <n v="0.71779141104294475"/>
    <n v="0.2822085889570552"/>
    <x v="0"/>
  </r>
  <r>
    <s v="Aesha"/>
    <x v="0"/>
    <s v="a"/>
    <n v="0.71779141104294475"/>
    <n v="0.2822085889570552"/>
    <x v="0"/>
  </r>
  <r>
    <s v="Mithun"/>
    <x v="1"/>
    <s v="n"/>
    <n v="4.5454545454545456E-2"/>
    <n v="0.95454545454545459"/>
    <x v="1"/>
  </r>
  <r>
    <s v="Ekavali"/>
    <x v="0"/>
    <s v="i"/>
    <n v="0.81976744186046513"/>
    <n v="0.18023255813953487"/>
    <x v="0"/>
  </r>
  <r>
    <s v="Brijmohan"/>
    <x v="1"/>
    <s v="n"/>
    <n v="4.5454545454545456E-2"/>
    <n v="0.95454545454545459"/>
    <x v="1"/>
  </r>
  <r>
    <s v="Deepa"/>
    <x v="0"/>
    <s v="a"/>
    <n v="0.71779141104294475"/>
    <n v="0.2822085889570552"/>
    <x v="0"/>
  </r>
  <r>
    <s v="Mannith"/>
    <x v="1"/>
    <s v="h"/>
    <n v="3.2786885245901641E-2"/>
    <n v="0.96721311475409832"/>
    <x v="1"/>
  </r>
  <r>
    <s v="Deepti"/>
    <x v="0"/>
    <s v="i"/>
    <n v="0.81976744186046513"/>
    <n v="0.18023255813953487"/>
    <x v="0"/>
  </r>
  <r>
    <s v="Aapti"/>
    <x v="0"/>
    <s v="i"/>
    <n v="0.81976744186046513"/>
    <n v="0.18023255813953487"/>
    <x v="0"/>
  </r>
  <r>
    <s v="Kusumakar"/>
    <x v="1"/>
    <s v="r"/>
    <n v="2.3809523809523808E-2"/>
    <n v="0.97619047619047616"/>
    <x v="1"/>
  </r>
  <r>
    <s v="Vengai"/>
    <x v="1"/>
    <s v="i"/>
    <n v="0.81976744186046513"/>
    <n v="0.18023255813953487"/>
    <x v="0"/>
  </r>
  <r>
    <s v="Lipika"/>
    <x v="0"/>
    <s v="a"/>
    <n v="0.71779141104294475"/>
    <n v="0.2822085889570552"/>
    <x v="0"/>
  </r>
  <r>
    <s v="Hashmat"/>
    <x v="1"/>
    <s v="t"/>
    <n v="0.13793103448275862"/>
    <n v="0.86206896551724133"/>
    <x v="1"/>
  </r>
  <r>
    <s v="Yash"/>
    <x v="1"/>
    <s v="h"/>
    <n v="3.2786885245901641E-2"/>
    <n v="0.96721311475409832"/>
    <x v="1"/>
  </r>
  <r>
    <s v="Naishada"/>
    <x v="0"/>
    <s v="a"/>
    <n v="0.71779141104294475"/>
    <n v="0.2822085889570552"/>
    <x v="0"/>
  </r>
  <r>
    <s v="Oni"/>
    <x v="1"/>
    <s v="i"/>
    <n v="0.81976744186046513"/>
    <n v="0.18023255813953487"/>
    <x v="0"/>
  </r>
  <r>
    <s v="Meru"/>
    <x v="1"/>
    <s v="u"/>
    <n v="0.04"/>
    <n v="0.96"/>
    <x v="1"/>
  </r>
  <r>
    <s v="Ilamparidhi"/>
    <x v="1"/>
    <s v="i"/>
    <n v="0.81976744186046513"/>
    <n v="0.18023255813953487"/>
    <x v="0"/>
  </r>
  <r>
    <s v="Japendra"/>
    <x v="1"/>
    <s v="a"/>
    <n v="0.71779141104294475"/>
    <n v="0.2822085889570552"/>
    <x v="0"/>
  </r>
  <r>
    <s v="Lakshmibanta"/>
    <x v="1"/>
    <s v="a"/>
    <n v="0.71779141104294475"/>
    <n v="0.2822085889570552"/>
    <x v="0"/>
  </r>
  <r>
    <s v="Vinay"/>
    <x v="1"/>
    <s v="y"/>
    <n v="0"/>
    <n v="1"/>
    <x v="1"/>
  </r>
  <r>
    <s v="Jalad"/>
    <x v="1"/>
    <s v="d"/>
    <n v="8.3333333333333329E-2"/>
    <n v="0.91666666666666663"/>
    <x v="1"/>
  </r>
  <r>
    <s v="Upamanyu"/>
    <x v="1"/>
    <s v="u"/>
    <n v="0.04"/>
    <n v="0.96"/>
    <x v="1"/>
  </r>
  <r>
    <s v="Bansari"/>
    <x v="0"/>
    <s v="i"/>
    <n v="0.81976744186046513"/>
    <n v="0.18023255813953487"/>
    <x v="0"/>
  </r>
  <r>
    <s v="Gira"/>
    <x v="0"/>
    <s v="a"/>
    <n v="0.71779141104294475"/>
    <n v="0.2822085889570552"/>
    <x v="0"/>
  </r>
  <r>
    <s v="Rani"/>
    <x v="0"/>
    <s v="i"/>
    <n v="0.81976744186046513"/>
    <n v="0.18023255813953487"/>
    <x v="0"/>
  </r>
  <r>
    <s v="Gandhi"/>
    <x v="1"/>
    <s v="i"/>
    <n v="0.81976744186046513"/>
    <n v="0.18023255813953487"/>
    <x v="0"/>
  </r>
  <r>
    <s v="Viral"/>
    <x v="1"/>
    <s v="l"/>
    <n v="0.2"/>
    <n v="0.8"/>
    <x v="1"/>
  </r>
  <r>
    <s v="Rabia"/>
    <x v="0"/>
    <s v="a"/>
    <n v="0.71779141104294475"/>
    <n v="0.2822085889570552"/>
    <x v="0"/>
  </r>
  <r>
    <s v="Swarupa"/>
    <x v="0"/>
    <s v="a"/>
    <n v="0.71779141104294475"/>
    <n v="0.2822085889570552"/>
    <x v="0"/>
  </r>
  <r>
    <s v="Udipti"/>
    <x v="0"/>
    <s v="i"/>
    <n v="0.81976744186046513"/>
    <n v="0.18023255813953487"/>
    <x v="0"/>
  </r>
  <r>
    <s v="Raveena"/>
    <x v="0"/>
    <s v="a"/>
    <n v="0.71779141104294475"/>
    <n v="0.2822085889570552"/>
    <x v="0"/>
  </r>
  <r>
    <s v="Devendra"/>
    <x v="1"/>
    <s v="a"/>
    <n v="0.71779141104294475"/>
    <n v="0.2822085889570552"/>
    <x v="0"/>
  </r>
  <r>
    <s v="Vilok"/>
    <x v="1"/>
    <s v="k"/>
    <n v="0"/>
    <n v="1"/>
    <x v="1"/>
  </r>
  <r>
    <s v="Ila"/>
    <x v="0"/>
    <s v="a"/>
    <n v="0.71779141104294475"/>
    <n v="0.2822085889570552"/>
    <x v="0"/>
  </r>
  <r>
    <s v="Chandratara"/>
    <x v="0"/>
    <s v="a"/>
    <n v="0.71779141104294475"/>
    <n v="0.2822085889570552"/>
    <x v="0"/>
  </r>
  <r>
    <s v="Mahanidhi"/>
    <x v="1"/>
    <s v="i"/>
    <n v="0.81976744186046513"/>
    <n v="0.18023255813953487"/>
    <x v="0"/>
  </r>
  <r>
    <s v="Nischith"/>
    <x v="1"/>
    <s v="h"/>
    <n v="3.2786885245901641E-2"/>
    <n v="0.96721311475409832"/>
    <x v="1"/>
  </r>
  <r>
    <s v="Kalicharan"/>
    <x v="1"/>
    <s v="n"/>
    <n v="4.5454545454545456E-2"/>
    <n v="0.95454545454545459"/>
    <x v="1"/>
  </r>
  <r>
    <s v="Tarachand"/>
    <x v="1"/>
    <s v="d"/>
    <n v="8.3333333333333329E-2"/>
    <n v="0.91666666666666663"/>
    <x v="1"/>
  </r>
  <r>
    <s v="Chandanika"/>
    <x v="0"/>
    <s v="a"/>
    <n v="0.71779141104294475"/>
    <n v="0.2822085889570552"/>
    <x v="0"/>
  </r>
  <r>
    <s v="Khazana"/>
    <x v="1"/>
    <s v="a"/>
    <n v="0.71779141104294475"/>
    <n v="0.2822085889570552"/>
    <x v="0"/>
  </r>
  <r>
    <s v="Kathith"/>
    <x v="1"/>
    <s v="h"/>
    <n v="3.2786885245901641E-2"/>
    <n v="0.96721311475409832"/>
    <x v="1"/>
  </r>
  <r>
    <s v="Ilaiyavan"/>
    <x v="1"/>
    <s v="n"/>
    <n v="4.5454545454545456E-2"/>
    <n v="0.95454545454545459"/>
    <x v="1"/>
  </r>
  <r>
    <s v="Avkash"/>
    <x v="1"/>
    <s v="h"/>
    <n v="3.2786885245901641E-2"/>
    <n v="0.96721311475409832"/>
    <x v="1"/>
  </r>
  <r>
    <s v="Katran"/>
    <x v="1"/>
    <s v="n"/>
    <n v="4.5454545454545456E-2"/>
    <n v="0.95454545454545459"/>
    <x v="1"/>
  </r>
  <r>
    <s v="Nishita"/>
    <x v="1"/>
    <s v="a"/>
    <n v="0.71779141104294475"/>
    <n v="0.2822085889570552"/>
    <x v="0"/>
  </r>
  <r>
    <s v="Khadim"/>
    <x v="1"/>
    <s v="m"/>
    <n v="0.26666666666666666"/>
    <n v="0.73333333333333328"/>
    <x v="1"/>
  </r>
  <r>
    <s v="Nabha"/>
    <x v="0"/>
    <s v="a"/>
    <n v="0.71779141104294475"/>
    <n v="0.2822085889570552"/>
    <x v="0"/>
  </r>
  <r>
    <s v="Anay"/>
    <x v="1"/>
    <s v="y"/>
    <n v="0"/>
    <n v="1"/>
    <x v="1"/>
  </r>
  <r>
    <s v="Ratnavali"/>
    <x v="0"/>
    <s v="i"/>
    <n v="0.81976744186046513"/>
    <n v="0.18023255813953487"/>
    <x v="0"/>
  </r>
  <r>
    <s v="Adi-Shakti"/>
    <x v="0"/>
    <s v="i"/>
    <n v="0.81976744186046513"/>
    <n v="0.18023255813953487"/>
    <x v="0"/>
  </r>
  <r>
    <s v="Srujana"/>
    <x v="0"/>
    <s v="a"/>
    <n v="0.71779141104294475"/>
    <n v="0.2822085889570552"/>
    <x v="0"/>
  </r>
  <r>
    <s v="Pushpita"/>
    <x v="0"/>
    <s v="a"/>
    <n v="0.71779141104294475"/>
    <n v="0.2822085889570552"/>
    <x v="0"/>
  </r>
  <r>
    <s v="Raghu"/>
    <x v="1"/>
    <s v="u"/>
    <n v="0.04"/>
    <n v="0.96"/>
    <x v="1"/>
  </r>
  <r>
    <s v="Niral"/>
    <x v="0"/>
    <s v="l"/>
    <n v="0.2"/>
    <n v="0.8"/>
    <x v="1"/>
  </r>
  <r>
    <s v="Kirtana"/>
    <x v="0"/>
    <s v="a"/>
    <n v="0.71779141104294475"/>
    <n v="0.2822085889570552"/>
    <x v="0"/>
  </r>
  <r>
    <s v="Samrithi"/>
    <x v="0"/>
    <s v="i"/>
    <n v="0.81976744186046513"/>
    <n v="0.18023255813953487"/>
    <x v="0"/>
  </r>
  <r>
    <s v="Yashwant"/>
    <x v="1"/>
    <s v="t"/>
    <n v="0.13793103448275862"/>
    <n v="0.86206896551724133"/>
    <x v="1"/>
  </r>
  <r>
    <s v="Gadin"/>
    <x v="1"/>
    <s v="n"/>
    <n v="4.5454545454545456E-2"/>
    <n v="0.95454545454545459"/>
    <x v="1"/>
  </r>
  <r>
    <s v="Surama"/>
    <x v="0"/>
    <s v="a"/>
    <n v="0.71779141104294475"/>
    <n v="0.2822085889570552"/>
    <x v="0"/>
  </r>
  <r>
    <s v="Mahmud"/>
    <x v="1"/>
    <s v="d"/>
    <n v="8.3333333333333329E-2"/>
    <n v="0.91666666666666663"/>
    <x v="1"/>
  </r>
  <r>
    <s v="Nami"/>
    <x v="0"/>
    <s v="i"/>
    <n v="0.81976744186046513"/>
    <n v="0.18023255813953487"/>
    <x v="0"/>
  </r>
  <r>
    <s v="Saunak"/>
    <x v="1"/>
    <s v="k"/>
    <n v="0"/>
    <n v="1"/>
    <x v="1"/>
  </r>
  <r>
    <s v="Rahas"/>
    <x v="1"/>
    <s v="s"/>
    <n v="0.1111111111111111"/>
    <n v="0.88888888888888884"/>
    <x v="1"/>
  </r>
  <r>
    <s v="Pranit"/>
    <x v="1"/>
    <s v="t"/>
    <n v="0.13793103448275862"/>
    <n v="0.86206896551724133"/>
    <x v="1"/>
  </r>
  <r>
    <s v="Acaryatanaya"/>
    <x v="1"/>
    <s v="a"/>
    <n v="0.71779141104294475"/>
    <n v="0.2822085889570552"/>
    <x v="0"/>
  </r>
  <r>
    <s v="Aamaal"/>
    <x v="0"/>
    <s v="l"/>
    <n v="0.2"/>
    <n v="0.8"/>
    <x v="1"/>
  </r>
  <r>
    <s v="Nityananda"/>
    <x v="1"/>
    <s v="a"/>
    <n v="0.71779141104294475"/>
    <n v="0.2822085889570552"/>
    <x v="0"/>
  </r>
  <r>
    <s v="Baridbaran"/>
    <x v="1"/>
    <s v="n"/>
    <n v="4.5454545454545456E-2"/>
    <n v="0.95454545454545459"/>
    <x v="1"/>
  </r>
  <r>
    <s v="Yuktha"/>
    <x v="0"/>
    <s v="a"/>
    <n v="0.71779141104294475"/>
    <n v="0.2822085889570552"/>
    <x v="0"/>
  </r>
  <r>
    <s v="Waheeda"/>
    <x v="0"/>
    <s v="a"/>
    <n v="0.71779141104294475"/>
    <n v="0.2822085889570552"/>
    <x v="0"/>
  </r>
  <r>
    <s v="Rutva"/>
    <x v="1"/>
    <s v="a"/>
    <n v="0.71779141104294475"/>
    <n v="0.2822085889570552"/>
    <x v="0"/>
  </r>
  <r>
    <s v="Bindumathi"/>
    <x v="0"/>
    <s v="i"/>
    <n v="0.81976744186046513"/>
    <n v="0.18023255813953487"/>
    <x v="0"/>
  </r>
  <r>
    <s v="Vritti"/>
    <x v="0"/>
    <s v="i"/>
    <n v="0.81976744186046513"/>
    <n v="0.18023255813953487"/>
    <x v="0"/>
  </r>
  <r>
    <s v="Chandrachur"/>
    <x v="1"/>
    <s v="r"/>
    <n v="2.3809523809523808E-2"/>
    <n v="0.97619047619047616"/>
    <x v="1"/>
  </r>
  <r>
    <s v="Acarya"/>
    <x v="1"/>
    <s v="a"/>
    <n v="0.71779141104294475"/>
    <n v="0.2822085889570552"/>
    <x v="0"/>
  </r>
  <r>
    <s v="Angarika"/>
    <x v="0"/>
    <s v="a"/>
    <n v="0.71779141104294475"/>
    <n v="0.2822085889570552"/>
    <x v="0"/>
  </r>
  <r>
    <s v="Snehin"/>
    <x v="1"/>
    <s v="n"/>
    <n v="4.5454545454545456E-2"/>
    <n v="0.95454545454545459"/>
    <x v="1"/>
  </r>
  <r>
    <s v="Bratindra"/>
    <x v="1"/>
    <s v="a"/>
    <n v="0.71779141104294475"/>
    <n v="0.2822085889570552"/>
    <x v="0"/>
  </r>
  <r>
    <s v="Ayushman"/>
    <x v="1"/>
    <s v="n"/>
    <n v="4.5454545454545456E-2"/>
    <n v="0.95454545454545459"/>
    <x v="1"/>
  </r>
  <r>
    <s v="Imtiaz"/>
    <x v="1"/>
    <s v="z"/>
    <n v="0.25"/>
    <n v="0.75"/>
    <x v="1"/>
  </r>
  <r>
    <s v="Sanchita"/>
    <x v="0"/>
    <s v="a"/>
    <n v="0.71779141104294475"/>
    <n v="0.2822085889570552"/>
    <x v="0"/>
  </r>
  <r>
    <s v="Aahna"/>
    <x v="0"/>
    <s v="a"/>
    <n v="0.71779141104294475"/>
    <n v="0.2822085889570552"/>
    <x v="0"/>
  </r>
  <r>
    <s v="Yajna"/>
    <x v="0"/>
    <s v="a"/>
    <n v="0.71779141104294475"/>
    <n v="0.2822085889570552"/>
    <x v="0"/>
  </r>
  <r>
    <s v="Chinnadurai"/>
    <x v="1"/>
    <s v="i"/>
    <n v="0.81976744186046513"/>
    <n v="0.18023255813953487"/>
    <x v="0"/>
  </r>
  <r>
    <s v="Neelmani"/>
    <x v="1"/>
    <s v="i"/>
    <n v="0.81976744186046513"/>
    <n v="0.18023255813953487"/>
    <x v="0"/>
  </r>
  <r>
    <s v="Hemendra"/>
    <x v="1"/>
    <s v="a"/>
    <n v="0.71779141104294475"/>
    <n v="0.2822085889570552"/>
    <x v="0"/>
  </r>
  <r>
    <s v="Salma"/>
    <x v="0"/>
    <s v="a"/>
    <n v="0.71779141104294475"/>
    <n v="0.2822085889570552"/>
    <x v="0"/>
  </r>
  <r>
    <s v="Mrudani"/>
    <x v="0"/>
    <s v="i"/>
    <n v="0.81976744186046513"/>
    <n v="0.18023255813953487"/>
    <x v="0"/>
  </r>
  <r>
    <s v="Chandrabali"/>
    <x v="0"/>
    <s v="i"/>
    <n v="0.81976744186046513"/>
    <n v="0.18023255813953487"/>
    <x v="0"/>
  </r>
  <r>
    <s v="Raheem"/>
    <x v="1"/>
    <s v="m"/>
    <n v="0.26666666666666666"/>
    <n v="0.73333333333333328"/>
    <x v="1"/>
  </r>
  <r>
    <s v="Avanindra"/>
    <x v="1"/>
    <s v="a"/>
    <n v="0.71779141104294475"/>
    <n v="0.2822085889570552"/>
    <x v="0"/>
  </r>
  <r>
    <s v="Pashupriya"/>
    <x v="0"/>
    <s v="a"/>
    <n v="0.71779141104294475"/>
    <n v="0.2822085889570552"/>
    <x v="0"/>
  </r>
  <r>
    <s v="Chitrabhanu"/>
    <x v="1"/>
    <s v="u"/>
    <n v="0.04"/>
    <n v="0.96"/>
    <x v="1"/>
  </r>
  <r>
    <s v="Neelakshi"/>
    <x v="0"/>
    <s v="i"/>
    <n v="0.81976744186046513"/>
    <n v="0.18023255813953487"/>
    <x v="0"/>
  </r>
  <r>
    <s v="Gurdeep"/>
    <x v="1"/>
    <s v="p"/>
    <n v="0"/>
    <n v="1"/>
    <x v="1"/>
  </r>
  <r>
    <s v="Sadhana"/>
    <x v="0"/>
    <s v="a"/>
    <n v="0.71779141104294475"/>
    <n v="0.2822085889570552"/>
    <x v="0"/>
  </r>
  <r>
    <s v="Yogita"/>
    <x v="0"/>
    <s v="a"/>
    <n v="0.71779141104294475"/>
    <n v="0.2822085889570552"/>
    <x v="0"/>
  </r>
  <r>
    <s v="Meena"/>
    <x v="0"/>
    <s v="a"/>
    <n v="0.71779141104294475"/>
    <n v="0.2822085889570552"/>
    <x v="0"/>
  </r>
  <r>
    <s v="Bhargavi"/>
    <x v="0"/>
    <s v="i"/>
    <n v="0.81976744186046513"/>
    <n v="0.18023255813953487"/>
    <x v="0"/>
  </r>
  <r>
    <s v="Darpan"/>
    <x v="1"/>
    <s v="n"/>
    <n v="4.5454545454545456E-2"/>
    <n v="0.95454545454545459"/>
    <x v="1"/>
  </r>
  <r>
    <s v="Bhagwanti"/>
    <x v="0"/>
    <s v="i"/>
    <n v="0.81976744186046513"/>
    <n v="0.18023255813953487"/>
    <x v="0"/>
  </r>
  <r>
    <s v="Manavendra"/>
    <x v="1"/>
    <s v="a"/>
    <n v="0.71779141104294475"/>
    <n v="0.2822085889570552"/>
    <x v="0"/>
  </r>
  <r>
    <s v="Adwita"/>
    <x v="0"/>
    <s v="a"/>
    <n v="0.71779141104294475"/>
    <n v="0.2822085889570552"/>
    <x v="0"/>
  </r>
  <r>
    <s v="Subhan"/>
    <x v="1"/>
    <s v="n"/>
    <n v="4.5454545454545456E-2"/>
    <n v="0.95454545454545459"/>
    <x v="1"/>
  </r>
  <r>
    <s v="Zahra"/>
    <x v="0"/>
    <s v="a"/>
    <n v="0.71779141104294475"/>
    <n v="0.2822085889570552"/>
    <x v="0"/>
  </r>
  <r>
    <s v="Sucheta"/>
    <x v="0"/>
    <s v="a"/>
    <n v="0.71779141104294475"/>
    <n v="0.2822085889570552"/>
    <x v="0"/>
  </r>
  <r>
    <s v="Videsh"/>
    <x v="1"/>
    <s v="h"/>
    <n v="3.2786885245901641E-2"/>
    <n v="0.96721311475409832"/>
    <x v="1"/>
  </r>
  <r>
    <s v="Gangesh"/>
    <x v="1"/>
    <s v="h"/>
    <n v="3.2786885245901641E-2"/>
    <n v="0.96721311475409832"/>
    <x v="1"/>
  </r>
  <r>
    <s v="Deepika"/>
    <x v="0"/>
    <s v="a"/>
    <n v="0.71779141104294475"/>
    <n v="0.2822085889570552"/>
    <x v="0"/>
  </r>
  <r>
    <s v="Mehul"/>
    <x v="1"/>
    <s v="l"/>
    <n v="0.2"/>
    <n v="0.8"/>
    <x v="1"/>
  </r>
  <r>
    <s v="Devnath"/>
    <x v="1"/>
    <s v="h"/>
    <n v="3.2786885245901641E-2"/>
    <n v="0.96721311475409832"/>
    <x v="1"/>
  </r>
  <r>
    <s v="Mukul"/>
    <x v="0"/>
    <s v="l"/>
    <n v="0.2"/>
    <n v="0.8"/>
    <x v="1"/>
  </r>
  <r>
    <s v="Aashay"/>
    <x v="1"/>
    <s v="y"/>
    <n v="0"/>
    <n v="1"/>
    <x v="1"/>
  </r>
  <r>
    <s v="Koyel"/>
    <x v="0"/>
    <s v="l"/>
    <n v="0.2"/>
    <n v="0.8"/>
    <x v="1"/>
  </r>
  <r>
    <s v="Anil"/>
    <x v="1"/>
    <s v="l"/>
    <n v="0.2"/>
    <n v="0.8"/>
    <x v="1"/>
  </r>
  <r>
    <s v="Kashyap"/>
    <x v="1"/>
    <s v="p"/>
    <n v="0"/>
    <n v="1"/>
    <x v="1"/>
  </r>
  <r>
    <s v="Harsha Vardhini"/>
    <x v="0"/>
    <s v="i"/>
    <n v="0.81976744186046513"/>
    <n v="0.18023255813953487"/>
    <x v="0"/>
  </r>
  <r>
    <s v="Tarik"/>
    <x v="1"/>
    <s v="k"/>
    <n v="0"/>
    <n v="1"/>
    <x v="1"/>
  </r>
  <r>
    <s v="Megha"/>
    <x v="1"/>
    <s v="a"/>
    <n v="0.71779141104294475"/>
    <n v="0.2822085889570552"/>
    <x v="0"/>
  </r>
  <r>
    <s v="Sachit"/>
    <x v="1"/>
    <s v="t"/>
    <n v="0.13793103448275862"/>
    <n v="0.86206896551724133"/>
    <x v="1"/>
  </r>
  <r>
    <s v="Bhadrang"/>
    <x v="1"/>
    <s v="g"/>
    <n v="0.2"/>
    <n v="0.8"/>
    <x v="1"/>
  </r>
  <r>
    <s v="Ashok"/>
    <x v="1"/>
    <s v="k"/>
    <n v="0"/>
    <n v="1"/>
    <x v="1"/>
  </r>
  <r>
    <s v="Tilaka"/>
    <x v="0"/>
    <s v="a"/>
    <n v="0.71779141104294475"/>
    <n v="0.2822085889570552"/>
    <x v="0"/>
  </r>
  <r>
    <s v="Somansh"/>
    <x v="1"/>
    <s v="h"/>
    <n v="3.2786885245901641E-2"/>
    <n v="0.96721311475409832"/>
    <x v="1"/>
  </r>
  <r>
    <s v="Ritvik"/>
    <x v="1"/>
    <s v="k"/>
    <n v="0"/>
    <n v="1"/>
    <x v="1"/>
  </r>
  <r>
    <s v="Divyendu"/>
    <x v="1"/>
    <s v="u"/>
    <n v="0.04"/>
    <n v="0.96"/>
    <x v="1"/>
  </r>
  <r>
    <s v="Chaaruhaas"/>
    <x v="1"/>
    <s v="s"/>
    <n v="0.1111111111111111"/>
    <n v="0.88888888888888884"/>
    <x v="1"/>
  </r>
  <r>
    <s v="Huda"/>
    <x v="1"/>
    <s v="a"/>
    <n v="0.71779141104294475"/>
    <n v="0.2822085889570552"/>
    <x v="0"/>
  </r>
  <r>
    <s v="Cholan"/>
    <x v="1"/>
    <s v="n"/>
    <n v="4.5454545454545456E-2"/>
    <n v="0.95454545454545459"/>
    <x v="1"/>
  </r>
  <r>
    <s v="Ninad"/>
    <x v="1"/>
    <s v="d"/>
    <n v="8.3333333333333329E-2"/>
    <n v="0.91666666666666663"/>
    <x v="1"/>
  </r>
  <r>
    <s v="Brahamjeet"/>
    <x v="1"/>
    <s v="t"/>
    <n v="0.13793103448275862"/>
    <n v="0.86206896551724133"/>
    <x v="1"/>
  </r>
  <r>
    <s v="Chakor"/>
    <x v="1"/>
    <s v="r"/>
    <n v="2.3809523809523808E-2"/>
    <n v="0.97619047619047616"/>
    <x v="1"/>
  </r>
  <r>
    <s v="Mrinmayi"/>
    <x v="0"/>
    <s v="i"/>
    <n v="0.81976744186046513"/>
    <n v="0.18023255813953487"/>
    <x v="0"/>
  </r>
  <r>
    <s v="Shachin"/>
    <x v="1"/>
    <s v="n"/>
    <n v="4.5454545454545456E-2"/>
    <n v="0.95454545454545459"/>
    <x v="1"/>
  </r>
  <r>
    <s v="Banani"/>
    <x v="0"/>
    <s v="i"/>
    <n v="0.81976744186046513"/>
    <n v="0.18023255813953487"/>
    <x v="0"/>
  </r>
  <r>
    <s v="Naviya"/>
    <x v="0"/>
    <s v="a"/>
    <n v="0.71779141104294475"/>
    <n v="0.2822085889570552"/>
    <x v="0"/>
  </r>
  <r>
    <s v="Zaafira"/>
    <x v="0"/>
    <s v="a"/>
    <n v="0.71779141104294475"/>
    <n v="0.2822085889570552"/>
    <x v="0"/>
  </r>
  <r>
    <s v="Madhav"/>
    <x v="1"/>
    <s v="v"/>
    <n v="0"/>
    <n v="1"/>
    <x v="1"/>
  </r>
  <r>
    <s v="Dwijaraj"/>
    <x v="1"/>
    <s v="j"/>
    <n v="0"/>
    <n v="1"/>
    <x v="1"/>
  </r>
  <r>
    <s v="Vagdevi"/>
    <x v="0"/>
    <s v="i"/>
    <n v="0.81976744186046513"/>
    <n v="0.18023255813953487"/>
    <x v="0"/>
  </r>
  <r>
    <s v="Sabita"/>
    <x v="0"/>
    <s v="a"/>
    <n v="0.71779141104294475"/>
    <n v="0.2822085889570552"/>
    <x v="0"/>
  </r>
  <r>
    <s v="Ishi"/>
    <x v="0"/>
    <s v="i"/>
    <n v="0.81976744186046513"/>
    <n v="0.18023255813953487"/>
    <x v="0"/>
  </r>
  <r>
    <s v="Ilamporai"/>
    <x v="1"/>
    <s v="i"/>
    <n v="0.81976744186046513"/>
    <n v="0.18023255813953487"/>
    <x v="0"/>
  </r>
  <r>
    <s v="Ayushi"/>
    <x v="0"/>
    <s v="i"/>
    <n v="0.81976744186046513"/>
    <n v="0.18023255813953487"/>
    <x v="0"/>
  </r>
  <r>
    <s v="Sundari"/>
    <x v="0"/>
    <s v="i"/>
    <n v="0.81976744186046513"/>
    <n v="0.18023255813953487"/>
    <x v="0"/>
  </r>
  <r>
    <s v="Manjyot"/>
    <x v="0"/>
    <s v="t"/>
    <n v="0.13793103448275862"/>
    <n v="0.86206896551724133"/>
    <x v="1"/>
  </r>
  <r>
    <s v="Lakhi"/>
    <x v="0"/>
    <s v="i"/>
    <n v="0.81976744186046513"/>
    <n v="0.18023255813953487"/>
    <x v="0"/>
  </r>
  <r>
    <s v="Phenil"/>
    <x v="1"/>
    <s v="l"/>
    <n v="0.2"/>
    <n v="0.8"/>
    <x v="1"/>
  </r>
  <r>
    <s v="Prachi"/>
    <x v="0"/>
    <s v="i"/>
    <n v="0.81976744186046513"/>
    <n v="0.18023255813953487"/>
    <x v="0"/>
  </r>
  <r>
    <s v="Mohul"/>
    <x v="1"/>
    <s v="l"/>
    <n v="0.2"/>
    <n v="0.8"/>
    <x v="1"/>
  </r>
  <r>
    <s v="Poornakamala"/>
    <x v="0"/>
    <s v="a"/>
    <n v="0.71779141104294475"/>
    <n v="0.2822085889570552"/>
    <x v="0"/>
  </r>
  <r>
    <s v="Sukhamay"/>
    <x v="1"/>
    <s v="y"/>
    <n v="0"/>
    <n v="1"/>
    <x v="1"/>
  </r>
  <r>
    <s v="Arokya"/>
    <x v="1"/>
    <s v="a"/>
    <n v="0.71779141104294475"/>
    <n v="0.2822085889570552"/>
    <x v="0"/>
  </r>
  <r>
    <s v="Siddharth"/>
    <x v="1"/>
    <s v="h"/>
    <n v="3.2786885245901641E-2"/>
    <n v="0.96721311475409832"/>
    <x v="1"/>
  </r>
  <r>
    <s v="Chiti"/>
    <x v="0"/>
    <s v="i"/>
    <n v="0.81976744186046513"/>
    <n v="0.18023255813953487"/>
    <x v="0"/>
  </r>
  <r>
    <s v="Hrithik"/>
    <x v="1"/>
    <s v="k"/>
    <n v="0"/>
    <n v="1"/>
    <x v="1"/>
  </r>
  <r>
    <s v="Sundha"/>
    <x v="0"/>
    <s v="a"/>
    <n v="0.71779141104294475"/>
    <n v="0.2822085889570552"/>
    <x v="0"/>
  </r>
  <r>
    <s v="Pinakini"/>
    <x v="0"/>
    <s v="i"/>
    <n v="0.81976744186046513"/>
    <n v="0.18023255813953487"/>
    <x v="0"/>
  </r>
  <r>
    <s v="Shevantilal"/>
    <x v="1"/>
    <s v="l"/>
    <n v="0.2"/>
    <n v="0.8"/>
    <x v="1"/>
  </r>
  <r>
    <s v="Fanishwar"/>
    <x v="1"/>
    <s v="r"/>
    <n v="2.3809523809523808E-2"/>
    <n v="0.97619047619047616"/>
    <x v="1"/>
  </r>
  <r>
    <s v="Oma"/>
    <x v="1"/>
    <s v="a"/>
    <n v="0.71779141104294475"/>
    <n v="0.2822085889570552"/>
    <x v="0"/>
  </r>
  <r>
    <s v="Oparna"/>
    <x v="0"/>
    <s v="a"/>
    <n v="0.71779141104294475"/>
    <n v="0.2822085889570552"/>
    <x v="0"/>
  </r>
  <r>
    <s v="Ilakkiya"/>
    <x v="0"/>
    <s v="a"/>
    <n v="0.71779141104294475"/>
    <n v="0.2822085889570552"/>
    <x v="0"/>
  </r>
  <r>
    <s v="Kaunteya"/>
    <x v="1"/>
    <s v="a"/>
    <n v="0.71779141104294475"/>
    <n v="0.2822085889570552"/>
    <x v="0"/>
  </r>
  <r>
    <s v="Shankha"/>
    <x v="1"/>
    <s v="a"/>
    <n v="0.71779141104294475"/>
    <n v="0.2822085889570552"/>
    <x v="0"/>
  </r>
  <r>
    <s v="Gopa"/>
    <x v="0"/>
    <s v="a"/>
    <n v="0.71779141104294475"/>
    <n v="0.2822085889570552"/>
    <x v="0"/>
  </r>
  <r>
    <s v="Kavan"/>
    <x v="1"/>
    <s v="n"/>
    <n v="4.5454545454545456E-2"/>
    <n v="0.95454545454545459"/>
    <x v="1"/>
  </r>
  <r>
    <s v="Vilas"/>
    <x v="1"/>
    <s v="s"/>
    <n v="0.1111111111111111"/>
    <n v="0.88888888888888884"/>
    <x v="1"/>
  </r>
  <r>
    <s v="Rajanya"/>
    <x v="1"/>
    <s v="a"/>
    <n v="0.71779141104294475"/>
    <n v="0.2822085889570552"/>
    <x v="0"/>
  </r>
  <r>
    <s v="Zakiy"/>
    <x v="1"/>
    <s v="y"/>
    <n v="0"/>
    <n v="1"/>
    <x v="1"/>
  </r>
  <r>
    <s v="Kaaliya"/>
    <x v="1"/>
    <s v="a"/>
    <n v="0.71779141104294475"/>
    <n v="0.2822085889570552"/>
    <x v="0"/>
  </r>
  <r>
    <s v="Garima"/>
    <x v="0"/>
    <s v="a"/>
    <n v="0.71779141104294475"/>
    <n v="0.2822085889570552"/>
    <x v="0"/>
  </r>
  <r>
    <s v="Tapasendra"/>
    <x v="1"/>
    <s v="a"/>
    <n v="0.71779141104294475"/>
    <n v="0.2822085889570552"/>
    <x v="0"/>
  </r>
  <r>
    <s v="Shambhavi"/>
    <x v="0"/>
    <s v="i"/>
    <n v="0.81976744186046513"/>
    <n v="0.18023255813953487"/>
    <x v="0"/>
  </r>
  <r>
    <s v="Milind"/>
    <x v="1"/>
    <s v="d"/>
    <n v="8.3333333333333329E-2"/>
    <n v="0.91666666666666663"/>
    <x v="1"/>
  </r>
  <r>
    <s v="Sadiqua"/>
    <x v="0"/>
    <s v="a"/>
    <n v="0.71779141104294475"/>
    <n v="0.2822085889570552"/>
    <x v="0"/>
  </r>
  <r>
    <s v="Mandith"/>
    <x v="1"/>
    <s v="h"/>
    <n v="3.2786885245901641E-2"/>
    <n v="0.96721311475409832"/>
    <x v="1"/>
  </r>
  <r>
    <s v="Devamati"/>
    <x v="0"/>
    <s v="i"/>
    <n v="0.81976744186046513"/>
    <n v="0.18023255813953487"/>
    <x v="0"/>
  </r>
  <r>
    <s v="Harjeet"/>
    <x v="1"/>
    <s v="t"/>
    <n v="0.13793103448275862"/>
    <n v="0.86206896551724133"/>
    <x v="1"/>
  </r>
  <r>
    <s v="Pavitra"/>
    <x v="1"/>
    <s v="a"/>
    <n v="0.71779141104294475"/>
    <n v="0.2822085889570552"/>
    <x v="0"/>
  </r>
  <r>
    <s v="Utkarsha"/>
    <x v="1"/>
    <s v="a"/>
    <n v="0.71779141104294475"/>
    <n v="0.2822085889570552"/>
    <x v="0"/>
  </r>
  <r>
    <s v="Ghalib"/>
    <x v="1"/>
    <s v="b"/>
    <n v="0.14285714285714285"/>
    <n v="0.8571428571428571"/>
    <x v="1"/>
  </r>
  <r>
    <s v="Inayat"/>
    <x v="0"/>
    <s v="t"/>
    <n v="0.13793103448275862"/>
    <n v="0.86206896551724133"/>
    <x v="1"/>
  </r>
  <r>
    <s v="Namita"/>
    <x v="0"/>
    <s v="a"/>
    <n v="0.71779141104294475"/>
    <n v="0.2822085889570552"/>
    <x v="0"/>
  </r>
  <r>
    <s v="Manonith"/>
    <x v="1"/>
    <s v="h"/>
    <n v="3.2786885245901641E-2"/>
    <n v="0.96721311475409832"/>
    <x v="1"/>
  </r>
  <r>
    <s v="Abhiraj"/>
    <x v="1"/>
    <s v="j"/>
    <n v="0"/>
    <n v="1"/>
    <x v="1"/>
  </r>
  <r>
    <s v="Hariganga"/>
    <x v="0"/>
    <s v="a"/>
    <n v="0.71779141104294475"/>
    <n v="0.2822085889570552"/>
    <x v="0"/>
  </r>
  <r>
    <s v="Manjira"/>
    <x v="0"/>
    <s v="a"/>
    <n v="0.71779141104294475"/>
    <n v="0.2822085889570552"/>
    <x v="0"/>
  </r>
  <r>
    <s v="Mudrika"/>
    <x v="0"/>
    <s v="a"/>
    <n v="0.71779141104294475"/>
    <n v="0.2822085889570552"/>
    <x v="0"/>
  </r>
  <r>
    <s v="Parashar"/>
    <x v="1"/>
    <s v="r"/>
    <n v="2.3809523809523808E-2"/>
    <n v="0.97619047619047616"/>
    <x v="1"/>
  </r>
  <r>
    <s v="Arav"/>
    <x v="1"/>
    <s v="v"/>
    <n v="0"/>
    <n v="1"/>
    <x v="1"/>
  </r>
  <r>
    <s v="Harshitha"/>
    <x v="0"/>
    <s v="a"/>
    <n v="0.71779141104294475"/>
    <n v="0.2822085889570552"/>
    <x v="0"/>
  </r>
  <r>
    <s v="Nalini"/>
    <x v="0"/>
    <s v="i"/>
    <n v="0.81976744186046513"/>
    <n v="0.18023255813953487"/>
    <x v="0"/>
  </r>
  <r>
    <s v="Odathi"/>
    <x v="0"/>
    <s v="i"/>
    <n v="0.81976744186046513"/>
    <n v="0.18023255813953487"/>
    <x v="0"/>
  </r>
  <r>
    <s v="Soumya"/>
    <x v="0"/>
    <s v="a"/>
    <n v="0.71779141104294475"/>
    <n v="0.2822085889570552"/>
    <x v="0"/>
  </r>
  <r>
    <s v="Sunayana"/>
    <x v="0"/>
    <s v="a"/>
    <n v="0.71779141104294475"/>
    <n v="0.2822085889570552"/>
    <x v="0"/>
  </r>
  <r>
    <s v="Jagadishwara"/>
    <x v="1"/>
    <s v="a"/>
    <n v="0.71779141104294475"/>
    <n v="0.2822085889570552"/>
    <x v="0"/>
  </r>
  <r>
    <s v="Rishika"/>
    <x v="0"/>
    <s v="a"/>
    <n v="0.71779141104294475"/>
    <n v="0.2822085889570552"/>
    <x v="0"/>
  </r>
  <r>
    <s v="Geena"/>
    <x v="0"/>
    <s v="a"/>
    <n v="0.71779141104294475"/>
    <n v="0.2822085889570552"/>
    <x v="0"/>
  </r>
  <r>
    <s v="Esha"/>
    <x v="0"/>
    <s v="a"/>
    <n v="0.71779141104294475"/>
    <n v="0.2822085889570552"/>
    <x v="0"/>
  </r>
  <r>
    <s v="Quamar"/>
    <x v="1"/>
    <s v="r"/>
    <n v="2.3809523809523808E-2"/>
    <n v="0.97619047619047616"/>
    <x v="1"/>
  </r>
  <r>
    <s v="Apsara"/>
    <x v="0"/>
    <s v="a"/>
    <n v="0.71779141104294475"/>
    <n v="0.2822085889570552"/>
    <x v="0"/>
  </r>
  <r>
    <s v="Sarada"/>
    <x v="0"/>
    <s v="a"/>
    <n v="0.71779141104294475"/>
    <n v="0.2822085889570552"/>
    <x v="0"/>
  </r>
  <r>
    <s v="Chaitali"/>
    <x v="0"/>
    <s v="i"/>
    <n v="0.81976744186046513"/>
    <n v="0.18023255813953487"/>
    <x v="0"/>
  </r>
  <r>
    <s v="Rasul"/>
    <x v="1"/>
    <s v="l"/>
    <n v="0.2"/>
    <n v="0.8"/>
    <x v="1"/>
  </r>
  <r>
    <s v="Bahumanya"/>
    <x v="1"/>
    <s v="a"/>
    <n v="0.71779141104294475"/>
    <n v="0.2822085889570552"/>
    <x v="0"/>
  </r>
  <r>
    <s v="Haresh"/>
    <x v="1"/>
    <s v="h"/>
    <n v="3.2786885245901641E-2"/>
    <n v="0.96721311475409832"/>
    <x v="1"/>
  </r>
  <r>
    <s v="Kiranmay"/>
    <x v="1"/>
    <s v="y"/>
    <n v="0"/>
    <n v="1"/>
    <x v="1"/>
  </r>
  <r>
    <s v="Sevati"/>
    <x v="0"/>
    <s v="i"/>
    <n v="0.81976744186046513"/>
    <n v="0.18023255813953487"/>
    <x v="0"/>
  </r>
  <r>
    <s v="Jehannaz"/>
    <x v="0"/>
    <s v="z"/>
    <n v="0.25"/>
    <n v="0.75"/>
    <x v="1"/>
  </r>
  <r>
    <s v="Achintya"/>
    <x v="1"/>
    <s v="a"/>
    <n v="0.71779141104294475"/>
    <n v="0.2822085889570552"/>
    <x v="0"/>
  </r>
  <r>
    <s v="Vrajakishore"/>
    <x v="1"/>
    <s v="e"/>
    <n v="0.33333333333333331"/>
    <n v="0.66666666666666663"/>
    <x v="1"/>
  </r>
  <r>
    <s v="Manjulika"/>
    <x v="0"/>
    <s v="a"/>
    <n v="0.71779141104294475"/>
    <n v="0.2822085889570552"/>
    <x v="0"/>
  </r>
  <r>
    <s v="Harikanth"/>
    <x v="1"/>
    <s v="h"/>
    <n v="3.2786885245901641E-2"/>
    <n v="0.96721311475409832"/>
    <x v="1"/>
  </r>
  <r>
    <s v="Narayani"/>
    <x v="0"/>
    <s v="i"/>
    <n v="0.81976744186046513"/>
    <n v="0.18023255813953487"/>
    <x v="0"/>
  </r>
  <r>
    <s v="Parantapa"/>
    <x v="1"/>
    <s v="a"/>
    <n v="0.71779141104294475"/>
    <n v="0.2822085889570552"/>
    <x v="0"/>
  </r>
  <r>
    <s v="Purva"/>
    <x v="0"/>
    <s v="a"/>
    <n v="0.71779141104294475"/>
    <n v="0.2822085889570552"/>
    <x v="0"/>
  </r>
  <r>
    <s v="Brahmabrata"/>
    <x v="1"/>
    <s v="a"/>
    <n v="0.71779141104294475"/>
    <n v="0.2822085889570552"/>
    <x v="0"/>
  </r>
  <r>
    <s v="Shailendra"/>
    <x v="1"/>
    <s v="a"/>
    <n v="0.71779141104294475"/>
    <n v="0.2822085889570552"/>
    <x v="0"/>
  </r>
  <r>
    <s v="Suhrita"/>
    <x v="0"/>
    <s v="a"/>
    <n v="0.71779141104294475"/>
    <n v="0.2822085889570552"/>
    <x v="0"/>
  </r>
  <r>
    <s v="Shilpa"/>
    <x v="0"/>
    <s v="a"/>
    <n v="0.71779141104294475"/>
    <n v="0.2822085889570552"/>
    <x v="0"/>
  </r>
  <r>
    <s v="Manjushri"/>
    <x v="0"/>
    <s v="i"/>
    <n v="0.81976744186046513"/>
    <n v="0.18023255813953487"/>
    <x v="0"/>
  </r>
  <r>
    <s v="Ashis"/>
    <x v="0"/>
    <s v="s"/>
    <n v="0.1111111111111111"/>
    <n v="0.88888888888888884"/>
    <x v="1"/>
  </r>
  <r>
    <s v="Keshav"/>
    <x v="1"/>
    <s v="v"/>
    <n v="0"/>
    <n v="1"/>
    <x v="1"/>
  </r>
  <r>
    <s v="Renuka"/>
    <x v="0"/>
    <s v="a"/>
    <n v="0.71779141104294475"/>
    <n v="0.2822085889570552"/>
    <x v="0"/>
  </r>
  <r>
    <s v="Shama"/>
    <x v="0"/>
    <s v="a"/>
    <n v="0.71779141104294475"/>
    <n v="0.2822085889570552"/>
    <x v="0"/>
  </r>
  <r>
    <s v="Shariq"/>
    <x v="1"/>
    <s v="q"/>
    <n v="0"/>
    <n v="1"/>
    <x v="1"/>
  </r>
  <r>
    <s v="Padmakshi"/>
    <x v="0"/>
    <s v="i"/>
    <n v="0.81976744186046513"/>
    <n v="0.18023255813953487"/>
    <x v="0"/>
  </r>
  <r>
    <s v="Abdul-Haseeb"/>
    <x v="1"/>
    <s v="b"/>
    <n v="0.14285714285714285"/>
    <n v="0.8571428571428571"/>
    <x v="1"/>
  </r>
  <r>
    <s v="Ramanuja"/>
    <x v="1"/>
    <s v="a"/>
    <n v="0.71779141104294475"/>
    <n v="0.2822085889570552"/>
    <x v="0"/>
  </r>
  <r>
    <s v="Mandeep"/>
    <x v="1"/>
    <s v="p"/>
    <n v="0"/>
    <n v="1"/>
    <x v="1"/>
  </r>
  <r>
    <s v="Mohini"/>
    <x v="0"/>
    <s v="i"/>
    <n v="0.81976744186046513"/>
    <n v="0.18023255813953487"/>
    <x v="0"/>
  </r>
  <r>
    <s v="Indumukhi"/>
    <x v="0"/>
    <s v="i"/>
    <n v="0.81976744186046513"/>
    <n v="0.18023255813953487"/>
    <x v="0"/>
  </r>
  <r>
    <s v="Urmi"/>
    <x v="0"/>
    <s v="i"/>
    <n v="0.81976744186046513"/>
    <n v="0.18023255813953487"/>
    <x v="0"/>
  </r>
  <r>
    <s v="Faatina"/>
    <x v="0"/>
    <s v="a"/>
    <n v="0.71779141104294475"/>
    <n v="0.2822085889570552"/>
    <x v="0"/>
  </r>
  <r>
    <s v="Snehalata"/>
    <x v="0"/>
    <s v="a"/>
    <n v="0.71779141104294475"/>
    <n v="0.2822085889570552"/>
    <x v="0"/>
  </r>
  <r>
    <s v="Haritbaran"/>
    <x v="1"/>
    <s v="n"/>
    <n v="4.5454545454545456E-2"/>
    <n v="0.95454545454545459"/>
    <x v="1"/>
  </r>
  <r>
    <s v="Sheetal"/>
    <x v="1"/>
    <s v="l"/>
    <n v="0.2"/>
    <n v="0.8"/>
    <x v="1"/>
  </r>
  <r>
    <s v="Kanishka"/>
    <x v="1"/>
    <s v="a"/>
    <n v="0.71779141104294475"/>
    <n v="0.2822085889570552"/>
    <x v="0"/>
  </r>
  <r>
    <s v="Wamika"/>
    <x v="0"/>
    <s v="a"/>
    <n v="0.71779141104294475"/>
    <n v="0.2822085889570552"/>
    <x v="0"/>
  </r>
  <r>
    <s v="Pransukh"/>
    <x v="1"/>
    <s v="h"/>
    <n v="3.2786885245901641E-2"/>
    <n v="0.96721311475409832"/>
    <x v="1"/>
  </r>
  <r>
    <s v="Chaaruchandra"/>
    <x v="1"/>
    <s v="a"/>
    <n v="0.71779141104294475"/>
    <n v="0.2822085889570552"/>
    <x v="0"/>
  </r>
  <r>
    <s v="Priyasha"/>
    <x v="0"/>
    <s v="a"/>
    <n v="0.71779141104294475"/>
    <n v="0.2822085889570552"/>
    <x v="0"/>
  </r>
  <r>
    <s v="Vrajamohan"/>
    <x v="1"/>
    <s v="n"/>
    <n v="4.5454545454545456E-2"/>
    <n v="0.95454545454545459"/>
    <x v="1"/>
  </r>
  <r>
    <s v="Pranauthi"/>
    <x v="0"/>
    <s v="i"/>
    <n v="0.81976744186046513"/>
    <n v="0.18023255813953487"/>
    <x v="0"/>
  </r>
  <r>
    <s v="Meghnad"/>
    <x v="1"/>
    <s v="d"/>
    <n v="8.3333333333333329E-2"/>
    <n v="0.91666666666666663"/>
    <x v="1"/>
  </r>
  <r>
    <s v="Izhar"/>
    <x v="1"/>
    <s v="r"/>
    <n v="2.3809523809523808E-2"/>
    <n v="0.97619047619047616"/>
    <x v="1"/>
  </r>
  <r>
    <s v="Nabhas"/>
    <x v="1"/>
    <s v="s"/>
    <n v="0.1111111111111111"/>
    <n v="0.88888888888888884"/>
    <x v="1"/>
  </r>
  <r>
    <s v="Mohajit"/>
    <x v="1"/>
    <s v="t"/>
    <n v="0.13793103448275862"/>
    <n v="0.86206896551724133"/>
    <x v="1"/>
  </r>
  <r>
    <s v="Sarasi"/>
    <x v="0"/>
    <s v="i"/>
    <n v="0.81976744186046513"/>
    <n v="0.18023255813953487"/>
    <x v="0"/>
  </r>
  <r>
    <s v="Ashwini"/>
    <x v="0"/>
    <s v="i"/>
    <n v="0.81976744186046513"/>
    <n v="0.18023255813953487"/>
    <x v="0"/>
  </r>
  <r>
    <s v="Umika"/>
    <x v="0"/>
    <s v="a"/>
    <n v="0.71779141104294475"/>
    <n v="0.2822085889570552"/>
    <x v="0"/>
  </r>
  <r>
    <s v="Dhanajit"/>
    <x v="1"/>
    <s v="t"/>
    <n v="0.13793103448275862"/>
    <n v="0.86206896551724133"/>
    <x v="1"/>
  </r>
  <r>
    <s v="Sudhanshu"/>
    <x v="1"/>
    <s v="u"/>
    <n v="0.04"/>
    <n v="0.96"/>
    <x v="1"/>
  </r>
  <r>
    <s v="Sourish"/>
    <x v="1"/>
    <s v="h"/>
    <n v="3.2786885245901641E-2"/>
    <n v="0.96721311475409832"/>
    <x v="1"/>
  </r>
  <r>
    <s v="Sukumar"/>
    <x v="1"/>
    <s v="r"/>
    <n v="2.3809523809523808E-2"/>
    <n v="0.97619047619047616"/>
    <x v="1"/>
  </r>
  <r>
    <s v="Vihaan"/>
    <x v="1"/>
    <s v="n"/>
    <n v="4.5454545454545456E-2"/>
    <n v="0.95454545454545459"/>
    <x v="1"/>
  </r>
  <r>
    <s v="Radhana"/>
    <x v="0"/>
    <s v="a"/>
    <n v="0.71779141104294475"/>
    <n v="0.2822085889570552"/>
    <x v="0"/>
  </r>
  <r>
    <s v="Simran, Smaram"/>
    <x v="0"/>
    <s v="m"/>
    <n v="0.26666666666666666"/>
    <n v="0.73333333333333328"/>
    <x v="1"/>
  </r>
  <r>
    <s v="Hansa"/>
    <x v="0"/>
    <s v="a"/>
    <n v="0.71779141104294475"/>
    <n v="0.2822085889570552"/>
    <x v="0"/>
  </r>
  <r>
    <s v="Utpala"/>
    <x v="0"/>
    <s v="a"/>
    <n v="0.71779141104294475"/>
    <n v="0.2822085889570552"/>
    <x v="0"/>
  </r>
  <r>
    <s v="Kiran"/>
    <x v="1"/>
    <s v="n"/>
    <n v="4.5454545454545456E-2"/>
    <n v="0.95454545454545459"/>
    <x v="1"/>
  </r>
  <r>
    <s v="Naathim"/>
    <x v="1"/>
    <s v="m"/>
    <n v="0.26666666666666666"/>
    <n v="0.73333333333333328"/>
    <x v="1"/>
  </r>
  <r>
    <s v="Abhinava"/>
    <x v="1"/>
    <s v="a"/>
    <n v="0.71779141104294475"/>
    <n v="0.2822085889570552"/>
    <x v="0"/>
  </r>
  <r>
    <s v="Shagufta"/>
    <x v="0"/>
    <s v="a"/>
    <n v="0.71779141104294475"/>
    <n v="0.2822085889570552"/>
    <x v="0"/>
  </r>
  <r>
    <s v="Dhanraj"/>
    <x v="1"/>
    <s v="j"/>
    <n v="0"/>
    <n v="1"/>
    <x v="1"/>
  </r>
  <r>
    <s v="Jaafar"/>
    <x v="1"/>
    <s v="r"/>
    <n v="2.3809523809523808E-2"/>
    <n v="0.97619047619047616"/>
    <x v="1"/>
  </r>
  <r>
    <s v="Vatsa"/>
    <x v="1"/>
    <s v="a"/>
    <n v="0.71779141104294475"/>
    <n v="0.2822085889570552"/>
    <x v="0"/>
  </r>
  <r>
    <s v="Yamajith"/>
    <x v="1"/>
    <s v="h"/>
    <n v="3.2786885245901641E-2"/>
    <n v="0.96721311475409832"/>
    <x v="1"/>
  </r>
  <r>
    <s v="Manaal"/>
    <x v="1"/>
    <s v="l"/>
    <n v="0.2"/>
    <n v="0.8"/>
    <x v="1"/>
  </r>
  <r>
    <s v="Prabhada"/>
    <x v="0"/>
    <s v="a"/>
    <n v="0.71779141104294475"/>
    <n v="0.2822085889570552"/>
    <x v="0"/>
  </r>
  <r>
    <s v="Paavai"/>
    <x v="0"/>
    <s v="i"/>
    <n v="0.81976744186046513"/>
    <n v="0.18023255813953487"/>
    <x v="0"/>
  </r>
  <r>
    <s v="Lokranjan"/>
    <x v="1"/>
    <s v="n"/>
    <n v="4.5454545454545456E-2"/>
    <n v="0.95454545454545459"/>
    <x v="1"/>
  </r>
  <r>
    <s v="Vaidyanaath"/>
    <x v="1"/>
    <s v="h"/>
    <n v="3.2786885245901641E-2"/>
    <n v="0.96721311475409832"/>
    <x v="1"/>
  </r>
  <r>
    <s v="Chhabi"/>
    <x v="0"/>
    <s v="i"/>
    <n v="0.81976744186046513"/>
    <n v="0.18023255813953487"/>
    <x v="0"/>
  </r>
  <r>
    <s v="Nitima"/>
    <x v="0"/>
    <s v="a"/>
    <n v="0.71779141104294475"/>
    <n v="0.2822085889570552"/>
    <x v="0"/>
  </r>
  <r>
    <s v="Fahad"/>
    <x v="1"/>
    <s v="d"/>
    <n v="8.3333333333333329E-2"/>
    <n v="0.91666666666666663"/>
    <x v="1"/>
  </r>
  <r>
    <s v="Adityavardhana"/>
    <x v="1"/>
    <s v="a"/>
    <n v="0.71779141104294475"/>
    <n v="0.2822085889570552"/>
    <x v="0"/>
  </r>
  <r>
    <s v="Manvik"/>
    <x v="1"/>
    <s v="k"/>
    <n v="0"/>
    <n v="1"/>
    <x v="1"/>
  </r>
  <r>
    <s v="Punyasloka"/>
    <x v="1"/>
    <s v="a"/>
    <n v="0.71779141104294475"/>
    <n v="0.2822085889570552"/>
    <x v="0"/>
  </r>
  <r>
    <s v="Chitrani"/>
    <x v="0"/>
    <s v="i"/>
    <n v="0.81976744186046513"/>
    <n v="0.18023255813953487"/>
    <x v="0"/>
  </r>
  <r>
    <s v="Meghdutt"/>
    <x v="1"/>
    <s v="t"/>
    <n v="0.13793103448275862"/>
    <n v="0.86206896551724133"/>
    <x v="1"/>
  </r>
  <r>
    <s v="Paramhansa"/>
    <x v="1"/>
    <s v="a"/>
    <n v="0.71779141104294475"/>
    <n v="0.2822085889570552"/>
    <x v="0"/>
  </r>
  <r>
    <s v="Bitasok"/>
    <x v="1"/>
    <s v="k"/>
    <n v="0"/>
    <n v="1"/>
    <x v="1"/>
  </r>
  <r>
    <s v="Snigdha"/>
    <x v="0"/>
    <s v="a"/>
    <n v="0.71779141104294475"/>
    <n v="0.2822085889570552"/>
    <x v="0"/>
  </r>
  <r>
    <s v="Puja"/>
    <x v="0"/>
    <s v="a"/>
    <n v="0.71779141104294475"/>
    <n v="0.2822085889570552"/>
    <x v="0"/>
  </r>
  <r>
    <s v="Bandhul"/>
    <x v="1"/>
    <s v="l"/>
    <n v="0.2"/>
    <n v="0.8"/>
    <x v="1"/>
  </r>
  <r>
    <s v="Neeti"/>
    <x v="0"/>
    <s v="i"/>
    <n v="0.81976744186046513"/>
    <n v="0.18023255813953487"/>
    <x v="0"/>
  </r>
  <r>
    <s v="Niraj"/>
    <x v="1"/>
    <s v="j"/>
    <n v="0"/>
    <n v="1"/>
    <x v="1"/>
  </r>
  <r>
    <s v="Chemmal"/>
    <x v="1"/>
    <s v="l"/>
    <n v="0.2"/>
    <n v="0.8"/>
    <x v="1"/>
  </r>
  <r>
    <s v="Punarnava"/>
    <x v="0"/>
    <s v="a"/>
    <n v="0.71779141104294475"/>
    <n v="0.2822085889570552"/>
    <x v="0"/>
  </r>
  <r>
    <s v="Naina"/>
    <x v="0"/>
    <s v="a"/>
    <n v="0.71779141104294475"/>
    <n v="0.2822085889570552"/>
    <x v="0"/>
  </r>
  <r>
    <s v="Bikram"/>
    <x v="1"/>
    <s v="m"/>
    <n v="0.26666666666666666"/>
    <n v="0.73333333333333328"/>
    <x v="1"/>
  </r>
  <r>
    <s v="Anugya"/>
    <x v="1"/>
    <s v="a"/>
    <n v="0.71779141104294475"/>
    <n v="0.2822085889570552"/>
    <x v="0"/>
  </r>
  <r>
    <s v="Dhritiman"/>
    <x v="1"/>
    <s v="n"/>
    <n v="4.5454545454545456E-2"/>
    <n v="0.95454545454545459"/>
    <x v="1"/>
  </r>
  <r>
    <s v="Takshak"/>
    <x v="1"/>
    <s v="k"/>
    <n v="0"/>
    <n v="1"/>
    <x v="1"/>
  </r>
  <r>
    <s v="Balachandrav"/>
    <x v="1"/>
    <s v="v"/>
    <n v="0"/>
    <n v="1"/>
    <x v="1"/>
  </r>
  <r>
    <s v="Triparna"/>
    <x v="0"/>
    <s v="a"/>
    <n v="0.71779141104294475"/>
    <n v="0.2822085889570552"/>
    <x v="0"/>
  </r>
  <r>
    <s v="Tanaya"/>
    <x v="0"/>
    <s v="a"/>
    <n v="0.71779141104294475"/>
    <n v="0.2822085889570552"/>
    <x v="0"/>
  </r>
  <r>
    <s v="Nishi"/>
    <x v="0"/>
    <s v="i"/>
    <n v="0.81976744186046513"/>
    <n v="0.18023255813953487"/>
    <x v="0"/>
  </r>
  <r>
    <s v="Kanchana"/>
    <x v="0"/>
    <s v="a"/>
    <n v="0.71779141104294475"/>
    <n v="0.2822085889570552"/>
    <x v="0"/>
  </r>
  <r>
    <s v="Baijayanthi"/>
    <x v="0"/>
    <s v="i"/>
    <n v="0.81976744186046513"/>
    <n v="0.18023255813953487"/>
    <x v="0"/>
  </r>
  <r>
    <s v="Devajyoti"/>
    <x v="1"/>
    <s v="i"/>
    <n v="0.81976744186046513"/>
    <n v="0.18023255813953487"/>
    <x v="0"/>
  </r>
  <r>
    <s v="Narahari"/>
    <x v="1"/>
    <s v="i"/>
    <n v="0.81976744186046513"/>
    <n v="0.18023255813953487"/>
    <x v="0"/>
  </r>
  <r>
    <s v="Udiramalara"/>
    <x v="0"/>
    <s v="a"/>
    <n v="0.71779141104294475"/>
    <n v="0.2822085889570552"/>
    <x v="0"/>
  </r>
  <r>
    <s v="Jinendra"/>
    <x v="1"/>
    <s v="a"/>
    <n v="0.71779141104294475"/>
    <n v="0.2822085889570552"/>
    <x v="0"/>
  </r>
  <r>
    <s v="Rohana"/>
    <x v="0"/>
    <s v="a"/>
    <n v="0.71779141104294475"/>
    <n v="0.2822085889570552"/>
    <x v="0"/>
  </r>
  <r>
    <s v="Debanshi"/>
    <x v="0"/>
    <s v="i"/>
    <n v="0.81976744186046513"/>
    <n v="0.18023255813953487"/>
    <x v="0"/>
  </r>
  <r>
    <s v="Shubhashis"/>
    <x v="1"/>
    <s v="s"/>
    <n v="0.1111111111111111"/>
    <n v="0.88888888888888884"/>
    <x v="1"/>
  </r>
  <r>
    <s v="Suhitha"/>
    <x v="0"/>
    <s v="a"/>
    <n v="0.71779141104294475"/>
    <n v="0.2822085889570552"/>
    <x v="0"/>
  </r>
  <r>
    <s v="Hasumati"/>
    <x v="0"/>
    <s v="i"/>
    <n v="0.81976744186046513"/>
    <n v="0.18023255813953487"/>
    <x v="0"/>
  </r>
  <r>
    <s v="Champakmala"/>
    <x v="0"/>
    <s v="a"/>
    <n v="0.71779141104294475"/>
    <n v="0.2822085889570552"/>
    <x v="0"/>
  </r>
  <r>
    <s v="Tejomay"/>
    <x v="1"/>
    <s v="y"/>
    <n v="0"/>
    <n v="1"/>
    <x v="1"/>
  </r>
  <r>
    <s v="Sudhi"/>
    <x v="1"/>
    <s v="i"/>
    <n v="0.81976744186046513"/>
    <n v="0.18023255813953487"/>
    <x v="0"/>
  </r>
  <r>
    <s v="Manish"/>
    <x v="1"/>
    <s v="h"/>
    <n v="3.2786885245901641E-2"/>
    <n v="0.96721311475409832"/>
    <x v="1"/>
  </r>
  <r>
    <s v="Maina"/>
    <x v="0"/>
    <s v="a"/>
    <n v="0.71779141104294475"/>
    <n v="0.2822085889570552"/>
    <x v="0"/>
  </r>
  <r>
    <s v="Madanapal"/>
    <x v="1"/>
    <s v="l"/>
    <n v="0.2"/>
    <n v="0.8"/>
    <x v="1"/>
  </r>
  <r>
    <s v="Vanhi"/>
    <x v="0"/>
    <s v="i"/>
    <n v="0.81976744186046513"/>
    <n v="0.18023255813953487"/>
    <x v="0"/>
  </r>
  <r>
    <s v="Achala"/>
    <x v="0"/>
    <s v="a"/>
    <n v="0.71779141104294475"/>
    <n v="0.2822085889570552"/>
    <x v="0"/>
  </r>
  <r>
    <s v="Vibhu"/>
    <x v="1"/>
    <s v="u"/>
    <n v="0.04"/>
    <n v="0.96"/>
    <x v="1"/>
  </r>
  <r>
    <s v="Cyril"/>
    <x v="1"/>
    <s v="l"/>
    <n v="0.2"/>
    <n v="0.8"/>
    <x v="1"/>
  </r>
  <r>
    <s v="Indrasuta"/>
    <x v="1"/>
    <s v="a"/>
    <n v="0.71779141104294475"/>
    <n v="0.2822085889570552"/>
    <x v="0"/>
  </r>
  <r>
    <s v="Pramiti"/>
    <x v="0"/>
    <s v="i"/>
    <n v="0.81976744186046513"/>
    <n v="0.18023255813953487"/>
    <x v="0"/>
  </r>
  <r>
    <s v="Manikuntala"/>
    <x v="0"/>
    <s v="a"/>
    <n v="0.71779141104294475"/>
    <n v="0.2822085889570552"/>
    <x v="0"/>
  </r>
  <r>
    <s v="Nabhomani"/>
    <x v="1"/>
    <s v="i"/>
    <n v="0.81976744186046513"/>
    <n v="0.18023255813953487"/>
    <x v="0"/>
  </r>
  <r>
    <s v="Nakshatra"/>
    <x v="0"/>
    <s v="a"/>
    <n v="0.71779141104294475"/>
    <n v="0.2822085889570552"/>
    <x v="0"/>
  </r>
  <r>
    <s v="Rajata"/>
    <x v="0"/>
    <s v="a"/>
    <n v="0.71779141104294475"/>
    <n v="0.2822085889570552"/>
    <x v="0"/>
  </r>
  <r>
    <s v="Mallikarjuna"/>
    <x v="1"/>
    <s v="a"/>
    <n v="0.71779141104294475"/>
    <n v="0.2822085889570552"/>
    <x v="0"/>
  </r>
  <r>
    <s v="Pritilata"/>
    <x v="0"/>
    <s v="a"/>
    <n v="0.71779141104294475"/>
    <n v="0.2822085889570552"/>
    <x v="0"/>
  </r>
  <r>
    <s v="Sagari"/>
    <x v="0"/>
    <s v="i"/>
    <n v="0.81976744186046513"/>
    <n v="0.18023255813953487"/>
    <x v="0"/>
  </r>
  <r>
    <s v="Navadurga"/>
    <x v="0"/>
    <s v="a"/>
    <n v="0.71779141104294475"/>
    <n v="0.2822085889570552"/>
    <x v="0"/>
  </r>
  <r>
    <s v="Wajid"/>
    <x v="1"/>
    <s v="d"/>
    <n v="8.3333333333333329E-2"/>
    <n v="0.91666666666666663"/>
    <x v="1"/>
  </r>
  <r>
    <s v="Muthunagai"/>
    <x v="0"/>
    <s v="i"/>
    <n v="0.81976744186046513"/>
    <n v="0.18023255813953487"/>
    <x v="0"/>
  </r>
  <r>
    <s v="Pravar"/>
    <x v="1"/>
    <s v="r"/>
    <n v="2.3809523809523808E-2"/>
    <n v="0.97619047619047616"/>
    <x v="1"/>
  </r>
  <r>
    <s v="Abhyagni"/>
    <x v="1"/>
    <s v="i"/>
    <n v="0.81976744186046513"/>
    <n v="0.18023255813953487"/>
    <x v="0"/>
  </r>
  <r>
    <s v="Rukma"/>
    <x v="0"/>
    <s v="a"/>
    <n v="0.71779141104294475"/>
    <n v="0.2822085889570552"/>
    <x v="0"/>
  </r>
  <r>
    <s v="Kapalini"/>
    <x v="0"/>
    <s v="i"/>
    <n v="0.81976744186046513"/>
    <n v="0.18023255813953487"/>
    <x v="0"/>
  </r>
  <r>
    <s v="Ishrat"/>
    <x v="1"/>
    <s v="t"/>
    <n v="0.13793103448275862"/>
    <n v="0.86206896551724133"/>
    <x v="1"/>
  </r>
  <r>
    <s v="Vipula"/>
    <x v="0"/>
    <s v="a"/>
    <n v="0.71779141104294475"/>
    <n v="0.2822085889570552"/>
    <x v="0"/>
  </r>
  <r>
    <s v="Vipul"/>
    <x v="1"/>
    <s v="l"/>
    <n v="0.2"/>
    <n v="0.8"/>
    <x v="1"/>
  </r>
  <r>
    <s v="Rajnish"/>
    <x v="1"/>
    <s v="h"/>
    <n v="3.2786885245901641E-2"/>
    <n v="0.96721311475409832"/>
    <x v="1"/>
  </r>
  <r>
    <s v="Tehzeeb"/>
    <x v="0"/>
    <s v="b"/>
    <n v="0.14285714285714285"/>
    <n v="0.8571428571428571"/>
    <x v="1"/>
  </r>
  <r>
    <s v="Subhashini"/>
    <x v="0"/>
    <s v="i"/>
    <n v="0.81976744186046513"/>
    <n v="0.18023255813953487"/>
    <x v="0"/>
  </r>
  <r>
    <s v="Mustafa"/>
    <x v="1"/>
    <s v="a"/>
    <n v="0.71779141104294475"/>
    <n v="0.2822085889570552"/>
    <x v="0"/>
  </r>
  <r>
    <s v="Pallav"/>
    <x v="1"/>
    <s v="v"/>
    <n v="0"/>
    <n v="1"/>
    <x v="1"/>
  </r>
  <r>
    <s v="Swarnalata"/>
    <x v="0"/>
    <s v="a"/>
    <n v="0.71779141104294475"/>
    <n v="0.2822085889570552"/>
    <x v="0"/>
  </r>
  <r>
    <s v="Sujay"/>
    <x v="1"/>
    <s v="y"/>
    <n v="0"/>
    <n v="1"/>
    <x v="1"/>
  </r>
  <r>
    <s v="Vibhuti"/>
    <x v="0"/>
    <s v="i"/>
    <n v="0.81976744186046513"/>
    <n v="0.18023255813953487"/>
    <x v="0"/>
  </r>
  <r>
    <s v="Ekadhana"/>
    <x v="0"/>
    <s v="a"/>
    <n v="0.71779141104294475"/>
    <n v="0.2822085889570552"/>
    <x v="0"/>
  </r>
  <r>
    <s v="Someshwar"/>
    <x v="1"/>
    <s v="r"/>
    <n v="2.3809523809523808E-2"/>
    <n v="0.97619047619047616"/>
    <x v="1"/>
  </r>
  <r>
    <s v="Devang"/>
    <x v="1"/>
    <s v="g"/>
    <n v="0.2"/>
    <n v="0.8"/>
    <x v="1"/>
  </r>
  <r>
    <s v="Hammad"/>
    <x v="1"/>
    <s v="d"/>
    <n v="8.3333333333333329E-2"/>
    <n v="0.91666666666666663"/>
    <x v="1"/>
  </r>
  <r>
    <s v="Shivshankar"/>
    <x v="1"/>
    <s v="r"/>
    <n v="2.3809523809523808E-2"/>
    <n v="0.97619047619047616"/>
    <x v="1"/>
  </r>
  <r>
    <s v="Pravir"/>
    <x v="1"/>
    <s v="r"/>
    <n v="2.3809523809523808E-2"/>
    <n v="0.97619047619047616"/>
    <x v="1"/>
  </r>
  <r>
    <s v="Panduranga"/>
    <x v="1"/>
    <s v="a"/>
    <n v="0.71779141104294475"/>
    <n v="0.2822085889570552"/>
    <x v="0"/>
  </r>
  <r>
    <s v="Gulzarilal"/>
    <x v="1"/>
    <s v="l"/>
    <n v="0.2"/>
    <n v="0.8"/>
    <x v="1"/>
  </r>
  <r>
    <s v="Chandrakirthi"/>
    <x v="1"/>
    <s v="i"/>
    <n v="0.81976744186046513"/>
    <n v="0.18023255813953487"/>
    <x v="0"/>
  </r>
  <r>
    <s v="Bhavini"/>
    <x v="0"/>
    <s v="i"/>
    <n v="0.81976744186046513"/>
    <n v="0.18023255813953487"/>
    <x v="0"/>
  </r>
  <r>
    <s v="Triguni"/>
    <x v="0"/>
    <s v="i"/>
    <n v="0.81976744186046513"/>
    <n v="0.18023255813953487"/>
    <x v="0"/>
  </r>
  <r>
    <s v="Deeptendu"/>
    <x v="1"/>
    <s v="u"/>
    <n v="0.04"/>
    <n v="0.96"/>
    <x v="1"/>
  </r>
  <r>
    <s v="Martanda"/>
    <x v="1"/>
    <s v="a"/>
    <n v="0.71779141104294475"/>
    <n v="0.2822085889570552"/>
    <x v="0"/>
  </r>
  <r>
    <s v="Ranhitha"/>
    <x v="0"/>
    <s v="a"/>
    <n v="0.71779141104294475"/>
    <n v="0.2822085889570552"/>
    <x v="0"/>
  </r>
  <r>
    <s v="Anjum"/>
    <x v="1"/>
    <s v="m"/>
    <n v="0.26666666666666666"/>
    <n v="0.73333333333333328"/>
    <x v="1"/>
  </r>
  <r>
    <s v="Satyaprakash"/>
    <x v="1"/>
    <s v="h"/>
    <n v="3.2786885245901641E-2"/>
    <n v="0.96721311475409832"/>
    <x v="1"/>
  </r>
  <r>
    <s v="Hurditya"/>
    <x v="1"/>
    <s v="a"/>
    <n v="0.71779141104294475"/>
    <n v="0.2822085889570552"/>
    <x v="0"/>
  </r>
  <r>
    <s v="Purvaja"/>
    <x v="0"/>
    <s v="a"/>
    <n v="0.71779141104294475"/>
    <n v="0.2822085889570552"/>
    <x v="0"/>
  </r>
  <r>
    <s v="Tula"/>
    <x v="1"/>
    <s v="a"/>
    <n v="0.71779141104294475"/>
    <n v="0.2822085889570552"/>
    <x v="0"/>
  </r>
  <r>
    <s v="Jayitri"/>
    <x v="0"/>
    <s v="i"/>
    <n v="0.81976744186046513"/>
    <n v="0.18023255813953487"/>
    <x v="0"/>
  </r>
  <r>
    <s v="Natkuna"/>
    <x v="0"/>
    <s v="a"/>
    <n v="0.71779141104294475"/>
    <n v="0.2822085889570552"/>
    <x v="0"/>
  </r>
  <r>
    <s v="Nagaraj"/>
    <x v="1"/>
    <s v="j"/>
    <n v="0"/>
    <n v="1"/>
    <x v="1"/>
  </r>
  <r>
    <s v="Madhumalati"/>
    <x v="0"/>
    <s v="i"/>
    <n v="0.81976744186046513"/>
    <n v="0.18023255813953487"/>
    <x v="0"/>
  </r>
  <r>
    <s v="Jayaprakash"/>
    <x v="1"/>
    <s v="h"/>
    <n v="3.2786885245901641E-2"/>
    <n v="0.96721311475409832"/>
    <x v="1"/>
  </r>
  <r>
    <s v="Manali"/>
    <x v="0"/>
    <s v="i"/>
    <n v="0.81976744186046513"/>
    <n v="0.18023255813953487"/>
    <x v="0"/>
  </r>
  <r>
    <s v="Ulka"/>
    <x v="0"/>
    <s v="a"/>
    <n v="0.71779141104294475"/>
    <n v="0.2822085889570552"/>
    <x v="0"/>
  </r>
  <r>
    <s v="Tautik"/>
    <x v="1"/>
    <s v="k"/>
    <n v="0"/>
    <n v="1"/>
    <x v="1"/>
  </r>
  <r>
    <s v="Yajat"/>
    <x v="1"/>
    <s v="t"/>
    <n v="0.13793103448275862"/>
    <n v="0.86206896551724133"/>
    <x v="1"/>
  </r>
  <r>
    <s v="Pankti"/>
    <x v="0"/>
    <s v="i"/>
    <n v="0.81976744186046513"/>
    <n v="0.18023255813953487"/>
    <x v="0"/>
  </r>
  <r>
    <s v="Sannidhi"/>
    <x v="0"/>
    <s v="i"/>
    <n v="0.81976744186046513"/>
    <n v="0.18023255813953487"/>
    <x v="0"/>
  </r>
  <r>
    <s v="Devesh"/>
    <x v="1"/>
    <s v="h"/>
    <n v="3.2786885245901641E-2"/>
    <n v="0.96721311475409832"/>
    <x v="1"/>
  </r>
  <r>
    <s v="Teesta"/>
    <x v="0"/>
    <s v="a"/>
    <n v="0.71779141104294475"/>
    <n v="0.2822085889570552"/>
    <x v="0"/>
  </r>
  <r>
    <s v="Manisha, Mohisha"/>
    <x v="0"/>
    <s v="a"/>
    <n v="0.71779141104294475"/>
    <n v="0.2822085889570552"/>
    <x v="0"/>
  </r>
  <r>
    <s v="Adwaya"/>
    <x v="1"/>
    <s v="a"/>
    <n v="0.71779141104294475"/>
    <n v="0.2822085889570552"/>
    <x v="0"/>
  </r>
  <r>
    <s v="Hemangi"/>
    <x v="0"/>
    <s v="i"/>
    <n v="0.81976744186046513"/>
    <n v="0.18023255813953487"/>
    <x v="0"/>
  </r>
  <r>
    <s v="Damini"/>
    <x v="0"/>
    <s v="i"/>
    <n v="0.81976744186046513"/>
    <n v="0.18023255813953487"/>
    <x v="0"/>
  </r>
  <r>
    <s v="Abhinanda"/>
    <x v="1"/>
    <s v="a"/>
    <n v="0.71779141104294475"/>
    <n v="0.2822085889570552"/>
    <x v="0"/>
  </r>
  <r>
    <s v="Archit"/>
    <x v="1"/>
    <s v="t"/>
    <n v="0.13793103448275862"/>
    <n v="0.86206896551724133"/>
    <x v="1"/>
  </r>
  <r>
    <s v="Jagjeevan"/>
    <x v="1"/>
    <s v="n"/>
    <n v="4.5454545454545456E-2"/>
    <n v="0.95454545454545459"/>
    <x v="1"/>
  </r>
  <r>
    <s v="Shrestha"/>
    <x v="0"/>
    <s v="a"/>
    <n v="0.71779141104294475"/>
    <n v="0.2822085889570552"/>
    <x v="0"/>
  </r>
  <r>
    <s v="Kaveri"/>
    <x v="0"/>
    <s v="i"/>
    <n v="0.81976744186046513"/>
    <n v="0.18023255813953487"/>
    <x v="0"/>
  </r>
  <r>
    <s v="Acanda"/>
    <x v="1"/>
    <s v="a"/>
    <n v="0.71779141104294475"/>
    <n v="0.2822085889570552"/>
    <x v="0"/>
  </r>
  <r>
    <s v="Chetana"/>
    <x v="0"/>
    <s v="a"/>
    <n v="0.71779141104294475"/>
    <n v="0.2822085889570552"/>
    <x v="0"/>
  </r>
  <r>
    <s v="Subash"/>
    <x v="1"/>
    <s v="h"/>
    <n v="3.2786885245901641E-2"/>
    <n v="0.96721311475409832"/>
    <x v="1"/>
  </r>
  <r>
    <s v="Sur"/>
    <x v="1"/>
    <s v="r"/>
    <n v="2.3809523809523808E-2"/>
    <n v="0.97619047619047616"/>
    <x v="1"/>
  </r>
  <r>
    <s v="Nabhoj"/>
    <x v="1"/>
    <s v="j"/>
    <n v="0"/>
    <n v="1"/>
    <x v="1"/>
  </r>
  <r>
    <s v="Vineeta"/>
    <x v="0"/>
    <s v="a"/>
    <n v="0.71779141104294475"/>
    <n v="0.2822085889570552"/>
    <x v="0"/>
  </r>
  <r>
    <s v="Purandar"/>
    <x v="1"/>
    <s v="r"/>
    <n v="2.3809523809523808E-2"/>
    <n v="0.97619047619047616"/>
    <x v="1"/>
  </r>
  <r>
    <s v="Nilima"/>
    <x v="0"/>
    <s v="a"/>
    <n v="0.71779141104294475"/>
    <n v="0.2822085889570552"/>
    <x v="0"/>
  </r>
  <r>
    <s v="Lalan"/>
    <x v="0"/>
    <s v="n"/>
    <n v="4.5454545454545456E-2"/>
    <n v="0.95454545454545459"/>
    <x v="1"/>
  </r>
  <r>
    <s v="Nripa"/>
    <x v="1"/>
    <s v="a"/>
    <n v="0.71779141104294475"/>
    <n v="0.2822085889570552"/>
    <x v="0"/>
  </r>
  <r>
    <s v="Vaanadhi"/>
    <x v="0"/>
    <s v="i"/>
    <n v="0.81976744186046513"/>
    <n v="0.18023255813953487"/>
    <x v="0"/>
  </r>
  <r>
    <s v="Yuvati"/>
    <x v="0"/>
    <s v="i"/>
    <n v="0.81976744186046513"/>
    <n v="0.18023255813953487"/>
    <x v="0"/>
  </r>
  <r>
    <s v="Madhuk"/>
    <x v="1"/>
    <s v="k"/>
    <n v="0"/>
    <n v="1"/>
    <x v="1"/>
  </r>
  <r>
    <s v="Neeta"/>
    <x v="0"/>
    <s v="a"/>
    <n v="0.71779141104294475"/>
    <n v="0.2822085889570552"/>
    <x v="0"/>
  </r>
  <r>
    <s v="Kuval"/>
    <x v="1"/>
    <s v="l"/>
    <n v="0.2"/>
    <n v="0.8"/>
    <x v="1"/>
  </r>
  <r>
    <s v="Trigun"/>
    <x v="1"/>
    <s v="n"/>
    <n v="4.5454545454545456E-2"/>
    <n v="0.95454545454545459"/>
    <x v="1"/>
  </r>
  <r>
    <s v="Danuj"/>
    <x v="1"/>
    <s v="j"/>
    <n v="0"/>
    <n v="1"/>
    <x v="1"/>
  </r>
  <r>
    <s v="Panchali"/>
    <x v="0"/>
    <s v="i"/>
    <n v="0.81976744186046513"/>
    <n v="0.18023255813953487"/>
    <x v="0"/>
  </r>
  <r>
    <s v="Sudhith"/>
    <x v="1"/>
    <s v="h"/>
    <n v="3.2786885245901641E-2"/>
    <n v="0.96721311475409832"/>
    <x v="1"/>
  </r>
  <r>
    <s v="Narayan"/>
    <x v="1"/>
    <s v="n"/>
    <n v="4.5454545454545456E-2"/>
    <n v="0.95454545454545459"/>
    <x v="1"/>
  </r>
  <r>
    <s v="Naganika"/>
    <x v="0"/>
    <s v="a"/>
    <n v="0.71779141104294475"/>
    <n v="0.2822085889570552"/>
    <x v="0"/>
  </r>
  <r>
    <s v="Poonam"/>
    <x v="0"/>
    <s v="m"/>
    <n v="0.26666666666666666"/>
    <n v="0.73333333333333328"/>
    <x v="1"/>
  </r>
  <r>
    <s v="Shuddhashil"/>
    <x v="1"/>
    <s v="l"/>
    <n v="0.2"/>
    <n v="0.8"/>
    <x v="1"/>
  </r>
  <r>
    <s v="Pulin"/>
    <x v="1"/>
    <s v="n"/>
    <n v="4.5454545454545456E-2"/>
    <n v="0.95454545454545459"/>
    <x v="1"/>
  </r>
  <r>
    <s v="Parvatinandan"/>
    <x v="1"/>
    <s v="n"/>
    <n v="4.5454545454545456E-2"/>
    <n v="0.95454545454545459"/>
    <x v="1"/>
  </r>
  <r>
    <s v="Dev"/>
    <x v="1"/>
    <s v="v"/>
    <n v="0"/>
    <n v="1"/>
    <x v="1"/>
  </r>
  <r>
    <s v="Sharadini"/>
    <x v="0"/>
    <s v="i"/>
    <n v="0.81976744186046513"/>
    <n v="0.18023255813953487"/>
    <x v="0"/>
  </r>
  <r>
    <s v="Vishalakshi"/>
    <x v="0"/>
    <s v="i"/>
    <n v="0.81976744186046513"/>
    <n v="0.18023255813953487"/>
    <x v="0"/>
  </r>
  <r>
    <s v="Sandhya"/>
    <x v="0"/>
    <s v="a"/>
    <n v="0.71779141104294475"/>
    <n v="0.2822085889570552"/>
    <x v="0"/>
  </r>
  <r>
    <s v="Yadukumara"/>
    <x v="1"/>
    <s v="a"/>
    <n v="0.71779141104294475"/>
    <n v="0.2822085889570552"/>
    <x v="0"/>
  </r>
  <r>
    <s v="Maruti"/>
    <x v="1"/>
    <s v="i"/>
    <n v="0.81976744186046513"/>
    <n v="0.18023255813953487"/>
    <x v="0"/>
  </r>
  <r>
    <s v="Chirayu"/>
    <x v="1"/>
    <s v="u"/>
    <n v="0.04"/>
    <n v="0.96"/>
    <x v="1"/>
  </r>
  <r>
    <s v="Madhurima"/>
    <x v="0"/>
    <s v="a"/>
    <n v="0.71779141104294475"/>
    <n v="0.2822085889570552"/>
    <x v="0"/>
  </r>
  <r>
    <s v="Sharadindu"/>
    <x v="1"/>
    <s v="u"/>
    <n v="0.04"/>
    <n v="0.96"/>
    <x v="1"/>
  </r>
  <r>
    <s v="Shuchismita"/>
    <x v="0"/>
    <s v="a"/>
    <n v="0.71779141104294475"/>
    <n v="0.2822085889570552"/>
    <x v="0"/>
  </r>
  <r>
    <s v="Aishani"/>
    <x v="0"/>
    <s v="i"/>
    <n v="0.81976744186046513"/>
    <n v="0.18023255813953487"/>
    <x v="0"/>
  </r>
  <r>
    <s v="Adishree"/>
    <x v="0"/>
    <s v="e"/>
    <n v="0.33333333333333331"/>
    <n v="0.66666666666666663"/>
    <x v="1"/>
  </r>
  <r>
    <s v="Gangika"/>
    <x v="0"/>
    <s v="a"/>
    <n v="0.71779141104294475"/>
    <n v="0.2822085889570552"/>
    <x v="0"/>
  </r>
  <r>
    <s v="Malarvendan"/>
    <x v="1"/>
    <s v="n"/>
    <n v="4.5454545454545456E-2"/>
    <n v="0.95454545454545459"/>
    <x v="1"/>
  </r>
  <r>
    <s v="Swatantar"/>
    <x v="1"/>
    <s v="r"/>
    <n v="2.3809523809523808E-2"/>
    <n v="0.97619047619047616"/>
    <x v="1"/>
  </r>
  <r>
    <s v="Diti"/>
    <x v="0"/>
    <s v="i"/>
    <n v="0.81976744186046513"/>
    <n v="0.18023255813953487"/>
    <x v="0"/>
  </r>
  <r>
    <s v="Zaafir"/>
    <x v="1"/>
    <s v="r"/>
    <n v="2.3809523809523808E-2"/>
    <n v="0.97619047619047616"/>
    <x v="1"/>
  </r>
  <r>
    <s v="Dayita"/>
    <x v="0"/>
    <s v="a"/>
    <n v="0.71779141104294475"/>
    <n v="0.2822085889570552"/>
    <x v="0"/>
  </r>
  <r>
    <s v="Kalandhika"/>
    <x v="0"/>
    <s v="a"/>
    <n v="0.71779141104294475"/>
    <n v="0.2822085889570552"/>
    <x v="0"/>
  </r>
  <r>
    <s v="Ratnalekha"/>
    <x v="0"/>
    <s v="a"/>
    <n v="0.71779141104294475"/>
    <n v="0.2822085889570552"/>
    <x v="0"/>
  </r>
  <r>
    <s v="Thayanban"/>
    <x v="1"/>
    <s v="n"/>
    <n v="4.5454545454545456E-2"/>
    <n v="0.95454545454545459"/>
    <x v="1"/>
  </r>
  <r>
    <s v="Vibhas"/>
    <x v="1"/>
    <s v="s"/>
    <n v="0.1111111111111111"/>
    <n v="0.88888888888888884"/>
    <x v="1"/>
  </r>
  <r>
    <s v="Siddhima"/>
    <x v="0"/>
    <s v="a"/>
    <n v="0.71779141104294475"/>
    <n v="0.2822085889570552"/>
    <x v="0"/>
  </r>
  <r>
    <s v="Naman"/>
    <x v="1"/>
    <s v="n"/>
    <n v="4.5454545454545456E-2"/>
    <n v="0.95454545454545459"/>
    <x v="1"/>
  </r>
  <r>
    <s v="Rupeshwari"/>
    <x v="0"/>
    <s v="i"/>
    <n v="0.81976744186046513"/>
    <n v="0.18023255813953487"/>
    <x v="0"/>
  </r>
  <r>
    <s v="Yaalini"/>
    <x v="0"/>
    <s v="i"/>
    <n v="0.81976744186046513"/>
    <n v="0.18023255813953487"/>
    <x v="0"/>
  </r>
  <r>
    <s v="Haleema"/>
    <x v="0"/>
    <s v="a"/>
    <n v="0.71779141104294475"/>
    <n v="0.2822085889570552"/>
    <x v="0"/>
  </r>
  <r>
    <s v="Phiroza"/>
    <x v="0"/>
    <s v="a"/>
    <n v="0.71779141104294475"/>
    <n v="0.2822085889570552"/>
    <x v="0"/>
  </r>
  <r>
    <s v="Gurpraveen"/>
    <x v="0"/>
    <s v="n"/>
    <n v="4.5454545454545456E-2"/>
    <n v="0.95454545454545459"/>
    <x v="1"/>
  </r>
  <r>
    <s v="Fakhry"/>
    <x v="1"/>
    <s v="y"/>
    <n v="0"/>
    <n v="1"/>
    <x v="1"/>
  </r>
  <r>
    <s v="Chandrakiran"/>
    <x v="1"/>
    <s v="n"/>
    <n v="4.5454545454545456E-2"/>
    <n v="0.95454545454545459"/>
    <x v="1"/>
  </r>
  <r>
    <s v="Vishram"/>
    <x v="1"/>
    <s v="m"/>
    <n v="0.26666666666666666"/>
    <n v="0.73333333333333328"/>
    <x v="1"/>
  </r>
  <r>
    <s v="Laalamani"/>
    <x v="0"/>
    <s v="i"/>
    <n v="0.81976744186046513"/>
    <n v="0.18023255813953487"/>
    <x v="0"/>
  </r>
  <r>
    <s v="Ramkishore"/>
    <x v="1"/>
    <s v="e"/>
    <n v="0.33333333333333331"/>
    <n v="0.66666666666666663"/>
    <x v="1"/>
  </r>
  <r>
    <s v="Paresh"/>
    <x v="1"/>
    <s v="h"/>
    <n v="3.2786885245901641E-2"/>
    <n v="0.96721311475409832"/>
    <x v="1"/>
  </r>
  <r>
    <s v="Shrikanta"/>
    <x v="1"/>
    <s v="a"/>
    <n v="0.71779141104294475"/>
    <n v="0.2822085889570552"/>
    <x v="0"/>
  </r>
  <r>
    <s v="Mrigankasekhar"/>
    <x v="1"/>
    <s v="r"/>
    <n v="2.3809523809523808E-2"/>
    <n v="0.97619047619047616"/>
    <x v="1"/>
  </r>
  <r>
    <s v="Yaduvir"/>
    <x v="1"/>
    <s v="r"/>
    <n v="2.3809523809523808E-2"/>
    <n v="0.97619047619047616"/>
    <x v="1"/>
  </r>
  <r>
    <s v="Harshad"/>
    <x v="1"/>
    <s v="d"/>
    <n v="8.3333333333333329E-2"/>
    <n v="0.91666666666666663"/>
    <x v="1"/>
  </r>
  <r>
    <s v="Gayatri"/>
    <x v="0"/>
    <s v="i"/>
    <n v="0.81976744186046513"/>
    <n v="0.18023255813953487"/>
    <x v="0"/>
  </r>
  <r>
    <s v="Megh"/>
    <x v="1"/>
    <s v="h"/>
    <n v="3.2786885245901641E-2"/>
    <n v="0.96721311475409832"/>
    <x v="1"/>
  </r>
  <r>
    <s v="Amlankusum"/>
    <x v="1"/>
    <s v="m"/>
    <n v="0.26666666666666666"/>
    <n v="0.73333333333333328"/>
    <x v="1"/>
  </r>
  <r>
    <s v="Iri"/>
    <x v="1"/>
    <s v="i"/>
    <n v="0.81976744186046513"/>
    <n v="0.18023255813953487"/>
    <x v="0"/>
  </r>
  <r>
    <s v="Vanshika"/>
    <x v="0"/>
    <s v="a"/>
    <n v="0.71779141104294475"/>
    <n v="0.2822085889570552"/>
    <x v="0"/>
  </r>
  <r>
    <s v="Japan"/>
    <x v="1"/>
    <s v="n"/>
    <n v="4.5454545454545456E-2"/>
    <n v="0.95454545454545459"/>
    <x v="1"/>
  </r>
  <r>
    <s v="Zannat"/>
    <x v="0"/>
    <s v="t"/>
    <n v="0.13793103448275862"/>
    <n v="0.86206896551724133"/>
    <x v="1"/>
  </r>
  <r>
    <s v="Yaalisai"/>
    <x v="0"/>
    <s v="i"/>
    <n v="0.81976744186046513"/>
    <n v="0.18023255813953487"/>
    <x v="0"/>
  </r>
  <r>
    <s v="Gayana"/>
    <x v="0"/>
    <s v="a"/>
    <n v="0.71779141104294475"/>
    <n v="0.2822085889570552"/>
    <x v="0"/>
  </r>
  <r>
    <s v="Marut"/>
    <x v="1"/>
    <s v="t"/>
    <n v="0.13793103448275862"/>
    <n v="0.86206896551724133"/>
    <x v="1"/>
  </r>
  <r>
    <s v="Kantilal"/>
    <x v="1"/>
    <s v="l"/>
    <n v="0.2"/>
    <n v="0.8"/>
    <x v="1"/>
  </r>
  <r>
    <s v="Faiyaz"/>
    <x v="1"/>
    <s v="z"/>
    <n v="0.25"/>
    <n v="0.75"/>
    <x v="1"/>
  </r>
  <r>
    <s v="Omkarnath"/>
    <x v="1"/>
    <s v="h"/>
    <n v="3.2786885245901641E-2"/>
    <n v="0.96721311475409832"/>
    <x v="1"/>
  </r>
  <r>
    <s v="Vanalakshmi"/>
    <x v="0"/>
    <s v="i"/>
    <n v="0.81976744186046513"/>
    <n v="0.18023255813953487"/>
    <x v="0"/>
  </r>
  <r>
    <s v="Milika"/>
    <x v="0"/>
    <s v="a"/>
    <n v="0.71779141104294475"/>
    <n v="0.2822085889570552"/>
    <x v="0"/>
  </r>
  <r>
    <s v="Ranajay"/>
    <x v="1"/>
    <s v="y"/>
    <n v="0"/>
    <n v="1"/>
    <x v="1"/>
  </r>
  <r>
    <s v="Yogesh"/>
    <x v="1"/>
    <s v="h"/>
    <n v="3.2786885245901641E-2"/>
    <n v="0.96721311475409832"/>
    <x v="1"/>
  </r>
  <r>
    <s v="Hasmukh"/>
    <x v="1"/>
    <s v="h"/>
    <n v="3.2786885245901641E-2"/>
    <n v="0.96721311475409832"/>
    <x v="1"/>
  </r>
  <r>
    <s v="Mujeeb"/>
    <x v="1"/>
    <s v="b"/>
    <n v="0.14285714285714285"/>
    <n v="0.8571428571428571"/>
    <x v="1"/>
  </r>
  <r>
    <s v="Jyotsna"/>
    <x v="0"/>
    <s v="a"/>
    <n v="0.71779141104294475"/>
    <n v="0.2822085889570552"/>
    <x v="0"/>
  </r>
  <r>
    <s v="Srujanika"/>
    <x v="0"/>
    <s v="a"/>
    <n v="0.71779141104294475"/>
    <n v="0.2822085889570552"/>
    <x v="0"/>
  </r>
  <r>
    <s v="Ishani"/>
    <x v="0"/>
    <s v="i"/>
    <n v="0.81976744186046513"/>
    <n v="0.18023255813953487"/>
    <x v="0"/>
  </r>
  <r>
    <s v="Ellu"/>
    <x v="1"/>
    <s v="u"/>
    <n v="0.04"/>
    <n v="0.96"/>
    <x v="1"/>
  </r>
  <r>
    <s v="Madira"/>
    <x v="0"/>
    <s v="a"/>
    <n v="0.71779141104294475"/>
    <n v="0.2822085889570552"/>
    <x v="0"/>
  </r>
  <r>
    <s v="Pooja"/>
    <x v="0"/>
    <s v="a"/>
    <n v="0.71779141104294475"/>
    <n v="0.2822085889570552"/>
    <x v="0"/>
  </r>
  <r>
    <s v="Shantashil"/>
    <x v="1"/>
    <s v="l"/>
    <n v="0.2"/>
    <n v="0.8"/>
    <x v="1"/>
  </r>
  <r>
    <s v="Saipraasad"/>
    <x v="1"/>
    <s v="d"/>
    <n v="8.3333333333333329E-2"/>
    <n v="0.91666666666666663"/>
    <x v="1"/>
  </r>
  <r>
    <s v="Radhika"/>
    <x v="0"/>
    <s v="a"/>
    <n v="0.71779141104294475"/>
    <n v="0.2822085889570552"/>
    <x v="0"/>
  </r>
  <r>
    <s v="Srivas"/>
    <x v="1"/>
    <s v="s"/>
    <n v="0.1111111111111111"/>
    <n v="0.88888888888888884"/>
    <x v="1"/>
  </r>
  <r>
    <s v="Nathan"/>
    <x v="1"/>
    <s v="n"/>
    <n v="4.5454545454545456E-2"/>
    <n v="0.95454545454545459"/>
    <x v="1"/>
  </r>
  <r>
    <s v="Srinika"/>
    <x v="0"/>
    <s v="a"/>
    <n v="0.71779141104294475"/>
    <n v="0.2822085889570552"/>
    <x v="0"/>
  </r>
  <r>
    <s v="Shahid"/>
    <x v="1"/>
    <s v="d"/>
    <n v="8.3333333333333329E-2"/>
    <n v="0.91666666666666663"/>
    <x v="1"/>
  </r>
  <r>
    <s v="Avatar"/>
    <x v="1"/>
    <s v="r"/>
    <n v="2.3809523809523808E-2"/>
    <n v="0.97619047619047616"/>
    <x v="1"/>
  </r>
  <r>
    <s v="Harihar"/>
    <x v="1"/>
    <s v="r"/>
    <n v="2.3809523809523808E-2"/>
    <n v="0.97619047619047616"/>
    <x v="1"/>
  </r>
  <r>
    <s v="Abhidha"/>
    <x v="0"/>
    <s v="a"/>
    <n v="0.71779141104294475"/>
    <n v="0.2822085889570552"/>
    <x v="0"/>
  </r>
  <r>
    <s v="Manjunath"/>
    <x v="1"/>
    <s v="h"/>
    <n v="3.2786885245901641E-2"/>
    <n v="0.96721311475409832"/>
    <x v="1"/>
  </r>
  <r>
    <s v="Nivritti"/>
    <x v="0"/>
    <s v="i"/>
    <n v="0.81976744186046513"/>
    <n v="0.18023255813953487"/>
    <x v="0"/>
  </r>
  <r>
    <s v="Ekachith"/>
    <x v="1"/>
    <s v="h"/>
    <n v="3.2786885245901641E-2"/>
    <n v="0.96721311475409832"/>
    <x v="1"/>
  </r>
  <r>
    <s v="Idaspati"/>
    <x v="1"/>
    <s v="i"/>
    <n v="0.81976744186046513"/>
    <n v="0.18023255813953487"/>
    <x v="0"/>
  </r>
  <r>
    <s v="Vrishin"/>
    <x v="1"/>
    <s v="n"/>
    <n v="4.5454545454545456E-2"/>
    <n v="0.95454545454545459"/>
    <x v="1"/>
  </r>
  <r>
    <s v="Gangol"/>
    <x v="1"/>
    <s v="l"/>
    <n v="0.2"/>
    <n v="0.8"/>
    <x v="1"/>
  </r>
  <r>
    <s v="Rajendra"/>
    <x v="1"/>
    <s v="a"/>
    <n v="0.71779141104294475"/>
    <n v="0.2822085889570552"/>
    <x v="0"/>
  </r>
  <r>
    <s v="Maagh"/>
    <x v="1"/>
    <s v="h"/>
    <n v="3.2786885245901641E-2"/>
    <n v="0.96721311475409832"/>
    <x v="1"/>
  </r>
  <r>
    <s v="Anula"/>
    <x v="0"/>
    <s v="a"/>
    <n v="0.71779141104294475"/>
    <n v="0.2822085889570552"/>
    <x v="0"/>
  </r>
  <r>
    <s v="Bhojaraja"/>
    <x v="1"/>
    <s v="a"/>
    <n v="0.71779141104294475"/>
    <n v="0.2822085889570552"/>
    <x v="0"/>
  </r>
  <r>
    <s v="Drupad"/>
    <x v="1"/>
    <s v="d"/>
    <n v="8.3333333333333329E-2"/>
    <n v="0.91666666666666663"/>
    <x v="1"/>
  </r>
  <r>
    <s v="Aftab,Aftaab"/>
    <x v="1"/>
    <s v="b"/>
    <n v="0.14285714285714285"/>
    <n v="0.8571428571428571"/>
    <x v="1"/>
  </r>
  <r>
    <s v="Raman"/>
    <x v="1"/>
    <s v="n"/>
    <n v="4.5454545454545456E-2"/>
    <n v="0.95454545454545459"/>
    <x v="1"/>
  </r>
  <r>
    <s v="Amrit, Amrik"/>
    <x v="1"/>
    <s v="k"/>
    <n v="0"/>
    <n v="1"/>
    <x v="1"/>
  </r>
  <r>
    <s v="Hritish"/>
    <x v="1"/>
    <s v="h"/>
    <n v="3.2786885245901641E-2"/>
    <n v="0.96721311475409832"/>
    <x v="1"/>
  </r>
  <r>
    <s v="Kusumesh"/>
    <x v="1"/>
    <s v="h"/>
    <n v="3.2786885245901641E-2"/>
    <n v="0.96721311475409832"/>
    <x v="1"/>
  </r>
  <r>
    <s v="Menmoli"/>
    <x v="0"/>
    <s v="i"/>
    <n v="0.81976744186046513"/>
    <n v="0.18023255813953487"/>
    <x v="0"/>
  </r>
  <r>
    <s v="Sphatika"/>
    <x v="0"/>
    <s v="a"/>
    <n v="0.71779141104294475"/>
    <n v="0.2822085889570552"/>
    <x v="0"/>
  </r>
  <r>
    <s v="Rijul"/>
    <x v="1"/>
    <s v="l"/>
    <n v="0.2"/>
    <n v="0.8"/>
    <x v="1"/>
  </r>
  <r>
    <s v="Shalmali"/>
    <x v="0"/>
    <s v="i"/>
    <n v="0.81976744186046513"/>
    <n v="0.18023255813953487"/>
    <x v="0"/>
  </r>
  <r>
    <s v="Nathin"/>
    <x v="1"/>
    <s v="n"/>
    <n v="4.5454545454545456E-2"/>
    <n v="0.95454545454545459"/>
    <x v="1"/>
  </r>
  <r>
    <s v="Pugal"/>
    <x v="1"/>
    <s v="l"/>
    <n v="0.2"/>
    <n v="0.8"/>
    <x v="1"/>
  </r>
  <r>
    <s v="Saakaar"/>
    <x v="1"/>
    <s v="r"/>
    <n v="2.3809523809523808E-2"/>
    <n v="0.97619047619047616"/>
    <x v="1"/>
  </r>
  <r>
    <s v="Utalika"/>
    <x v="0"/>
    <s v="a"/>
    <n v="0.71779141104294475"/>
    <n v="0.2822085889570552"/>
    <x v="0"/>
  </r>
  <r>
    <s v="Swati"/>
    <x v="0"/>
    <s v="i"/>
    <n v="0.81976744186046513"/>
    <n v="0.18023255813953487"/>
    <x v="0"/>
  </r>
  <r>
    <s v="Muni"/>
    <x v="1"/>
    <s v="i"/>
    <n v="0.81976744186046513"/>
    <n v="0.18023255813953487"/>
    <x v="0"/>
  </r>
  <r>
    <s v="Drishya"/>
    <x v="0"/>
    <s v="a"/>
    <n v="0.71779141104294475"/>
    <n v="0.2822085889570552"/>
    <x v="0"/>
  </r>
  <r>
    <s v="Sitikantha"/>
    <x v="1"/>
    <s v="a"/>
    <n v="0.71779141104294475"/>
    <n v="0.2822085889570552"/>
    <x v="0"/>
  </r>
  <r>
    <s v="Parveen"/>
    <x v="0"/>
    <s v="n"/>
    <n v="4.5454545454545456E-2"/>
    <n v="0.95454545454545459"/>
    <x v="1"/>
  </r>
  <r>
    <s v="Vedavathi"/>
    <x v="0"/>
    <s v="i"/>
    <n v="0.81976744186046513"/>
    <n v="0.18023255813953487"/>
    <x v="0"/>
  </r>
  <r>
    <s v="Raghunandan"/>
    <x v="1"/>
    <s v="n"/>
    <n v="4.5454545454545456E-2"/>
    <n v="0.95454545454545459"/>
    <x v="1"/>
  </r>
  <r>
    <s v="Shravankumar"/>
    <x v="1"/>
    <s v="r"/>
    <n v="2.3809523809523808E-2"/>
    <n v="0.97619047619047616"/>
    <x v="1"/>
  </r>
  <r>
    <s v="Marichi"/>
    <x v="0"/>
    <s v="i"/>
    <n v="0.81976744186046513"/>
    <n v="0.18023255813953487"/>
    <x v="0"/>
  </r>
  <r>
    <s v="Vikramajit"/>
    <x v="1"/>
    <s v="t"/>
    <n v="0.13793103448275862"/>
    <n v="0.86206896551724133"/>
    <x v="1"/>
  </r>
  <r>
    <s v="Satyavrata"/>
    <x v="1"/>
    <s v="a"/>
    <n v="0.71779141104294475"/>
    <n v="0.2822085889570552"/>
    <x v="0"/>
  </r>
  <r>
    <s v="Iha"/>
    <x v="0"/>
    <s v="a"/>
    <n v="0.71779141104294475"/>
    <n v="0.2822085889570552"/>
    <x v="0"/>
  </r>
  <r>
    <s v="Rohan"/>
    <x v="1"/>
    <s v="n"/>
    <n v="4.5454545454545456E-2"/>
    <n v="0.95454545454545459"/>
    <x v="1"/>
  </r>
  <r>
    <s v="Krishnaroop"/>
    <x v="1"/>
    <s v="p"/>
    <n v="0"/>
    <n v="1"/>
    <x v="1"/>
  </r>
  <r>
    <s v="Ajamil"/>
    <x v="1"/>
    <s v="l"/>
    <n v="0.2"/>
    <n v="0.8"/>
    <x v="1"/>
  </r>
  <r>
    <s v="Vanhishikha"/>
    <x v="0"/>
    <s v="a"/>
    <n v="0.71779141104294475"/>
    <n v="0.2822085889570552"/>
    <x v="0"/>
  </r>
  <r>
    <s v="Amanath"/>
    <x v="1"/>
    <s v="h"/>
    <n v="3.2786885245901641E-2"/>
    <n v="0.96721311475409832"/>
    <x v="1"/>
  </r>
  <r>
    <s v="Omaja"/>
    <x v="0"/>
    <s v="a"/>
    <n v="0.71779141104294475"/>
    <n v="0.2822085889570552"/>
    <x v="0"/>
  </r>
  <r>
    <s v="Prasun"/>
    <x v="1"/>
    <s v="n"/>
    <n v="4.5454545454545456E-2"/>
    <n v="0.95454545454545459"/>
    <x v="1"/>
  </r>
  <r>
    <s v="Gul"/>
    <x v="0"/>
    <s v="l"/>
    <n v="0.2"/>
    <n v="0.8"/>
    <x v="1"/>
  </r>
  <r>
    <s v="Samarendra"/>
    <x v="1"/>
    <s v="a"/>
    <n v="0.71779141104294475"/>
    <n v="0.2822085889570552"/>
    <x v="0"/>
  </r>
  <r>
    <s v="Ghanendra"/>
    <x v="1"/>
    <s v="a"/>
    <n v="0.71779141104294475"/>
    <n v="0.2822085889570552"/>
    <x v="0"/>
  </r>
  <r>
    <s v="Abhijna"/>
    <x v="0"/>
    <s v="a"/>
    <n v="0.71779141104294475"/>
    <n v="0.2822085889570552"/>
    <x v="0"/>
  </r>
  <r>
    <s v="Venkataraman"/>
    <x v="1"/>
    <s v="n"/>
    <n v="4.5454545454545456E-2"/>
    <n v="0.95454545454545459"/>
    <x v="1"/>
  </r>
  <r>
    <s v="Xena"/>
    <x v="0"/>
    <s v="a"/>
    <n v="0.71779141104294475"/>
    <n v="0.2822085889570552"/>
    <x v="0"/>
  </r>
  <r>
    <s v="Yuvaraj"/>
    <x v="1"/>
    <s v="j"/>
    <n v="0"/>
    <n v="1"/>
    <x v="1"/>
  </r>
  <r>
    <s v="Bipasha"/>
    <x v="0"/>
    <s v="a"/>
    <n v="0.71779141104294475"/>
    <n v="0.2822085889570552"/>
    <x v="0"/>
  </r>
  <r>
    <s v="Timir"/>
    <x v="1"/>
    <s v="r"/>
    <n v="2.3809523809523808E-2"/>
    <n v="0.97619047619047616"/>
    <x v="1"/>
  </r>
  <r>
    <s v="Gurumurthi"/>
    <x v="1"/>
    <s v="i"/>
    <n v="0.81976744186046513"/>
    <n v="0.18023255813953487"/>
    <x v="0"/>
  </r>
  <r>
    <s v="Suhag"/>
    <x v="0"/>
    <s v="g"/>
    <n v="0.2"/>
    <n v="0.8"/>
    <x v="1"/>
  </r>
  <r>
    <s v="Kshitija"/>
    <x v="0"/>
    <s v="a"/>
    <n v="0.71779141104294475"/>
    <n v="0.2822085889570552"/>
    <x v="0"/>
  </r>
  <r>
    <s v="Krishna"/>
    <x v="0"/>
    <s v="a"/>
    <n v="0.71779141104294475"/>
    <n v="0.2822085889570552"/>
    <x v="0"/>
  </r>
  <r>
    <s v="Nagesh"/>
    <x v="1"/>
    <s v="h"/>
    <n v="3.2786885245901641E-2"/>
    <n v="0.96721311475409832"/>
    <x v="1"/>
  </r>
  <r>
    <s v="Vedmohan"/>
    <x v="1"/>
    <s v="n"/>
    <n v="4.5454545454545456E-2"/>
    <n v="0.95454545454545459"/>
    <x v="1"/>
  </r>
  <r>
    <s v="Tanuka"/>
    <x v="0"/>
    <s v="a"/>
    <n v="0.71779141104294475"/>
    <n v="0.2822085889570552"/>
    <x v="0"/>
  </r>
  <r>
    <s v="Thumri"/>
    <x v="0"/>
    <s v="i"/>
    <n v="0.81976744186046513"/>
    <n v="0.18023255813953487"/>
    <x v="0"/>
  </r>
  <r>
    <s v="Tripta"/>
    <x v="0"/>
    <s v="a"/>
    <n v="0.71779141104294475"/>
    <n v="0.2822085889570552"/>
    <x v="0"/>
  </r>
  <r>
    <s v="Lingan"/>
    <x v="1"/>
    <s v="n"/>
    <n v="4.5454545454545456E-2"/>
    <n v="0.95454545454545459"/>
    <x v="1"/>
  </r>
  <r>
    <s v="Prbhavati"/>
    <x v="0"/>
    <s v="i"/>
    <n v="0.81976744186046513"/>
    <n v="0.18023255813953487"/>
    <x v="0"/>
  </r>
  <r>
    <s v="Lajita"/>
    <x v="0"/>
    <s v="a"/>
    <n v="0.71779141104294475"/>
    <n v="0.2822085889570552"/>
    <x v="0"/>
  </r>
  <r>
    <s v="Rubaina"/>
    <x v="0"/>
    <s v="a"/>
    <n v="0.71779141104294475"/>
    <n v="0.2822085889570552"/>
    <x v="0"/>
  </r>
  <r>
    <s v="Aashish"/>
    <x v="1"/>
    <s v="h"/>
    <n v="3.2786885245901641E-2"/>
    <n v="0.96721311475409832"/>
    <x v="1"/>
  </r>
  <r>
    <s v="Pavitra"/>
    <x v="0"/>
    <s v="a"/>
    <n v="0.71779141104294475"/>
    <n v="0.2822085889570552"/>
    <x v="0"/>
  </r>
  <r>
    <s v="Sudarshana"/>
    <x v="0"/>
    <s v="a"/>
    <n v="0.71779141104294475"/>
    <n v="0.2822085889570552"/>
    <x v="0"/>
  </r>
  <r>
    <s v="Shyamangi"/>
    <x v="0"/>
    <s v="i"/>
    <n v="0.81976744186046513"/>
    <n v="0.18023255813953487"/>
    <x v="0"/>
  </r>
  <r>
    <s v="Deepana"/>
    <x v="0"/>
    <s v="a"/>
    <n v="0.71779141104294475"/>
    <n v="0.2822085889570552"/>
    <x v="0"/>
  </r>
  <r>
    <s v="Kaishori"/>
    <x v="0"/>
    <s v="i"/>
    <n v="0.81976744186046513"/>
    <n v="0.18023255813953487"/>
    <x v="0"/>
  </r>
  <r>
    <s v="Aashirya"/>
    <x v="0"/>
    <s v="a"/>
    <n v="0.71779141104294475"/>
    <n v="0.2822085889570552"/>
    <x v="0"/>
  </r>
  <r>
    <s v="Gulzar"/>
    <x v="1"/>
    <s v="r"/>
    <n v="2.3809523809523808E-2"/>
    <n v="0.97619047619047616"/>
    <x v="1"/>
  </r>
  <r>
    <s v="Prakriti"/>
    <x v="1"/>
    <s v="i"/>
    <n v="0.81976744186046513"/>
    <n v="0.18023255813953487"/>
    <x v="0"/>
  </r>
  <r>
    <s v="Sujan"/>
    <x v="1"/>
    <s v="n"/>
    <n v="4.5454545454545456E-2"/>
    <n v="0.95454545454545459"/>
    <x v="1"/>
  </r>
  <r>
    <s v="Pavanaj"/>
    <x v="1"/>
    <s v="j"/>
    <n v="0"/>
    <n v="1"/>
    <x v="1"/>
  </r>
  <r>
    <s v="Parni"/>
    <x v="0"/>
    <s v="i"/>
    <n v="0.81976744186046513"/>
    <n v="0.18023255813953487"/>
    <x v="0"/>
  </r>
  <r>
    <s v="Saguna"/>
    <x v="0"/>
    <s v="a"/>
    <n v="0.71779141104294475"/>
    <n v="0.2822085889570552"/>
    <x v="0"/>
  </r>
  <r>
    <s v="Hanuman"/>
    <x v="1"/>
    <s v="n"/>
    <n v="4.5454545454545456E-2"/>
    <n v="0.95454545454545459"/>
    <x v="1"/>
  </r>
  <r>
    <s v="Jamadagni"/>
    <x v="1"/>
    <s v="i"/>
    <n v="0.81976744186046513"/>
    <n v="0.18023255813953487"/>
    <x v="0"/>
  </r>
  <r>
    <s v="Mithilesh"/>
    <x v="1"/>
    <s v="h"/>
    <n v="3.2786885245901641E-2"/>
    <n v="0.96721311475409832"/>
    <x v="1"/>
  </r>
  <r>
    <s v="Abhilasa"/>
    <x v="0"/>
    <s v="a"/>
    <n v="0.71779141104294475"/>
    <n v="0.2822085889570552"/>
    <x v="0"/>
  </r>
  <r>
    <s v="Akash"/>
    <x v="1"/>
    <s v="h"/>
    <n v="3.2786885245901641E-2"/>
    <n v="0.96721311475409832"/>
    <x v="1"/>
  </r>
  <r>
    <s v="Udayachal"/>
    <x v="1"/>
    <s v="l"/>
    <n v="0.2"/>
    <n v="0.8"/>
    <x v="1"/>
  </r>
  <r>
    <s v="Kalakarni"/>
    <x v="0"/>
    <s v="i"/>
    <n v="0.81976744186046513"/>
    <n v="0.18023255813953487"/>
    <x v="0"/>
  </r>
  <r>
    <s v="Surendra"/>
    <x v="1"/>
    <s v="a"/>
    <n v="0.71779141104294475"/>
    <n v="0.2822085889570552"/>
    <x v="0"/>
  </r>
  <r>
    <s v="Palani"/>
    <x v="1"/>
    <s v="i"/>
    <n v="0.81976744186046513"/>
    <n v="0.18023255813953487"/>
    <x v="0"/>
  </r>
  <r>
    <s v="Ibhya"/>
    <x v="1"/>
    <s v="a"/>
    <n v="0.71779141104294475"/>
    <n v="0.2822085889570552"/>
    <x v="0"/>
  </r>
  <r>
    <s v="Sanchay"/>
    <x v="1"/>
    <s v="y"/>
    <n v="0"/>
    <n v="1"/>
    <x v="1"/>
  </r>
  <r>
    <s v="Acaryasuta"/>
    <x v="1"/>
    <s v="a"/>
    <n v="0.71779141104294475"/>
    <n v="0.2822085889570552"/>
    <x v="0"/>
  </r>
  <r>
    <s v="Rathika"/>
    <x v="0"/>
    <s v="a"/>
    <n v="0.71779141104294475"/>
    <n v="0.2822085889570552"/>
    <x v="0"/>
  </r>
  <r>
    <s v="Mirium"/>
    <x v="0"/>
    <s v="m"/>
    <n v="0.26666666666666666"/>
    <n v="0.73333333333333328"/>
    <x v="1"/>
  </r>
  <r>
    <s v="Kamakya"/>
    <x v="0"/>
    <s v="a"/>
    <n v="0.71779141104294475"/>
    <n v="0.2822085889570552"/>
    <x v="0"/>
  </r>
  <r>
    <s v="Prabhu"/>
    <x v="1"/>
    <s v="u"/>
    <n v="0.04"/>
    <n v="0.96"/>
    <x v="1"/>
  </r>
  <r>
    <s v="Lavangi"/>
    <x v="0"/>
    <s v="i"/>
    <n v="0.81976744186046513"/>
    <n v="0.18023255813953487"/>
    <x v="0"/>
  </r>
  <r>
    <s v="Thogai"/>
    <x v="0"/>
    <s v="i"/>
    <n v="0.81976744186046513"/>
    <n v="0.18023255813953487"/>
    <x v="0"/>
  </r>
  <r>
    <s v="Dhyanesh"/>
    <x v="1"/>
    <s v="h"/>
    <n v="3.2786885245901641E-2"/>
    <n v="0.96721311475409832"/>
    <x v="1"/>
  </r>
  <r>
    <s v="Madhula"/>
    <x v="0"/>
    <s v="a"/>
    <n v="0.71779141104294475"/>
    <n v="0.2822085889570552"/>
    <x v="0"/>
  </r>
  <r>
    <s v="Mahipal"/>
    <x v="1"/>
    <s v="l"/>
    <n v="0.2"/>
    <n v="0.8"/>
    <x v="1"/>
  </r>
  <r>
    <s v="Mamraj"/>
    <x v="1"/>
    <s v="j"/>
    <n v="0"/>
    <n v="1"/>
    <x v="1"/>
  </r>
  <r>
    <s v="Chahat"/>
    <x v="0"/>
    <s v="t"/>
    <n v="0.13793103448275862"/>
    <n v="0.86206896551724133"/>
    <x v="1"/>
  </r>
  <r>
    <s v="Kodhai"/>
    <x v="0"/>
    <s v="i"/>
    <n v="0.81976744186046513"/>
    <n v="0.18023255813953487"/>
    <x v="0"/>
  </r>
  <r>
    <s v="Gyanada"/>
    <x v="0"/>
    <s v="a"/>
    <n v="0.71779141104294475"/>
    <n v="0.2822085889570552"/>
    <x v="0"/>
  </r>
  <r>
    <s v="Nabhi"/>
    <x v="1"/>
    <s v="i"/>
    <n v="0.81976744186046513"/>
    <n v="0.18023255813953487"/>
    <x v="0"/>
  </r>
  <r>
    <s v="Govindi"/>
    <x v="0"/>
    <s v="i"/>
    <n v="0.81976744186046513"/>
    <n v="0.18023255813953487"/>
    <x v="0"/>
  </r>
  <r>
    <s v="Amogh"/>
    <x v="1"/>
    <s v="h"/>
    <n v="3.2786885245901641E-2"/>
    <n v="0.96721311475409832"/>
    <x v="1"/>
  </r>
  <r>
    <s v="Chandrika"/>
    <x v="0"/>
    <s v="a"/>
    <n v="0.71779141104294475"/>
    <n v="0.2822085889570552"/>
    <x v="0"/>
  </r>
  <r>
    <s v="Vijayalaksmi"/>
    <x v="0"/>
    <s v="i"/>
    <n v="0.81976744186046513"/>
    <n v="0.18023255813953487"/>
    <x v="0"/>
  </r>
  <r>
    <s v="Shashidhar"/>
    <x v="1"/>
    <s v="r"/>
    <n v="2.3809523809523808E-2"/>
    <n v="0.97619047619047616"/>
    <x v="1"/>
  </r>
  <r>
    <s v="Ashwin, Asvin"/>
    <x v="1"/>
    <s v="n"/>
    <n v="4.5454545454545456E-2"/>
    <n v="0.95454545454545459"/>
    <x v="1"/>
  </r>
  <r>
    <s v="Zeeshan"/>
    <x v="1"/>
    <s v="n"/>
    <n v="4.5454545454545456E-2"/>
    <n v="0.95454545454545459"/>
    <x v="1"/>
  </r>
  <r>
    <s v="Mahaniya"/>
    <x v="1"/>
    <s v="a"/>
    <n v="0.71779141104294475"/>
    <n v="0.2822085889570552"/>
    <x v="0"/>
  </r>
  <r>
    <s v="Yuvika"/>
    <x v="0"/>
    <s v="a"/>
    <n v="0.71779141104294475"/>
    <n v="0.2822085889570552"/>
    <x v="0"/>
  </r>
  <r>
    <s v="Deveshwar"/>
    <x v="1"/>
    <s v="r"/>
    <n v="2.3809523809523808E-2"/>
    <n v="0.97619047619047616"/>
    <x v="1"/>
  </r>
  <r>
    <s v="Subinay"/>
    <x v="1"/>
    <s v="y"/>
    <n v="0"/>
    <n v="1"/>
    <x v="1"/>
  </r>
  <r>
    <s v="Niramay"/>
    <x v="1"/>
    <s v="y"/>
    <n v="0"/>
    <n v="1"/>
    <x v="1"/>
  </r>
  <r>
    <s v="Samhita"/>
    <x v="0"/>
    <s v="a"/>
    <n v="0.71779141104294475"/>
    <n v="0.2822085889570552"/>
    <x v="0"/>
  </r>
  <r>
    <s v="Devachandra"/>
    <x v="1"/>
    <s v="a"/>
    <n v="0.71779141104294475"/>
    <n v="0.2822085889570552"/>
    <x v="0"/>
  </r>
  <r>
    <s v="Mohit"/>
    <x v="1"/>
    <s v="t"/>
    <n v="0.13793103448275862"/>
    <n v="0.86206896551724133"/>
    <x v="1"/>
  </r>
  <r>
    <s v="Sudesh"/>
    <x v="1"/>
    <s v="h"/>
    <n v="3.2786885245901641E-2"/>
    <n v="0.96721311475409832"/>
    <x v="1"/>
  </r>
  <r>
    <s v="Dhansukh"/>
    <x v="1"/>
    <s v="h"/>
    <n v="3.2786885245901641E-2"/>
    <n v="0.96721311475409832"/>
    <x v="1"/>
  </r>
  <r>
    <s v="Onella"/>
    <x v="0"/>
    <s v="a"/>
    <n v="0.71779141104294475"/>
    <n v="0.2822085889570552"/>
    <x v="0"/>
  </r>
  <r>
    <s v="Rajdulari"/>
    <x v="1"/>
    <s v="i"/>
    <n v="0.81976744186046513"/>
    <n v="0.18023255813953487"/>
    <x v="0"/>
  </r>
  <r>
    <s v="Urshita"/>
    <x v="0"/>
    <s v="a"/>
    <n v="0.71779141104294475"/>
    <n v="0.2822085889570552"/>
    <x v="0"/>
  </r>
  <r>
    <s v="Vishal"/>
    <x v="1"/>
    <s v="l"/>
    <n v="0.2"/>
    <n v="0.8"/>
    <x v="1"/>
  </r>
  <r>
    <s v="Ekavir"/>
    <x v="1"/>
    <s v="r"/>
    <n v="2.3809523809523808E-2"/>
    <n v="0.97619047619047616"/>
    <x v="1"/>
  </r>
  <r>
    <s v="Hasanthi"/>
    <x v="0"/>
    <s v="i"/>
    <n v="0.81976744186046513"/>
    <n v="0.18023255813953487"/>
    <x v="0"/>
  </r>
  <r>
    <s v="Thangarajan"/>
    <x v="1"/>
    <s v="n"/>
    <n v="4.5454545454545456E-2"/>
    <n v="0.95454545454545459"/>
    <x v="1"/>
  </r>
  <r>
    <s v="Suketu"/>
    <x v="1"/>
    <s v="u"/>
    <n v="0.04"/>
    <n v="0.96"/>
    <x v="1"/>
  </r>
  <r>
    <s v="Jerusha"/>
    <x v="0"/>
    <s v="a"/>
    <n v="0.71779141104294475"/>
    <n v="0.2822085889570552"/>
    <x v="0"/>
  </r>
  <r>
    <s v="Usra"/>
    <x v="0"/>
    <s v="a"/>
    <n v="0.71779141104294475"/>
    <n v="0.2822085889570552"/>
    <x v="0"/>
  </r>
  <r>
    <s v="Lagan"/>
    <x v="1"/>
    <s v="n"/>
    <n v="4.5454545454545456E-2"/>
    <n v="0.95454545454545459"/>
    <x v="1"/>
  </r>
  <r>
    <s v="Abhimand"/>
    <x v="1"/>
    <s v="d"/>
    <n v="8.3333333333333329E-2"/>
    <n v="0.91666666666666663"/>
    <x v="1"/>
  </r>
  <r>
    <s v="Anavi"/>
    <x v="0"/>
    <s v="i"/>
    <n v="0.81976744186046513"/>
    <n v="0.18023255813953487"/>
    <x v="0"/>
  </r>
  <r>
    <s v="Milan"/>
    <x v="1"/>
    <s v="n"/>
    <n v="4.5454545454545456E-2"/>
    <n v="0.95454545454545459"/>
    <x v="1"/>
  </r>
  <r>
    <s v="Saanvi"/>
    <x v="0"/>
    <s v="i"/>
    <n v="0.81976744186046513"/>
    <n v="0.18023255813953487"/>
    <x v="0"/>
  </r>
  <r>
    <s v="Kamaraja"/>
    <x v="1"/>
    <s v="a"/>
    <n v="0.71779141104294475"/>
    <n v="0.2822085889570552"/>
    <x v="0"/>
  </r>
  <r>
    <s v="Pitambar"/>
    <x v="1"/>
    <s v="r"/>
    <n v="2.3809523809523808E-2"/>
    <n v="0.97619047619047616"/>
    <x v="1"/>
  </r>
  <r>
    <s v="Mahalakshmi"/>
    <x v="0"/>
    <s v="i"/>
    <n v="0.81976744186046513"/>
    <n v="0.18023255813953487"/>
    <x v="0"/>
  </r>
  <r>
    <s v="Vallabhendra"/>
    <x v="1"/>
    <s v="a"/>
    <n v="0.71779141104294475"/>
    <n v="0.2822085889570552"/>
    <x v="0"/>
  </r>
  <r>
    <s v="Nirav"/>
    <x v="1"/>
    <s v="v"/>
    <n v="0"/>
    <n v="1"/>
    <x v="1"/>
  </r>
  <r>
    <s v="Omrao, Umrao"/>
    <x v="1"/>
    <s v="o"/>
    <n v="0"/>
    <n v="1"/>
    <x v="1"/>
  </r>
  <r>
    <s v="Jagadbandu"/>
    <x v="1"/>
    <s v="u"/>
    <n v="0.04"/>
    <n v="0.96"/>
    <x v="1"/>
  </r>
  <r>
    <s v="Urna"/>
    <x v="0"/>
    <s v="a"/>
    <n v="0.71779141104294475"/>
    <n v="0.2822085889570552"/>
    <x v="0"/>
  </r>
  <r>
    <s v="Mandhatri"/>
    <x v="1"/>
    <s v="i"/>
    <n v="0.81976744186046513"/>
    <n v="0.18023255813953487"/>
    <x v="0"/>
  </r>
  <r>
    <s v="Amitbikram"/>
    <x v="1"/>
    <s v="m"/>
    <n v="0.26666666666666666"/>
    <n v="0.73333333333333328"/>
    <x v="1"/>
  </r>
  <r>
    <s v="Nidhipa"/>
    <x v="0"/>
    <s v="a"/>
    <n v="0.71779141104294475"/>
    <n v="0.2822085889570552"/>
    <x v="0"/>
  </r>
  <r>
    <s v="Raja"/>
    <x v="1"/>
    <s v="a"/>
    <n v="0.71779141104294475"/>
    <n v="0.2822085889570552"/>
    <x v="0"/>
  </r>
  <r>
    <s v="Rukmini"/>
    <x v="0"/>
    <s v="i"/>
    <n v="0.81976744186046513"/>
    <n v="0.18023255813953487"/>
    <x v="0"/>
  </r>
  <r>
    <s v="Fullara"/>
    <x v="0"/>
    <s v="a"/>
    <n v="0.71779141104294475"/>
    <n v="0.2822085889570552"/>
    <x v="0"/>
  </r>
  <r>
    <s v="Akshath"/>
    <x v="1"/>
    <s v="h"/>
    <n v="3.2786885245901641E-2"/>
    <n v="0.96721311475409832"/>
    <x v="1"/>
  </r>
  <r>
    <s v="Shadab"/>
    <x v="1"/>
    <s v="b"/>
    <n v="0.14285714285714285"/>
    <n v="0.8571428571428571"/>
    <x v="1"/>
  </r>
  <r>
    <s v="Gurpreet"/>
    <x v="1"/>
    <s v="t"/>
    <n v="0.13793103448275862"/>
    <n v="0.86206896551724133"/>
    <x v="1"/>
  </r>
  <r>
    <s v="Swarnima"/>
    <x v="0"/>
    <s v="a"/>
    <n v="0.71779141104294475"/>
    <n v="0.2822085889570552"/>
    <x v="0"/>
  </r>
  <r>
    <s v="Indu"/>
    <x v="0"/>
    <s v="u"/>
    <n v="0.04"/>
    <n v="0.96"/>
    <x v="1"/>
  </r>
  <r>
    <s v="Rituparna"/>
    <x v="0"/>
    <s v="a"/>
    <n v="0.71779141104294475"/>
    <n v="0.2822085889570552"/>
    <x v="0"/>
  </r>
  <r>
    <s v="Siddhartha"/>
    <x v="1"/>
    <s v="a"/>
    <n v="0.71779141104294475"/>
    <n v="0.2822085889570552"/>
    <x v="0"/>
  </r>
  <r>
    <s v="Chakradev"/>
    <x v="1"/>
    <s v="v"/>
    <n v="0"/>
    <n v="1"/>
    <x v="1"/>
  </r>
  <r>
    <s v="Induhasan"/>
    <x v="1"/>
    <s v="n"/>
    <n v="4.5454545454545456E-2"/>
    <n v="0.95454545454545459"/>
    <x v="1"/>
  </r>
  <r>
    <s v="Gopichand"/>
    <x v="1"/>
    <s v="d"/>
    <n v="8.3333333333333329E-2"/>
    <n v="0.91666666666666663"/>
    <x v="1"/>
  </r>
  <r>
    <s v="Ujagar"/>
    <x v="1"/>
    <s v="r"/>
    <n v="2.3809523809523808E-2"/>
    <n v="0.97619047619047616"/>
    <x v="1"/>
  </r>
  <r>
    <s v="Nishok"/>
    <x v="1"/>
    <s v="k"/>
    <n v="0"/>
    <n v="1"/>
    <x v="1"/>
  </r>
  <r>
    <s v="Aakash"/>
    <x v="1"/>
    <s v="h"/>
    <n v="3.2786885245901641E-2"/>
    <n v="0.96721311475409832"/>
    <x v="1"/>
  </r>
  <r>
    <s v="Kevalkishore"/>
    <x v="1"/>
    <s v="e"/>
    <n v="0.33333333333333331"/>
    <n v="0.66666666666666663"/>
    <x v="1"/>
  </r>
  <r>
    <s v="Amod"/>
    <x v="1"/>
    <s v="d"/>
    <n v="8.3333333333333329E-2"/>
    <n v="0.91666666666666663"/>
    <x v="1"/>
  </r>
  <r>
    <s v="Hasina"/>
    <x v="0"/>
    <s v="a"/>
    <n v="0.71779141104294475"/>
    <n v="0.2822085889570552"/>
    <x v="0"/>
  </r>
  <r>
    <s v="Viveka"/>
    <x v="0"/>
    <s v="a"/>
    <n v="0.71779141104294475"/>
    <n v="0.2822085889570552"/>
    <x v="0"/>
  </r>
  <r>
    <s v="Bhagyalakshmi"/>
    <x v="0"/>
    <s v="i"/>
    <n v="0.81976744186046513"/>
    <n v="0.18023255813953487"/>
    <x v="0"/>
  </r>
  <r>
    <s v="Kareem"/>
    <x v="1"/>
    <s v="m"/>
    <n v="0.26666666666666666"/>
    <n v="0.73333333333333328"/>
    <x v="1"/>
  </r>
  <r>
    <s v="Dwaipayan"/>
    <x v="1"/>
    <s v="n"/>
    <n v="4.5454545454545456E-2"/>
    <n v="0.95454545454545459"/>
    <x v="1"/>
  </r>
  <r>
    <s v="Gagana"/>
    <x v="0"/>
    <s v="a"/>
    <n v="0.71779141104294475"/>
    <n v="0.2822085889570552"/>
    <x v="0"/>
  </r>
  <r>
    <s v="Loknath"/>
    <x v="1"/>
    <s v="h"/>
    <n v="3.2786885245901641E-2"/>
    <n v="0.96721311475409832"/>
    <x v="1"/>
  </r>
  <r>
    <s v="Paras"/>
    <x v="1"/>
    <s v="s"/>
    <n v="0.1111111111111111"/>
    <n v="0.88888888888888884"/>
    <x v="1"/>
  </r>
  <r>
    <s v="Abhidi"/>
    <x v="1"/>
    <s v="i"/>
    <n v="0.81976744186046513"/>
    <n v="0.18023255813953487"/>
    <x v="0"/>
  </r>
  <r>
    <s v="Vasanti"/>
    <x v="0"/>
    <s v="i"/>
    <n v="0.81976744186046513"/>
    <n v="0.18023255813953487"/>
    <x v="0"/>
  </r>
  <r>
    <s v="Kantimoy"/>
    <x v="1"/>
    <s v="y"/>
    <n v="0"/>
    <n v="1"/>
    <x v="1"/>
  </r>
  <r>
    <s v="Vedi"/>
    <x v="0"/>
    <s v="i"/>
    <n v="0.81976744186046513"/>
    <n v="0.18023255813953487"/>
    <x v="0"/>
  </r>
  <r>
    <s v="Shobha"/>
    <x v="0"/>
    <s v="a"/>
    <n v="0.71779141104294475"/>
    <n v="0.2822085889570552"/>
    <x v="0"/>
  </r>
  <r>
    <s v="Charusheela"/>
    <x v="0"/>
    <s v="a"/>
    <n v="0.71779141104294475"/>
    <n v="0.2822085889570552"/>
    <x v="0"/>
  </r>
  <r>
    <s v="Suprabha"/>
    <x v="0"/>
    <s v="a"/>
    <n v="0.71779141104294475"/>
    <n v="0.2822085889570552"/>
    <x v="0"/>
  </r>
  <r>
    <s v="Dishita"/>
    <x v="0"/>
    <s v="a"/>
    <n v="0.71779141104294475"/>
    <n v="0.2822085889570552"/>
    <x v="0"/>
  </r>
  <r>
    <s v="Laasya"/>
    <x v="0"/>
    <s v="a"/>
    <n v="0.71779141104294475"/>
    <n v="0.2822085889570552"/>
    <x v="0"/>
  </r>
  <r>
    <s v="Uttal"/>
    <x v="1"/>
    <s v="l"/>
    <n v="0.2"/>
    <n v="0.8"/>
    <x v="1"/>
  </r>
  <r>
    <s v="Charulata"/>
    <x v="0"/>
    <s v="a"/>
    <n v="0.71779141104294475"/>
    <n v="0.2822085889570552"/>
    <x v="0"/>
  </r>
  <r>
    <s v="Paadini"/>
    <x v="0"/>
    <s v="i"/>
    <n v="0.81976744186046513"/>
    <n v="0.18023255813953487"/>
    <x v="0"/>
  </r>
  <r>
    <s v="Suloch"/>
    <x v="0"/>
    <s v="h"/>
    <n v="3.2786885245901641E-2"/>
    <n v="0.96721311475409832"/>
    <x v="1"/>
  </r>
  <r>
    <s v="Arulchelvan"/>
    <x v="1"/>
    <s v="n"/>
    <n v="4.5454545454545456E-2"/>
    <n v="0.95454545454545459"/>
    <x v="1"/>
  </r>
  <r>
    <s v="Hansika"/>
    <x v="0"/>
    <s v="a"/>
    <n v="0.71779141104294475"/>
    <n v="0.2822085889570552"/>
    <x v="0"/>
  </r>
  <r>
    <s v="Sushil"/>
    <x v="1"/>
    <s v="l"/>
    <n v="0.2"/>
    <n v="0.8"/>
    <x v="1"/>
  </r>
  <r>
    <s v="Dhanesh"/>
    <x v="1"/>
    <s v="h"/>
    <n v="3.2786885245901641E-2"/>
    <n v="0.96721311475409832"/>
    <x v="1"/>
  </r>
  <r>
    <s v="Mayanka"/>
    <x v="1"/>
    <s v="a"/>
    <n v="0.71779141104294475"/>
    <n v="0.2822085889570552"/>
    <x v="0"/>
  </r>
  <r>
    <s v="Manasyu"/>
    <x v="1"/>
    <s v="u"/>
    <n v="0.04"/>
    <n v="0.96"/>
    <x v="1"/>
  </r>
  <r>
    <s v="Archa"/>
    <x v="0"/>
    <s v="a"/>
    <n v="0.71779141104294475"/>
    <n v="0.2822085889570552"/>
    <x v="0"/>
  </r>
  <r>
    <s v="Trivid"/>
    <x v="1"/>
    <s v="d"/>
    <n v="8.3333333333333329E-2"/>
    <n v="0.91666666666666663"/>
    <x v="1"/>
  </r>
  <r>
    <s v="Nisita"/>
    <x v="0"/>
    <s v="a"/>
    <n v="0.71779141104294475"/>
    <n v="0.2822085889570552"/>
    <x v="0"/>
  </r>
  <r>
    <s v="Abhivira"/>
    <x v="1"/>
    <s v="a"/>
    <n v="0.71779141104294475"/>
    <n v="0.2822085889570552"/>
    <x v="0"/>
  </r>
  <r>
    <s v="Akroor"/>
    <x v="1"/>
    <s v="r"/>
    <n v="2.3809523809523808E-2"/>
    <n v="0.97619047619047616"/>
    <x v="1"/>
  </r>
  <r>
    <s v="Ekakshara"/>
    <x v="1"/>
    <s v="a"/>
    <n v="0.71779141104294475"/>
    <n v="0.2822085889570552"/>
    <x v="0"/>
  </r>
  <r>
    <s v="Valli"/>
    <x v="0"/>
    <s v="i"/>
    <n v="0.81976744186046513"/>
    <n v="0.18023255813953487"/>
    <x v="0"/>
  </r>
  <r>
    <s v="Omala"/>
    <x v="0"/>
    <s v="a"/>
    <n v="0.71779141104294475"/>
    <n v="0.2822085889570552"/>
    <x v="0"/>
  </r>
  <r>
    <s v="Husna"/>
    <x v="0"/>
    <s v="a"/>
    <n v="0.71779141104294475"/>
    <n v="0.2822085889570552"/>
    <x v="0"/>
  </r>
  <r>
    <s v="Jaibhusana"/>
    <x v="1"/>
    <s v="a"/>
    <n v="0.71779141104294475"/>
    <n v="0.2822085889570552"/>
    <x v="0"/>
  </r>
  <r>
    <s v="Yashpal"/>
    <x v="1"/>
    <s v="l"/>
    <n v="0.2"/>
    <n v="0.8"/>
    <x v="1"/>
  </r>
  <r>
    <s v="Sandeep"/>
    <x v="1"/>
    <s v="p"/>
    <n v="0"/>
    <n v="1"/>
    <x v="1"/>
  </r>
  <r>
    <s v="Deeba"/>
    <x v="0"/>
    <s v="a"/>
    <n v="0.71779141104294475"/>
    <n v="0.2822085889570552"/>
    <x v="0"/>
  </r>
  <r>
    <s v="Kamika"/>
    <x v="0"/>
    <s v="a"/>
    <n v="0.71779141104294475"/>
    <n v="0.2822085889570552"/>
    <x v="0"/>
  </r>
  <r>
    <s v="Maitreya"/>
    <x v="1"/>
    <s v="a"/>
    <n v="0.71779141104294475"/>
    <n v="0.2822085889570552"/>
    <x v="0"/>
  </r>
  <r>
    <s v="Champabati"/>
    <x v="0"/>
    <s v="i"/>
    <n v="0.81976744186046513"/>
    <n v="0.18023255813953487"/>
    <x v="0"/>
  </r>
  <r>
    <s v="Shariba"/>
    <x v="0"/>
    <s v="a"/>
    <n v="0.71779141104294475"/>
    <n v="0.2822085889570552"/>
    <x v="0"/>
  </r>
  <r>
    <s v="Kerani"/>
    <x v="0"/>
    <s v="i"/>
    <n v="0.81976744186046513"/>
    <n v="0.18023255813953487"/>
    <x v="0"/>
  </r>
  <r>
    <s v="Kakoli"/>
    <x v="0"/>
    <s v="i"/>
    <n v="0.81976744186046513"/>
    <n v="0.18023255813953487"/>
    <x v="0"/>
  </r>
  <r>
    <s v="Lakshita"/>
    <x v="0"/>
    <s v="a"/>
    <n v="0.71779141104294475"/>
    <n v="0.2822085889570552"/>
    <x v="0"/>
  </r>
  <r>
    <s v="Cole"/>
    <x v="1"/>
    <s v="e"/>
    <n v="0.33333333333333331"/>
    <n v="0.66666666666666663"/>
    <x v="1"/>
  </r>
  <r>
    <s v="Olikodi"/>
    <x v="0"/>
    <s v="i"/>
    <n v="0.81976744186046513"/>
    <n v="0.18023255813953487"/>
    <x v="0"/>
  </r>
  <r>
    <s v="Radhak"/>
    <x v="1"/>
    <s v="k"/>
    <n v="0"/>
    <n v="1"/>
    <x v="1"/>
  </r>
  <r>
    <s v="Dulari"/>
    <x v="0"/>
    <s v="i"/>
    <n v="0.81976744186046513"/>
    <n v="0.18023255813953487"/>
    <x v="0"/>
  </r>
  <r>
    <s v="Subal"/>
    <x v="1"/>
    <s v="l"/>
    <n v="0.2"/>
    <n v="0.8"/>
    <x v="1"/>
  </r>
  <r>
    <s v="Uddhar"/>
    <x v="1"/>
    <s v="r"/>
    <n v="2.3809523809523808E-2"/>
    <n v="0.97619047619047616"/>
    <x v="1"/>
  </r>
  <r>
    <s v="Vaagai"/>
    <x v="0"/>
    <s v="i"/>
    <n v="0.81976744186046513"/>
    <n v="0.18023255813953487"/>
    <x v="0"/>
  </r>
  <r>
    <s v="Upendra"/>
    <x v="1"/>
    <s v="a"/>
    <n v="0.71779141104294475"/>
    <n v="0.2822085889570552"/>
    <x v="0"/>
  </r>
  <r>
    <s v="Dilshad"/>
    <x v="0"/>
    <s v="d"/>
    <n v="8.3333333333333329E-2"/>
    <n v="0.91666666666666663"/>
    <x v="1"/>
  </r>
  <r>
    <s v="Raghuvir"/>
    <x v="1"/>
    <s v="r"/>
    <n v="2.3809523809523808E-2"/>
    <n v="0.97619047619047616"/>
    <x v="1"/>
  </r>
  <r>
    <s v="Ardhendu"/>
    <x v="1"/>
    <s v="u"/>
    <n v="0.04"/>
    <n v="0.96"/>
    <x v="1"/>
  </r>
  <r>
    <s v="Binal"/>
    <x v="0"/>
    <s v="l"/>
    <n v="0.2"/>
    <n v="0.8"/>
    <x v="1"/>
  </r>
  <r>
    <s v="Gaganjyot"/>
    <x v="1"/>
    <s v="t"/>
    <n v="0.13793103448275862"/>
    <n v="0.86206896551724133"/>
    <x v="1"/>
  </r>
  <r>
    <s v="Mallika"/>
    <x v="0"/>
    <s v="a"/>
    <n v="0.71779141104294475"/>
    <n v="0.2822085889570552"/>
    <x v="0"/>
  </r>
  <r>
    <s v="Trinayani"/>
    <x v="0"/>
    <s v="i"/>
    <n v="0.81976744186046513"/>
    <n v="0.18023255813953487"/>
    <x v="0"/>
  </r>
  <r>
    <s v="Sharmila"/>
    <x v="0"/>
    <s v="a"/>
    <n v="0.71779141104294475"/>
    <n v="0.2822085889570552"/>
    <x v="0"/>
  </r>
  <r>
    <s v="Padmapati"/>
    <x v="1"/>
    <s v="i"/>
    <n v="0.81976744186046513"/>
    <n v="0.18023255813953487"/>
    <x v="0"/>
  </r>
  <r>
    <s v="Ganaka"/>
    <x v="1"/>
    <s v="a"/>
    <n v="0.71779141104294475"/>
    <n v="0.2822085889570552"/>
    <x v="0"/>
  </r>
  <r>
    <s v="Bhairavi"/>
    <x v="0"/>
    <s v="i"/>
    <n v="0.81976744186046513"/>
    <n v="0.18023255813953487"/>
    <x v="0"/>
  </r>
  <r>
    <s v="Samiran"/>
    <x v="1"/>
    <s v="n"/>
    <n v="4.5454545454545456E-2"/>
    <n v="0.95454545454545459"/>
    <x v="1"/>
  </r>
  <r>
    <s v="Sikta"/>
    <x v="0"/>
    <s v="a"/>
    <n v="0.71779141104294475"/>
    <n v="0.2822085889570552"/>
    <x v="0"/>
  </r>
  <r>
    <s v="Chirtrang"/>
    <x v="1"/>
    <s v="g"/>
    <n v="0.2"/>
    <n v="0.8"/>
    <x v="1"/>
  </r>
  <r>
    <s v="Dhananjay"/>
    <x v="1"/>
    <s v="y"/>
    <n v="0"/>
    <n v="1"/>
    <x v="1"/>
  </r>
  <r>
    <s v="Rupashri"/>
    <x v="0"/>
    <s v="i"/>
    <n v="0.81976744186046513"/>
    <n v="0.18023255813953487"/>
    <x v="0"/>
  </r>
  <r>
    <s v="Ishayu"/>
    <x v="1"/>
    <s v="u"/>
    <n v="0.04"/>
    <n v="0.96"/>
    <x v="1"/>
  </r>
  <r>
    <s v="Sushila"/>
    <x v="0"/>
    <s v="a"/>
    <n v="0.71779141104294475"/>
    <n v="0.2822085889570552"/>
    <x v="0"/>
  </r>
  <r>
    <s v="Chamanlal"/>
    <x v="1"/>
    <s v="l"/>
    <n v="0.2"/>
    <n v="0.8"/>
    <x v="1"/>
  </r>
  <r>
    <s v="Mahir"/>
    <x v="1"/>
    <s v="r"/>
    <n v="2.3809523809523808E-2"/>
    <n v="0.97619047619047616"/>
    <x v="1"/>
  </r>
  <r>
    <s v="Bakul"/>
    <x v="0"/>
    <s v="l"/>
    <n v="0.2"/>
    <n v="0.8"/>
    <x v="1"/>
  </r>
  <r>
    <s v="Somdev"/>
    <x v="1"/>
    <s v="v"/>
    <n v="0"/>
    <n v="1"/>
    <x v="1"/>
  </r>
  <r>
    <s v="Uddhav"/>
    <x v="1"/>
    <s v="v"/>
    <n v="0"/>
    <n v="1"/>
    <x v="1"/>
  </r>
  <r>
    <s v="Indukala"/>
    <x v="0"/>
    <s v="a"/>
    <n v="0.71779141104294475"/>
    <n v="0.2822085889570552"/>
    <x v="0"/>
  </r>
  <r>
    <s v="Indratan"/>
    <x v="1"/>
    <s v="n"/>
    <n v="4.5454545454545456E-2"/>
    <n v="0.95454545454545459"/>
    <x v="1"/>
  </r>
  <r>
    <s v="Swagata"/>
    <x v="0"/>
    <s v="a"/>
    <n v="0.71779141104294475"/>
    <n v="0.2822085889570552"/>
    <x v="0"/>
  </r>
  <r>
    <s v="Qaisar"/>
    <x v="1"/>
    <s v="r"/>
    <n v="2.3809523809523808E-2"/>
    <n v="0.97619047619047616"/>
    <x v="1"/>
  </r>
  <r>
    <s v="Indrani"/>
    <x v="0"/>
    <s v="i"/>
    <n v="0.81976744186046513"/>
    <n v="0.18023255813953487"/>
    <x v="0"/>
  </r>
  <r>
    <s v="Dharmpal"/>
    <x v="1"/>
    <s v="l"/>
    <n v="0.2"/>
    <n v="0.8"/>
    <x v="1"/>
  </r>
  <r>
    <s v="Fareed"/>
    <x v="1"/>
    <s v="d"/>
    <n v="8.3333333333333329E-2"/>
    <n v="0.91666666666666663"/>
    <x v="1"/>
  </r>
  <r>
    <s v="Bhakti"/>
    <x v="0"/>
    <s v="i"/>
    <n v="0.81976744186046513"/>
    <n v="0.18023255813953487"/>
    <x v="0"/>
  </r>
  <r>
    <s v="Tanushri"/>
    <x v="0"/>
    <s v="i"/>
    <n v="0.81976744186046513"/>
    <n v="0.18023255813953487"/>
    <x v="0"/>
  </r>
  <r>
    <s v="Nagina"/>
    <x v="0"/>
    <s v="a"/>
    <n v="0.71779141104294475"/>
    <n v="0.2822085889570552"/>
    <x v="0"/>
  </r>
  <r>
    <s v="Ish"/>
    <x v="1"/>
    <s v="h"/>
    <n v="3.2786885245901641E-2"/>
    <n v="0.96721311475409832"/>
    <x v="1"/>
  </r>
  <r>
    <s v="Senthamarai"/>
    <x v="1"/>
    <s v="i"/>
    <n v="0.81976744186046513"/>
    <n v="0.18023255813953487"/>
    <x v="0"/>
  </r>
  <r>
    <s v="Samantha"/>
    <x v="1"/>
    <s v="a"/>
    <n v="0.71779141104294475"/>
    <n v="0.2822085889570552"/>
    <x v="0"/>
  </r>
  <r>
    <s v="Omisha"/>
    <x v="0"/>
    <s v="a"/>
    <n v="0.71779141104294475"/>
    <n v="0.2822085889570552"/>
    <x v="0"/>
  </r>
  <r>
    <s v="VeeraSundari"/>
    <x v="0"/>
    <s v="i"/>
    <n v="0.81976744186046513"/>
    <n v="0.18023255813953487"/>
    <x v="0"/>
  </r>
  <r>
    <s v="Sanjana"/>
    <x v="0"/>
    <s v="a"/>
    <n v="0.71779141104294475"/>
    <n v="0.2822085889570552"/>
    <x v="0"/>
  </r>
  <r>
    <s v="Guruprasad"/>
    <x v="1"/>
    <s v="d"/>
    <n v="8.3333333333333329E-2"/>
    <n v="0.91666666666666663"/>
    <x v="1"/>
  </r>
  <r>
    <s v="Rajivini"/>
    <x v="0"/>
    <s v="i"/>
    <n v="0.81976744186046513"/>
    <n v="0.18023255813953487"/>
    <x v="0"/>
  </r>
  <r>
    <s v="Rajasi"/>
    <x v="0"/>
    <s v="i"/>
    <n v="0.81976744186046513"/>
    <n v="0.18023255813953487"/>
    <x v="0"/>
  </r>
  <r>
    <s v="Eshwar"/>
    <x v="1"/>
    <s v="r"/>
    <n v="2.3809523809523808E-2"/>
    <n v="0.97619047619047616"/>
    <x v="1"/>
  </r>
  <r>
    <s v="Gathika"/>
    <x v="0"/>
    <s v="a"/>
    <n v="0.71779141104294475"/>
    <n v="0.2822085889570552"/>
    <x v="0"/>
  </r>
  <r>
    <s v="Yadva"/>
    <x v="0"/>
    <s v="a"/>
    <n v="0.71779141104294475"/>
    <n v="0.2822085889570552"/>
    <x v="0"/>
  </r>
  <r>
    <s v="Suryabhan"/>
    <x v="1"/>
    <s v="n"/>
    <n v="4.5454545454545456E-2"/>
    <n v="0.95454545454545459"/>
    <x v="1"/>
  </r>
  <r>
    <s v="Gajrup"/>
    <x v="1"/>
    <s v="p"/>
    <n v="0"/>
    <n v="1"/>
    <x v="1"/>
  </r>
  <r>
    <s v="Peeyush"/>
    <x v="1"/>
    <s v="h"/>
    <n v="3.2786885245901641E-2"/>
    <n v="0.96721311475409832"/>
    <x v="1"/>
  </r>
  <r>
    <s v="Inika"/>
    <x v="0"/>
    <s v="a"/>
    <n v="0.71779141104294475"/>
    <n v="0.2822085889570552"/>
    <x v="0"/>
  </r>
  <r>
    <s v="Bela, Beli"/>
    <x v="0"/>
    <s v="i"/>
    <n v="0.81976744186046513"/>
    <n v="0.18023255813953487"/>
    <x v="0"/>
  </r>
  <r>
    <s v="Praver"/>
    <x v="1"/>
    <s v="r"/>
    <n v="2.3809523809523808E-2"/>
    <n v="0.97619047619047616"/>
    <x v="1"/>
  </r>
  <r>
    <s v="Chaitra"/>
    <x v="0"/>
    <s v="a"/>
    <n v="0.71779141104294475"/>
    <n v="0.2822085889570552"/>
    <x v="0"/>
  </r>
  <r>
    <s v="Nishtha"/>
    <x v="0"/>
    <s v="a"/>
    <n v="0.71779141104294475"/>
    <n v="0.2822085889570552"/>
    <x v="0"/>
  </r>
  <r>
    <s v="Devarya"/>
    <x v="1"/>
    <s v="a"/>
    <n v="0.71779141104294475"/>
    <n v="0.2822085889570552"/>
    <x v="0"/>
  </r>
  <r>
    <s v="Prasad"/>
    <x v="1"/>
    <s v="d"/>
    <n v="8.3333333333333329E-2"/>
    <n v="0.91666666666666663"/>
    <x v="1"/>
  </r>
  <r>
    <s v="Chidananda"/>
    <x v="1"/>
    <s v="a"/>
    <n v="0.71779141104294475"/>
    <n v="0.2822085889570552"/>
    <x v="0"/>
  </r>
  <r>
    <s v="Salena"/>
    <x v="0"/>
    <s v="a"/>
    <n v="0.71779141104294475"/>
    <n v="0.2822085889570552"/>
    <x v="0"/>
  </r>
  <r>
    <s v="Sujash"/>
    <x v="1"/>
    <s v="h"/>
    <n v="3.2786885245901641E-2"/>
    <n v="0.96721311475409832"/>
    <x v="1"/>
  </r>
  <r>
    <s v="Manjusha"/>
    <x v="0"/>
    <s v="a"/>
    <n v="0.71779141104294475"/>
    <n v="0.2822085889570552"/>
    <x v="0"/>
  </r>
  <r>
    <s v="Chandrabhaga"/>
    <x v="0"/>
    <s v="a"/>
    <n v="0.71779141104294475"/>
    <n v="0.2822085889570552"/>
    <x v="0"/>
  </r>
  <r>
    <s v="Mainak"/>
    <x v="1"/>
    <s v="k"/>
    <n v="0"/>
    <n v="1"/>
    <x v="1"/>
  </r>
  <r>
    <s v="Salarjung"/>
    <x v="1"/>
    <s v="g"/>
    <n v="0.2"/>
    <n v="0.8"/>
    <x v="1"/>
  </r>
  <r>
    <s v="Arivoli"/>
    <x v="1"/>
    <s v="i"/>
    <n v="0.81976744186046513"/>
    <n v="0.18023255813953487"/>
    <x v="0"/>
  </r>
  <r>
    <s v="Geeti"/>
    <x v="0"/>
    <s v="i"/>
    <n v="0.81976744186046513"/>
    <n v="0.18023255813953487"/>
    <x v="0"/>
  </r>
  <r>
    <s v="Shobhana"/>
    <x v="0"/>
    <s v="a"/>
    <n v="0.71779141104294475"/>
    <n v="0.2822085889570552"/>
    <x v="0"/>
  </r>
  <r>
    <s v="Hiranmayi"/>
    <x v="0"/>
    <s v="i"/>
    <n v="0.81976744186046513"/>
    <n v="0.18023255813953487"/>
    <x v="0"/>
  </r>
  <r>
    <s v="djbdjb"/>
    <x v="1"/>
    <s v="b"/>
    <n v="0.14285714285714285"/>
    <n v="0.8571428571428571"/>
    <x v="1"/>
  </r>
  <r>
    <s v="dnbndd"/>
    <x v="0"/>
    <s v="d"/>
    <n v="8.3333333333333329E-2"/>
    <n v="0.91666666666666663"/>
    <x v="1"/>
  </r>
  <r>
    <m/>
    <x v="2"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3E8504-0542-4062-979E-D41F04C90BCF}" name="PivotTable2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27" firstHeaderRow="1" firstDataRow="2" firstDataCol="1"/>
  <pivotFields count="3">
    <pivotField showAll="0"/>
    <pivotField axis="axisCol" dataField="1" showAll="0">
      <items count="4">
        <item x="0"/>
        <item x="1"/>
        <item h="1" x="2"/>
        <item t="default"/>
      </items>
    </pivotField>
    <pivotField axis="axisRow" showAll="0">
      <items count="24">
        <item x="0"/>
        <item x="19"/>
        <item x="12"/>
        <item x="14"/>
        <item x="18"/>
        <item x="8"/>
        <item x="5"/>
        <item x="13"/>
        <item x="1"/>
        <item x="6"/>
        <item x="10"/>
        <item x="4"/>
        <item x="21"/>
        <item x="17"/>
        <item x="20"/>
        <item x="11"/>
        <item x="16"/>
        <item x="3"/>
        <item x="2"/>
        <item x="7"/>
        <item x="15"/>
        <item x="9"/>
        <item h="1" x="22"/>
        <item t="default"/>
      </items>
    </pivotField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Gender" fld="1" subtotal="count" showDataAs="percentOfRow" baseField="2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0BE205-F7E0-4856-B61E-73EF1778AEAD}" name="PivotTable3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ctual Gender" colHeaderCaption="Predicted Gender ">
  <location ref="A3:D7" firstHeaderRow="1" firstDataRow="2" firstDataCol="1"/>
  <pivotFields count="6">
    <pivotField dataField="1"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h="1" x="2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Validation Table 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41B912-CBF5-4C35-A400-D68B9E00BEF4}" name="PivotTable1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28" firstHeaderRow="1" firstDataRow="2" firstDataCol="1"/>
  <pivotFields count="26">
    <pivotField showAll="0"/>
    <pivotField axis="axisCol" dataField="1" showAll="0">
      <items count="4">
        <item x="1"/>
        <item x="0"/>
        <item h="1" x="2"/>
        <item t="default"/>
      </items>
    </pivotField>
    <pivotField axis="axisRow" showAll="0">
      <items count="25">
        <item x="1"/>
        <item x="2"/>
        <item x="5"/>
        <item x="20"/>
        <item x="22"/>
        <item x="18"/>
        <item x="0"/>
        <item x="3"/>
        <item x="12"/>
        <item x="4"/>
        <item x="10"/>
        <item x="11"/>
        <item x="7"/>
        <item x="16"/>
        <item x="17"/>
        <item x="21"/>
        <item x="8"/>
        <item x="9"/>
        <item x="14"/>
        <item x="6"/>
        <item x="15"/>
        <item x="13"/>
        <item x="19"/>
        <item h="1" x="23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Gender" fld="1" subtotal="count" showDataAs="percentOfRow" baseField="2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61A6D3-BDEC-4554-AFFA-C9F3F861E644}" name="PivotTable5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ctual Gender" colHeaderCaption="Predicted Gender">
  <location ref="A3:D7" firstHeaderRow="1" firstDataRow="2" firstDataCol="1"/>
  <pivotFields count="3">
    <pivotField dataField="1" subtotalTop="0" showAll="0" defaultSubtotal="0"/>
    <pivotField axis="axisRow" allDrilled="1" showAll="0" dataSourceSort="1" defaultAttributeDrillState="1">
      <items count="3">
        <item x="0"/>
        <item x="1"/>
        <item t="default"/>
      </items>
    </pivotField>
    <pivotField axis="axisCol" allDrilled="1" subtotalTop="0" showAll="0" dataSourceSort="1" defaultSubtotal="0" defaultAttributeDrillState="1">
      <items count="2">
        <item x="0"/>
        <item x="1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Train Table" fld="0" subtotal="count" baseField="0" baseItem="0"/>
  </dataField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Train Table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train!$A:$Z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" cacheId="7" applyNumberFormats="0" applyBorderFormats="0" applyFontFormats="0" applyPatternFormats="0" applyAlignmentFormats="0" applyWidthHeightFormats="0" dataCaption="" updatedVersion="8" compact="0" compactData="0">
  <location ref="A1:D26" firstHeaderRow="1" firstDataRow="2" firstDataCol="1"/>
  <pivotFields count="2">
    <pivotField name="Gender" axis="axisCol" dataField="1" compact="0" outline="0" multipleItemSelectionAllowed="1" showAll="0" sortType="ascending">
      <items count="3">
        <item x="1"/>
        <item x="0"/>
        <item t="default"/>
      </items>
    </pivotField>
    <pivotField name="LastLetter" axis="axisRow" compact="0" outline="0" multipleItemSelectionAllowed="1" showAll="0" sortType="ascending">
      <items count="24">
        <item x="1"/>
        <item x="2"/>
        <item x="5"/>
        <item x="20"/>
        <item x="22"/>
        <item x="18"/>
        <item x="0"/>
        <item x="3"/>
        <item x="12"/>
        <item x="4"/>
        <item x="10"/>
        <item x="11"/>
        <item x="7"/>
        <item x="16"/>
        <item x="17"/>
        <item x="21"/>
        <item x="8"/>
        <item x="9"/>
        <item x="14"/>
        <item x="6"/>
        <item x="15"/>
        <item x="13"/>
        <item x="19"/>
        <item t="default"/>
      </items>
    </pivotField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A of Gender" fld="0" subtotal="count" showDataAs="percentOfRow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00AA-FDED-4B84-BC1A-5D7E6B73A67C}">
  <dimension ref="A3:D27"/>
  <sheetViews>
    <sheetView workbookViewId="0">
      <selection activeCell="E5" sqref="E5"/>
    </sheetView>
  </sheetViews>
  <sheetFormatPr defaultRowHeight="14.5"/>
  <cols>
    <col min="1" max="1" width="14.81640625" bestFit="1" customWidth="1"/>
    <col min="2" max="2" width="15.26953125" bestFit="1" customWidth="1"/>
    <col min="3" max="3" width="7.81640625" bestFit="1" customWidth="1"/>
    <col min="4" max="5" width="10.7265625" bestFit="1" customWidth="1"/>
  </cols>
  <sheetData>
    <row r="3" spans="1:4">
      <c r="A3" s="23" t="s">
        <v>3009</v>
      </c>
      <c r="B3" s="23" t="s">
        <v>3007</v>
      </c>
    </row>
    <row r="4" spans="1:4">
      <c r="A4" s="23" t="s">
        <v>3006</v>
      </c>
      <c r="B4" t="s">
        <v>6</v>
      </c>
      <c r="C4" t="s">
        <v>4</v>
      </c>
      <c r="D4" t="s">
        <v>2975</v>
      </c>
    </row>
    <row r="5" spans="1:4">
      <c r="A5" s="24" t="s">
        <v>2976</v>
      </c>
      <c r="B5" s="6">
        <v>0.71779141104294475</v>
      </c>
      <c r="C5" s="6">
        <v>0.2822085889570552</v>
      </c>
      <c r="D5" s="6">
        <v>1</v>
      </c>
    </row>
    <row r="6" spans="1:4">
      <c r="A6" s="24" t="s">
        <v>2977</v>
      </c>
      <c r="B6" s="6">
        <v>0.14285714285714285</v>
      </c>
      <c r="C6" s="6">
        <v>0.8571428571428571</v>
      </c>
      <c r="D6" s="6">
        <v>1</v>
      </c>
    </row>
    <row r="7" spans="1:4">
      <c r="A7" s="24" t="s">
        <v>2978</v>
      </c>
      <c r="B7" s="6">
        <v>8.3333333333333329E-2</v>
      </c>
      <c r="C7" s="6">
        <v>0.91666666666666663</v>
      </c>
      <c r="D7" s="6">
        <v>1</v>
      </c>
    </row>
    <row r="8" spans="1:4">
      <c r="A8" s="24" t="s">
        <v>2979</v>
      </c>
      <c r="B8" s="6">
        <v>0.33333333333333331</v>
      </c>
      <c r="C8" s="6">
        <v>0.66666666666666663</v>
      </c>
      <c r="D8" s="6">
        <v>1</v>
      </c>
    </row>
    <row r="9" spans="1:4">
      <c r="A9" s="24" t="s">
        <v>2981</v>
      </c>
      <c r="B9" s="6">
        <v>0.2</v>
      </c>
      <c r="C9" s="6">
        <v>0.8</v>
      </c>
      <c r="D9" s="6">
        <v>1</v>
      </c>
    </row>
    <row r="10" spans="1:4">
      <c r="A10" s="24" t="s">
        <v>2982</v>
      </c>
      <c r="B10" s="6">
        <v>3.2786885245901641E-2</v>
      </c>
      <c r="C10" s="6">
        <v>0.96721311475409832</v>
      </c>
      <c r="D10" s="6">
        <v>1</v>
      </c>
    </row>
    <row r="11" spans="1:4">
      <c r="A11" s="24" t="s">
        <v>2983</v>
      </c>
      <c r="B11" s="6">
        <v>0.81976744186046513</v>
      </c>
      <c r="C11" s="6">
        <v>0.18023255813953487</v>
      </c>
      <c r="D11" s="6">
        <v>1</v>
      </c>
    </row>
    <row r="12" spans="1:4">
      <c r="A12" s="24" t="s">
        <v>2984</v>
      </c>
      <c r="B12" s="6">
        <v>0</v>
      </c>
      <c r="C12" s="6">
        <v>1</v>
      </c>
      <c r="D12" s="6">
        <v>1</v>
      </c>
    </row>
    <row r="13" spans="1:4">
      <c r="A13" s="24" t="s">
        <v>2985</v>
      </c>
      <c r="B13" s="6">
        <v>0</v>
      </c>
      <c r="C13" s="6">
        <v>1</v>
      </c>
      <c r="D13" s="6">
        <v>1</v>
      </c>
    </row>
    <row r="14" spans="1:4">
      <c r="A14" s="24" t="s">
        <v>2986</v>
      </c>
      <c r="B14" s="6">
        <v>0.2</v>
      </c>
      <c r="C14" s="6">
        <v>0.8</v>
      </c>
      <c r="D14" s="6">
        <v>1</v>
      </c>
    </row>
    <row r="15" spans="1:4">
      <c r="A15" s="24" t="s">
        <v>2987</v>
      </c>
      <c r="B15" s="6">
        <v>0.26666666666666666</v>
      </c>
      <c r="C15" s="6">
        <v>0.73333333333333328</v>
      </c>
      <c r="D15" s="6">
        <v>1</v>
      </c>
    </row>
    <row r="16" spans="1:4">
      <c r="A16" s="24" t="s">
        <v>2988</v>
      </c>
      <c r="B16" s="6">
        <v>4.5454545454545456E-2</v>
      </c>
      <c r="C16" s="6">
        <v>0.95454545454545459</v>
      </c>
      <c r="D16" s="6">
        <v>1</v>
      </c>
    </row>
    <row r="17" spans="1:4">
      <c r="A17" s="24" t="s">
        <v>2989</v>
      </c>
      <c r="B17" s="6">
        <v>0</v>
      </c>
      <c r="C17" s="6">
        <v>1</v>
      </c>
      <c r="D17" s="6">
        <v>1</v>
      </c>
    </row>
    <row r="18" spans="1:4">
      <c r="A18" s="24" t="s">
        <v>2990</v>
      </c>
      <c r="B18" s="6">
        <v>0</v>
      </c>
      <c r="C18" s="6">
        <v>1</v>
      </c>
      <c r="D18" s="6">
        <v>1</v>
      </c>
    </row>
    <row r="19" spans="1:4">
      <c r="A19" s="24" t="s">
        <v>2991</v>
      </c>
      <c r="B19" s="6">
        <v>0</v>
      </c>
      <c r="C19" s="6">
        <v>1</v>
      </c>
      <c r="D19" s="6">
        <v>1</v>
      </c>
    </row>
    <row r="20" spans="1:4">
      <c r="A20" s="24" t="s">
        <v>2992</v>
      </c>
      <c r="B20" s="6">
        <v>2.3809523809523808E-2</v>
      </c>
      <c r="C20" s="6">
        <v>0.97619047619047616</v>
      </c>
      <c r="D20" s="6">
        <v>1</v>
      </c>
    </row>
    <row r="21" spans="1:4">
      <c r="A21" s="24" t="s">
        <v>2993</v>
      </c>
      <c r="B21" s="6">
        <v>0.1111111111111111</v>
      </c>
      <c r="C21" s="6">
        <v>0.88888888888888884</v>
      </c>
      <c r="D21" s="6">
        <v>1</v>
      </c>
    </row>
    <row r="22" spans="1:4">
      <c r="A22" s="24" t="s">
        <v>2994</v>
      </c>
      <c r="B22" s="6">
        <v>0.13793103448275862</v>
      </c>
      <c r="C22" s="6">
        <v>0.86206896551724133</v>
      </c>
      <c r="D22" s="6">
        <v>1</v>
      </c>
    </row>
    <row r="23" spans="1:4">
      <c r="A23" s="24" t="s">
        <v>2995</v>
      </c>
      <c r="B23" s="6">
        <v>0.04</v>
      </c>
      <c r="C23" s="6">
        <v>0.96</v>
      </c>
      <c r="D23" s="6">
        <v>1</v>
      </c>
    </row>
    <row r="24" spans="1:4">
      <c r="A24" s="24" t="s">
        <v>2996</v>
      </c>
      <c r="B24" s="6">
        <v>0</v>
      </c>
      <c r="C24" s="6">
        <v>1</v>
      </c>
      <c r="D24" s="6">
        <v>1</v>
      </c>
    </row>
    <row r="25" spans="1:4">
      <c r="A25" s="24" t="s">
        <v>2997</v>
      </c>
      <c r="B25" s="6">
        <v>0</v>
      </c>
      <c r="C25" s="6">
        <v>1</v>
      </c>
      <c r="D25" s="6">
        <v>1</v>
      </c>
    </row>
    <row r="26" spans="1:4">
      <c r="A26" s="24" t="s">
        <v>2998</v>
      </c>
      <c r="B26" s="6">
        <v>0.25</v>
      </c>
      <c r="C26" s="6">
        <v>0.75</v>
      </c>
      <c r="D26" s="6">
        <v>1</v>
      </c>
    </row>
    <row r="27" spans="1:4">
      <c r="A27" s="24" t="s">
        <v>2975</v>
      </c>
      <c r="B27" s="6">
        <v>0.45172031076581576</v>
      </c>
      <c r="C27" s="6">
        <v>0.54827968923418424</v>
      </c>
      <c r="D27" s="6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EE1A-0978-4153-8729-B6A16F74BD73}">
  <dimension ref="A3:E19"/>
  <sheetViews>
    <sheetView workbookViewId="0">
      <selection activeCell="C19" sqref="C19"/>
    </sheetView>
  </sheetViews>
  <sheetFormatPr defaultRowHeight="14.5"/>
  <cols>
    <col min="1" max="1" width="14" bestFit="1" customWidth="1"/>
    <col min="2" max="2" width="15.26953125" bestFit="1" customWidth="1"/>
    <col min="3" max="3" width="5" bestFit="1" customWidth="1"/>
    <col min="4" max="5" width="10.7265625" bestFit="1" customWidth="1"/>
  </cols>
  <sheetData>
    <row r="3" spans="1:5">
      <c r="A3" s="23" t="s">
        <v>3027</v>
      </c>
      <c r="B3" s="23" t="s">
        <v>3028</v>
      </c>
    </row>
    <row r="4" spans="1:5">
      <c r="A4" s="23" t="s">
        <v>3025</v>
      </c>
      <c r="B4" t="s">
        <v>6</v>
      </c>
      <c r="C4" t="s">
        <v>4</v>
      </c>
      <c r="D4" t="s">
        <v>2975</v>
      </c>
    </row>
    <row r="5" spans="1:5">
      <c r="A5" s="24" t="s">
        <v>6</v>
      </c>
      <c r="B5" s="25">
        <v>375</v>
      </c>
      <c r="C5" s="25">
        <v>32</v>
      </c>
      <c r="D5" s="25">
        <v>407</v>
      </c>
    </row>
    <row r="6" spans="1:5">
      <c r="A6" s="24" t="s">
        <v>4</v>
      </c>
      <c r="B6" s="25">
        <v>123</v>
      </c>
      <c r="C6" s="25">
        <v>371</v>
      </c>
      <c r="D6" s="25">
        <v>494</v>
      </c>
    </row>
    <row r="7" spans="1:5">
      <c r="A7" s="24" t="s">
        <v>2975</v>
      </c>
      <c r="B7" s="25">
        <v>498</v>
      </c>
      <c r="C7" s="25">
        <v>403</v>
      </c>
      <c r="D7" s="25">
        <v>901</v>
      </c>
    </row>
    <row r="9" spans="1:5">
      <c r="A9" s="29" t="s">
        <v>3030</v>
      </c>
      <c r="E9" s="29" t="s">
        <v>3017</v>
      </c>
    </row>
    <row r="11" spans="1:5">
      <c r="A11" s="26" t="s">
        <v>3031</v>
      </c>
      <c r="E11" s="26" t="s">
        <v>3034</v>
      </c>
    </row>
    <row r="13" spans="1:5">
      <c r="A13" s="26" t="s">
        <v>3032</v>
      </c>
      <c r="E13" s="26" t="s">
        <v>3035</v>
      </c>
    </row>
    <row r="14" spans="1:5">
      <c r="A14" s="26"/>
      <c r="E14" s="26"/>
    </row>
    <row r="15" spans="1:5">
      <c r="A15" s="26" t="s">
        <v>3037</v>
      </c>
      <c r="E15" s="26" t="s">
        <v>3038</v>
      </c>
    </row>
    <row r="16" spans="1:5">
      <c r="A16" s="26"/>
      <c r="E16" s="26"/>
    </row>
    <row r="17" spans="1:5">
      <c r="A17" s="26" t="s">
        <v>3033</v>
      </c>
      <c r="E17" s="26" t="s">
        <v>3036</v>
      </c>
    </row>
    <row r="19" spans="1:5">
      <c r="C19" s="26" t="s">
        <v>3039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DF04-7C1E-4981-AEA7-7B391BDEA298}">
  <dimension ref="A1:F902"/>
  <sheetViews>
    <sheetView workbookViewId="0">
      <selection sqref="A1:XFD1048576"/>
    </sheetView>
  </sheetViews>
  <sheetFormatPr defaultRowHeight="14.5"/>
  <sheetData>
    <row r="1" spans="1:6">
      <c r="A1" t="s">
        <v>3008</v>
      </c>
      <c r="B1" t="s">
        <v>1</v>
      </c>
      <c r="C1" s="1" t="s">
        <v>2</v>
      </c>
      <c r="D1" s="26" t="s">
        <v>3013</v>
      </c>
      <c r="E1" s="26" t="s">
        <v>4</v>
      </c>
      <c r="F1" s="26" t="s">
        <v>3014</v>
      </c>
    </row>
    <row r="2" spans="1:6">
      <c r="A2" s="1" t="s">
        <v>2085</v>
      </c>
      <c r="B2" s="1" t="s">
        <v>6</v>
      </c>
      <c r="C2" s="1" t="str">
        <f t="shared" ref="C2:C256" si="0">RIGHT(A2)</f>
        <v>a</v>
      </c>
      <c r="D2" s="6">
        <f>VLOOKUP(C2,valid_pivot!$A$5:$D$26,2,0)</f>
        <v>0.71779141104294475</v>
      </c>
      <c r="E2" s="6">
        <f>VLOOKUP(C2,valid_pivot!$A$5:$D$26,3,0)</f>
        <v>0.2822085889570552</v>
      </c>
      <c r="F2" t="str">
        <f>IF(D2&gt;E2,"Female", "Male")</f>
        <v>Female</v>
      </c>
    </row>
    <row r="3" spans="1:6">
      <c r="A3" s="1" t="s">
        <v>2086</v>
      </c>
      <c r="B3" s="1" t="s">
        <v>4</v>
      </c>
      <c r="C3" s="1" t="str">
        <f t="shared" si="0"/>
        <v>k</v>
      </c>
      <c r="D3" s="6">
        <f>VLOOKUP(C3,valid_pivot!$A$5:$D$26,2,0)</f>
        <v>0</v>
      </c>
      <c r="E3" s="6">
        <f>VLOOKUP(C3,valid_pivot!$A$5:$D$26,3,0)</f>
        <v>1</v>
      </c>
      <c r="F3" t="str">
        <f t="shared" ref="F3:F66" si="1">IF(D3&gt;E3,"Female", "Male")</f>
        <v>Male</v>
      </c>
    </row>
    <row r="4" spans="1:6">
      <c r="A4" s="1" t="s">
        <v>2087</v>
      </c>
      <c r="B4" s="1" t="s">
        <v>6</v>
      </c>
      <c r="C4" s="1" t="str">
        <f t="shared" si="0"/>
        <v>a</v>
      </c>
      <c r="D4" s="6">
        <f>VLOOKUP(C4,valid_pivot!$A$5:$D$26,2,0)</f>
        <v>0.71779141104294475</v>
      </c>
      <c r="E4" s="6">
        <f>VLOOKUP(C4,valid_pivot!$A$5:$D$26,3,0)</f>
        <v>0.2822085889570552</v>
      </c>
      <c r="F4" t="str">
        <f t="shared" si="1"/>
        <v>Female</v>
      </c>
    </row>
    <row r="5" spans="1:6">
      <c r="A5" s="1" t="s">
        <v>2088</v>
      </c>
      <c r="B5" s="1" t="s">
        <v>4</v>
      </c>
      <c r="C5" s="1" t="str">
        <f t="shared" si="0"/>
        <v>u</v>
      </c>
      <c r="D5" s="6">
        <f>VLOOKUP(C5,valid_pivot!$A$5:$D$26,2,0)</f>
        <v>0.04</v>
      </c>
      <c r="E5" s="6">
        <f>VLOOKUP(C5,valid_pivot!$A$5:$D$26,3,0)</f>
        <v>0.96</v>
      </c>
      <c r="F5" t="str">
        <f t="shared" si="1"/>
        <v>Male</v>
      </c>
    </row>
    <row r="6" spans="1:6">
      <c r="A6" s="1" t="s">
        <v>2089</v>
      </c>
      <c r="B6" s="1" t="s">
        <v>4</v>
      </c>
      <c r="C6" s="1" t="str">
        <f t="shared" si="0"/>
        <v>t</v>
      </c>
      <c r="D6" s="6">
        <f>VLOOKUP(C6,valid_pivot!$A$5:$D$26,2,0)</f>
        <v>0.13793103448275862</v>
      </c>
      <c r="E6" s="6">
        <f>VLOOKUP(C6,valid_pivot!$A$5:$D$26,3,0)</f>
        <v>0.86206896551724133</v>
      </c>
      <c r="F6" t="str">
        <f t="shared" si="1"/>
        <v>Male</v>
      </c>
    </row>
    <row r="7" spans="1:6">
      <c r="A7" s="1" t="s">
        <v>2090</v>
      </c>
      <c r="B7" s="1" t="s">
        <v>4</v>
      </c>
      <c r="C7" s="1" t="str">
        <f t="shared" si="0"/>
        <v>n</v>
      </c>
      <c r="D7" s="6">
        <f>VLOOKUP(C7,valid_pivot!$A$5:$D$26,2,0)</f>
        <v>4.5454545454545456E-2</v>
      </c>
      <c r="E7" s="6">
        <f>VLOOKUP(C7,valid_pivot!$A$5:$D$26,3,0)</f>
        <v>0.95454545454545459</v>
      </c>
      <c r="F7" t="str">
        <f t="shared" si="1"/>
        <v>Male</v>
      </c>
    </row>
    <row r="8" spans="1:6">
      <c r="A8" s="1" t="s">
        <v>2091</v>
      </c>
      <c r="B8" s="1" t="s">
        <v>6</v>
      </c>
      <c r="C8" s="1" t="str">
        <f t="shared" si="0"/>
        <v>i</v>
      </c>
      <c r="D8" s="6">
        <f>VLOOKUP(C8,valid_pivot!$A$5:$D$26,2,0)</f>
        <v>0.81976744186046513</v>
      </c>
      <c r="E8" s="6">
        <f>VLOOKUP(C8,valid_pivot!$A$5:$D$26,3,0)</f>
        <v>0.18023255813953487</v>
      </c>
      <c r="F8" t="str">
        <f t="shared" si="1"/>
        <v>Female</v>
      </c>
    </row>
    <row r="9" spans="1:6">
      <c r="A9" s="1" t="s">
        <v>2092</v>
      </c>
      <c r="B9" s="1" t="s">
        <v>4</v>
      </c>
      <c r="C9" s="1" t="str">
        <f t="shared" si="0"/>
        <v>l</v>
      </c>
      <c r="D9" s="6">
        <f>VLOOKUP(C9,valid_pivot!$A$5:$D$26,2,0)</f>
        <v>0.2</v>
      </c>
      <c r="E9" s="6">
        <f>VLOOKUP(C9,valid_pivot!$A$5:$D$26,3,0)</f>
        <v>0.8</v>
      </c>
      <c r="F9" t="str">
        <f t="shared" si="1"/>
        <v>Male</v>
      </c>
    </row>
    <row r="10" spans="1:6">
      <c r="A10" s="1" t="s">
        <v>2093</v>
      </c>
      <c r="B10" s="1" t="s">
        <v>4</v>
      </c>
      <c r="C10" s="1" t="str">
        <f t="shared" si="0"/>
        <v>t</v>
      </c>
      <c r="D10" s="6">
        <f>VLOOKUP(C10,valid_pivot!$A$5:$D$26,2,0)</f>
        <v>0.13793103448275862</v>
      </c>
      <c r="E10" s="6">
        <f>VLOOKUP(C10,valid_pivot!$A$5:$D$26,3,0)</f>
        <v>0.86206896551724133</v>
      </c>
      <c r="F10" t="str">
        <f t="shared" si="1"/>
        <v>Male</v>
      </c>
    </row>
    <row r="11" spans="1:6">
      <c r="A11" s="1" t="s">
        <v>2094</v>
      </c>
      <c r="B11" s="1" t="s">
        <v>6</v>
      </c>
      <c r="C11" s="1" t="str">
        <f t="shared" si="0"/>
        <v>a</v>
      </c>
      <c r="D11" s="6">
        <f>VLOOKUP(C11,valid_pivot!$A$5:$D$26,2,0)</f>
        <v>0.71779141104294475</v>
      </c>
      <c r="E11" s="6">
        <f>VLOOKUP(C11,valid_pivot!$A$5:$D$26,3,0)</f>
        <v>0.2822085889570552</v>
      </c>
      <c r="F11" t="str">
        <f t="shared" si="1"/>
        <v>Female</v>
      </c>
    </row>
    <row r="12" spans="1:6">
      <c r="A12" s="1" t="s">
        <v>2095</v>
      </c>
      <c r="B12" s="1" t="s">
        <v>4</v>
      </c>
      <c r="C12" s="1" t="str">
        <f t="shared" si="0"/>
        <v>n</v>
      </c>
      <c r="D12" s="6">
        <f>VLOOKUP(C12,valid_pivot!$A$5:$D$26,2,0)</f>
        <v>4.5454545454545456E-2</v>
      </c>
      <c r="E12" s="6">
        <f>VLOOKUP(C12,valid_pivot!$A$5:$D$26,3,0)</f>
        <v>0.95454545454545459</v>
      </c>
      <c r="F12" t="str">
        <f t="shared" si="1"/>
        <v>Male</v>
      </c>
    </row>
    <row r="13" spans="1:6">
      <c r="A13" s="1" t="s">
        <v>2096</v>
      </c>
      <c r="B13" s="1" t="s">
        <v>4</v>
      </c>
      <c r="C13" s="1" t="str">
        <f t="shared" si="0"/>
        <v>v</v>
      </c>
      <c r="D13" s="6">
        <f>VLOOKUP(C13,valid_pivot!$A$5:$D$26,2,0)</f>
        <v>0</v>
      </c>
      <c r="E13" s="6">
        <f>VLOOKUP(C13,valid_pivot!$A$5:$D$26,3,0)</f>
        <v>1</v>
      </c>
      <c r="F13" t="str">
        <f t="shared" si="1"/>
        <v>Male</v>
      </c>
    </row>
    <row r="14" spans="1:6">
      <c r="A14" s="1" t="s">
        <v>2097</v>
      </c>
      <c r="B14" s="1" t="s">
        <v>4</v>
      </c>
      <c r="C14" s="1" t="str">
        <f t="shared" si="0"/>
        <v>l</v>
      </c>
      <c r="D14" s="6">
        <f>VLOOKUP(C14,valid_pivot!$A$5:$D$26,2,0)</f>
        <v>0.2</v>
      </c>
      <c r="E14" s="6">
        <f>VLOOKUP(C14,valid_pivot!$A$5:$D$26,3,0)</f>
        <v>0.8</v>
      </c>
      <c r="F14" t="str">
        <f t="shared" si="1"/>
        <v>Male</v>
      </c>
    </row>
    <row r="15" spans="1:6">
      <c r="A15" s="1" t="s">
        <v>2098</v>
      </c>
      <c r="B15" s="1" t="s">
        <v>4</v>
      </c>
      <c r="C15" s="1" t="str">
        <f t="shared" si="0"/>
        <v>a</v>
      </c>
      <c r="D15" s="6">
        <f>VLOOKUP(C15,valid_pivot!$A$5:$D$26,2,0)</f>
        <v>0.71779141104294475</v>
      </c>
      <c r="E15" s="6">
        <f>VLOOKUP(C15,valid_pivot!$A$5:$D$26,3,0)</f>
        <v>0.2822085889570552</v>
      </c>
      <c r="F15" t="str">
        <f t="shared" si="1"/>
        <v>Female</v>
      </c>
    </row>
    <row r="16" spans="1:6">
      <c r="A16" s="1" t="s">
        <v>2099</v>
      </c>
      <c r="B16" s="1" t="s">
        <v>4</v>
      </c>
      <c r="C16" s="1" t="str">
        <f t="shared" si="0"/>
        <v>a</v>
      </c>
      <c r="D16" s="6">
        <f>VLOOKUP(C16,valid_pivot!$A$5:$D$26,2,0)</f>
        <v>0.71779141104294475</v>
      </c>
      <c r="E16" s="6">
        <f>VLOOKUP(C16,valid_pivot!$A$5:$D$26,3,0)</f>
        <v>0.2822085889570552</v>
      </c>
      <c r="F16" t="str">
        <f t="shared" si="1"/>
        <v>Female</v>
      </c>
    </row>
    <row r="17" spans="1:6">
      <c r="A17" s="1" t="s">
        <v>2100</v>
      </c>
      <c r="B17" s="1" t="s">
        <v>4</v>
      </c>
      <c r="C17" s="1" t="str">
        <f t="shared" si="0"/>
        <v>a</v>
      </c>
      <c r="D17" s="6">
        <f>VLOOKUP(C17,valid_pivot!$A$5:$D$26,2,0)</f>
        <v>0.71779141104294475</v>
      </c>
      <c r="E17" s="6">
        <f>VLOOKUP(C17,valid_pivot!$A$5:$D$26,3,0)</f>
        <v>0.2822085889570552</v>
      </c>
      <c r="F17" t="str">
        <f t="shared" si="1"/>
        <v>Female</v>
      </c>
    </row>
    <row r="18" spans="1:6">
      <c r="A18" s="1" t="s">
        <v>2101</v>
      </c>
      <c r="B18" s="1" t="s">
        <v>4</v>
      </c>
      <c r="C18" s="1" t="str">
        <f t="shared" si="0"/>
        <v>u</v>
      </c>
      <c r="D18" s="6">
        <f>VLOOKUP(C18,valid_pivot!$A$5:$D$26,2,0)</f>
        <v>0.04</v>
      </c>
      <c r="E18" s="6">
        <f>VLOOKUP(C18,valid_pivot!$A$5:$D$26,3,0)</f>
        <v>0.96</v>
      </c>
      <c r="F18" t="str">
        <f t="shared" si="1"/>
        <v>Male</v>
      </c>
    </row>
    <row r="19" spans="1:6">
      <c r="A19" s="1" t="s">
        <v>2102</v>
      </c>
      <c r="B19" s="1" t="s">
        <v>4</v>
      </c>
      <c r="C19" s="1" t="str">
        <f t="shared" si="0"/>
        <v>n</v>
      </c>
      <c r="D19" s="6">
        <f>VLOOKUP(C19,valid_pivot!$A$5:$D$26,2,0)</f>
        <v>4.5454545454545456E-2</v>
      </c>
      <c r="E19" s="6">
        <f>VLOOKUP(C19,valid_pivot!$A$5:$D$26,3,0)</f>
        <v>0.95454545454545459</v>
      </c>
      <c r="F19" t="str">
        <f t="shared" si="1"/>
        <v>Male</v>
      </c>
    </row>
    <row r="20" spans="1:6">
      <c r="A20" s="1" t="s">
        <v>2103</v>
      </c>
      <c r="B20" s="1" t="s">
        <v>6</v>
      </c>
      <c r="C20" s="1" t="str">
        <f t="shared" si="0"/>
        <v>a</v>
      </c>
      <c r="D20" s="6">
        <f>VLOOKUP(C20,valid_pivot!$A$5:$D$26,2,0)</f>
        <v>0.71779141104294475</v>
      </c>
      <c r="E20" s="6">
        <f>VLOOKUP(C20,valid_pivot!$A$5:$D$26,3,0)</f>
        <v>0.2822085889570552</v>
      </c>
      <c r="F20" t="str">
        <f t="shared" si="1"/>
        <v>Female</v>
      </c>
    </row>
    <row r="21" spans="1:6">
      <c r="A21" s="1" t="s">
        <v>2104</v>
      </c>
      <c r="B21" s="1" t="s">
        <v>4</v>
      </c>
      <c r="C21" s="1" t="str">
        <f t="shared" si="0"/>
        <v>a</v>
      </c>
      <c r="D21" s="6">
        <f>VLOOKUP(C21,valid_pivot!$A$5:$D$26,2,0)</f>
        <v>0.71779141104294475</v>
      </c>
      <c r="E21" s="6">
        <f>VLOOKUP(C21,valid_pivot!$A$5:$D$26,3,0)</f>
        <v>0.2822085889570552</v>
      </c>
      <c r="F21" t="str">
        <f t="shared" si="1"/>
        <v>Female</v>
      </c>
    </row>
    <row r="22" spans="1:6">
      <c r="A22" s="1" t="s">
        <v>2105</v>
      </c>
      <c r="B22" s="1" t="s">
        <v>6</v>
      </c>
      <c r="C22" s="1" t="str">
        <f t="shared" si="0"/>
        <v>i</v>
      </c>
      <c r="D22" s="6">
        <f>VLOOKUP(C22,valid_pivot!$A$5:$D$26,2,0)</f>
        <v>0.81976744186046513</v>
      </c>
      <c r="E22" s="6">
        <f>VLOOKUP(C22,valid_pivot!$A$5:$D$26,3,0)</f>
        <v>0.18023255813953487</v>
      </c>
      <c r="F22" t="str">
        <f t="shared" si="1"/>
        <v>Female</v>
      </c>
    </row>
    <row r="23" spans="1:6">
      <c r="A23" s="1" t="s">
        <v>2106</v>
      </c>
      <c r="B23" s="1" t="s">
        <v>6</v>
      </c>
      <c r="C23" s="1" t="str">
        <f t="shared" si="0"/>
        <v>i</v>
      </c>
      <c r="D23" s="6">
        <f>VLOOKUP(C23,valid_pivot!$A$5:$D$26,2,0)</f>
        <v>0.81976744186046513</v>
      </c>
      <c r="E23" s="6">
        <f>VLOOKUP(C23,valid_pivot!$A$5:$D$26,3,0)</f>
        <v>0.18023255813953487</v>
      </c>
      <c r="F23" t="str">
        <f t="shared" si="1"/>
        <v>Female</v>
      </c>
    </row>
    <row r="24" spans="1:6">
      <c r="A24" s="1" t="s">
        <v>2107</v>
      </c>
      <c r="B24" s="1" t="s">
        <v>6</v>
      </c>
      <c r="C24" s="1" t="str">
        <f t="shared" si="0"/>
        <v>a</v>
      </c>
      <c r="D24" s="6">
        <f>VLOOKUP(C24,valid_pivot!$A$5:$D$26,2,0)</f>
        <v>0.71779141104294475</v>
      </c>
      <c r="E24" s="6">
        <f>VLOOKUP(C24,valid_pivot!$A$5:$D$26,3,0)</f>
        <v>0.2822085889570552</v>
      </c>
      <c r="F24" t="str">
        <f t="shared" si="1"/>
        <v>Female</v>
      </c>
    </row>
    <row r="25" spans="1:6">
      <c r="A25" s="1" t="s">
        <v>2108</v>
      </c>
      <c r="B25" s="1" t="s">
        <v>6</v>
      </c>
      <c r="C25" s="1" t="str">
        <f t="shared" si="0"/>
        <v>a</v>
      </c>
      <c r="D25" s="6">
        <f>VLOOKUP(C25,valid_pivot!$A$5:$D$26,2,0)</f>
        <v>0.71779141104294475</v>
      </c>
      <c r="E25" s="6">
        <f>VLOOKUP(C25,valid_pivot!$A$5:$D$26,3,0)</f>
        <v>0.2822085889570552</v>
      </c>
      <c r="F25" t="str">
        <f t="shared" si="1"/>
        <v>Female</v>
      </c>
    </row>
    <row r="26" spans="1:6">
      <c r="A26" s="1" t="s">
        <v>2109</v>
      </c>
      <c r="B26" s="1" t="s">
        <v>4</v>
      </c>
      <c r="C26" s="1" t="str">
        <f t="shared" si="0"/>
        <v>l</v>
      </c>
      <c r="D26" s="6">
        <f>VLOOKUP(C26,valid_pivot!$A$5:$D$26,2,0)</f>
        <v>0.2</v>
      </c>
      <c r="E26" s="6">
        <f>VLOOKUP(C26,valid_pivot!$A$5:$D$26,3,0)</f>
        <v>0.8</v>
      </c>
      <c r="F26" t="str">
        <f t="shared" si="1"/>
        <v>Male</v>
      </c>
    </row>
    <row r="27" spans="1:6">
      <c r="A27" s="1" t="s">
        <v>2110</v>
      </c>
      <c r="B27" s="1" t="s">
        <v>4</v>
      </c>
      <c r="C27" s="1" t="str">
        <f t="shared" si="0"/>
        <v>k</v>
      </c>
      <c r="D27" s="6">
        <f>VLOOKUP(C27,valid_pivot!$A$5:$D$26,2,0)</f>
        <v>0</v>
      </c>
      <c r="E27" s="6">
        <f>VLOOKUP(C27,valid_pivot!$A$5:$D$26,3,0)</f>
        <v>1</v>
      </c>
      <c r="F27" t="str">
        <f t="shared" si="1"/>
        <v>Male</v>
      </c>
    </row>
    <row r="28" spans="1:6">
      <c r="A28" s="1" t="s">
        <v>2111</v>
      </c>
      <c r="B28" s="1" t="s">
        <v>4</v>
      </c>
      <c r="C28" s="1" t="str">
        <f t="shared" si="0"/>
        <v>h</v>
      </c>
      <c r="D28" s="6">
        <f>VLOOKUP(C28,valid_pivot!$A$5:$D$26,2,0)</f>
        <v>3.2786885245901641E-2</v>
      </c>
      <c r="E28" s="6">
        <f>VLOOKUP(C28,valid_pivot!$A$5:$D$26,3,0)</f>
        <v>0.96721311475409832</v>
      </c>
      <c r="F28" t="str">
        <f t="shared" si="1"/>
        <v>Male</v>
      </c>
    </row>
    <row r="29" spans="1:6">
      <c r="A29" s="1" t="s">
        <v>2112</v>
      </c>
      <c r="B29" s="1" t="s">
        <v>4</v>
      </c>
      <c r="C29" s="1" t="str">
        <f t="shared" si="0"/>
        <v>n</v>
      </c>
      <c r="D29" s="6">
        <f>VLOOKUP(C29,valid_pivot!$A$5:$D$26,2,0)</f>
        <v>4.5454545454545456E-2</v>
      </c>
      <c r="E29" s="6">
        <f>VLOOKUP(C29,valid_pivot!$A$5:$D$26,3,0)</f>
        <v>0.95454545454545459</v>
      </c>
      <c r="F29" t="str">
        <f t="shared" si="1"/>
        <v>Male</v>
      </c>
    </row>
    <row r="30" spans="1:6">
      <c r="A30" s="1" t="s">
        <v>2113</v>
      </c>
      <c r="B30" s="1" t="s">
        <v>6</v>
      </c>
      <c r="C30" s="1" t="str">
        <f t="shared" si="0"/>
        <v>i</v>
      </c>
      <c r="D30" s="6">
        <f>VLOOKUP(C30,valid_pivot!$A$5:$D$26,2,0)</f>
        <v>0.81976744186046513</v>
      </c>
      <c r="E30" s="6">
        <f>VLOOKUP(C30,valid_pivot!$A$5:$D$26,3,0)</f>
        <v>0.18023255813953487</v>
      </c>
      <c r="F30" t="str">
        <f t="shared" si="1"/>
        <v>Female</v>
      </c>
    </row>
    <row r="31" spans="1:6">
      <c r="A31" s="1" t="s">
        <v>2114</v>
      </c>
      <c r="B31" s="1" t="s">
        <v>6</v>
      </c>
      <c r="C31" s="1" t="str">
        <f t="shared" si="0"/>
        <v>a</v>
      </c>
      <c r="D31" s="6">
        <f>VLOOKUP(C31,valid_pivot!$A$5:$D$26,2,0)</f>
        <v>0.71779141104294475</v>
      </c>
      <c r="E31" s="6">
        <f>VLOOKUP(C31,valid_pivot!$A$5:$D$26,3,0)</f>
        <v>0.2822085889570552</v>
      </c>
      <c r="F31" t="str">
        <f t="shared" si="1"/>
        <v>Female</v>
      </c>
    </row>
    <row r="32" spans="1:6">
      <c r="A32" s="1" t="s">
        <v>2115</v>
      </c>
      <c r="B32" s="1" t="s">
        <v>4</v>
      </c>
      <c r="C32" s="1" t="str">
        <f t="shared" si="0"/>
        <v>a</v>
      </c>
      <c r="D32" s="6">
        <f>VLOOKUP(C32,valid_pivot!$A$5:$D$26,2,0)</f>
        <v>0.71779141104294475</v>
      </c>
      <c r="E32" s="6">
        <f>VLOOKUP(C32,valid_pivot!$A$5:$D$26,3,0)</f>
        <v>0.2822085889570552</v>
      </c>
      <c r="F32" t="str">
        <f t="shared" si="1"/>
        <v>Female</v>
      </c>
    </row>
    <row r="33" spans="1:6">
      <c r="A33" s="1" t="s">
        <v>2116</v>
      </c>
      <c r="B33" s="1" t="s">
        <v>4</v>
      </c>
      <c r="C33" s="1" t="str">
        <f t="shared" si="0"/>
        <v>n</v>
      </c>
      <c r="D33" s="6">
        <f>VLOOKUP(C33,valid_pivot!$A$5:$D$26,2,0)</f>
        <v>4.5454545454545456E-2</v>
      </c>
      <c r="E33" s="6">
        <f>VLOOKUP(C33,valid_pivot!$A$5:$D$26,3,0)</f>
        <v>0.95454545454545459</v>
      </c>
      <c r="F33" t="str">
        <f t="shared" si="1"/>
        <v>Male</v>
      </c>
    </row>
    <row r="34" spans="1:6">
      <c r="A34" s="1" t="s">
        <v>2117</v>
      </c>
      <c r="B34" s="1" t="s">
        <v>6</v>
      </c>
      <c r="C34" s="1" t="str">
        <f t="shared" si="0"/>
        <v>a</v>
      </c>
      <c r="D34" s="6">
        <f>VLOOKUP(C34,valid_pivot!$A$5:$D$26,2,0)</f>
        <v>0.71779141104294475</v>
      </c>
      <c r="E34" s="6">
        <f>VLOOKUP(C34,valid_pivot!$A$5:$D$26,3,0)</f>
        <v>0.2822085889570552</v>
      </c>
      <c r="F34" t="str">
        <f t="shared" si="1"/>
        <v>Female</v>
      </c>
    </row>
    <row r="35" spans="1:6">
      <c r="A35" s="1" t="s">
        <v>2118</v>
      </c>
      <c r="B35" s="1" t="s">
        <v>6</v>
      </c>
      <c r="C35" s="1" t="str">
        <f t="shared" si="0"/>
        <v>i</v>
      </c>
      <c r="D35" s="6">
        <f>VLOOKUP(C35,valid_pivot!$A$5:$D$26,2,0)</f>
        <v>0.81976744186046513</v>
      </c>
      <c r="E35" s="6">
        <f>VLOOKUP(C35,valid_pivot!$A$5:$D$26,3,0)</f>
        <v>0.18023255813953487</v>
      </c>
      <c r="F35" t="str">
        <f t="shared" si="1"/>
        <v>Female</v>
      </c>
    </row>
    <row r="36" spans="1:6">
      <c r="A36" s="1" t="s">
        <v>2119</v>
      </c>
      <c r="B36" s="1" t="s">
        <v>6</v>
      </c>
      <c r="C36" s="1" t="str">
        <f t="shared" si="0"/>
        <v>a</v>
      </c>
      <c r="D36" s="6">
        <f>VLOOKUP(C36,valid_pivot!$A$5:$D$26,2,0)</f>
        <v>0.71779141104294475</v>
      </c>
      <c r="E36" s="6">
        <f>VLOOKUP(C36,valid_pivot!$A$5:$D$26,3,0)</f>
        <v>0.2822085889570552</v>
      </c>
      <c r="F36" t="str">
        <f t="shared" si="1"/>
        <v>Female</v>
      </c>
    </row>
    <row r="37" spans="1:6">
      <c r="A37" s="1" t="s">
        <v>2120</v>
      </c>
      <c r="B37" s="1" t="s">
        <v>4</v>
      </c>
      <c r="C37" s="1" t="str">
        <f t="shared" si="0"/>
        <v>z</v>
      </c>
      <c r="D37" s="6">
        <f>VLOOKUP(C37,valid_pivot!$A$5:$D$26,2,0)</f>
        <v>0.25</v>
      </c>
      <c r="E37" s="6">
        <f>VLOOKUP(C37,valid_pivot!$A$5:$D$26,3,0)</f>
        <v>0.75</v>
      </c>
      <c r="F37" t="str">
        <f t="shared" si="1"/>
        <v>Male</v>
      </c>
    </row>
    <row r="38" spans="1:6">
      <c r="A38" s="1" t="s">
        <v>2121</v>
      </c>
      <c r="B38" s="1" t="s">
        <v>6</v>
      </c>
      <c r="C38" s="1" t="str">
        <f t="shared" si="0"/>
        <v>a</v>
      </c>
      <c r="D38" s="6">
        <f>VLOOKUP(C38,valid_pivot!$A$5:$D$26,2,0)</f>
        <v>0.71779141104294475</v>
      </c>
      <c r="E38" s="6">
        <f>VLOOKUP(C38,valid_pivot!$A$5:$D$26,3,0)</f>
        <v>0.2822085889570552</v>
      </c>
      <c r="F38" t="str">
        <f t="shared" si="1"/>
        <v>Female</v>
      </c>
    </row>
    <row r="39" spans="1:6">
      <c r="A39" s="1" t="s">
        <v>2122</v>
      </c>
      <c r="B39" s="1" t="s">
        <v>6</v>
      </c>
      <c r="C39" s="1" t="str">
        <f t="shared" si="0"/>
        <v>i</v>
      </c>
      <c r="D39" s="6">
        <f>VLOOKUP(C39,valid_pivot!$A$5:$D$26,2,0)</f>
        <v>0.81976744186046513</v>
      </c>
      <c r="E39" s="6">
        <f>VLOOKUP(C39,valid_pivot!$A$5:$D$26,3,0)</f>
        <v>0.18023255813953487</v>
      </c>
      <c r="F39" t="str">
        <f t="shared" si="1"/>
        <v>Female</v>
      </c>
    </row>
    <row r="40" spans="1:6">
      <c r="A40" s="1" t="s">
        <v>2123</v>
      </c>
      <c r="B40" s="1" t="s">
        <v>6</v>
      </c>
      <c r="C40" s="1" t="str">
        <f t="shared" si="0"/>
        <v>m</v>
      </c>
      <c r="D40" s="6">
        <f>VLOOKUP(C40,valid_pivot!$A$5:$D$26,2,0)</f>
        <v>0.26666666666666666</v>
      </c>
      <c r="E40" s="6">
        <f>VLOOKUP(C40,valid_pivot!$A$5:$D$26,3,0)</f>
        <v>0.73333333333333328</v>
      </c>
      <c r="F40" t="str">
        <f t="shared" si="1"/>
        <v>Male</v>
      </c>
    </row>
    <row r="41" spans="1:6">
      <c r="A41" s="1" t="s">
        <v>2124</v>
      </c>
      <c r="B41" s="1" t="s">
        <v>4</v>
      </c>
      <c r="C41" s="1" t="str">
        <f t="shared" si="0"/>
        <v>r</v>
      </c>
      <c r="D41" s="6">
        <f>VLOOKUP(C41,valid_pivot!$A$5:$D$26,2,0)</f>
        <v>2.3809523809523808E-2</v>
      </c>
      <c r="E41" s="6">
        <f>VLOOKUP(C41,valid_pivot!$A$5:$D$26,3,0)</f>
        <v>0.97619047619047616</v>
      </c>
      <c r="F41" t="str">
        <f t="shared" si="1"/>
        <v>Male</v>
      </c>
    </row>
    <row r="42" spans="1:6">
      <c r="A42" s="1" t="s">
        <v>2125</v>
      </c>
      <c r="B42" s="1" t="s">
        <v>4</v>
      </c>
      <c r="C42" s="1" t="str">
        <f t="shared" si="0"/>
        <v>m</v>
      </c>
      <c r="D42" s="6">
        <f>VLOOKUP(C42,valid_pivot!$A$5:$D$26,2,0)</f>
        <v>0.26666666666666666</v>
      </c>
      <c r="E42" s="6">
        <f>VLOOKUP(C42,valid_pivot!$A$5:$D$26,3,0)</f>
        <v>0.73333333333333328</v>
      </c>
      <c r="F42" t="str">
        <f t="shared" si="1"/>
        <v>Male</v>
      </c>
    </row>
    <row r="43" spans="1:6">
      <c r="A43" s="1" t="s">
        <v>2126</v>
      </c>
      <c r="B43" s="1" t="s">
        <v>6</v>
      </c>
      <c r="C43" s="1" t="str">
        <f t="shared" si="0"/>
        <v>a</v>
      </c>
      <c r="D43" s="6">
        <f>VLOOKUP(C43,valid_pivot!$A$5:$D$26,2,0)</f>
        <v>0.71779141104294475</v>
      </c>
      <c r="E43" s="6">
        <f>VLOOKUP(C43,valid_pivot!$A$5:$D$26,3,0)</f>
        <v>0.2822085889570552</v>
      </c>
      <c r="F43" t="str">
        <f t="shared" si="1"/>
        <v>Female</v>
      </c>
    </row>
    <row r="44" spans="1:6">
      <c r="A44" s="1" t="s">
        <v>2127</v>
      </c>
      <c r="B44" s="1" t="s">
        <v>6</v>
      </c>
      <c r="C44" s="1" t="str">
        <f t="shared" si="0"/>
        <v>a</v>
      </c>
      <c r="D44" s="6">
        <f>VLOOKUP(C44,valid_pivot!$A$5:$D$26,2,0)</f>
        <v>0.71779141104294475</v>
      </c>
      <c r="E44" s="6">
        <f>VLOOKUP(C44,valid_pivot!$A$5:$D$26,3,0)</f>
        <v>0.2822085889570552</v>
      </c>
      <c r="F44" t="str">
        <f t="shared" si="1"/>
        <v>Female</v>
      </c>
    </row>
    <row r="45" spans="1:6">
      <c r="A45" s="1" t="s">
        <v>2128</v>
      </c>
      <c r="B45" s="1" t="s">
        <v>4</v>
      </c>
      <c r="C45" s="1" t="str">
        <f t="shared" si="0"/>
        <v>t</v>
      </c>
      <c r="D45" s="6">
        <f>VLOOKUP(C45,valid_pivot!$A$5:$D$26,2,0)</f>
        <v>0.13793103448275862</v>
      </c>
      <c r="E45" s="6">
        <f>VLOOKUP(C45,valid_pivot!$A$5:$D$26,3,0)</f>
        <v>0.86206896551724133</v>
      </c>
      <c r="F45" t="str">
        <f t="shared" si="1"/>
        <v>Male</v>
      </c>
    </row>
    <row r="46" spans="1:6">
      <c r="A46" s="1" t="s">
        <v>2129</v>
      </c>
      <c r="B46" s="1" t="s">
        <v>4</v>
      </c>
      <c r="C46" s="1" t="str">
        <f t="shared" si="0"/>
        <v>h</v>
      </c>
      <c r="D46" s="6">
        <f>VLOOKUP(C46,valid_pivot!$A$5:$D$26,2,0)</f>
        <v>3.2786885245901641E-2</v>
      </c>
      <c r="E46" s="6">
        <f>VLOOKUP(C46,valid_pivot!$A$5:$D$26,3,0)</f>
        <v>0.96721311475409832</v>
      </c>
      <c r="F46" t="str">
        <f t="shared" si="1"/>
        <v>Male</v>
      </c>
    </row>
    <row r="47" spans="1:6">
      <c r="A47" s="1" t="s">
        <v>748</v>
      </c>
      <c r="B47" s="1" t="s">
        <v>6</v>
      </c>
      <c r="C47" s="1" t="str">
        <f t="shared" si="0"/>
        <v>r</v>
      </c>
      <c r="D47" s="6">
        <f>VLOOKUP(C47,valid_pivot!$A$5:$D$26,2,0)</f>
        <v>2.3809523809523808E-2</v>
      </c>
      <c r="E47" s="6">
        <f>VLOOKUP(C47,valid_pivot!$A$5:$D$26,3,0)</f>
        <v>0.97619047619047616</v>
      </c>
      <c r="F47" t="str">
        <f t="shared" si="1"/>
        <v>Male</v>
      </c>
    </row>
    <row r="48" spans="1:6">
      <c r="A48" s="1" t="s">
        <v>2130</v>
      </c>
      <c r="B48" s="1" t="s">
        <v>6</v>
      </c>
      <c r="C48" s="1" t="str">
        <f t="shared" si="0"/>
        <v>a</v>
      </c>
      <c r="D48" s="6">
        <f>VLOOKUP(C48,valid_pivot!$A$5:$D$26,2,0)</f>
        <v>0.71779141104294475</v>
      </c>
      <c r="E48" s="6">
        <f>VLOOKUP(C48,valid_pivot!$A$5:$D$26,3,0)</f>
        <v>0.2822085889570552</v>
      </c>
      <c r="F48" t="str">
        <f t="shared" si="1"/>
        <v>Female</v>
      </c>
    </row>
    <row r="49" spans="1:6">
      <c r="A49" s="1" t="s">
        <v>2131</v>
      </c>
      <c r="B49" s="1" t="s">
        <v>6</v>
      </c>
      <c r="C49" s="1" t="str">
        <f t="shared" si="0"/>
        <v>a</v>
      </c>
      <c r="D49" s="6">
        <f>VLOOKUP(C49,valid_pivot!$A$5:$D$26,2,0)</f>
        <v>0.71779141104294475</v>
      </c>
      <c r="E49" s="6">
        <f>VLOOKUP(C49,valid_pivot!$A$5:$D$26,3,0)</f>
        <v>0.2822085889570552</v>
      </c>
      <c r="F49" t="str">
        <f t="shared" si="1"/>
        <v>Female</v>
      </c>
    </row>
    <row r="50" spans="1:6">
      <c r="A50" s="1" t="s">
        <v>2132</v>
      </c>
      <c r="B50" s="1" t="s">
        <v>6</v>
      </c>
      <c r="C50" s="1" t="str">
        <f t="shared" si="0"/>
        <v>a</v>
      </c>
      <c r="D50" s="6">
        <f>VLOOKUP(C50,valid_pivot!$A$5:$D$26,2,0)</f>
        <v>0.71779141104294475</v>
      </c>
      <c r="E50" s="6">
        <f>VLOOKUP(C50,valid_pivot!$A$5:$D$26,3,0)</f>
        <v>0.2822085889570552</v>
      </c>
      <c r="F50" t="str">
        <f t="shared" si="1"/>
        <v>Female</v>
      </c>
    </row>
    <row r="51" spans="1:6">
      <c r="A51" s="1" t="s">
        <v>2133</v>
      </c>
      <c r="B51" s="1" t="s">
        <v>4</v>
      </c>
      <c r="C51" s="1" t="str">
        <f t="shared" si="0"/>
        <v>a</v>
      </c>
      <c r="D51" s="6">
        <f>VLOOKUP(C51,valid_pivot!$A$5:$D$26,2,0)</f>
        <v>0.71779141104294475</v>
      </c>
      <c r="E51" s="6">
        <f>VLOOKUP(C51,valid_pivot!$A$5:$D$26,3,0)</f>
        <v>0.2822085889570552</v>
      </c>
      <c r="F51" t="str">
        <f t="shared" si="1"/>
        <v>Female</v>
      </c>
    </row>
    <row r="52" spans="1:6">
      <c r="A52" s="1" t="s">
        <v>2134</v>
      </c>
      <c r="B52" s="1" t="s">
        <v>4</v>
      </c>
      <c r="C52" s="1" t="str">
        <f t="shared" si="0"/>
        <v>h</v>
      </c>
      <c r="D52" s="6">
        <f>VLOOKUP(C52,valid_pivot!$A$5:$D$26,2,0)</f>
        <v>3.2786885245901641E-2</v>
      </c>
      <c r="E52" s="6">
        <f>VLOOKUP(C52,valid_pivot!$A$5:$D$26,3,0)</f>
        <v>0.96721311475409832</v>
      </c>
      <c r="F52" t="str">
        <f t="shared" si="1"/>
        <v>Male</v>
      </c>
    </row>
    <row r="53" spans="1:6">
      <c r="A53" s="1" t="s">
        <v>2135</v>
      </c>
      <c r="B53" s="1" t="s">
        <v>6</v>
      </c>
      <c r="C53" s="1" t="str">
        <f t="shared" si="0"/>
        <v>a</v>
      </c>
      <c r="D53" s="6">
        <f>VLOOKUP(C53,valid_pivot!$A$5:$D$26,2,0)</f>
        <v>0.71779141104294475</v>
      </c>
      <c r="E53" s="6">
        <f>VLOOKUP(C53,valid_pivot!$A$5:$D$26,3,0)</f>
        <v>0.2822085889570552</v>
      </c>
      <c r="F53" t="str">
        <f t="shared" si="1"/>
        <v>Female</v>
      </c>
    </row>
    <row r="54" spans="1:6">
      <c r="A54" s="1" t="s">
        <v>2136</v>
      </c>
      <c r="B54" s="1" t="s">
        <v>6</v>
      </c>
      <c r="C54" s="1" t="str">
        <f t="shared" si="0"/>
        <v>a</v>
      </c>
      <c r="D54" s="6">
        <f>VLOOKUP(C54,valid_pivot!$A$5:$D$26,2,0)</f>
        <v>0.71779141104294475</v>
      </c>
      <c r="E54" s="6">
        <f>VLOOKUP(C54,valid_pivot!$A$5:$D$26,3,0)</f>
        <v>0.2822085889570552</v>
      </c>
      <c r="F54" t="str">
        <f t="shared" si="1"/>
        <v>Female</v>
      </c>
    </row>
    <row r="55" spans="1:6">
      <c r="A55" s="1" t="s">
        <v>2137</v>
      </c>
      <c r="B55" s="1" t="s">
        <v>4</v>
      </c>
      <c r="C55" s="1" t="str">
        <f t="shared" si="0"/>
        <v>n</v>
      </c>
      <c r="D55" s="6">
        <f>VLOOKUP(C55,valid_pivot!$A$5:$D$26,2,0)</f>
        <v>4.5454545454545456E-2</v>
      </c>
      <c r="E55" s="6">
        <f>VLOOKUP(C55,valid_pivot!$A$5:$D$26,3,0)</f>
        <v>0.95454545454545459</v>
      </c>
      <c r="F55" t="str">
        <f t="shared" si="1"/>
        <v>Male</v>
      </c>
    </row>
    <row r="56" spans="1:6">
      <c r="A56" s="1" t="s">
        <v>2138</v>
      </c>
      <c r="B56" s="1" t="s">
        <v>4</v>
      </c>
      <c r="C56" s="1" t="str">
        <f t="shared" si="0"/>
        <v>h</v>
      </c>
      <c r="D56" s="6">
        <f>VLOOKUP(C56,valid_pivot!$A$5:$D$26,2,0)</f>
        <v>3.2786885245901641E-2</v>
      </c>
      <c r="E56" s="6">
        <f>VLOOKUP(C56,valid_pivot!$A$5:$D$26,3,0)</f>
        <v>0.96721311475409832</v>
      </c>
      <c r="F56" t="str">
        <f t="shared" si="1"/>
        <v>Male</v>
      </c>
    </row>
    <row r="57" spans="1:6">
      <c r="A57" s="1" t="s">
        <v>2139</v>
      </c>
      <c r="B57" s="1" t="s">
        <v>6</v>
      </c>
      <c r="C57" s="1" t="str">
        <f t="shared" si="0"/>
        <v>a</v>
      </c>
      <c r="D57" s="6">
        <f>VLOOKUP(C57,valid_pivot!$A$5:$D$26,2,0)</f>
        <v>0.71779141104294475</v>
      </c>
      <c r="E57" s="6">
        <f>VLOOKUP(C57,valid_pivot!$A$5:$D$26,3,0)</f>
        <v>0.2822085889570552</v>
      </c>
      <c r="F57" t="str">
        <f t="shared" si="1"/>
        <v>Female</v>
      </c>
    </row>
    <row r="58" spans="1:6">
      <c r="A58" s="1" t="s">
        <v>2140</v>
      </c>
      <c r="B58" s="1" t="s">
        <v>6</v>
      </c>
      <c r="C58" s="1" t="str">
        <f t="shared" si="0"/>
        <v>a</v>
      </c>
      <c r="D58" s="6">
        <f>VLOOKUP(C58,valid_pivot!$A$5:$D$26,2,0)</f>
        <v>0.71779141104294475</v>
      </c>
      <c r="E58" s="6">
        <f>VLOOKUP(C58,valid_pivot!$A$5:$D$26,3,0)</f>
        <v>0.2822085889570552</v>
      </c>
      <c r="F58" t="str">
        <f t="shared" si="1"/>
        <v>Female</v>
      </c>
    </row>
    <row r="59" spans="1:6">
      <c r="A59" s="1" t="s">
        <v>2141</v>
      </c>
      <c r="B59" s="1" t="s">
        <v>4</v>
      </c>
      <c r="C59" s="1" t="str">
        <f t="shared" si="0"/>
        <v>t</v>
      </c>
      <c r="D59" s="6">
        <f>VLOOKUP(C59,valid_pivot!$A$5:$D$26,2,0)</f>
        <v>0.13793103448275862</v>
      </c>
      <c r="E59" s="6">
        <f>VLOOKUP(C59,valid_pivot!$A$5:$D$26,3,0)</f>
        <v>0.86206896551724133</v>
      </c>
      <c r="F59" t="str">
        <f t="shared" si="1"/>
        <v>Male</v>
      </c>
    </row>
    <row r="60" spans="1:6">
      <c r="A60" s="1" t="s">
        <v>2142</v>
      </c>
      <c r="B60" s="1" t="s">
        <v>4</v>
      </c>
      <c r="C60" s="1" t="str">
        <f t="shared" si="0"/>
        <v>v</v>
      </c>
      <c r="D60" s="6">
        <f>VLOOKUP(C60,valid_pivot!$A$5:$D$26,2,0)</f>
        <v>0</v>
      </c>
      <c r="E60" s="6">
        <f>VLOOKUP(C60,valid_pivot!$A$5:$D$26,3,0)</f>
        <v>1</v>
      </c>
      <c r="F60" t="str">
        <f t="shared" si="1"/>
        <v>Male</v>
      </c>
    </row>
    <row r="61" spans="1:6">
      <c r="A61" s="1" t="s">
        <v>2143</v>
      </c>
      <c r="B61" s="1" t="s">
        <v>4</v>
      </c>
      <c r="C61" s="1" t="str">
        <f t="shared" si="0"/>
        <v>i</v>
      </c>
      <c r="D61" s="6">
        <f>VLOOKUP(C61,valid_pivot!$A$5:$D$26,2,0)</f>
        <v>0.81976744186046513</v>
      </c>
      <c r="E61" s="6">
        <f>VLOOKUP(C61,valid_pivot!$A$5:$D$26,3,0)</f>
        <v>0.18023255813953487</v>
      </c>
      <c r="F61" t="str">
        <f t="shared" si="1"/>
        <v>Female</v>
      </c>
    </row>
    <row r="62" spans="1:6">
      <c r="A62" s="1" t="s">
        <v>2144</v>
      </c>
      <c r="B62" s="1" t="s">
        <v>4</v>
      </c>
      <c r="C62" s="1" t="str">
        <f t="shared" si="0"/>
        <v>l</v>
      </c>
      <c r="D62" s="6">
        <f>VLOOKUP(C62,valid_pivot!$A$5:$D$26,2,0)</f>
        <v>0.2</v>
      </c>
      <c r="E62" s="6">
        <f>VLOOKUP(C62,valid_pivot!$A$5:$D$26,3,0)</f>
        <v>0.8</v>
      </c>
      <c r="F62" t="str">
        <f t="shared" si="1"/>
        <v>Male</v>
      </c>
    </row>
    <row r="63" spans="1:6">
      <c r="A63" s="1" t="s">
        <v>2145</v>
      </c>
      <c r="B63" s="1" t="s">
        <v>4</v>
      </c>
      <c r="C63" s="1" t="str">
        <f t="shared" si="0"/>
        <v>i</v>
      </c>
      <c r="D63" s="6">
        <f>VLOOKUP(C63,valid_pivot!$A$5:$D$26,2,0)</f>
        <v>0.81976744186046513</v>
      </c>
      <c r="E63" s="6">
        <f>VLOOKUP(C63,valid_pivot!$A$5:$D$26,3,0)</f>
        <v>0.18023255813953487</v>
      </c>
      <c r="F63" t="str">
        <f t="shared" si="1"/>
        <v>Female</v>
      </c>
    </row>
    <row r="64" spans="1:6">
      <c r="A64" s="1" t="s">
        <v>2146</v>
      </c>
      <c r="B64" s="1" t="s">
        <v>4</v>
      </c>
      <c r="C64" s="1" t="str">
        <f t="shared" si="0"/>
        <v>d</v>
      </c>
      <c r="D64" s="6">
        <f>VLOOKUP(C64,valid_pivot!$A$5:$D$26,2,0)</f>
        <v>8.3333333333333329E-2</v>
      </c>
      <c r="E64" s="6">
        <f>VLOOKUP(C64,valid_pivot!$A$5:$D$26,3,0)</f>
        <v>0.91666666666666663</v>
      </c>
      <c r="F64" t="str">
        <f t="shared" si="1"/>
        <v>Male</v>
      </c>
    </row>
    <row r="65" spans="1:6">
      <c r="A65" s="1" t="s">
        <v>2147</v>
      </c>
      <c r="B65" s="1" t="s">
        <v>4</v>
      </c>
      <c r="C65" s="1" t="str">
        <f t="shared" si="0"/>
        <v>a</v>
      </c>
      <c r="D65" s="6">
        <f>VLOOKUP(C65,valid_pivot!$A$5:$D$26,2,0)</f>
        <v>0.71779141104294475</v>
      </c>
      <c r="E65" s="6">
        <f>VLOOKUP(C65,valid_pivot!$A$5:$D$26,3,0)</f>
        <v>0.2822085889570552</v>
      </c>
      <c r="F65" t="str">
        <f t="shared" si="1"/>
        <v>Female</v>
      </c>
    </row>
    <row r="66" spans="1:6">
      <c r="A66" s="1" t="s">
        <v>2148</v>
      </c>
      <c r="B66" s="1" t="s">
        <v>6</v>
      </c>
      <c r="C66" s="1" t="str">
        <f t="shared" si="0"/>
        <v>a</v>
      </c>
      <c r="D66" s="6">
        <f>VLOOKUP(C66,valid_pivot!$A$5:$D$26,2,0)</f>
        <v>0.71779141104294475</v>
      </c>
      <c r="E66" s="6">
        <f>VLOOKUP(C66,valid_pivot!$A$5:$D$26,3,0)</f>
        <v>0.2822085889570552</v>
      </c>
      <c r="F66" t="str">
        <f t="shared" si="1"/>
        <v>Female</v>
      </c>
    </row>
    <row r="67" spans="1:6">
      <c r="A67" s="1" t="s">
        <v>2149</v>
      </c>
      <c r="B67" s="1" t="s">
        <v>4</v>
      </c>
      <c r="C67" s="1" t="str">
        <f t="shared" si="0"/>
        <v>u</v>
      </c>
      <c r="D67" s="6">
        <f>VLOOKUP(C67,valid_pivot!$A$5:$D$26,2,0)</f>
        <v>0.04</v>
      </c>
      <c r="E67" s="6">
        <f>VLOOKUP(C67,valid_pivot!$A$5:$D$26,3,0)</f>
        <v>0.96</v>
      </c>
      <c r="F67" t="str">
        <f t="shared" ref="F67:F130" si="2">IF(D67&gt;E67,"Female", "Male")</f>
        <v>Male</v>
      </c>
    </row>
    <row r="68" spans="1:6">
      <c r="A68" s="1" t="s">
        <v>2150</v>
      </c>
      <c r="B68" s="1" t="s">
        <v>6</v>
      </c>
      <c r="C68" s="1" t="str">
        <f t="shared" si="0"/>
        <v>a</v>
      </c>
      <c r="D68" s="6">
        <f>VLOOKUP(C68,valid_pivot!$A$5:$D$26,2,0)</f>
        <v>0.71779141104294475</v>
      </c>
      <c r="E68" s="6">
        <f>VLOOKUP(C68,valid_pivot!$A$5:$D$26,3,0)</f>
        <v>0.2822085889570552</v>
      </c>
      <c r="F68" t="str">
        <f t="shared" si="2"/>
        <v>Female</v>
      </c>
    </row>
    <row r="69" spans="1:6">
      <c r="A69" s="1" t="s">
        <v>2151</v>
      </c>
      <c r="B69" s="1" t="s">
        <v>4</v>
      </c>
      <c r="C69" s="1" t="str">
        <f t="shared" si="0"/>
        <v>t</v>
      </c>
      <c r="D69" s="6">
        <f>VLOOKUP(C69,valid_pivot!$A$5:$D$26,2,0)</f>
        <v>0.13793103448275862</v>
      </c>
      <c r="E69" s="6">
        <f>VLOOKUP(C69,valid_pivot!$A$5:$D$26,3,0)</f>
        <v>0.86206896551724133</v>
      </c>
      <c r="F69" t="str">
        <f t="shared" si="2"/>
        <v>Male</v>
      </c>
    </row>
    <row r="70" spans="1:6">
      <c r="A70" s="1" t="s">
        <v>2152</v>
      </c>
      <c r="B70" s="1" t="s">
        <v>6</v>
      </c>
      <c r="C70" s="1" t="str">
        <f t="shared" si="0"/>
        <v>a</v>
      </c>
      <c r="D70" s="6">
        <f>VLOOKUP(C70,valid_pivot!$A$5:$D$26,2,0)</f>
        <v>0.71779141104294475</v>
      </c>
      <c r="E70" s="6">
        <f>VLOOKUP(C70,valid_pivot!$A$5:$D$26,3,0)</f>
        <v>0.2822085889570552</v>
      </c>
      <c r="F70" t="str">
        <f t="shared" si="2"/>
        <v>Female</v>
      </c>
    </row>
    <row r="71" spans="1:6">
      <c r="A71" s="1" t="s">
        <v>2153</v>
      </c>
      <c r="B71" s="1" t="s">
        <v>6</v>
      </c>
      <c r="C71" s="1" t="str">
        <f t="shared" si="0"/>
        <v>a</v>
      </c>
      <c r="D71" s="6">
        <f>VLOOKUP(C71,valid_pivot!$A$5:$D$26,2,0)</f>
        <v>0.71779141104294475</v>
      </c>
      <c r="E71" s="6">
        <f>VLOOKUP(C71,valid_pivot!$A$5:$D$26,3,0)</f>
        <v>0.2822085889570552</v>
      </c>
      <c r="F71" t="str">
        <f t="shared" si="2"/>
        <v>Female</v>
      </c>
    </row>
    <row r="72" spans="1:6">
      <c r="A72" s="1" t="s">
        <v>2154</v>
      </c>
      <c r="B72" s="1" t="s">
        <v>6</v>
      </c>
      <c r="C72" s="1" t="str">
        <f t="shared" si="0"/>
        <v>a</v>
      </c>
      <c r="D72" s="6">
        <f>VLOOKUP(C72,valid_pivot!$A$5:$D$26,2,0)</f>
        <v>0.71779141104294475</v>
      </c>
      <c r="E72" s="6">
        <f>VLOOKUP(C72,valid_pivot!$A$5:$D$26,3,0)</f>
        <v>0.2822085889570552</v>
      </c>
      <c r="F72" t="str">
        <f t="shared" si="2"/>
        <v>Female</v>
      </c>
    </row>
    <row r="73" spans="1:6">
      <c r="A73" s="1" t="s">
        <v>2155</v>
      </c>
      <c r="B73" s="1" t="s">
        <v>4</v>
      </c>
      <c r="C73" s="1" t="str">
        <f t="shared" si="0"/>
        <v>a</v>
      </c>
      <c r="D73" s="6">
        <f>VLOOKUP(C73,valid_pivot!$A$5:$D$26,2,0)</f>
        <v>0.71779141104294475</v>
      </c>
      <c r="E73" s="6">
        <f>VLOOKUP(C73,valid_pivot!$A$5:$D$26,3,0)</f>
        <v>0.2822085889570552</v>
      </c>
      <c r="F73" t="str">
        <f t="shared" si="2"/>
        <v>Female</v>
      </c>
    </row>
    <row r="74" spans="1:6">
      <c r="A74" s="1" t="s">
        <v>2156</v>
      </c>
      <c r="B74" s="1" t="s">
        <v>6</v>
      </c>
      <c r="C74" s="1" t="str">
        <f t="shared" si="0"/>
        <v>i</v>
      </c>
      <c r="D74" s="6">
        <f>VLOOKUP(C74,valid_pivot!$A$5:$D$26,2,0)</f>
        <v>0.81976744186046513</v>
      </c>
      <c r="E74" s="6">
        <f>VLOOKUP(C74,valid_pivot!$A$5:$D$26,3,0)</f>
        <v>0.18023255813953487</v>
      </c>
      <c r="F74" t="str">
        <f t="shared" si="2"/>
        <v>Female</v>
      </c>
    </row>
    <row r="75" spans="1:6">
      <c r="A75" s="1" t="s">
        <v>2157</v>
      </c>
      <c r="B75" s="1" t="s">
        <v>6</v>
      </c>
      <c r="C75" s="1" t="str">
        <f t="shared" si="0"/>
        <v>i</v>
      </c>
      <c r="D75" s="6">
        <f>VLOOKUP(C75,valid_pivot!$A$5:$D$26,2,0)</f>
        <v>0.81976744186046513</v>
      </c>
      <c r="E75" s="6">
        <f>VLOOKUP(C75,valid_pivot!$A$5:$D$26,3,0)</f>
        <v>0.18023255813953487</v>
      </c>
      <c r="F75" t="str">
        <f t="shared" si="2"/>
        <v>Female</v>
      </c>
    </row>
    <row r="76" spans="1:6">
      <c r="A76" s="1" t="s">
        <v>2158</v>
      </c>
      <c r="B76" s="1" t="s">
        <v>6</v>
      </c>
      <c r="C76" s="1" t="str">
        <f t="shared" si="0"/>
        <v>i</v>
      </c>
      <c r="D76" s="6">
        <f>VLOOKUP(C76,valid_pivot!$A$5:$D$26,2,0)</f>
        <v>0.81976744186046513</v>
      </c>
      <c r="E76" s="6">
        <f>VLOOKUP(C76,valid_pivot!$A$5:$D$26,3,0)</f>
        <v>0.18023255813953487</v>
      </c>
      <c r="F76" t="str">
        <f t="shared" si="2"/>
        <v>Female</v>
      </c>
    </row>
    <row r="77" spans="1:6">
      <c r="A77" s="1" t="s">
        <v>2159</v>
      </c>
      <c r="B77" s="1" t="s">
        <v>4</v>
      </c>
      <c r="C77" s="1" t="str">
        <f t="shared" si="0"/>
        <v>r</v>
      </c>
      <c r="D77" s="6">
        <f>VLOOKUP(C77,valid_pivot!$A$5:$D$26,2,0)</f>
        <v>2.3809523809523808E-2</v>
      </c>
      <c r="E77" s="6">
        <f>VLOOKUP(C77,valid_pivot!$A$5:$D$26,3,0)</f>
        <v>0.97619047619047616</v>
      </c>
      <c r="F77" t="str">
        <f t="shared" si="2"/>
        <v>Male</v>
      </c>
    </row>
    <row r="78" spans="1:6">
      <c r="A78" s="1" t="s">
        <v>2160</v>
      </c>
      <c r="B78" s="1" t="s">
        <v>4</v>
      </c>
      <c r="C78" s="1" t="str">
        <f t="shared" si="0"/>
        <v>k</v>
      </c>
      <c r="D78" s="6">
        <f>VLOOKUP(C78,valid_pivot!$A$5:$D$26,2,0)</f>
        <v>0</v>
      </c>
      <c r="E78" s="6">
        <f>VLOOKUP(C78,valid_pivot!$A$5:$D$26,3,0)</f>
        <v>1</v>
      </c>
      <c r="F78" t="str">
        <f t="shared" si="2"/>
        <v>Male</v>
      </c>
    </row>
    <row r="79" spans="1:6">
      <c r="A79" s="1" t="s">
        <v>2161</v>
      </c>
      <c r="B79" s="1" t="s">
        <v>6</v>
      </c>
      <c r="C79" s="1" t="str">
        <f t="shared" si="0"/>
        <v>a</v>
      </c>
      <c r="D79" s="6">
        <f>VLOOKUP(C79,valid_pivot!$A$5:$D$26,2,0)</f>
        <v>0.71779141104294475</v>
      </c>
      <c r="E79" s="6">
        <f>VLOOKUP(C79,valid_pivot!$A$5:$D$26,3,0)</f>
        <v>0.2822085889570552</v>
      </c>
      <c r="F79" t="str">
        <f t="shared" si="2"/>
        <v>Female</v>
      </c>
    </row>
    <row r="80" spans="1:6">
      <c r="A80" s="1" t="s">
        <v>2162</v>
      </c>
      <c r="B80" s="1" t="s">
        <v>4</v>
      </c>
      <c r="C80" s="1" t="str">
        <f t="shared" si="0"/>
        <v>a</v>
      </c>
      <c r="D80" s="6">
        <f>VLOOKUP(C80,valid_pivot!$A$5:$D$26,2,0)</f>
        <v>0.71779141104294475</v>
      </c>
      <c r="E80" s="6">
        <f>VLOOKUP(C80,valid_pivot!$A$5:$D$26,3,0)</f>
        <v>0.2822085889570552</v>
      </c>
      <c r="F80" t="str">
        <f t="shared" si="2"/>
        <v>Female</v>
      </c>
    </row>
    <row r="81" spans="1:6">
      <c r="A81" s="1" t="s">
        <v>2163</v>
      </c>
      <c r="B81" s="1" t="s">
        <v>4</v>
      </c>
      <c r="C81" s="1" t="str">
        <f t="shared" si="0"/>
        <v>t</v>
      </c>
      <c r="D81" s="6">
        <f>VLOOKUP(C81,valid_pivot!$A$5:$D$26,2,0)</f>
        <v>0.13793103448275862</v>
      </c>
      <c r="E81" s="6">
        <f>VLOOKUP(C81,valid_pivot!$A$5:$D$26,3,0)</f>
        <v>0.86206896551724133</v>
      </c>
      <c r="F81" t="str">
        <f t="shared" si="2"/>
        <v>Male</v>
      </c>
    </row>
    <row r="82" spans="1:6">
      <c r="A82" s="1" t="s">
        <v>2164</v>
      </c>
      <c r="B82" s="1" t="s">
        <v>6</v>
      </c>
      <c r="C82" s="1" t="str">
        <f t="shared" si="0"/>
        <v>i</v>
      </c>
      <c r="D82" s="6">
        <f>VLOOKUP(C82,valid_pivot!$A$5:$D$26,2,0)</f>
        <v>0.81976744186046513</v>
      </c>
      <c r="E82" s="6">
        <f>VLOOKUP(C82,valid_pivot!$A$5:$D$26,3,0)</f>
        <v>0.18023255813953487</v>
      </c>
      <c r="F82" t="str">
        <f t="shared" si="2"/>
        <v>Female</v>
      </c>
    </row>
    <row r="83" spans="1:6">
      <c r="A83" s="1" t="s">
        <v>2165</v>
      </c>
      <c r="B83" s="1" t="s">
        <v>4</v>
      </c>
      <c r="C83" s="1" t="str">
        <f t="shared" si="0"/>
        <v>h</v>
      </c>
      <c r="D83" s="6">
        <f>VLOOKUP(C83,valid_pivot!$A$5:$D$26,2,0)</f>
        <v>3.2786885245901641E-2</v>
      </c>
      <c r="E83" s="6">
        <f>VLOOKUP(C83,valid_pivot!$A$5:$D$26,3,0)</f>
        <v>0.96721311475409832</v>
      </c>
      <c r="F83" t="str">
        <f t="shared" si="2"/>
        <v>Male</v>
      </c>
    </row>
    <row r="84" spans="1:6">
      <c r="A84" s="1" t="s">
        <v>2166</v>
      </c>
      <c r="B84" s="1" t="s">
        <v>6</v>
      </c>
      <c r="C84" s="1" t="str">
        <f t="shared" si="0"/>
        <v>a</v>
      </c>
      <c r="D84" s="6">
        <f>VLOOKUP(C84,valid_pivot!$A$5:$D$26,2,0)</f>
        <v>0.71779141104294475</v>
      </c>
      <c r="E84" s="6">
        <f>VLOOKUP(C84,valid_pivot!$A$5:$D$26,3,0)</f>
        <v>0.2822085889570552</v>
      </c>
      <c r="F84" t="str">
        <f t="shared" si="2"/>
        <v>Female</v>
      </c>
    </row>
    <row r="85" spans="1:6">
      <c r="A85" s="1" t="s">
        <v>2167</v>
      </c>
      <c r="B85" s="1" t="s">
        <v>6</v>
      </c>
      <c r="C85" s="1" t="str">
        <f t="shared" si="0"/>
        <v>a</v>
      </c>
      <c r="D85" s="6">
        <f>VLOOKUP(C85,valid_pivot!$A$5:$D$26,2,0)</f>
        <v>0.71779141104294475</v>
      </c>
      <c r="E85" s="6">
        <f>VLOOKUP(C85,valid_pivot!$A$5:$D$26,3,0)</f>
        <v>0.2822085889570552</v>
      </c>
      <c r="F85" t="str">
        <f t="shared" si="2"/>
        <v>Female</v>
      </c>
    </row>
    <row r="86" spans="1:6">
      <c r="A86" s="1" t="s">
        <v>2168</v>
      </c>
      <c r="B86" s="1" t="s">
        <v>4</v>
      </c>
      <c r="C86" s="1" t="str">
        <f t="shared" si="0"/>
        <v>u</v>
      </c>
      <c r="D86" s="6">
        <f>VLOOKUP(C86,valid_pivot!$A$5:$D$26,2,0)</f>
        <v>0.04</v>
      </c>
      <c r="E86" s="6">
        <f>VLOOKUP(C86,valid_pivot!$A$5:$D$26,3,0)</f>
        <v>0.96</v>
      </c>
      <c r="F86" t="str">
        <f t="shared" si="2"/>
        <v>Male</v>
      </c>
    </row>
    <row r="87" spans="1:6">
      <c r="A87" s="1" t="s">
        <v>2169</v>
      </c>
      <c r="B87" s="1" t="s">
        <v>4</v>
      </c>
      <c r="C87" s="1" t="str">
        <f t="shared" si="0"/>
        <v>a</v>
      </c>
      <c r="D87" s="6">
        <f>VLOOKUP(C87,valid_pivot!$A$5:$D$26,2,0)</f>
        <v>0.71779141104294475</v>
      </c>
      <c r="E87" s="6">
        <f>VLOOKUP(C87,valid_pivot!$A$5:$D$26,3,0)</f>
        <v>0.2822085889570552</v>
      </c>
      <c r="F87" t="str">
        <f t="shared" si="2"/>
        <v>Female</v>
      </c>
    </row>
    <row r="88" spans="1:6">
      <c r="A88" s="1" t="s">
        <v>2170</v>
      </c>
      <c r="B88" s="1" t="s">
        <v>4</v>
      </c>
      <c r="C88" s="1" t="str">
        <f t="shared" si="0"/>
        <v>h</v>
      </c>
      <c r="D88" s="6">
        <f>VLOOKUP(C88,valid_pivot!$A$5:$D$26,2,0)</f>
        <v>3.2786885245901641E-2</v>
      </c>
      <c r="E88" s="6">
        <f>VLOOKUP(C88,valid_pivot!$A$5:$D$26,3,0)</f>
        <v>0.96721311475409832</v>
      </c>
      <c r="F88" t="str">
        <f t="shared" si="2"/>
        <v>Male</v>
      </c>
    </row>
    <row r="89" spans="1:6">
      <c r="A89" s="1" t="s">
        <v>2171</v>
      </c>
      <c r="B89" s="1" t="s">
        <v>4</v>
      </c>
      <c r="C89" s="1" t="str">
        <f t="shared" si="0"/>
        <v>t</v>
      </c>
      <c r="D89" s="6">
        <f>VLOOKUP(C89,valid_pivot!$A$5:$D$26,2,0)</f>
        <v>0.13793103448275862</v>
      </c>
      <c r="E89" s="6">
        <f>VLOOKUP(C89,valid_pivot!$A$5:$D$26,3,0)</f>
        <v>0.86206896551724133</v>
      </c>
      <c r="F89" t="str">
        <f t="shared" si="2"/>
        <v>Male</v>
      </c>
    </row>
    <row r="90" spans="1:6">
      <c r="A90" s="1" t="s">
        <v>2172</v>
      </c>
      <c r="B90" s="1" t="s">
        <v>4</v>
      </c>
      <c r="C90" s="1" t="str">
        <f t="shared" si="0"/>
        <v>r</v>
      </c>
      <c r="D90" s="6">
        <f>VLOOKUP(C90,valid_pivot!$A$5:$D$26,2,0)</f>
        <v>2.3809523809523808E-2</v>
      </c>
      <c r="E90" s="6">
        <f>VLOOKUP(C90,valid_pivot!$A$5:$D$26,3,0)</f>
        <v>0.97619047619047616</v>
      </c>
      <c r="F90" t="str">
        <f t="shared" si="2"/>
        <v>Male</v>
      </c>
    </row>
    <row r="91" spans="1:6">
      <c r="A91" s="1" t="s">
        <v>2173</v>
      </c>
      <c r="B91" s="1" t="s">
        <v>6</v>
      </c>
      <c r="C91" s="1" t="str">
        <f t="shared" si="0"/>
        <v>a</v>
      </c>
      <c r="D91" s="6">
        <f>VLOOKUP(C91,valid_pivot!$A$5:$D$26,2,0)</f>
        <v>0.71779141104294475</v>
      </c>
      <c r="E91" s="6">
        <f>VLOOKUP(C91,valid_pivot!$A$5:$D$26,3,0)</f>
        <v>0.2822085889570552</v>
      </c>
      <c r="F91" t="str">
        <f t="shared" si="2"/>
        <v>Female</v>
      </c>
    </row>
    <row r="92" spans="1:6">
      <c r="A92" s="1" t="s">
        <v>2174</v>
      </c>
      <c r="B92" s="1" t="s">
        <v>6</v>
      </c>
      <c r="C92" s="1" t="str">
        <f t="shared" si="0"/>
        <v>l</v>
      </c>
      <c r="D92" s="6">
        <f>VLOOKUP(C92,valid_pivot!$A$5:$D$26,2,0)</f>
        <v>0.2</v>
      </c>
      <c r="E92" s="6">
        <f>VLOOKUP(C92,valid_pivot!$A$5:$D$26,3,0)</f>
        <v>0.8</v>
      </c>
      <c r="F92" t="str">
        <f t="shared" si="2"/>
        <v>Male</v>
      </c>
    </row>
    <row r="93" spans="1:6">
      <c r="A93" s="1" t="s">
        <v>2175</v>
      </c>
      <c r="B93" s="1" t="s">
        <v>4</v>
      </c>
      <c r="C93" s="1" t="str">
        <f t="shared" si="0"/>
        <v>j</v>
      </c>
      <c r="D93" s="6">
        <f>VLOOKUP(C93,valid_pivot!$A$5:$D$26,2,0)</f>
        <v>0</v>
      </c>
      <c r="E93" s="6">
        <f>VLOOKUP(C93,valid_pivot!$A$5:$D$26,3,0)</f>
        <v>1</v>
      </c>
      <c r="F93" t="str">
        <f t="shared" si="2"/>
        <v>Male</v>
      </c>
    </row>
    <row r="94" spans="1:6">
      <c r="A94" s="1" t="s">
        <v>2176</v>
      </c>
      <c r="B94" s="1" t="s">
        <v>6</v>
      </c>
      <c r="C94" s="1" t="str">
        <f t="shared" si="0"/>
        <v>e</v>
      </c>
      <c r="D94" s="6">
        <f>VLOOKUP(C94,valid_pivot!$A$5:$D$26,2,0)</f>
        <v>0.33333333333333331</v>
      </c>
      <c r="E94" s="6">
        <f>VLOOKUP(C94,valid_pivot!$A$5:$D$26,3,0)</f>
        <v>0.66666666666666663</v>
      </c>
      <c r="F94" t="str">
        <f t="shared" si="2"/>
        <v>Male</v>
      </c>
    </row>
    <row r="95" spans="1:6">
      <c r="A95" s="1" t="s">
        <v>2177</v>
      </c>
      <c r="B95" s="1" t="s">
        <v>4</v>
      </c>
      <c r="C95" s="1" t="str">
        <f t="shared" si="0"/>
        <v>a</v>
      </c>
      <c r="D95" s="6">
        <f>VLOOKUP(C95,valid_pivot!$A$5:$D$26,2,0)</f>
        <v>0.71779141104294475</v>
      </c>
      <c r="E95" s="6">
        <f>VLOOKUP(C95,valid_pivot!$A$5:$D$26,3,0)</f>
        <v>0.2822085889570552</v>
      </c>
      <c r="F95" t="str">
        <f t="shared" si="2"/>
        <v>Female</v>
      </c>
    </row>
    <row r="96" spans="1:6">
      <c r="A96" s="1" t="s">
        <v>2178</v>
      </c>
      <c r="B96" s="1" t="s">
        <v>4</v>
      </c>
      <c r="C96" s="1" t="str">
        <f t="shared" si="0"/>
        <v>h</v>
      </c>
      <c r="D96" s="6">
        <f>VLOOKUP(C96,valid_pivot!$A$5:$D$26,2,0)</f>
        <v>3.2786885245901641E-2</v>
      </c>
      <c r="E96" s="6">
        <f>VLOOKUP(C96,valid_pivot!$A$5:$D$26,3,0)</f>
        <v>0.96721311475409832</v>
      </c>
      <c r="F96" t="str">
        <f t="shared" si="2"/>
        <v>Male</v>
      </c>
    </row>
    <row r="97" spans="1:6">
      <c r="A97" s="1" t="s">
        <v>2179</v>
      </c>
      <c r="B97" s="1" t="s">
        <v>4</v>
      </c>
      <c r="C97" s="1" t="str">
        <f t="shared" si="0"/>
        <v>n</v>
      </c>
      <c r="D97" s="6">
        <f>VLOOKUP(C97,valid_pivot!$A$5:$D$26,2,0)</f>
        <v>4.5454545454545456E-2</v>
      </c>
      <c r="E97" s="6">
        <f>VLOOKUP(C97,valid_pivot!$A$5:$D$26,3,0)</f>
        <v>0.95454545454545459</v>
      </c>
      <c r="F97" t="str">
        <f t="shared" si="2"/>
        <v>Male</v>
      </c>
    </row>
    <row r="98" spans="1:6">
      <c r="A98" s="1" t="s">
        <v>2180</v>
      </c>
      <c r="B98" s="1" t="s">
        <v>6</v>
      </c>
      <c r="C98" s="1" t="str">
        <f t="shared" si="0"/>
        <v>a</v>
      </c>
      <c r="D98" s="6">
        <f>VLOOKUP(C98,valid_pivot!$A$5:$D$26,2,0)</f>
        <v>0.71779141104294475</v>
      </c>
      <c r="E98" s="6">
        <f>VLOOKUP(C98,valid_pivot!$A$5:$D$26,3,0)</f>
        <v>0.2822085889570552</v>
      </c>
      <c r="F98" t="str">
        <f t="shared" si="2"/>
        <v>Female</v>
      </c>
    </row>
    <row r="99" spans="1:6">
      <c r="A99" s="1" t="s">
        <v>2181</v>
      </c>
      <c r="B99" s="1" t="s">
        <v>6</v>
      </c>
      <c r="C99" s="1" t="str">
        <f t="shared" si="0"/>
        <v>i</v>
      </c>
      <c r="D99" s="6">
        <f>VLOOKUP(C99,valid_pivot!$A$5:$D$26,2,0)</f>
        <v>0.81976744186046513</v>
      </c>
      <c r="E99" s="6">
        <f>VLOOKUP(C99,valid_pivot!$A$5:$D$26,3,0)</f>
        <v>0.18023255813953487</v>
      </c>
      <c r="F99" t="str">
        <f t="shared" si="2"/>
        <v>Female</v>
      </c>
    </row>
    <row r="100" spans="1:6">
      <c r="A100" s="1" t="s">
        <v>2182</v>
      </c>
      <c r="B100" s="1" t="s">
        <v>4</v>
      </c>
      <c r="C100" s="1" t="str">
        <f t="shared" si="0"/>
        <v>n</v>
      </c>
      <c r="D100" s="6">
        <f>VLOOKUP(C100,valid_pivot!$A$5:$D$26,2,0)</f>
        <v>4.5454545454545456E-2</v>
      </c>
      <c r="E100" s="6">
        <f>VLOOKUP(C100,valid_pivot!$A$5:$D$26,3,0)</f>
        <v>0.95454545454545459</v>
      </c>
      <c r="F100" t="str">
        <f t="shared" si="2"/>
        <v>Male</v>
      </c>
    </row>
    <row r="101" spans="1:6">
      <c r="A101" s="1" t="s">
        <v>2183</v>
      </c>
      <c r="B101" s="1" t="s">
        <v>4</v>
      </c>
      <c r="C101" s="1" t="str">
        <f t="shared" si="0"/>
        <v>m</v>
      </c>
      <c r="D101" s="6">
        <f>VLOOKUP(C101,valid_pivot!$A$5:$D$26,2,0)</f>
        <v>0.26666666666666666</v>
      </c>
      <c r="E101" s="6">
        <f>VLOOKUP(C101,valid_pivot!$A$5:$D$26,3,0)</f>
        <v>0.73333333333333328</v>
      </c>
      <c r="F101" t="str">
        <f t="shared" si="2"/>
        <v>Male</v>
      </c>
    </row>
    <row r="102" spans="1:6">
      <c r="A102" s="1" t="s">
        <v>2184</v>
      </c>
      <c r="B102" s="1" t="s">
        <v>6</v>
      </c>
      <c r="C102" s="1" t="str">
        <f t="shared" si="0"/>
        <v>a</v>
      </c>
      <c r="D102" s="6">
        <f>VLOOKUP(C102,valid_pivot!$A$5:$D$26,2,0)</f>
        <v>0.71779141104294475</v>
      </c>
      <c r="E102" s="6">
        <f>VLOOKUP(C102,valid_pivot!$A$5:$D$26,3,0)</f>
        <v>0.2822085889570552</v>
      </c>
      <c r="F102" t="str">
        <f t="shared" si="2"/>
        <v>Female</v>
      </c>
    </row>
    <row r="103" spans="1:6">
      <c r="A103" s="1" t="s">
        <v>2185</v>
      </c>
      <c r="B103" s="1" t="s">
        <v>6</v>
      </c>
      <c r="C103" s="1" t="str">
        <f t="shared" si="0"/>
        <v>h</v>
      </c>
      <c r="D103" s="6">
        <f>VLOOKUP(C103,valid_pivot!$A$5:$D$26,2,0)</f>
        <v>3.2786885245901641E-2</v>
      </c>
      <c r="E103" s="6">
        <f>VLOOKUP(C103,valid_pivot!$A$5:$D$26,3,0)</f>
        <v>0.96721311475409832</v>
      </c>
      <c r="F103" t="str">
        <f t="shared" si="2"/>
        <v>Male</v>
      </c>
    </row>
    <row r="104" spans="1:6">
      <c r="A104" s="1" t="s">
        <v>2186</v>
      </c>
      <c r="B104" s="1" t="s">
        <v>4</v>
      </c>
      <c r="C104" s="1" t="str">
        <f t="shared" si="0"/>
        <v>u</v>
      </c>
      <c r="D104" s="6">
        <f>VLOOKUP(C104,valid_pivot!$A$5:$D$26,2,0)</f>
        <v>0.04</v>
      </c>
      <c r="E104" s="6">
        <f>VLOOKUP(C104,valid_pivot!$A$5:$D$26,3,0)</f>
        <v>0.96</v>
      </c>
      <c r="F104" t="str">
        <f t="shared" si="2"/>
        <v>Male</v>
      </c>
    </row>
    <row r="105" spans="1:6">
      <c r="A105" s="1" t="s">
        <v>2187</v>
      </c>
      <c r="B105" s="1" t="s">
        <v>6</v>
      </c>
      <c r="C105" s="1" t="str">
        <f t="shared" si="0"/>
        <v>a</v>
      </c>
      <c r="D105" s="6">
        <f>VLOOKUP(C105,valid_pivot!$A$5:$D$26,2,0)</f>
        <v>0.71779141104294475</v>
      </c>
      <c r="E105" s="6">
        <f>VLOOKUP(C105,valid_pivot!$A$5:$D$26,3,0)</f>
        <v>0.2822085889570552</v>
      </c>
      <c r="F105" t="str">
        <f t="shared" si="2"/>
        <v>Female</v>
      </c>
    </row>
    <row r="106" spans="1:6">
      <c r="A106" s="1" t="s">
        <v>2188</v>
      </c>
      <c r="B106" s="1" t="s">
        <v>4</v>
      </c>
      <c r="C106" s="1" t="str">
        <f t="shared" si="0"/>
        <v>a</v>
      </c>
      <c r="D106" s="6">
        <f>VLOOKUP(C106,valid_pivot!$A$5:$D$26,2,0)</f>
        <v>0.71779141104294475</v>
      </c>
      <c r="E106" s="6">
        <f>VLOOKUP(C106,valid_pivot!$A$5:$D$26,3,0)</f>
        <v>0.2822085889570552</v>
      </c>
      <c r="F106" t="str">
        <f t="shared" si="2"/>
        <v>Female</v>
      </c>
    </row>
    <row r="107" spans="1:6">
      <c r="A107" s="1" t="s">
        <v>2189</v>
      </c>
      <c r="B107" s="1" t="s">
        <v>6</v>
      </c>
      <c r="C107" s="1" t="str">
        <f t="shared" si="0"/>
        <v>a</v>
      </c>
      <c r="D107" s="6">
        <f>VLOOKUP(C107,valid_pivot!$A$5:$D$26,2,0)</f>
        <v>0.71779141104294475</v>
      </c>
      <c r="E107" s="6">
        <f>VLOOKUP(C107,valid_pivot!$A$5:$D$26,3,0)</f>
        <v>0.2822085889570552</v>
      </c>
      <c r="F107" t="str">
        <f t="shared" si="2"/>
        <v>Female</v>
      </c>
    </row>
    <row r="108" spans="1:6">
      <c r="A108" s="1" t="s">
        <v>2190</v>
      </c>
      <c r="B108" s="1" t="s">
        <v>6</v>
      </c>
      <c r="C108" s="1" t="str">
        <f t="shared" si="0"/>
        <v>a</v>
      </c>
      <c r="D108" s="6">
        <f>VLOOKUP(C108,valid_pivot!$A$5:$D$26,2,0)</f>
        <v>0.71779141104294475</v>
      </c>
      <c r="E108" s="6">
        <f>VLOOKUP(C108,valid_pivot!$A$5:$D$26,3,0)</f>
        <v>0.2822085889570552</v>
      </c>
      <c r="F108" t="str">
        <f t="shared" si="2"/>
        <v>Female</v>
      </c>
    </row>
    <row r="109" spans="1:6">
      <c r="A109" s="1" t="s">
        <v>2191</v>
      </c>
      <c r="B109" s="1" t="s">
        <v>4</v>
      </c>
      <c r="C109" s="1" t="str">
        <f t="shared" si="0"/>
        <v>k</v>
      </c>
      <c r="D109" s="6">
        <f>VLOOKUP(C109,valid_pivot!$A$5:$D$26,2,0)</f>
        <v>0</v>
      </c>
      <c r="E109" s="6">
        <f>VLOOKUP(C109,valid_pivot!$A$5:$D$26,3,0)</f>
        <v>1</v>
      </c>
      <c r="F109" t="str">
        <f t="shared" si="2"/>
        <v>Male</v>
      </c>
    </row>
    <row r="110" spans="1:6">
      <c r="A110" s="1" t="s">
        <v>2192</v>
      </c>
      <c r="B110" s="1" t="s">
        <v>4</v>
      </c>
      <c r="C110" s="1" t="str">
        <f t="shared" si="0"/>
        <v>t</v>
      </c>
      <c r="D110" s="6">
        <f>VLOOKUP(C110,valid_pivot!$A$5:$D$26,2,0)</f>
        <v>0.13793103448275862</v>
      </c>
      <c r="E110" s="6">
        <f>VLOOKUP(C110,valid_pivot!$A$5:$D$26,3,0)</f>
        <v>0.86206896551724133</v>
      </c>
      <c r="F110" t="str">
        <f t="shared" si="2"/>
        <v>Male</v>
      </c>
    </row>
    <row r="111" spans="1:6">
      <c r="A111" s="1" t="s">
        <v>2193</v>
      </c>
      <c r="B111" s="1" t="s">
        <v>4</v>
      </c>
      <c r="C111" s="1" t="str">
        <f t="shared" si="0"/>
        <v>a</v>
      </c>
      <c r="D111" s="6">
        <f>VLOOKUP(C111,valid_pivot!$A$5:$D$26,2,0)</f>
        <v>0.71779141104294475</v>
      </c>
      <c r="E111" s="6">
        <f>VLOOKUP(C111,valid_pivot!$A$5:$D$26,3,0)</f>
        <v>0.2822085889570552</v>
      </c>
      <c r="F111" t="str">
        <f t="shared" si="2"/>
        <v>Female</v>
      </c>
    </row>
    <row r="112" spans="1:6">
      <c r="A112" s="1" t="s">
        <v>2194</v>
      </c>
      <c r="B112" s="1" t="s">
        <v>4</v>
      </c>
      <c r="C112" s="1" t="str">
        <f t="shared" si="0"/>
        <v>u</v>
      </c>
      <c r="D112" s="6">
        <f>VLOOKUP(C112,valid_pivot!$A$5:$D$26,2,0)</f>
        <v>0.04</v>
      </c>
      <c r="E112" s="6">
        <f>VLOOKUP(C112,valid_pivot!$A$5:$D$26,3,0)</f>
        <v>0.96</v>
      </c>
      <c r="F112" t="str">
        <f t="shared" si="2"/>
        <v>Male</v>
      </c>
    </row>
    <row r="113" spans="1:6">
      <c r="A113" s="1" t="s">
        <v>2195</v>
      </c>
      <c r="B113" s="1" t="s">
        <v>6</v>
      </c>
      <c r="C113" s="1" t="str">
        <f t="shared" si="0"/>
        <v>i</v>
      </c>
      <c r="D113" s="6">
        <f>VLOOKUP(C113,valid_pivot!$A$5:$D$26,2,0)</f>
        <v>0.81976744186046513</v>
      </c>
      <c r="E113" s="6">
        <f>VLOOKUP(C113,valid_pivot!$A$5:$D$26,3,0)</f>
        <v>0.18023255813953487</v>
      </c>
      <c r="F113" t="str">
        <f t="shared" si="2"/>
        <v>Female</v>
      </c>
    </row>
    <row r="114" spans="1:6">
      <c r="A114" s="1" t="s">
        <v>2196</v>
      </c>
      <c r="B114" s="1" t="s">
        <v>4</v>
      </c>
      <c r="C114" s="1" t="str">
        <f t="shared" si="0"/>
        <v>u</v>
      </c>
      <c r="D114" s="6">
        <f>VLOOKUP(C114,valid_pivot!$A$5:$D$26,2,0)</f>
        <v>0.04</v>
      </c>
      <c r="E114" s="6">
        <f>VLOOKUP(C114,valid_pivot!$A$5:$D$26,3,0)</f>
        <v>0.96</v>
      </c>
      <c r="F114" t="str">
        <f t="shared" si="2"/>
        <v>Male</v>
      </c>
    </row>
    <row r="115" spans="1:6">
      <c r="A115" s="1" t="s">
        <v>2197</v>
      </c>
      <c r="B115" s="1" t="s">
        <v>4</v>
      </c>
      <c r="C115" s="1" t="str">
        <f t="shared" si="0"/>
        <v>a</v>
      </c>
      <c r="D115" s="6">
        <f>VLOOKUP(C115,valid_pivot!$A$5:$D$26,2,0)</f>
        <v>0.71779141104294475</v>
      </c>
      <c r="E115" s="6">
        <f>VLOOKUP(C115,valid_pivot!$A$5:$D$26,3,0)</f>
        <v>0.2822085889570552</v>
      </c>
      <c r="F115" t="str">
        <f t="shared" si="2"/>
        <v>Female</v>
      </c>
    </row>
    <row r="116" spans="1:6">
      <c r="A116" s="1" t="s">
        <v>2198</v>
      </c>
      <c r="B116" s="1" t="s">
        <v>6</v>
      </c>
      <c r="C116" s="1" t="str">
        <f t="shared" si="0"/>
        <v>l</v>
      </c>
      <c r="D116" s="6">
        <f>VLOOKUP(C116,valid_pivot!$A$5:$D$26,2,0)</f>
        <v>0.2</v>
      </c>
      <c r="E116" s="6">
        <f>VLOOKUP(C116,valid_pivot!$A$5:$D$26,3,0)</f>
        <v>0.8</v>
      </c>
      <c r="F116" t="str">
        <f t="shared" si="2"/>
        <v>Male</v>
      </c>
    </row>
    <row r="117" spans="1:6">
      <c r="A117" s="1" t="s">
        <v>2199</v>
      </c>
      <c r="B117" s="1" t="s">
        <v>6</v>
      </c>
      <c r="C117" s="1" t="str">
        <f t="shared" si="0"/>
        <v>a</v>
      </c>
      <c r="D117" s="6">
        <f>VLOOKUP(C117,valid_pivot!$A$5:$D$26,2,0)</f>
        <v>0.71779141104294475</v>
      </c>
      <c r="E117" s="6">
        <f>VLOOKUP(C117,valid_pivot!$A$5:$D$26,3,0)</f>
        <v>0.2822085889570552</v>
      </c>
      <c r="F117" t="str">
        <f t="shared" si="2"/>
        <v>Female</v>
      </c>
    </row>
    <row r="118" spans="1:6">
      <c r="A118" s="1" t="s">
        <v>2200</v>
      </c>
      <c r="B118" s="1" t="s">
        <v>4</v>
      </c>
      <c r="C118" s="1" t="str">
        <f t="shared" si="0"/>
        <v>n</v>
      </c>
      <c r="D118" s="6">
        <f>VLOOKUP(C118,valid_pivot!$A$5:$D$26,2,0)</f>
        <v>4.5454545454545456E-2</v>
      </c>
      <c r="E118" s="6">
        <f>VLOOKUP(C118,valid_pivot!$A$5:$D$26,3,0)</f>
        <v>0.95454545454545459</v>
      </c>
      <c r="F118" t="str">
        <f t="shared" si="2"/>
        <v>Male</v>
      </c>
    </row>
    <row r="119" spans="1:6">
      <c r="A119" s="1" t="s">
        <v>2201</v>
      </c>
      <c r="B119" s="1" t="s">
        <v>6</v>
      </c>
      <c r="C119" s="1" t="str">
        <f t="shared" si="0"/>
        <v>i</v>
      </c>
      <c r="D119" s="6">
        <f>VLOOKUP(C119,valid_pivot!$A$5:$D$26,2,0)</f>
        <v>0.81976744186046513</v>
      </c>
      <c r="E119" s="6">
        <f>VLOOKUP(C119,valid_pivot!$A$5:$D$26,3,0)</f>
        <v>0.18023255813953487</v>
      </c>
      <c r="F119" t="str">
        <f t="shared" si="2"/>
        <v>Female</v>
      </c>
    </row>
    <row r="120" spans="1:6">
      <c r="A120" s="1" t="s">
        <v>2202</v>
      </c>
      <c r="B120" s="1" t="s">
        <v>4</v>
      </c>
      <c r="C120" s="1" t="str">
        <f t="shared" si="0"/>
        <v>r</v>
      </c>
      <c r="D120" s="6">
        <f>VLOOKUP(C120,valid_pivot!$A$5:$D$26,2,0)</f>
        <v>2.3809523809523808E-2</v>
      </c>
      <c r="E120" s="6">
        <f>VLOOKUP(C120,valid_pivot!$A$5:$D$26,3,0)</f>
        <v>0.97619047619047616</v>
      </c>
      <c r="F120" t="str">
        <f t="shared" si="2"/>
        <v>Male</v>
      </c>
    </row>
    <row r="121" spans="1:6">
      <c r="A121" s="1" t="s">
        <v>2203</v>
      </c>
      <c r="B121" s="1" t="s">
        <v>6</v>
      </c>
      <c r="C121" s="1" t="str">
        <f t="shared" si="0"/>
        <v>i</v>
      </c>
      <c r="D121" s="6">
        <f>VLOOKUP(C121,valid_pivot!$A$5:$D$26,2,0)</f>
        <v>0.81976744186046513</v>
      </c>
      <c r="E121" s="6">
        <f>VLOOKUP(C121,valid_pivot!$A$5:$D$26,3,0)</f>
        <v>0.18023255813953487</v>
      </c>
      <c r="F121" t="str">
        <f t="shared" si="2"/>
        <v>Female</v>
      </c>
    </row>
    <row r="122" spans="1:6">
      <c r="A122" s="1" t="s">
        <v>2204</v>
      </c>
      <c r="B122" s="1" t="s">
        <v>4</v>
      </c>
      <c r="C122" s="1" t="str">
        <f t="shared" si="0"/>
        <v>n</v>
      </c>
      <c r="D122" s="6">
        <f>VLOOKUP(C122,valid_pivot!$A$5:$D$26,2,0)</f>
        <v>4.5454545454545456E-2</v>
      </c>
      <c r="E122" s="6">
        <f>VLOOKUP(C122,valid_pivot!$A$5:$D$26,3,0)</f>
        <v>0.95454545454545459</v>
      </c>
      <c r="F122" t="str">
        <f t="shared" si="2"/>
        <v>Male</v>
      </c>
    </row>
    <row r="123" spans="1:6">
      <c r="A123" s="1" t="s">
        <v>2205</v>
      </c>
      <c r="B123" s="1" t="s">
        <v>4</v>
      </c>
      <c r="C123" s="1" t="str">
        <f t="shared" si="0"/>
        <v>d</v>
      </c>
      <c r="D123" s="6">
        <f>VLOOKUP(C123,valid_pivot!$A$5:$D$26,2,0)</f>
        <v>8.3333333333333329E-2</v>
      </c>
      <c r="E123" s="6">
        <f>VLOOKUP(C123,valid_pivot!$A$5:$D$26,3,0)</f>
        <v>0.91666666666666663</v>
      </c>
      <c r="F123" t="str">
        <f t="shared" si="2"/>
        <v>Male</v>
      </c>
    </row>
    <row r="124" spans="1:6">
      <c r="A124" s="1" t="s">
        <v>2206</v>
      </c>
      <c r="B124" s="1" t="s">
        <v>4</v>
      </c>
      <c r="C124" s="1" t="str">
        <f t="shared" si="0"/>
        <v>h</v>
      </c>
      <c r="D124" s="6">
        <f>VLOOKUP(C124,valid_pivot!$A$5:$D$26,2,0)</f>
        <v>3.2786885245901641E-2</v>
      </c>
      <c r="E124" s="6">
        <f>VLOOKUP(C124,valid_pivot!$A$5:$D$26,3,0)</f>
        <v>0.96721311475409832</v>
      </c>
      <c r="F124" t="str">
        <f t="shared" si="2"/>
        <v>Male</v>
      </c>
    </row>
    <row r="125" spans="1:6">
      <c r="A125" s="1" t="s">
        <v>1563</v>
      </c>
      <c r="B125" s="1" t="s">
        <v>6</v>
      </c>
      <c r="C125" s="1" t="str">
        <f t="shared" si="0"/>
        <v>a</v>
      </c>
      <c r="D125" s="6">
        <f>VLOOKUP(C125,valid_pivot!$A$5:$D$26,2,0)</f>
        <v>0.71779141104294475</v>
      </c>
      <c r="E125" s="6">
        <f>VLOOKUP(C125,valid_pivot!$A$5:$D$26,3,0)</f>
        <v>0.2822085889570552</v>
      </c>
      <c r="F125" t="str">
        <f t="shared" si="2"/>
        <v>Female</v>
      </c>
    </row>
    <row r="126" spans="1:6">
      <c r="A126" s="1" t="s">
        <v>2207</v>
      </c>
      <c r="B126" s="1" t="s">
        <v>6</v>
      </c>
      <c r="C126" s="1" t="str">
        <f t="shared" si="0"/>
        <v>a</v>
      </c>
      <c r="D126" s="6">
        <f>VLOOKUP(C126,valid_pivot!$A$5:$D$26,2,0)</f>
        <v>0.71779141104294475</v>
      </c>
      <c r="E126" s="6">
        <f>VLOOKUP(C126,valid_pivot!$A$5:$D$26,3,0)</f>
        <v>0.2822085889570552</v>
      </c>
      <c r="F126" t="str">
        <f t="shared" si="2"/>
        <v>Female</v>
      </c>
    </row>
    <row r="127" spans="1:6">
      <c r="A127" s="1" t="s">
        <v>2208</v>
      </c>
      <c r="B127" s="1" t="s">
        <v>4</v>
      </c>
      <c r="C127" s="1" t="str">
        <f t="shared" si="0"/>
        <v>n</v>
      </c>
      <c r="D127" s="6">
        <f>VLOOKUP(C127,valid_pivot!$A$5:$D$26,2,0)</f>
        <v>4.5454545454545456E-2</v>
      </c>
      <c r="E127" s="6">
        <f>VLOOKUP(C127,valid_pivot!$A$5:$D$26,3,0)</f>
        <v>0.95454545454545459</v>
      </c>
      <c r="F127" t="str">
        <f t="shared" si="2"/>
        <v>Male</v>
      </c>
    </row>
    <row r="128" spans="1:6">
      <c r="A128" s="1" t="s">
        <v>2209</v>
      </c>
      <c r="B128" s="1" t="s">
        <v>6</v>
      </c>
      <c r="C128" s="1" t="str">
        <f t="shared" si="0"/>
        <v>i</v>
      </c>
      <c r="D128" s="6">
        <f>VLOOKUP(C128,valid_pivot!$A$5:$D$26,2,0)</f>
        <v>0.81976744186046513</v>
      </c>
      <c r="E128" s="6">
        <f>VLOOKUP(C128,valid_pivot!$A$5:$D$26,3,0)</f>
        <v>0.18023255813953487</v>
      </c>
      <c r="F128" t="str">
        <f t="shared" si="2"/>
        <v>Female</v>
      </c>
    </row>
    <row r="129" spans="1:6">
      <c r="A129" s="1" t="s">
        <v>2210</v>
      </c>
      <c r="B129" s="1" t="s">
        <v>4</v>
      </c>
      <c r="C129" s="1" t="str">
        <f t="shared" si="0"/>
        <v>n</v>
      </c>
      <c r="D129" s="6">
        <f>VLOOKUP(C129,valid_pivot!$A$5:$D$26,2,0)</f>
        <v>4.5454545454545456E-2</v>
      </c>
      <c r="E129" s="6">
        <f>VLOOKUP(C129,valid_pivot!$A$5:$D$26,3,0)</f>
        <v>0.95454545454545459</v>
      </c>
      <c r="F129" t="str">
        <f t="shared" si="2"/>
        <v>Male</v>
      </c>
    </row>
    <row r="130" spans="1:6">
      <c r="A130" s="1" t="s">
        <v>2211</v>
      </c>
      <c r="B130" s="1" t="s">
        <v>6</v>
      </c>
      <c r="C130" s="1" t="str">
        <f t="shared" si="0"/>
        <v>a</v>
      </c>
      <c r="D130" s="6">
        <f>VLOOKUP(C130,valid_pivot!$A$5:$D$26,2,0)</f>
        <v>0.71779141104294475</v>
      </c>
      <c r="E130" s="6">
        <f>VLOOKUP(C130,valid_pivot!$A$5:$D$26,3,0)</f>
        <v>0.2822085889570552</v>
      </c>
      <c r="F130" t="str">
        <f t="shared" si="2"/>
        <v>Female</v>
      </c>
    </row>
    <row r="131" spans="1:6">
      <c r="A131" s="1" t="s">
        <v>2212</v>
      </c>
      <c r="B131" s="1" t="s">
        <v>4</v>
      </c>
      <c r="C131" s="1" t="str">
        <f t="shared" si="0"/>
        <v>h</v>
      </c>
      <c r="D131" s="6">
        <f>VLOOKUP(C131,valid_pivot!$A$5:$D$26,2,0)</f>
        <v>3.2786885245901641E-2</v>
      </c>
      <c r="E131" s="6">
        <f>VLOOKUP(C131,valid_pivot!$A$5:$D$26,3,0)</f>
        <v>0.96721311475409832</v>
      </c>
      <c r="F131" t="str">
        <f t="shared" ref="F131:F194" si="3">IF(D131&gt;E131,"Female", "Male")</f>
        <v>Male</v>
      </c>
    </row>
    <row r="132" spans="1:6">
      <c r="A132" s="1" t="s">
        <v>2213</v>
      </c>
      <c r="B132" s="1" t="s">
        <v>6</v>
      </c>
      <c r="C132" s="1" t="str">
        <f t="shared" si="0"/>
        <v>i</v>
      </c>
      <c r="D132" s="6">
        <f>VLOOKUP(C132,valid_pivot!$A$5:$D$26,2,0)</f>
        <v>0.81976744186046513</v>
      </c>
      <c r="E132" s="6">
        <f>VLOOKUP(C132,valid_pivot!$A$5:$D$26,3,0)</f>
        <v>0.18023255813953487</v>
      </c>
      <c r="F132" t="str">
        <f t="shared" si="3"/>
        <v>Female</v>
      </c>
    </row>
    <row r="133" spans="1:6">
      <c r="A133" s="1" t="s">
        <v>2214</v>
      </c>
      <c r="B133" s="1" t="s">
        <v>6</v>
      </c>
      <c r="C133" s="1" t="str">
        <f t="shared" si="0"/>
        <v>i</v>
      </c>
      <c r="D133" s="6">
        <f>VLOOKUP(C133,valid_pivot!$A$5:$D$26,2,0)</f>
        <v>0.81976744186046513</v>
      </c>
      <c r="E133" s="6">
        <f>VLOOKUP(C133,valid_pivot!$A$5:$D$26,3,0)</f>
        <v>0.18023255813953487</v>
      </c>
      <c r="F133" t="str">
        <f t="shared" si="3"/>
        <v>Female</v>
      </c>
    </row>
    <row r="134" spans="1:6">
      <c r="A134" s="1" t="s">
        <v>2215</v>
      </c>
      <c r="B134" s="1" t="s">
        <v>4</v>
      </c>
      <c r="C134" s="1" t="str">
        <f t="shared" si="0"/>
        <v>r</v>
      </c>
      <c r="D134" s="6">
        <f>VLOOKUP(C134,valid_pivot!$A$5:$D$26,2,0)</f>
        <v>2.3809523809523808E-2</v>
      </c>
      <c r="E134" s="6">
        <f>VLOOKUP(C134,valid_pivot!$A$5:$D$26,3,0)</f>
        <v>0.97619047619047616</v>
      </c>
      <c r="F134" t="str">
        <f t="shared" si="3"/>
        <v>Male</v>
      </c>
    </row>
    <row r="135" spans="1:6">
      <c r="A135" s="1" t="s">
        <v>2216</v>
      </c>
      <c r="B135" s="1" t="s">
        <v>4</v>
      </c>
      <c r="C135" s="1" t="str">
        <f t="shared" si="0"/>
        <v>i</v>
      </c>
      <c r="D135" s="6">
        <f>VLOOKUP(C135,valid_pivot!$A$5:$D$26,2,0)</f>
        <v>0.81976744186046513</v>
      </c>
      <c r="E135" s="6">
        <f>VLOOKUP(C135,valid_pivot!$A$5:$D$26,3,0)</f>
        <v>0.18023255813953487</v>
      </c>
      <c r="F135" t="str">
        <f t="shared" si="3"/>
        <v>Female</v>
      </c>
    </row>
    <row r="136" spans="1:6">
      <c r="A136" s="1" t="s">
        <v>2217</v>
      </c>
      <c r="B136" s="1" t="s">
        <v>6</v>
      </c>
      <c r="C136" s="1" t="str">
        <f t="shared" si="0"/>
        <v>a</v>
      </c>
      <c r="D136" s="6">
        <f>VLOOKUP(C136,valid_pivot!$A$5:$D$26,2,0)</f>
        <v>0.71779141104294475</v>
      </c>
      <c r="E136" s="6">
        <f>VLOOKUP(C136,valid_pivot!$A$5:$D$26,3,0)</f>
        <v>0.2822085889570552</v>
      </c>
      <c r="F136" t="str">
        <f t="shared" si="3"/>
        <v>Female</v>
      </c>
    </row>
    <row r="137" spans="1:6">
      <c r="A137" s="1" t="s">
        <v>2218</v>
      </c>
      <c r="B137" s="1" t="s">
        <v>4</v>
      </c>
      <c r="C137" s="1" t="str">
        <f t="shared" si="0"/>
        <v>t</v>
      </c>
      <c r="D137" s="6">
        <f>VLOOKUP(C137,valid_pivot!$A$5:$D$26,2,0)</f>
        <v>0.13793103448275862</v>
      </c>
      <c r="E137" s="6">
        <f>VLOOKUP(C137,valid_pivot!$A$5:$D$26,3,0)</f>
        <v>0.86206896551724133</v>
      </c>
      <c r="F137" t="str">
        <f t="shared" si="3"/>
        <v>Male</v>
      </c>
    </row>
    <row r="138" spans="1:6">
      <c r="A138" s="1" t="s">
        <v>2219</v>
      </c>
      <c r="B138" s="1" t="s">
        <v>4</v>
      </c>
      <c r="C138" s="1" t="str">
        <f t="shared" si="0"/>
        <v>h</v>
      </c>
      <c r="D138" s="6">
        <f>VLOOKUP(C138,valid_pivot!$A$5:$D$26,2,0)</f>
        <v>3.2786885245901641E-2</v>
      </c>
      <c r="E138" s="6">
        <f>VLOOKUP(C138,valid_pivot!$A$5:$D$26,3,0)</f>
        <v>0.96721311475409832</v>
      </c>
      <c r="F138" t="str">
        <f t="shared" si="3"/>
        <v>Male</v>
      </c>
    </row>
    <row r="139" spans="1:6">
      <c r="A139" s="1" t="s">
        <v>2220</v>
      </c>
      <c r="B139" s="1" t="s">
        <v>6</v>
      </c>
      <c r="C139" s="1" t="str">
        <f t="shared" si="0"/>
        <v>a</v>
      </c>
      <c r="D139" s="6">
        <f>VLOOKUP(C139,valid_pivot!$A$5:$D$26,2,0)</f>
        <v>0.71779141104294475</v>
      </c>
      <c r="E139" s="6">
        <f>VLOOKUP(C139,valid_pivot!$A$5:$D$26,3,0)</f>
        <v>0.2822085889570552</v>
      </c>
      <c r="F139" t="str">
        <f t="shared" si="3"/>
        <v>Female</v>
      </c>
    </row>
    <row r="140" spans="1:6">
      <c r="A140" s="1" t="s">
        <v>2221</v>
      </c>
      <c r="B140" s="1" t="s">
        <v>4</v>
      </c>
      <c r="C140" s="1" t="str">
        <f t="shared" si="0"/>
        <v>i</v>
      </c>
      <c r="D140" s="6">
        <f>VLOOKUP(C140,valid_pivot!$A$5:$D$26,2,0)</f>
        <v>0.81976744186046513</v>
      </c>
      <c r="E140" s="6">
        <f>VLOOKUP(C140,valid_pivot!$A$5:$D$26,3,0)</f>
        <v>0.18023255813953487</v>
      </c>
      <c r="F140" t="str">
        <f t="shared" si="3"/>
        <v>Female</v>
      </c>
    </row>
    <row r="141" spans="1:6">
      <c r="A141" s="1" t="s">
        <v>2222</v>
      </c>
      <c r="B141" s="1" t="s">
        <v>4</v>
      </c>
      <c r="C141" s="1" t="str">
        <f t="shared" si="0"/>
        <v>u</v>
      </c>
      <c r="D141" s="6">
        <f>VLOOKUP(C141,valid_pivot!$A$5:$D$26,2,0)</f>
        <v>0.04</v>
      </c>
      <c r="E141" s="6">
        <f>VLOOKUP(C141,valid_pivot!$A$5:$D$26,3,0)</f>
        <v>0.96</v>
      </c>
      <c r="F141" t="str">
        <f t="shared" si="3"/>
        <v>Male</v>
      </c>
    </row>
    <row r="142" spans="1:6">
      <c r="A142" s="1" t="s">
        <v>2223</v>
      </c>
      <c r="B142" s="1" t="s">
        <v>4</v>
      </c>
      <c r="C142" s="1" t="str">
        <f t="shared" si="0"/>
        <v>i</v>
      </c>
      <c r="D142" s="6">
        <f>VLOOKUP(C142,valid_pivot!$A$5:$D$26,2,0)</f>
        <v>0.81976744186046513</v>
      </c>
      <c r="E142" s="6">
        <f>VLOOKUP(C142,valid_pivot!$A$5:$D$26,3,0)</f>
        <v>0.18023255813953487</v>
      </c>
      <c r="F142" t="str">
        <f t="shared" si="3"/>
        <v>Female</v>
      </c>
    </row>
    <row r="143" spans="1:6">
      <c r="A143" s="1" t="s">
        <v>2224</v>
      </c>
      <c r="B143" s="1" t="s">
        <v>4</v>
      </c>
      <c r="C143" s="1" t="str">
        <f t="shared" si="0"/>
        <v>a</v>
      </c>
      <c r="D143" s="6">
        <f>VLOOKUP(C143,valid_pivot!$A$5:$D$26,2,0)</f>
        <v>0.71779141104294475</v>
      </c>
      <c r="E143" s="6">
        <f>VLOOKUP(C143,valid_pivot!$A$5:$D$26,3,0)</f>
        <v>0.2822085889570552</v>
      </c>
      <c r="F143" t="str">
        <f t="shared" si="3"/>
        <v>Female</v>
      </c>
    </row>
    <row r="144" spans="1:6">
      <c r="A144" s="1" t="s">
        <v>2225</v>
      </c>
      <c r="B144" s="1" t="s">
        <v>4</v>
      </c>
      <c r="C144" s="1" t="str">
        <f t="shared" si="0"/>
        <v>a</v>
      </c>
      <c r="D144" s="6">
        <f>VLOOKUP(C144,valid_pivot!$A$5:$D$26,2,0)</f>
        <v>0.71779141104294475</v>
      </c>
      <c r="E144" s="6">
        <f>VLOOKUP(C144,valid_pivot!$A$5:$D$26,3,0)</f>
        <v>0.2822085889570552</v>
      </c>
      <c r="F144" t="str">
        <f t="shared" si="3"/>
        <v>Female</v>
      </c>
    </row>
    <row r="145" spans="1:6">
      <c r="A145" s="1" t="s">
        <v>2226</v>
      </c>
      <c r="B145" s="1" t="s">
        <v>4</v>
      </c>
      <c r="C145" s="1" t="str">
        <f t="shared" si="0"/>
        <v>y</v>
      </c>
      <c r="D145" s="6">
        <f>VLOOKUP(C145,valid_pivot!$A$5:$D$26,2,0)</f>
        <v>0</v>
      </c>
      <c r="E145" s="6">
        <f>VLOOKUP(C145,valid_pivot!$A$5:$D$26,3,0)</f>
        <v>1</v>
      </c>
      <c r="F145" t="str">
        <f t="shared" si="3"/>
        <v>Male</v>
      </c>
    </row>
    <row r="146" spans="1:6">
      <c r="A146" s="1" t="s">
        <v>2227</v>
      </c>
      <c r="B146" s="1" t="s">
        <v>4</v>
      </c>
      <c r="C146" s="1" t="str">
        <f t="shared" si="0"/>
        <v>d</v>
      </c>
      <c r="D146" s="6">
        <f>VLOOKUP(C146,valid_pivot!$A$5:$D$26,2,0)</f>
        <v>8.3333333333333329E-2</v>
      </c>
      <c r="E146" s="6">
        <f>VLOOKUP(C146,valid_pivot!$A$5:$D$26,3,0)</f>
        <v>0.91666666666666663</v>
      </c>
      <c r="F146" t="str">
        <f t="shared" si="3"/>
        <v>Male</v>
      </c>
    </row>
    <row r="147" spans="1:6">
      <c r="A147" s="1" t="s">
        <v>2228</v>
      </c>
      <c r="B147" s="1" t="s">
        <v>4</v>
      </c>
      <c r="C147" s="1" t="str">
        <f t="shared" si="0"/>
        <v>u</v>
      </c>
      <c r="D147" s="6">
        <f>VLOOKUP(C147,valid_pivot!$A$5:$D$26,2,0)</f>
        <v>0.04</v>
      </c>
      <c r="E147" s="6">
        <f>VLOOKUP(C147,valid_pivot!$A$5:$D$26,3,0)</f>
        <v>0.96</v>
      </c>
      <c r="F147" t="str">
        <f t="shared" si="3"/>
        <v>Male</v>
      </c>
    </row>
    <row r="148" spans="1:6">
      <c r="A148" s="1" t="s">
        <v>2229</v>
      </c>
      <c r="B148" s="1" t="s">
        <v>6</v>
      </c>
      <c r="C148" s="1" t="str">
        <f t="shared" si="0"/>
        <v>i</v>
      </c>
      <c r="D148" s="6">
        <f>VLOOKUP(C148,valid_pivot!$A$5:$D$26,2,0)</f>
        <v>0.81976744186046513</v>
      </c>
      <c r="E148" s="6">
        <f>VLOOKUP(C148,valid_pivot!$A$5:$D$26,3,0)</f>
        <v>0.18023255813953487</v>
      </c>
      <c r="F148" t="str">
        <f t="shared" si="3"/>
        <v>Female</v>
      </c>
    </row>
    <row r="149" spans="1:6">
      <c r="A149" s="1" t="s">
        <v>2230</v>
      </c>
      <c r="B149" s="1" t="s">
        <v>6</v>
      </c>
      <c r="C149" s="1" t="str">
        <f t="shared" si="0"/>
        <v>a</v>
      </c>
      <c r="D149" s="6">
        <f>VLOOKUP(C149,valid_pivot!$A$5:$D$26,2,0)</f>
        <v>0.71779141104294475</v>
      </c>
      <c r="E149" s="6">
        <f>VLOOKUP(C149,valid_pivot!$A$5:$D$26,3,0)</f>
        <v>0.2822085889570552</v>
      </c>
      <c r="F149" t="str">
        <f t="shared" si="3"/>
        <v>Female</v>
      </c>
    </row>
    <row r="150" spans="1:6">
      <c r="A150" s="1" t="s">
        <v>2231</v>
      </c>
      <c r="B150" s="1" t="s">
        <v>6</v>
      </c>
      <c r="C150" s="1" t="str">
        <f t="shared" si="0"/>
        <v>i</v>
      </c>
      <c r="D150" s="6">
        <f>VLOOKUP(C150,valid_pivot!$A$5:$D$26,2,0)</f>
        <v>0.81976744186046513</v>
      </c>
      <c r="E150" s="6">
        <f>VLOOKUP(C150,valid_pivot!$A$5:$D$26,3,0)</f>
        <v>0.18023255813953487</v>
      </c>
      <c r="F150" t="str">
        <f t="shared" si="3"/>
        <v>Female</v>
      </c>
    </row>
    <row r="151" spans="1:6">
      <c r="A151" s="1" t="s">
        <v>2232</v>
      </c>
      <c r="B151" s="1" t="s">
        <v>4</v>
      </c>
      <c r="C151" s="1" t="str">
        <f t="shared" si="0"/>
        <v>i</v>
      </c>
      <c r="D151" s="6">
        <f>VLOOKUP(C151,valid_pivot!$A$5:$D$26,2,0)</f>
        <v>0.81976744186046513</v>
      </c>
      <c r="E151" s="6">
        <f>VLOOKUP(C151,valid_pivot!$A$5:$D$26,3,0)</f>
        <v>0.18023255813953487</v>
      </c>
      <c r="F151" t="str">
        <f t="shared" si="3"/>
        <v>Female</v>
      </c>
    </row>
    <row r="152" spans="1:6">
      <c r="A152" s="1" t="s">
        <v>2233</v>
      </c>
      <c r="B152" s="1" t="s">
        <v>4</v>
      </c>
      <c r="C152" s="1" t="str">
        <f t="shared" si="0"/>
        <v>l</v>
      </c>
      <c r="D152" s="6">
        <f>VLOOKUP(C152,valid_pivot!$A$5:$D$26,2,0)</f>
        <v>0.2</v>
      </c>
      <c r="E152" s="6">
        <f>VLOOKUP(C152,valid_pivot!$A$5:$D$26,3,0)</f>
        <v>0.8</v>
      </c>
      <c r="F152" t="str">
        <f t="shared" si="3"/>
        <v>Male</v>
      </c>
    </row>
    <row r="153" spans="1:6">
      <c r="A153" s="1" t="s">
        <v>2234</v>
      </c>
      <c r="B153" s="1" t="s">
        <v>6</v>
      </c>
      <c r="C153" s="1" t="str">
        <f t="shared" si="0"/>
        <v>a</v>
      </c>
      <c r="D153" s="6">
        <f>VLOOKUP(C153,valid_pivot!$A$5:$D$26,2,0)</f>
        <v>0.71779141104294475</v>
      </c>
      <c r="E153" s="6">
        <f>VLOOKUP(C153,valid_pivot!$A$5:$D$26,3,0)</f>
        <v>0.2822085889570552</v>
      </c>
      <c r="F153" t="str">
        <f t="shared" si="3"/>
        <v>Female</v>
      </c>
    </row>
    <row r="154" spans="1:6">
      <c r="A154" s="1" t="s">
        <v>2235</v>
      </c>
      <c r="B154" s="1" t="s">
        <v>6</v>
      </c>
      <c r="C154" s="1" t="str">
        <f t="shared" si="0"/>
        <v>a</v>
      </c>
      <c r="D154" s="6">
        <f>VLOOKUP(C154,valid_pivot!$A$5:$D$26,2,0)</f>
        <v>0.71779141104294475</v>
      </c>
      <c r="E154" s="6">
        <f>VLOOKUP(C154,valid_pivot!$A$5:$D$26,3,0)</f>
        <v>0.2822085889570552</v>
      </c>
      <c r="F154" t="str">
        <f t="shared" si="3"/>
        <v>Female</v>
      </c>
    </row>
    <row r="155" spans="1:6">
      <c r="A155" s="1" t="s">
        <v>2236</v>
      </c>
      <c r="B155" s="1" t="s">
        <v>6</v>
      </c>
      <c r="C155" s="1" t="str">
        <f t="shared" si="0"/>
        <v>i</v>
      </c>
      <c r="D155" s="6">
        <f>VLOOKUP(C155,valid_pivot!$A$5:$D$26,2,0)</f>
        <v>0.81976744186046513</v>
      </c>
      <c r="E155" s="6">
        <f>VLOOKUP(C155,valid_pivot!$A$5:$D$26,3,0)</f>
        <v>0.18023255813953487</v>
      </c>
      <c r="F155" t="str">
        <f t="shared" si="3"/>
        <v>Female</v>
      </c>
    </row>
    <row r="156" spans="1:6">
      <c r="A156" s="1" t="s">
        <v>2237</v>
      </c>
      <c r="B156" s="1" t="s">
        <v>6</v>
      </c>
      <c r="C156" s="1" t="str">
        <f t="shared" si="0"/>
        <v>a</v>
      </c>
      <c r="D156" s="6">
        <f>VLOOKUP(C156,valid_pivot!$A$5:$D$26,2,0)</f>
        <v>0.71779141104294475</v>
      </c>
      <c r="E156" s="6">
        <f>VLOOKUP(C156,valid_pivot!$A$5:$D$26,3,0)</f>
        <v>0.2822085889570552</v>
      </c>
      <c r="F156" t="str">
        <f t="shared" si="3"/>
        <v>Female</v>
      </c>
    </row>
    <row r="157" spans="1:6">
      <c r="A157" s="1" t="s">
        <v>2238</v>
      </c>
      <c r="B157" s="1" t="s">
        <v>4</v>
      </c>
      <c r="C157" s="1" t="str">
        <f t="shared" si="0"/>
        <v>a</v>
      </c>
      <c r="D157" s="6">
        <f>VLOOKUP(C157,valid_pivot!$A$5:$D$26,2,0)</f>
        <v>0.71779141104294475</v>
      </c>
      <c r="E157" s="6">
        <f>VLOOKUP(C157,valid_pivot!$A$5:$D$26,3,0)</f>
        <v>0.2822085889570552</v>
      </c>
      <c r="F157" t="str">
        <f t="shared" si="3"/>
        <v>Female</v>
      </c>
    </row>
    <row r="158" spans="1:6">
      <c r="A158" s="1" t="s">
        <v>2239</v>
      </c>
      <c r="B158" s="1" t="s">
        <v>4</v>
      </c>
      <c r="C158" s="1" t="str">
        <f t="shared" si="0"/>
        <v>k</v>
      </c>
      <c r="D158" s="6">
        <f>VLOOKUP(C158,valid_pivot!$A$5:$D$26,2,0)</f>
        <v>0</v>
      </c>
      <c r="E158" s="6">
        <f>VLOOKUP(C158,valid_pivot!$A$5:$D$26,3,0)</f>
        <v>1</v>
      </c>
      <c r="F158" t="str">
        <f t="shared" si="3"/>
        <v>Male</v>
      </c>
    </row>
    <row r="159" spans="1:6">
      <c r="A159" s="1" t="s">
        <v>2240</v>
      </c>
      <c r="B159" s="1" t="s">
        <v>6</v>
      </c>
      <c r="C159" s="1" t="str">
        <f t="shared" si="0"/>
        <v>a</v>
      </c>
      <c r="D159" s="6">
        <f>VLOOKUP(C159,valid_pivot!$A$5:$D$26,2,0)</f>
        <v>0.71779141104294475</v>
      </c>
      <c r="E159" s="6">
        <f>VLOOKUP(C159,valid_pivot!$A$5:$D$26,3,0)</f>
        <v>0.2822085889570552</v>
      </c>
      <c r="F159" t="str">
        <f t="shared" si="3"/>
        <v>Female</v>
      </c>
    </row>
    <row r="160" spans="1:6">
      <c r="A160" s="1" t="s">
        <v>2241</v>
      </c>
      <c r="B160" s="1" t="s">
        <v>6</v>
      </c>
      <c r="C160" s="1" t="str">
        <f t="shared" si="0"/>
        <v>a</v>
      </c>
      <c r="D160" s="6">
        <f>VLOOKUP(C160,valid_pivot!$A$5:$D$26,2,0)</f>
        <v>0.71779141104294475</v>
      </c>
      <c r="E160" s="6">
        <f>VLOOKUP(C160,valid_pivot!$A$5:$D$26,3,0)</f>
        <v>0.2822085889570552</v>
      </c>
      <c r="F160" t="str">
        <f t="shared" si="3"/>
        <v>Female</v>
      </c>
    </row>
    <row r="161" spans="1:6">
      <c r="A161" s="1" t="s">
        <v>2242</v>
      </c>
      <c r="B161" s="1" t="s">
        <v>4</v>
      </c>
      <c r="C161" s="1" t="str">
        <f t="shared" si="0"/>
        <v>i</v>
      </c>
      <c r="D161" s="6">
        <f>VLOOKUP(C161,valid_pivot!$A$5:$D$26,2,0)</f>
        <v>0.81976744186046513</v>
      </c>
      <c r="E161" s="6">
        <f>VLOOKUP(C161,valid_pivot!$A$5:$D$26,3,0)</f>
        <v>0.18023255813953487</v>
      </c>
      <c r="F161" t="str">
        <f t="shared" si="3"/>
        <v>Female</v>
      </c>
    </row>
    <row r="162" spans="1:6">
      <c r="A162" s="1" t="s">
        <v>2243</v>
      </c>
      <c r="B162" s="1" t="s">
        <v>4</v>
      </c>
      <c r="C162" s="1" t="str">
        <f t="shared" si="0"/>
        <v>h</v>
      </c>
      <c r="D162" s="6">
        <f>VLOOKUP(C162,valid_pivot!$A$5:$D$26,2,0)</f>
        <v>3.2786885245901641E-2</v>
      </c>
      <c r="E162" s="6">
        <f>VLOOKUP(C162,valid_pivot!$A$5:$D$26,3,0)</f>
        <v>0.96721311475409832</v>
      </c>
      <c r="F162" t="str">
        <f t="shared" si="3"/>
        <v>Male</v>
      </c>
    </row>
    <row r="163" spans="1:6">
      <c r="A163" s="1" t="s">
        <v>2244</v>
      </c>
      <c r="B163" s="1" t="s">
        <v>4</v>
      </c>
      <c r="C163" s="1" t="str">
        <f t="shared" si="0"/>
        <v>n</v>
      </c>
      <c r="D163" s="6">
        <f>VLOOKUP(C163,valid_pivot!$A$5:$D$26,2,0)</f>
        <v>4.5454545454545456E-2</v>
      </c>
      <c r="E163" s="6">
        <f>VLOOKUP(C163,valid_pivot!$A$5:$D$26,3,0)</f>
        <v>0.95454545454545459</v>
      </c>
      <c r="F163" t="str">
        <f t="shared" si="3"/>
        <v>Male</v>
      </c>
    </row>
    <row r="164" spans="1:6">
      <c r="A164" s="1" t="s">
        <v>2245</v>
      </c>
      <c r="B164" s="1" t="s">
        <v>4</v>
      </c>
      <c r="C164" s="1" t="str">
        <f t="shared" si="0"/>
        <v>d</v>
      </c>
      <c r="D164" s="6">
        <f>VLOOKUP(C164,valid_pivot!$A$5:$D$26,2,0)</f>
        <v>8.3333333333333329E-2</v>
      </c>
      <c r="E164" s="6">
        <f>VLOOKUP(C164,valid_pivot!$A$5:$D$26,3,0)</f>
        <v>0.91666666666666663</v>
      </c>
      <c r="F164" t="str">
        <f t="shared" si="3"/>
        <v>Male</v>
      </c>
    </row>
    <row r="165" spans="1:6">
      <c r="A165" s="1" t="s">
        <v>2246</v>
      </c>
      <c r="B165" s="1" t="s">
        <v>6</v>
      </c>
      <c r="C165" s="1" t="str">
        <f t="shared" si="0"/>
        <v>a</v>
      </c>
      <c r="D165" s="6">
        <f>VLOOKUP(C165,valid_pivot!$A$5:$D$26,2,0)</f>
        <v>0.71779141104294475</v>
      </c>
      <c r="E165" s="6">
        <f>VLOOKUP(C165,valid_pivot!$A$5:$D$26,3,0)</f>
        <v>0.2822085889570552</v>
      </c>
      <c r="F165" t="str">
        <f t="shared" si="3"/>
        <v>Female</v>
      </c>
    </row>
    <row r="166" spans="1:6">
      <c r="A166" s="1" t="s">
        <v>2247</v>
      </c>
      <c r="B166" s="1" t="s">
        <v>4</v>
      </c>
      <c r="C166" s="1" t="str">
        <f t="shared" si="0"/>
        <v>a</v>
      </c>
      <c r="D166" s="6">
        <f>VLOOKUP(C166,valid_pivot!$A$5:$D$26,2,0)</f>
        <v>0.71779141104294475</v>
      </c>
      <c r="E166" s="6">
        <f>VLOOKUP(C166,valid_pivot!$A$5:$D$26,3,0)</f>
        <v>0.2822085889570552</v>
      </c>
      <c r="F166" t="str">
        <f t="shared" si="3"/>
        <v>Female</v>
      </c>
    </row>
    <row r="167" spans="1:6">
      <c r="A167" s="1" t="s">
        <v>2248</v>
      </c>
      <c r="B167" s="1" t="s">
        <v>4</v>
      </c>
      <c r="C167" s="1" t="str">
        <f t="shared" si="0"/>
        <v>h</v>
      </c>
      <c r="D167" s="6">
        <f>VLOOKUP(C167,valid_pivot!$A$5:$D$26,2,0)</f>
        <v>3.2786885245901641E-2</v>
      </c>
      <c r="E167" s="6">
        <f>VLOOKUP(C167,valid_pivot!$A$5:$D$26,3,0)</f>
        <v>0.96721311475409832</v>
      </c>
      <c r="F167" t="str">
        <f t="shared" si="3"/>
        <v>Male</v>
      </c>
    </row>
    <row r="168" spans="1:6">
      <c r="A168" s="1" t="s">
        <v>2249</v>
      </c>
      <c r="B168" s="1" t="s">
        <v>4</v>
      </c>
      <c r="C168" s="1" t="str">
        <f t="shared" si="0"/>
        <v>n</v>
      </c>
      <c r="D168" s="6">
        <f>VLOOKUP(C168,valid_pivot!$A$5:$D$26,2,0)</f>
        <v>4.5454545454545456E-2</v>
      </c>
      <c r="E168" s="6">
        <f>VLOOKUP(C168,valid_pivot!$A$5:$D$26,3,0)</f>
        <v>0.95454545454545459</v>
      </c>
      <c r="F168" t="str">
        <f t="shared" si="3"/>
        <v>Male</v>
      </c>
    </row>
    <row r="169" spans="1:6">
      <c r="A169" s="1" t="s">
        <v>2250</v>
      </c>
      <c r="B169" s="1" t="s">
        <v>4</v>
      </c>
      <c r="C169" s="1" t="str">
        <f t="shared" si="0"/>
        <v>h</v>
      </c>
      <c r="D169" s="6">
        <f>VLOOKUP(C169,valid_pivot!$A$5:$D$26,2,0)</f>
        <v>3.2786885245901641E-2</v>
      </c>
      <c r="E169" s="6">
        <f>VLOOKUP(C169,valid_pivot!$A$5:$D$26,3,0)</f>
        <v>0.96721311475409832</v>
      </c>
      <c r="F169" t="str">
        <f t="shared" si="3"/>
        <v>Male</v>
      </c>
    </row>
    <row r="170" spans="1:6">
      <c r="A170" s="1" t="s">
        <v>2251</v>
      </c>
      <c r="B170" s="1" t="s">
        <v>4</v>
      </c>
      <c r="C170" s="1" t="str">
        <f t="shared" si="0"/>
        <v>n</v>
      </c>
      <c r="D170" s="6">
        <f>VLOOKUP(C170,valid_pivot!$A$5:$D$26,2,0)</f>
        <v>4.5454545454545456E-2</v>
      </c>
      <c r="E170" s="6">
        <f>VLOOKUP(C170,valid_pivot!$A$5:$D$26,3,0)</f>
        <v>0.95454545454545459</v>
      </c>
      <c r="F170" t="str">
        <f t="shared" si="3"/>
        <v>Male</v>
      </c>
    </row>
    <row r="171" spans="1:6">
      <c r="A171" s="1" t="s">
        <v>2252</v>
      </c>
      <c r="B171" s="1" t="s">
        <v>4</v>
      </c>
      <c r="C171" s="1" t="str">
        <f t="shared" si="0"/>
        <v>a</v>
      </c>
      <c r="D171" s="6">
        <f>VLOOKUP(C171,valid_pivot!$A$5:$D$26,2,0)</f>
        <v>0.71779141104294475</v>
      </c>
      <c r="E171" s="6">
        <f>VLOOKUP(C171,valid_pivot!$A$5:$D$26,3,0)</f>
        <v>0.2822085889570552</v>
      </c>
      <c r="F171" t="str">
        <f t="shared" si="3"/>
        <v>Female</v>
      </c>
    </row>
    <row r="172" spans="1:6">
      <c r="A172" s="1" t="s">
        <v>2253</v>
      </c>
      <c r="B172" s="1" t="s">
        <v>4</v>
      </c>
      <c r="C172" s="1" t="str">
        <f t="shared" si="0"/>
        <v>m</v>
      </c>
      <c r="D172" s="6">
        <f>VLOOKUP(C172,valid_pivot!$A$5:$D$26,2,0)</f>
        <v>0.26666666666666666</v>
      </c>
      <c r="E172" s="6">
        <f>VLOOKUP(C172,valid_pivot!$A$5:$D$26,3,0)</f>
        <v>0.73333333333333328</v>
      </c>
      <c r="F172" t="str">
        <f t="shared" si="3"/>
        <v>Male</v>
      </c>
    </row>
    <row r="173" spans="1:6">
      <c r="A173" s="1" t="s">
        <v>2254</v>
      </c>
      <c r="B173" s="1" t="s">
        <v>6</v>
      </c>
      <c r="C173" s="1" t="str">
        <f t="shared" si="0"/>
        <v>a</v>
      </c>
      <c r="D173" s="6">
        <f>VLOOKUP(C173,valid_pivot!$A$5:$D$26,2,0)</f>
        <v>0.71779141104294475</v>
      </c>
      <c r="E173" s="6">
        <f>VLOOKUP(C173,valid_pivot!$A$5:$D$26,3,0)</f>
        <v>0.2822085889570552</v>
      </c>
      <c r="F173" t="str">
        <f t="shared" si="3"/>
        <v>Female</v>
      </c>
    </row>
    <row r="174" spans="1:6">
      <c r="A174" s="1" t="s">
        <v>2255</v>
      </c>
      <c r="B174" s="1" t="s">
        <v>4</v>
      </c>
      <c r="C174" s="1" t="str">
        <f t="shared" si="0"/>
        <v>y</v>
      </c>
      <c r="D174" s="6">
        <f>VLOOKUP(C174,valid_pivot!$A$5:$D$26,2,0)</f>
        <v>0</v>
      </c>
      <c r="E174" s="6">
        <f>VLOOKUP(C174,valid_pivot!$A$5:$D$26,3,0)</f>
        <v>1</v>
      </c>
      <c r="F174" t="str">
        <f t="shared" si="3"/>
        <v>Male</v>
      </c>
    </row>
    <row r="175" spans="1:6">
      <c r="A175" s="1" t="s">
        <v>2256</v>
      </c>
      <c r="B175" s="1" t="s">
        <v>6</v>
      </c>
      <c r="C175" s="1" t="str">
        <f t="shared" si="0"/>
        <v>i</v>
      </c>
      <c r="D175" s="6">
        <f>VLOOKUP(C175,valid_pivot!$A$5:$D$26,2,0)</f>
        <v>0.81976744186046513</v>
      </c>
      <c r="E175" s="6">
        <f>VLOOKUP(C175,valid_pivot!$A$5:$D$26,3,0)</f>
        <v>0.18023255813953487</v>
      </c>
      <c r="F175" t="str">
        <f t="shared" si="3"/>
        <v>Female</v>
      </c>
    </row>
    <row r="176" spans="1:6">
      <c r="A176" s="1" t="s">
        <v>2257</v>
      </c>
      <c r="B176" s="1" t="s">
        <v>6</v>
      </c>
      <c r="C176" s="1" t="str">
        <f t="shared" si="0"/>
        <v>i</v>
      </c>
      <c r="D176" s="6">
        <f>VLOOKUP(C176,valid_pivot!$A$5:$D$26,2,0)</f>
        <v>0.81976744186046513</v>
      </c>
      <c r="E176" s="6">
        <f>VLOOKUP(C176,valid_pivot!$A$5:$D$26,3,0)</f>
        <v>0.18023255813953487</v>
      </c>
      <c r="F176" t="str">
        <f t="shared" si="3"/>
        <v>Female</v>
      </c>
    </row>
    <row r="177" spans="1:6">
      <c r="A177" s="1" t="s">
        <v>2258</v>
      </c>
      <c r="B177" s="1" t="s">
        <v>6</v>
      </c>
      <c r="C177" s="1" t="str">
        <f t="shared" si="0"/>
        <v>a</v>
      </c>
      <c r="D177" s="6">
        <f>VLOOKUP(C177,valid_pivot!$A$5:$D$26,2,0)</f>
        <v>0.71779141104294475</v>
      </c>
      <c r="E177" s="6">
        <f>VLOOKUP(C177,valid_pivot!$A$5:$D$26,3,0)</f>
        <v>0.2822085889570552</v>
      </c>
      <c r="F177" t="str">
        <f t="shared" si="3"/>
        <v>Female</v>
      </c>
    </row>
    <row r="178" spans="1:6">
      <c r="A178" s="1" t="s">
        <v>2259</v>
      </c>
      <c r="B178" s="1" t="s">
        <v>6</v>
      </c>
      <c r="C178" s="1" t="str">
        <f t="shared" si="0"/>
        <v>a</v>
      </c>
      <c r="D178" s="6">
        <f>VLOOKUP(C178,valid_pivot!$A$5:$D$26,2,0)</f>
        <v>0.71779141104294475</v>
      </c>
      <c r="E178" s="6">
        <f>VLOOKUP(C178,valid_pivot!$A$5:$D$26,3,0)</f>
        <v>0.2822085889570552</v>
      </c>
      <c r="F178" t="str">
        <f t="shared" si="3"/>
        <v>Female</v>
      </c>
    </row>
    <row r="179" spans="1:6">
      <c r="A179" s="1" t="s">
        <v>2260</v>
      </c>
      <c r="B179" s="1" t="s">
        <v>4</v>
      </c>
      <c r="C179" s="1" t="str">
        <f t="shared" si="0"/>
        <v>u</v>
      </c>
      <c r="D179" s="6">
        <f>VLOOKUP(C179,valid_pivot!$A$5:$D$26,2,0)</f>
        <v>0.04</v>
      </c>
      <c r="E179" s="6">
        <f>VLOOKUP(C179,valid_pivot!$A$5:$D$26,3,0)</f>
        <v>0.96</v>
      </c>
      <c r="F179" t="str">
        <f t="shared" si="3"/>
        <v>Male</v>
      </c>
    </row>
    <row r="180" spans="1:6">
      <c r="A180" s="1" t="s">
        <v>2261</v>
      </c>
      <c r="B180" s="1" t="s">
        <v>6</v>
      </c>
      <c r="C180" s="1" t="str">
        <f t="shared" si="0"/>
        <v>l</v>
      </c>
      <c r="D180" s="6">
        <f>VLOOKUP(C180,valid_pivot!$A$5:$D$26,2,0)</f>
        <v>0.2</v>
      </c>
      <c r="E180" s="6">
        <f>VLOOKUP(C180,valid_pivot!$A$5:$D$26,3,0)</f>
        <v>0.8</v>
      </c>
      <c r="F180" t="str">
        <f t="shared" si="3"/>
        <v>Male</v>
      </c>
    </row>
    <row r="181" spans="1:6">
      <c r="A181" s="1" t="s">
        <v>2262</v>
      </c>
      <c r="B181" s="1" t="s">
        <v>6</v>
      </c>
      <c r="C181" s="1" t="str">
        <f t="shared" si="0"/>
        <v>a</v>
      </c>
      <c r="D181" s="6">
        <f>VLOOKUP(C181,valid_pivot!$A$5:$D$26,2,0)</f>
        <v>0.71779141104294475</v>
      </c>
      <c r="E181" s="6">
        <f>VLOOKUP(C181,valid_pivot!$A$5:$D$26,3,0)</f>
        <v>0.2822085889570552</v>
      </c>
      <c r="F181" t="str">
        <f t="shared" si="3"/>
        <v>Female</v>
      </c>
    </row>
    <row r="182" spans="1:6">
      <c r="A182" s="1" t="s">
        <v>2263</v>
      </c>
      <c r="B182" s="1" t="s">
        <v>6</v>
      </c>
      <c r="C182" s="1" t="str">
        <f t="shared" si="0"/>
        <v>i</v>
      </c>
      <c r="D182" s="6">
        <f>VLOOKUP(C182,valid_pivot!$A$5:$D$26,2,0)</f>
        <v>0.81976744186046513</v>
      </c>
      <c r="E182" s="6">
        <f>VLOOKUP(C182,valid_pivot!$A$5:$D$26,3,0)</f>
        <v>0.18023255813953487</v>
      </c>
      <c r="F182" t="str">
        <f t="shared" si="3"/>
        <v>Female</v>
      </c>
    </row>
    <row r="183" spans="1:6">
      <c r="A183" s="1" t="s">
        <v>2264</v>
      </c>
      <c r="B183" s="1" t="s">
        <v>4</v>
      </c>
      <c r="C183" s="1" t="str">
        <f t="shared" si="0"/>
        <v>t</v>
      </c>
      <c r="D183" s="6">
        <f>VLOOKUP(C183,valid_pivot!$A$5:$D$26,2,0)</f>
        <v>0.13793103448275862</v>
      </c>
      <c r="E183" s="6">
        <f>VLOOKUP(C183,valid_pivot!$A$5:$D$26,3,0)</f>
        <v>0.86206896551724133</v>
      </c>
      <c r="F183" t="str">
        <f t="shared" si="3"/>
        <v>Male</v>
      </c>
    </row>
    <row r="184" spans="1:6">
      <c r="A184" s="1" t="s">
        <v>2265</v>
      </c>
      <c r="B184" s="1" t="s">
        <v>4</v>
      </c>
      <c r="C184" s="1" t="str">
        <f t="shared" si="0"/>
        <v>n</v>
      </c>
      <c r="D184" s="6">
        <f>VLOOKUP(C184,valid_pivot!$A$5:$D$26,2,0)</f>
        <v>4.5454545454545456E-2</v>
      </c>
      <c r="E184" s="6">
        <f>VLOOKUP(C184,valid_pivot!$A$5:$D$26,3,0)</f>
        <v>0.95454545454545459</v>
      </c>
      <c r="F184" t="str">
        <f t="shared" si="3"/>
        <v>Male</v>
      </c>
    </row>
    <row r="185" spans="1:6">
      <c r="A185" s="1" t="s">
        <v>2266</v>
      </c>
      <c r="B185" s="1" t="s">
        <v>6</v>
      </c>
      <c r="C185" s="1" t="str">
        <f t="shared" si="0"/>
        <v>a</v>
      </c>
      <c r="D185" s="6">
        <f>VLOOKUP(C185,valid_pivot!$A$5:$D$26,2,0)</f>
        <v>0.71779141104294475</v>
      </c>
      <c r="E185" s="6">
        <f>VLOOKUP(C185,valid_pivot!$A$5:$D$26,3,0)</f>
        <v>0.2822085889570552</v>
      </c>
      <c r="F185" t="str">
        <f t="shared" si="3"/>
        <v>Female</v>
      </c>
    </row>
    <row r="186" spans="1:6">
      <c r="A186" s="1" t="s">
        <v>2267</v>
      </c>
      <c r="B186" s="1" t="s">
        <v>4</v>
      </c>
      <c r="C186" s="1" t="str">
        <f t="shared" si="0"/>
        <v>d</v>
      </c>
      <c r="D186" s="6">
        <f>VLOOKUP(C186,valid_pivot!$A$5:$D$26,2,0)</f>
        <v>8.3333333333333329E-2</v>
      </c>
      <c r="E186" s="6">
        <f>VLOOKUP(C186,valid_pivot!$A$5:$D$26,3,0)</f>
        <v>0.91666666666666663</v>
      </c>
      <c r="F186" t="str">
        <f t="shared" si="3"/>
        <v>Male</v>
      </c>
    </row>
    <row r="187" spans="1:6">
      <c r="A187" s="1" t="s">
        <v>2268</v>
      </c>
      <c r="B187" s="1" t="s">
        <v>6</v>
      </c>
      <c r="C187" s="1" t="str">
        <f t="shared" si="0"/>
        <v>i</v>
      </c>
      <c r="D187" s="6">
        <f>VLOOKUP(C187,valid_pivot!$A$5:$D$26,2,0)</f>
        <v>0.81976744186046513</v>
      </c>
      <c r="E187" s="6">
        <f>VLOOKUP(C187,valid_pivot!$A$5:$D$26,3,0)</f>
        <v>0.18023255813953487</v>
      </c>
      <c r="F187" t="str">
        <f t="shared" si="3"/>
        <v>Female</v>
      </c>
    </row>
    <row r="188" spans="1:6">
      <c r="A188" s="1" t="s">
        <v>2269</v>
      </c>
      <c r="B188" s="1" t="s">
        <v>4</v>
      </c>
      <c r="C188" s="1" t="str">
        <f t="shared" si="0"/>
        <v>k</v>
      </c>
      <c r="D188" s="6">
        <f>VLOOKUP(C188,valid_pivot!$A$5:$D$26,2,0)</f>
        <v>0</v>
      </c>
      <c r="E188" s="6">
        <f>VLOOKUP(C188,valid_pivot!$A$5:$D$26,3,0)</f>
        <v>1</v>
      </c>
      <c r="F188" t="str">
        <f t="shared" si="3"/>
        <v>Male</v>
      </c>
    </row>
    <row r="189" spans="1:6">
      <c r="A189" s="1" t="s">
        <v>2270</v>
      </c>
      <c r="B189" s="1" t="s">
        <v>4</v>
      </c>
      <c r="C189" s="1" t="str">
        <f t="shared" si="0"/>
        <v>s</v>
      </c>
      <c r="D189" s="6">
        <f>VLOOKUP(C189,valid_pivot!$A$5:$D$26,2,0)</f>
        <v>0.1111111111111111</v>
      </c>
      <c r="E189" s="6">
        <f>VLOOKUP(C189,valid_pivot!$A$5:$D$26,3,0)</f>
        <v>0.88888888888888884</v>
      </c>
      <c r="F189" t="str">
        <f t="shared" si="3"/>
        <v>Male</v>
      </c>
    </row>
    <row r="190" spans="1:6">
      <c r="A190" s="1" t="s">
        <v>2271</v>
      </c>
      <c r="B190" s="1" t="s">
        <v>4</v>
      </c>
      <c r="C190" s="1" t="str">
        <f t="shared" si="0"/>
        <v>t</v>
      </c>
      <c r="D190" s="6">
        <f>VLOOKUP(C190,valid_pivot!$A$5:$D$26,2,0)</f>
        <v>0.13793103448275862</v>
      </c>
      <c r="E190" s="6">
        <f>VLOOKUP(C190,valid_pivot!$A$5:$D$26,3,0)</f>
        <v>0.86206896551724133</v>
      </c>
      <c r="F190" t="str">
        <f t="shared" si="3"/>
        <v>Male</v>
      </c>
    </row>
    <row r="191" spans="1:6">
      <c r="A191" s="1" t="s">
        <v>2272</v>
      </c>
      <c r="B191" s="1" t="s">
        <v>4</v>
      </c>
      <c r="C191" s="1" t="str">
        <f t="shared" si="0"/>
        <v>a</v>
      </c>
      <c r="D191" s="6">
        <f>VLOOKUP(C191,valid_pivot!$A$5:$D$26,2,0)</f>
        <v>0.71779141104294475</v>
      </c>
      <c r="E191" s="6">
        <f>VLOOKUP(C191,valid_pivot!$A$5:$D$26,3,0)</f>
        <v>0.2822085889570552</v>
      </c>
      <c r="F191" t="str">
        <f t="shared" si="3"/>
        <v>Female</v>
      </c>
    </row>
    <row r="192" spans="1:6">
      <c r="A192" s="1" t="s">
        <v>2273</v>
      </c>
      <c r="B192" s="1" t="s">
        <v>6</v>
      </c>
      <c r="C192" s="1" t="str">
        <f t="shared" si="0"/>
        <v>l</v>
      </c>
      <c r="D192" s="6">
        <f>VLOOKUP(C192,valid_pivot!$A$5:$D$26,2,0)</f>
        <v>0.2</v>
      </c>
      <c r="E192" s="6">
        <f>VLOOKUP(C192,valid_pivot!$A$5:$D$26,3,0)</f>
        <v>0.8</v>
      </c>
      <c r="F192" t="str">
        <f t="shared" si="3"/>
        <v>Male</v>
      </c>
    </row>
    <row r="193" spans="1:6">
      <c r="A193" s="1" t="s">
        <v>2274</v>
      </c>
      <c r="B193" s="1" t="s">
        <v>4</v>
      </c>
      <c r="C193" s="1" t="str">
        <f t="shared" si="0"/>
        <v>a</v>
      </c>
      <c r="D193" s="6">
        <f>VLOOKUP(C193,valid_pivot!$A$5:$D$26,2,0)</f>
        <v>0.71779141104294475</v>
      </c>
      <c r="E193" s="6">
        <f>VLOOKUP(C193,valid_pivot!$A$5:$D$26,3,0)</f>
        <v>0.2822085889570552</v>
      </c>
      <c r="F193" t="str">
        <f t="shared" si="3"/>
        <v>Female</v>
      </c>
    </row>
    <row r="194" spans="1:6">
      <c r="A194" s="1" t="s">
        <v>2275</v>
      </c>
      <c r="B194" s="1" t="s">
        <v>4</v>
      </c>
      <c r="C194" s="1" t="str">
        <f t="shared" si="0"/>
        <v>n</v>
      </c>
      <c r="D194" s="6">
        <f>VLOOKUP(C194,valid_pivot!$A$5:$D$26,2,0)</f>
        <v>4.5454545454545456E-2</v>
      </c>
      <c r="E194" s="6">
        <f>VLOOKUP(C194,valid_pivot!$A$5:$D$26,3,0)</f>
        <v>0.95454545454545459</v>
      </c>
      <c r="F194" t="str">
        <f t="shared" si="3"/>
        <v>Male</v>
      </c>
    </row>
    <row r="195" spans="1:6">
      <c r="A195" s="1" t="s">
        <v>2276</v>
      </c>
      <c r="B195" s="1" t="s">
        <v>6</v>
      </c>
      <c r="C195" s="1" t="str">
        <f t="shared" si="0"/>
        <v>a</v>
      </c>
      <c r="D195" s="6">
        <f>VLOOKUP(C195,valid_pivot!$A$5:$D$26,2,0)</f>
        <v>0.71779141104294475</v>
      </c>
      <c r="E195" s="6">
        <f>VLOOKUP(C195,valid_pivot!$A$5:$D$26,3,0)</f>
        <v>0.2822085889570552</v>
      </c>
      <c r="F195" t="str">
        <f t="shared" ref="F195:F258" si="4">IF(D195&gt;E195,"Female", "Male")</f>
        <v>Female</v>
      </c>
    </row>
    <row r="196" spans="1:6">
      <c r="A196" s="1" t="s">
        <v>2277</v>
      </c>
      <c r="B196" s="1" t="s">
        <v>6</v>
      </c>
      <c r="C196" s="1" t="str">
        <f t="shared" si="0"/>
        <v>a</v>
      </c>
      <c r="D196" s="6">
        <f>VLOOKUP(C196,valid_pivot!$A$5:$D$26,2,0)</f>
        <v>0.71779141104294475</v>
      </c>
      <c r="E196" s="6">
        <f>VLOOKUP(C196,valid_pivot!$A$5:$D$26,3,0)</f>
        <v>0.2822085889570552</v>
      </c>
      <c r="F196" t="str">
        <f t="shared" si="4"/>
        <v>Female</v>
      </c>
    </row>
    <row r="197" spans="1:6">
      <c r="A197" s="1" t="s">
        <v>2278</v>
      </c>
      <c r="B197" s="1" t="s">
        <v>4</v>
      </c>
      <c r="C197" s="1" t="str">
        <f t="shared" si="0"/>
        <v>a</v>
      </c>
      <c r="D197" s="6">
        <f>VLOOKUP(C197,valid_pivot!$A$5:$D$26,2,0)</f>
        <v>0.71779141104294475</v>
      </c>
      <c r="E197" s="6">
        <f>VLOOKUP(C197,valid_pivot!$A$5:$D$26,3,0)</f>
        <v>0.2822085889570552</v>
      </c>
      <c r="F197" t="str">
        <f t="shared" si="4"/>
        <v>Female</v>
      </c>
    </row>
    <row r="198" spans="1:6">
      <c r="A198" s="1" t="s">
        <v>2279</v>
      </c>
      <c r="B198" s="1" t="s">
        <v>6</v>
      </c>
      <c r="C198" s="1" t="str">
        <f t="shared" si="0"/>
        <v>i</v>
      </c>
      <c r="D198" s="6">
        <f>VLOOKUP(C198,valid_pivot!$A$5:$D$26,2,0)</f>
        <v>0.81976744186046513</v>
      </c>
      <c r="E198" s="6">
        <f>VLOOKUP(C198,valid_pivot!$A$5:$D$26,3,0)</f>
        <v>0.18023255813953487</v>
      </c>
      <c r="F198" t="str">
        <f t="shared" si="4"/>
        <v>Female</v>
      </c>
    </row>
    <row r="199" spans="1:6">
      <c r="A199" s="1" t="s">
        <v>2280</v>
      </c>
      <c r="B199" s="1" t="s">
        <v>6</v>
      </c>
      <c r="C199" s="1" t="str">
        <f t="shared" si="0"/>
        <v>i</v>
      </c>
      <c r="D199" s="6">
        <f>VLOOKUP(C199,valid_pivot!$A$5:$D$26,2,0)</f>
        <v>0.81976744186046513</v>
      </c>
      <c r="E199" s="6">
        <f>VLOOKUP(C199,valid_pivot!$A$5:$D$26,3,0)</f>
        <v>0.18023255813953487</v>
      </c>
      <c r="F199" t="str">
        <f t="shared" si="4"/>
        <v>Female</v>
      </c>
    </row>
    <row r="200" spans="1:6">
      <c r="A200" s="1" t="s">
        <v>2281</v>
      </c>
      <c r="B200" s="1" t="s">
        <v>4</v>
      </c>
      <c r="C200" s="1" t="str">
        <f t="shared" si="0"/>
        <v>r</v>
      </c>
      <c r="D200" s="6">
        <f>VLOOKUP(C200,valid_pivot!$A$5:$D$26,2,0)</f>
        <v>2.3809523809523808E-2</v>
      </c>
      <c r="E200" s="6">
        <f>VLOOKUP(C200,valid_pivot!$A$5:$D$26,3,0)</f>
        <v>0.97619047619047616</v>
      </c>
      <c r="F200" t="str">
        <f t="shared" si="4"/>
        <v>Male</v>
      </c>
    </row>
    <row r="201" spans="1:6">
      <c r="A201" s="1" t="s">
        <v>2282</v>
      </c>
      <c r="B201" s="1" t="s">
        <v>4</v>
      </c>
      <c r="C201" s="1" t="str">
        <f t="shared" si="0"/>
        <v>a</v>
      </c>
      <c r="D201" s="6">
        <f>VLOOKUP(C201,valid_pivot!$A$5:$D$26,2,0)</f>
        <v>0.71779141104294475</v>
      </c>
      <c r="E201" s="6">
        <f>VLOOKUP(C201,valid_pivot!$A$5:$D$26,3,0)</f>
        <v>0.2822085889570552</v>
      </c>
      <c r="F201" t="str">
        <f t="shared" si="4"/>
        <v>Female</v>
      </c>
    </row>
    <row r="202" spans="1:6">
      <c r="A202" s="1" t="s">
        <v>2283</v>
      </c>
      <c r="B202" s="1" t="s">
        <v>6</v>
      </c>
      <c r="C202" s="1" t="str">
        <f t="shared" si="0"/>
        <v>a</v>
      </c>
      <c r="D202" s="6">
        <f>VLOOKUP(C202,valid_pivot!$A$5:$D$26,2,0)</f>
        <v>0.71779141104294475</v>
      </c>
      <c r="E202" s="6">
        <f>VLOOKUP(C202,valid_pivot!$A$5:$D$26,3,0)</f>
        <v>0.2822085889570552</v>
      </c>
      <c r="F202" t="str">
        <f t="shared" si="4"/>
        <v>Female</v>
      </c>
    </row>
    <row r="203" spans="1:6">
      <c r="A203" s="1" t="s">
        <v>2284</v>
      </c>
      <c r="B203" s="1" t="s">
        <v>4</v>
      </c>
      <c r="C203" s="1" t="str">
        <f t="shared" si="0"/>
        <v>n</v>
      </c>
      <c r="D203" s="6">
        <f>VLOOKUP(C203,valid_pivot!$A$5:$D$26,2,0)</f>
        <v>4.5454545454545456E-2</v>
      </c>
      <c r="E203" s="6">
        <f>VLOOKUP(C203,valid_pivot!$A$5:$D$26,3,0)</f>
        <v>0.95454545454545459</v>
      </c>
      <c r="F203" t="str">
        <f t="shared" si="4"/>
        <v>Male</v>
      </c>
    </row>
    <row r="204" spans="1:6">
      <c r="A204" s="1" t="s">
        <v>2285</v>
      </c>
      <c r="B204" s="1" t="s">
        <v>4</v>
      </c>
      <c r="C204" s="1" t="str">
        <f t="shared" si="0"/>
        <v>a</v>
      </c>
      <c r="D204" s="6">
        <f>VLOOKUP(C204,valid_pivot!$A$5:$D$26,2,0)</f>
        <v>0.71779141104294475</v>
      </c>
      <c r="E204" s="6">
        <f>VLOOKUP(C204,valid_pivot!$A$5:$D$26,3,0)</f>
        <v>0.2822085889570552</v>
      </c>
      <c r="F204" t="str">
        <f t="shared" si="4"/>
        <v>Female</v>
      </c>
    </row>
    <row r="205" spans="1:6">
      <c r="A205" s="1" t="s">
        <v>2286</v>
      </c>
      <c r="B205" s="1" t="s">
        <v>4</v>
      </c>
      <c r="C205" s="1" t="str">
        <f t="shared" si="0"/>
        <v>n</v>
      </c>
      <c r="D205" s="6">
        <f>VLOOKUP(C205,valid_pivot!$A$5:$D$26,2,0)</f>
        <v>4.5454545454545456E-2</v>
      </c>
      <c r="E205" s="6">
        <f>VLOOKUP(C205,valid_pivot!$A$5:$D$26,3,0)</f>
        <v>0.95454545454545459</v>
      </c>
      <c r="F205" t="str">
        <f t="shared" si="4"/>
        <v>Male</v>
      </c>
    </row>
    <row r="206" spans="1:6">
      <c r="A206" s="1" t="s">
        <v>2287</v>
      </c>
      <c r="B206" s="1" t="s">
        <v>4</v>
      </c>
      <c r="C206" s="1" t="str">
        <f t="shared" si="0"/>
        <v>z</v>
      </c>
      <c r="D206" s="6">
        <f>VLOOKUP(C206,valid_pivot!$A$5:$D$26,2,0)</f>
        <v>0.25</v>
      </c>
      <c r="E206" s="6">
        <f>VLOOKUP(C206,valid_pivot!$A$5:$D$26,3,0)</f>
        <v>0.75</v>
      </c>
      <c r="F206" t="str">
        <f t="shared" si="4"/>
        <v>Male</v>
      </c>
    </row>
    <row r="207" spans="1:6">
      <c r="A207" s="1" t="s">
        <v>2288</v>
      </c>
      <c r="B207" s="1" t="s">
        <v>6</v>
      </c>
      <c r="C207" s="1" t="str">
        <f t="shared" si="0"/>
        <v>a</v>
      </c>
      <c r="D207" s="6">
        <f>VLOOKUP(C207,valid_pivot!$A$5:$D$26,2,0)</f>
        <v>0.71779141104294475</v>
      </c>
      <c r="E207" s="6">
        <f>VLOOKUP(C207,valid_pivot!$A$5:$D$26,3,0)</f>
        <v>0.2822085889570552</v>
      </c>
      <c r="F207" t="str">
        <f t="shared" si="4"/>
        <v>Female</v>
      </c>
    </row>
    <row r="208" spans="1:6">
      <c r="A208" s="1" t="s">
        <v>2289</v>
      </c>
      <c r="B208" s="1" t="s">
        <v>6</v>
      </c>
      <c r="C208" s="1" t="str">
        <f t="shared" si="0"/>
        <v>a</v>
      </c>
      <c r="D208" s="6">
        <f>VLOOKUP(C208,valid_pivot!$A$5:$D$26,2,0)</f>
        <v>0.71779141104294475</v>
      </c>
      <c r="E208" s="6">
        <f>VLOOKUP(C208,valid_pivot!$A$5:$D$26,3,0)</f>
        <v>0.2822085889570552</v>
      </c>
      <c r="F208" t="str">
        <f t="shared" si="4"/>
        <v>Female</v>
      </c>
    </row>
    <row r="209" spans="1:6">
      <c r="A209" s="1" t="s">
        <v>2290</v>
      </c>
      <c r="B209" s="1" t="s">
        <v>6</v>
      </c>
      <c r="C209" s="1" t="str">
        <f t="shared" si="0"/>
        <v>a</v>
      </c>
      <c r="D209" s="6">
        <f>VLOOKUP(C209,valid_pivot!$A$5:$D$26,2,0)</f>
        <v>0.71779141104294475</v>
      </c>
      <c r="E209" s="6">
        <f>VLOOKUP(C209,valid_pivot!$A$5:$D$26,3,0)</f>
        <v>0.2822085889570552</v>
      </c>
      <c r="F209" t="str">
        <f t="shared" si="4"/>
        <v>Female</v>
      </c>
    </row>
    <row r="210" spans="1:6">
      <c r="A210" s="1" t="s">
        <v>2291</v>
      </c>
      <c r="B210" s="1" t="s">
        <v>4</v>
      </c>
      <c r="C210" s="1" t="str">
        <f t="shared" si="0"/>
        <v>i</v>
      </c>
      <c r="D210" s="6">
        <f>VLOOKUP(C210,valid_pivot!$A$5:$D$26,2,0)</f>
        <v>0.81976744186046513</v>
      </c>
      <c r="E210" s="6">
        <f>VLOOKUP(C210,valid_pivot!$A$5:$D$26,3,0)</f>
        <v>0.18023255813953487</v>
      </c>
      <c r="F210" t="str">
        <f t="shared" si="4"/>
        <v>Female</v>
      </c>
    </row>
    <row r="211" spans="1:6">
      <c r="A211" s="1" t="s">
        <v>2292</v>
      </c>
      <c r="B211" s="1" t="s">
        <v>4</v>
      </c>
      <c r="C211" s="1" t="str">
        <f t="shared" si="0"/>
        <v>i</v>
      </c>
      <c r="D211" s="6">
        <f>VLOOKUP(C211,valid_pivot!$A$5:$D$26,2,0)</f>
        <v>0.81976744186046513</v>
      </c>
      <c r="E211" s="6">
        <f>VLOOKUP(C211,valid_pivot!$A$5:$D$26,3,0)</f>
        <v>0.18023255813953487</v>
      </c>
      <c r="F211" t="str">
        <f t="shared" si="4"/>
        <v>Female</v>
      </c>
    </row>
    <row r="212" spans="1:6">
      <c r="A212" s="1" t="s">
        <v>2293</v>
      </c>
      <c r="B212" s="1" t="s">
        <v>4</v>
      </c>
      <c r="C212" s="1" t="str">
        <f t="shared" si="0"/>
        <v>a</v>
      </c>
      <c r="D212" s="6">
        <f>VLOOKUP(C212,valid_pivot!$A$5:$D$26,2,0)</f>
        <v>0.71779141104294475</v>
      </c>
      <c r="E212" s="6">
        <f>VLOOKUP(C212,valid_pivot!$A$5:$D$26,3,0)</f>
        <v>0.2822085889570552</v>
      </c>
      <c r="F212" t="str">
        <f t="shared" si="4"/>
        <v>Female</v>
      </c>
    </row>
    <row r="213" spans="1:6">
      <c r="A213" s="1" t="s">
        <v>2294</v>
      </c>
      <c r="B213" s="1" t="s">
        <v>6</v>
      </c>
      <c r="C213" s="1" t="str">
        <f t="shared" si="0"/>
        <v>a</v>
      </c>
      <c r="D213" s="6">
        <f>VLOOKUP(C213,valid_pivot!$A$5:$D$26,2,0)</f>
        <v>0.71779141104294475</v>
      </c>
      <c r="E213" s="6">
        <f>VLOOKUP(C213,valid_pivot!$A$5:$D$26,3,0)</f>
        <v>0.2822085889570552</v>
      </c>
      <c r="F213" t="str">
        <f t="shared" si="4"/>
        <v>Female</v>
      </c>
    </row>
    <row r="214" spans="1:6">
      <c r="A214" s="1" t="s">
        <v>2295</v>
      </c>
      <c r="B214" s="1" t="s">
        <v>6</v>
      </c>
      <c r="C214" s="1" t="str">
        <f t="shared" si="0"/>
        <v>i</v>
      </c>
      <c r="D214" s="6">
        <f>VLOOKUP(C214,valid_pivot!$A$5:$D$26,2,0)</f>
        <v>0.81976744186046513</v>
      </c>
      <c r="E214" s="6">
        <f>VLOOKUP(C214,valid_pivot!$A$5:$D$26,3,0)</f>
        <v>0.18023255813953487</v>
      </c>
      <c r="F214" t="str">
        <f t="shared" si="4"/>
        <v>Female</v>
      </c>
    </row>
    <row r="215" spans="1:6">
      <c r="A215" s="1" t="s">
        <v>2296</v>
      </c>
      <c r="B215" s="1" t="s">
        <v>6</v>
      </c>
      <c r="C215" s="1" t="str">
        <f t="shared" si="0"/>
        <v>i</v>
      </c>
      <c r="D215" s="6">
        <f>VLOOKUP(C215,valid_pivot!$A$5:$D$26,2,0)</f>
        <v>0.81976744186046513</v>
      </c>
      <c r="E215" s="6">
        <f>VLOOKUP(C215,valid_pivot!$A$5:$D$26,3,0)</f>
        <v>0.18023255813953487</v>
      </c>
      <c r="F215" t="str">
        <f t="shared" si="4"/>
        <v>Female</v>
      </c>
    </row>
    <row r="216" spans="1:6">
      <c r="A216" s="1" t="s">
        <v>2297</v>
      </c>
      <c r="B216" s="1" t="s">
        <v>4</v>
      </c>
      <c r="C216" s="1" t="str">
        <f t="shared" si="0"/>
        <v>m</v>
      </c>
      <c r="D216" s="6">
        <f>VLOOKUP(C216,valid_pivot!$A$5:$D$26,2,0)</f>
        <v>0.26666666666666666</v>
      </c>
      <c r="E216" s="6">
        <f>VLOOKUP(C216,valid_pivot!$A$5:$D$26,3,0)</f>
        <v>0.73333333333333328</v>
      </c>
      <c r="F216" t="str">
        <f t="shared" si="4"/>
        <v>Male</v>
      </c>
    </row>
    <row r="217" spans="1:6">
      <c r="A217" s="1" t="s">
        <v>2298</v>
      </c>
      <c r="B217" s="1" t="s">
        <v>4</v>
      </c>
      <c r="C217" s="1" t="str">
        <f t="shared" si="0"/>
        <v>a</v>
      </c>
      <c r="D217" s="6">
        <f>VLOOKUP(C217,valid_pivot!$A$5:$D$26,2,0)</f>
        <v>0.71779141104294475</v>
      </c>
      <c r="E217" s="6">
        <f>VLOOKUP(C217,valid_pivot!$A$5:$D$26,3,0)</f>
        <v>0.2822085889570552</v>
      </c>
      <c r="F217" t="str">
        <f t="shared" si="4"/>
        <v>Female</v>
      </c>
    </row>
    <row r="218" spans="1:6">
      <c r="A218" s="1" t="s">
        <v>2299</v>
      </c>
      <c r="B218" s="1" t="s">
        <v>6</v>
      </c>
      <c r="C218" s="1" t="str">
        <f t="shared" si="0"/>
        <v>a</v>
      </c>
      <c r="D218" s="6">
        <f>VLOOKUP(C218,valid_pivot!$A$5:$D$26,2,0)</f>
        <v>0.71779141104294475</v>
      </c>
      <c r="E218" s="6">
        <f>VLOOKUP(C218,valid_pivot!$A$5:$D$26,3,0)</f>
        <v>0.2822085889570552</v>
      </c>
      <c r="F218" t="str">
        <f t="shared" si="4"/>
        <v>Female</v>
      </c>
    </row>
    <row r="219" spans="1:6">
      <c r="A219" s="1" t="s">
        <v>2300</v>
      </c>
      <c r="B219" s="1" t="s">
        <v>4</v>
      </c>
      <c r="C219" s="1" t="str">
        <f t="shared" si="0"/>
        <v>u</v>
      </c>
      <c r="D219" s="6">
        <f>VLOOKUP(C219,valid_pivot!$A$5:$D$26,2,0)</f>
        <v>0.04</v>
      </c>
      <c r="E219" s="6">
        <f>VLOOKUP(C219,valid_pivot!$A$5:$D$26,3,0)</f>
        <v>0.96</v>
      </c>
      <c r="F219" t="str">
        <f t="shared" si="4"/>
        <v>Male</v>
      </c>
    </row>
    <row r="220" spans="1:6">
      <c r="A220" s="1" t="s">
        <v>2301</v>
      </c>
      <c r="B220" s="1" t="s">
        <v>6</v>
      </c>
      <c r="C220" s="1" t="str">
        <f t="shared" si="0"/>
        <v>i</v>
      </c>
      <c r="D220" s="6">
        <f>VLOOKUP(C220,valid_pivot!$A$5:$D$26,2,0)</f>
        <v>0.81976744186046513</v>
      </c>
      <c r="E220" s="6">
        <f>VLOOKUP(C220,valid_pivot!$A$5:$D$26,3,0)</f>
        <v>0.18023255813953487</v>
      </c>
      <c r="F220" t="str">
        <f t="shared" si="4"/>
        <v>Female</v>
      </c>
    </row>
    <row r="221" spans="1:6">
      <c r="A221" s="1" t="s">
        <v>2302</v>
      </c>
      <c r="B221" s="1" t="s">
        <v>4</v>
      </c>
      <c r="C221" s="1" t="str">
        <f t="shared" si="0"/>
        <v>p</v>
      </c>
      <c r="D221" s="6">
        <f>VLOOKUP(C221,valid_pivot!$A$5:$D$26,2,0)</f>
        <v>0</v>
      </c>
      <c r="E221" s="6">
        <f>VLOOKUP(C221,valid_pivot!$A$5:$D$26,3,0)</f>
        <v>1</v>
      </c>
      <c r="F221" t="str">
        <f t="shared" si="4"/>
        <v>Male</v>
      </c>
    </row>
    <row r="222" spans="1:6">
      <c r="A222" s="1" t="s">
        <v>2303</v>
      </c>
      <c r="B222" s="1" t="s">
        <v>6</v>
      </c>
      <c r="C222" s="1" t="str">
        <f t="shared" si="0"/>
        <v>a</v>
      </c>
      <c r="D222" s="6">
        <f>VLOOKUP(C222,valid_pivot!$A$5:$D$26,2,0)</f>
        <v>0.71779141104294475</v>
      </c>
      <c r="E222" s="6">
        <f>VLOOKUP(C222,valid_pivot!$A$5:$D$26,3,0)</f>
        <v>0.2822085889570552</v>
      </c>
      <c r="F222" t="str">
        <f t="shared" si="4"/>
        <v>Female</v>
      </c>
    </row>
    <row r="223" spans="1:6">
      <c r="A223" s="1" t="s">
        <v>2304</v>
      </c>
      <c r="B223" s="1" t="s">
        <v>6</v>
      </c>
      <c r="C223" s="1" t="str">
        <f t="shared" si="0"/>
        <v>a</v>
      </c>
      <c r="D223" s="6">
        <f>VLOOKUP(C223,valid_pivot!$A$5:$D$26,2,0)</f>
        <v>0.71779141104294475</v>
      </c>
      <c r="E223" s="6">
        <f>VLOOKUP(C223,valid_pivot!$A$5:$D$26,3,0)</f>
        <v>0.2822085889570552</v>
      </c>
      <c r="F223" t="str">
        <f t="shared" si="4"/>
        <v>Female</v>
      </c>
    </row>
    <row r="224" spans="1:6">
      <c r="A224" s="1" t="s">
        <v>2305</v>
      </c>
      <c r="B224" s="1" t="s">
        <v>6</v>
      </c>
      <c r="C224" s="1" t="str">
        <f t="shared" si="0"/>
        <v>a</v>
      </c>
      <c r="D224" s="6">
        <f>VLOOKUP(C224,valid_pivot!$A$5:$D$26,2,0)</f>
        <v>0.71779141104294475</v>
      </c>
      <c r="E224" s="6">
        <f>VLOOKUP(C224,valid_pivot!$A$5:$D$26,3,0)</f>
        <v>0.2822085889570552</v>
      </c>
      <c r="F224" t="str">
        <f t="shared" si="4"/>
        <v>Female</v>
      </c>
    </row>
    <row r="225" spans="1:6">
      <c r="A225" s="1" t="s">
        <v>2306</v>
      </c>
      <c r="B225" s="1" t="s">
        <v>6</v>
      </c>
      <c r="C225" s="1" t="str">
        <f t="shared" si="0"/>
        <v>i</v>
      </c>
      <c r="D225" s="6">
        <f>VLOOKUP(C225,valid_pivot!$A$5:$D$26,2,0)</f>
        <v>0.81976744186046513</v>
      </c>
      <c r="E225" s="6">
        <f>VLOOKUP(C225,valid_pivot!$A$5:$D$26,3,0)</f>
        <v>0.18023255813953487</v>
      </c>
      <c r="F225" t="str">
        <f t="shared" si="4"/>
        <v>Female</v>
      </c>
    </row>
    <row r="226" spans="1:6">
      <c r="A226" s="1" t="s">
        <v>2307</v>
      </c>
      <c r="B226" s="1" t="s">
        <v>4</v>
      </c>
      <c r="C226" s="1" t="str">
        <f t="shared" si="0"/>
        <v>n</v>
      </c>
      <c r="D226" s="6">
        <f>VLOOKUP(C226,valid_pivot!$A$5:$D$26,2,0)</f>
        <v>4.5454545454545456E-2</v>
      </c>
      <c r="E226" s="6">
        <f>VLOOKUP(C226,valid_pivot!$A$5:$D$26,3,0)</f>
        <v>0.95454545454545459</v>
      </c>
      <c r="F226" t="str">
        <f t="shared" si="4"/>
        <v>Male</v>
      </c>
    </row>
    <row r="227" spans="1:6">
      <c r="A227" s="1" t="s">
        <v>2308</v>
      </c>
      <c r="B227" s="1" t="s">
        <v>6</v>
      </c>
      <c r="C227" s="1" t="str">
        <f t="shared" si="0"/>
        <v>i</v>
      </c>
      <c r="D227" s="6">
        <f>VLOOKUP(C227,valid_pivot!$A$5:$D$26,2,0)</f>
        <v>0.81976744186046513</v>
      </c>
      <c r="E227" s="6">
        <f>VLOOKUP(C227,valid_pivot!$A$5:$D$26,3,0)</f>
        <v>0.18023255813953487</v>
      </c>
      <c r="F227" t="str">
        <f t="shared" si="4"/>
        <v>Female</v>
      </c>
    </row>
    <row r="228" spans="1:6">
      <c r="A228" s="1" t="s">
        <v>2309</v>
      </c>
      <c r="B228" s="1" t="s">
        <v>4</v>
      </c>
      <c r="C228" s="1" t="str">
        <f t="shared" si="0"/>
        <v>a</v>
      </c>
      <c r="D228" s="6">
        <f>VLOOKUP(C228,valid_pivot!$A$5:$D$26,2,0)</f>
        <v>0.71779141104294475</v>
      </c>
      <c r="E228" s="6">
        <f>VLOOKUP(C228,valid_pivot!$A$5:$D$26,3,0)</f>
        <v>0.2822085889570552</v>
      </c>
      <c r="F228" t="str">
        <f t="shared" si="4"/>
        <v>Female</v>
      </c>
    </row>
    <row r="229" spans="1:6">
      <c r="A229" s="1" t="s">
        <v>2310</v>
      </c>
      <c r="B229" s="1" t="s">
        <v>6</v>
      </c>
      <c r="C229" s="1" t="str">
        <f t="shared" si="0"/>
        <v>a</v>
      </c>
      <c r="D229" s="6">
        <f>VLOOKUP(C229,valid_pivot!$A$5:$D$26,2,0)</f>
        <v>0.71779141104294475</v>
      </c>
      <c r="E229" s="6">
        <f>VLOOKUP(C229,valid_pivot!$A$5:$D$26,3,0)</f>
        <v>0.2822085889570552</v>
      </c>
      <c r="F229" t="str">
        <f t="shared" si="4"/>
        <v>Female</v>
      </c>
    </row>
    <row r="230" spans="1:6">
      <c r="A230" s="1" t="s">
        <v>2311</v>
      </c>
      <c r="B230" s="1" t="s">
        <v>4</v>
      </c>
      <c r="C230" s="1" t="str">
        <f t="shared" si="0"/>
        <v>n</v>
      </c>
      <c r="D230" s="6">
        <f>VLOOKUP(C230,valid_pivot!$A$5:$D$26,2,0)</f>
        <v>4.5454545454545456E-2</v>
      </c>
      <c r="E230" s="6">
        <f>VLOOKUP(C230,valid_pivot!$A$5:$D$26,3,0)</f>
        <v>0.95454545454545459</v>
      </c>
      <c r="F230" t="str">
        <f t="shared" si="4"/>
        <v>Male</v>
      </c>
    </row>
    <row r="231" spans="1:6">
      <c r="A231" s="1" t="s">
        <v>2312</v>
      </c>
      <c r="B231" s="1" t="s">
        <v>6</v>
      </c>
      <c r="C231" s="1" t="str">
        <f t="shared" si="0"/>
        <v>a</v>
      </c>
      <c r="D231" s="6">
        <f>VLOOKUP(C231,valid_pivot!$A$5:$D$26,2,0)</f>
        <v>0.71779141104294475</v>
      </c>
      <c r="E231" s="6">
        <f>VLOOKUP(C231,valid_pivot!$A$5:$D$26,3,0)</f>
        <v>0.2822085889570552</v>
      </c>
      <c r="F231" t="str">
        <f t="shared" si="4"/>
        <v>Female</v>
      </c>
    </row>
    <row r="232" spans="1:6">
      <c r="A232" s="1" t="s">
        <v>2313</v>
      </c>
      <c r="B232" s="1" t="s">
        <v>6</v>
      </c>
      <c r="C232" s="1" t="str">
        <f t="shared" si="0"/>
        <v>a</v>
      </c>
      <c r="D232" s="6">
        <f>VLOOKUP(C232,valid_pivot!$A$5:$D$26,2,0)</f>
        <v>0.71779141104294475</v>
      </c>
      <c r="E232" s="6">
        <f>VLOOKUP(C232,valid_pivot!$A$5:$D$26,3,0)</f>
        <v>0.2822085889570552</v>
      </c>
      <c r="F232" t="str">
        <f t="shared" si="4"/>
        <v>Female</v>
      </c>
    </row>
    <row r="233" spans="1:6">
      <c r="A233" s="1" t="s">
        <v>2314</v>
      </c>
      <c r="B233" s="1" t="s">
        <v>4</v>
      </c>
      <c r="C233" s="1" t="str">
        <f t="shared" si="0"/>
        <v>h</v>
      </c>
      <c r="D233" s="6">
        <f>VLOOKUP(C233,valid_pivot!$A$5:$D$26,2,0)</f>
        <v>3.2786885245901641E-2</v>
      </c>
      <c r="E233" s="6">
        <f>VLOOKUP(C233,valid_pivot!$A$5:$D$26,3,0)</f>
        <v>0.96721311475409832</v>
      </c>
      <c r="F233" t="str">
        <f t="shared" si="4"/>
        <v>Male</v>
      </c>
    </row>
    <row r="234" spans="1:6">
      <c r="A234" s="1" t="s">
        <v>2315</v>
      </c>
      <c r="B234" s="1" t="s">
        <v>4</v>
      </c>
      <c r="C234" s="1" t="str">
        <f t="shared" si="0"/>
        <v>h</v>
      </c>
      <c r="D234" s="6">
        <f>VLOOKUP(C234,valid_pivot!$A$5:$D$26,2,0)</f>
        <v>3.2786885245901641E-2</v>
      </c>
      <c r="E234" s="6">
        <f>VLOOKUP(C234,valid_pivot!$A$5:$D$26,3,0)</f>
        <v>0.96721311475409832</v>
      </c>
      <c r="F234" t="str">
        <f t="shared" si="4"/>
        <v>Male</v>
      </c>
    </row>
    <row r="235" spans="1:6">
      <c r="A235" s="1" t="s">
        <v>2316</v>
      </c>
      <c r="B235" s="1" t="s">
        <v>6</v>
      </c>
      <c r="C235" s="1" t="str">
        <f t="shared" si="0"/>
        <v>a</v>
      </c>
      <c r="D235" s="6">
        <f>VLOOKUP(C235,valid_pivot!$A$5:$D$26,2,0)</f>
        <v>0.71779141104294475</v>
      </c>
      <c r="E235" s="6">
        <f>VLOOKUP(C235,valid_pivot!$A$5:$D$26,3,0)</f>
        <v>0.2822085889570552</v>
      </c>
      <c r="F235" t="str">
        <f t="shared" si="4"/>
        <v>Female</v>
      </c>
    </row>
    <row r="236" spans="1:6">
      <c r="A236" s="1" t="s">
        <v>168</v>
      </c>
      <c r="B236" s="1" t="s">
        <v>4</v>
      </c>
      <c r="C236" s="1" t="str">
        <f t="shared" si="0"/>
        <v>l</v>
      </c>
      <c r="D236" s="6">
        <f>VLOOKUP(C236,valid_pivot!$A$5:$D$26,2,0)</f>
        <v>0.2</v>
      </c>
      <c r="E236" s="6">
        <f>VLOOKUP(C236,valid_pivot!$A$5:$D$26,3,0)</f>
        <v>0.8</v>
      </c>
      <c r="F236" t="str">
        <f t="shared" si="4"/>
        <v>Male</v>
      </c>
    </row>
    <row r="237" spans="1:6">
      <c r="A237" s="1" t="s">
        <v>2317</v>
      </c>
      <c r="B237" s="1" t="s">
        <v>4</v>
      </c>
      <c r="C237" s="1" t="str">
        <f t="shared" si="0"/>
        <v>h</v>
      </c>
      <c r="D237" s="6">
        <f>VLOOKUP(C237,valid_pivot!$A$5:$D$26,2,0)</f>
        <v>3.2786885245901641E-2</v>
      </c>
      <c r="E237" s="6">
        <f>VLOOKUP(C237,valid_pivot!$A$5:$D$26,3,0)</f>
        <v>0.96721311475409832</v>
      </c>
      <c r="F237" t="str">
        <f t="shared" si="4"/>
        <v>Male</v>
      </c>
    </row>
    <row r="238" spans="1:6">
      <c r="A238" s="1" t="s">
        <v>2092</v>
      </c>
      <c r="B238" s="1" t="s">
        <v>6</v>
      </c>
      <c r="C238" s="1" t="str">
        <f t="shared" si="0"/>
        <v>l</v>
      </c>
      <c r="D238" s="6">
        <f>VLOOKUP(C238,valid_pivot!$A$5:$D$26,2,0)</f>
        <v>0.2</v>
      </c>
      <c r="E238" s="6">
        <f>VLOOKUP(C238,valid_pivot!$A$5:$D$26,3,0)</f>
        <v>0.8</v>
      </c>
      <c r="F238" t="str">
        <f t="shared" si="4"/>
        <v>Male</v>
      </c>
    </row>
    <row r="239" spans="1:6">
      <c r="A239" s="1" t="s">
        <v>2318</v>
      </c>
      <c r="B239" s="1" t="s">
        <v>4</v>
      </c>
      <c r="C239" s="1" t="str">
        <f t="shared" si="0"/>
        <v>y</v>
      </c>
      <c r="D239" s="6">
        <f>VLOOKUP(C239,valid_pivot!$A$5:$D$26,2,0)</f>
        <v>0</v>
      </c>
      <c r="E239" s="6">
        <f>VLOOKUP(C239,valid_pivot!$A$5:$D$26,3,0)</f>
        <v>1</v>
      </c>
      <c r="F239" t="str">
        <f t="shared" si="4"/>
        <v>Male</v>
      </c>
    </row>
    <row r="240" spans="1:6">
      <c r="A240" s="1" t="s">
        <v>2319</v>
      </c>
      <c r="B240" s="1" t="s">
        <v>6</v>
      </c>
      <c r="C240" s="1" t="str">
        <f t="shared" si="0"/>
        <v>l</v>
      </c>
      <c r="D240" s="6">
        <f>VLOOKUP(C240,valid_pivot!$A$5:$D$26,2,0)</f>
        <v>0.2</v>
      </c>
      <c r="E240" s="6">
        <f>VLOOKUP(C240,valid_pivot!$A$5:$D$26,3,0)</f>
        <v>0.8</v>
      </c>
      <c r="F240" t="str">
        <f t="shared" si="4"/>
        <v>Male</v>
      </c>
    </row>
    <row r="241" spans="1:6">
      <c r="A241" s="1" t="s">
        <v>2320</v>
      </c>
      <c r="B241" s="1" t="s">
        <v>4</v>
      </c>
      <c r="C241" s="1" t="str">
        <f t="shared" si="0"/>
        <v>l</v>
      </c>
      <c r="D241" s="6">
        <f>VLOOKUP(C241,valid_pivot!$A$5:$D$26,2,0)</f>
        <v>0.2</v>
      </c>
      <c r="E241" s="6">
        <f>VLOOKUP(C241,valid_pivot!$A$5:$D$26,3,0)</f>
        <v>0.8</v>
      </c>
      <c r="F241" t="str">
        <f t="shared" si="4"/>
        <v>Male</v>
      </c>
    </row>
    <row r="242" spans="1:6">
      <c r="A242" s="1" t="s">
        <v>2321</v>
      </c>
      <c r="B242" s="1" t="s">
        <v>4</v>
      </c>
      <c r="C242" s="1" t="str">
        <f t="shared" si="0"/>
        <v>p</v>
      </c>
      <c r="D242" s="6">
        <f>VLOOKUP(C242,valid_pivot!$A$5:$D$26,2,0)</f>
        <v>0</v>
      </c>
      <c r="E242" s="6">
        <f>VLOOKUP(C242,valid_pivot!$A$5:$D$26,3,0)</f>
        <v>1</v>
      </c>
      <c r="F242" t="str">
        <f t="shared" si="4"/>
        <v>Male</v>
      </c>
    </row>
    <row r="243" spans="1:6">
      <c r="A243" s="1" t="s">
        <v>2322</v>
      </c>
      <c r="B243" s="1" t="s">
        <v>6</v>
      </c>
      <c r="C243" s="1" t="str">
        <f t="shared" si="0"/>
        <v>i</v>
      </c>
      <c r="D243" s="6">
        <f>VLOOKUP(C243,valid_pivot!$A$5:$D$26,2,0)</f>
        <v>0.81976744186046513</v>
      </c>
      <c r="E243" s="6">
        <f>VLOOKUP(C243,valid_pivot!$A$5:$D$26,3,0)</f>
        <v>0.18023255813953487</v>
      </c>
      <c r="F243" t="str">
        <f t="shared" si="4"/>
        <v>Female</v>
      </c>
    </row>
    <row r="244" spans="1:6">
      <c r="A244" s="1" t="s">
        <v>2323</v>
      </c>
      <c r="B244" s="1" t="s">
        <v>4</v>
      </c>
      <c r="C244" s="1" t="str">
        <f t="shared" si="0"/>
        <v>k</v>
      </c>
      <c r="D244" s="6">
        <f>VLOOKUP(C244,valid_pivot!$A$5:$D$26,2,0)</f>
        <v>0</v>
      </c>
      <c r="E244" s="6">
        <f>VLOOKUP(C244,valid_pivot!$A$5:$D$26,3,0)</f>
        <v>1</v>
      </c>
      <c r="F244" t="str">
        <f t="shared" si="4"/>
        <v>Male</v>
      </c>
    </row>
    <row r="245" spans="1:6">
      <c r="A245" s="1" t="s">
        <v>2199</v>
      </c>
      <c r="B245" s="1" t="s">
        <v>4</v>
      </c>
      <c r="C245" s="1" t="str">
        <f t="shared" si="0"/>
        <v>a</v>
      </c>
      <c r="D245" s="6">
        <f>VLOOKUP(C245,valid_pivot!$A$5:$D$26,2,0)</f>
        <v>0.71779141104294475</v>
      </c>
      <c r="E245" s="6">
        <f>VLOOKUP(C245,valid_pivot!$A$5:$D$26,3,0)</f>
        <v>0.2822085889570552</v>
      </c>
      <c r="F245" t="str">
        <f t="shared" si="4"/>
        <v>Female</v>
      </c>
    </row>
    <row r="246" spans="1:6">
      <c r="A246" s="1" t="s">
        <v>2324</v>
      </c>
      <c r="B246" s="1" t="s">
        <v>4</v>
      </c>
      <c r="C246" s="1" t="str">
        <f t="shared" si="0"/>
        <v>t</v>
      </c>
      <c r="D246" s="6">
        <f>VLOOKUP(C246,valid_pivot!$A$5:$D$26,2,0)</f>
        <v>0.13793103448275862</v>
      </c>
      <c r="E246" s="6">
        <f>VLOOKUP(C246,valid_pivot!$A$5:$D$26,3,0)</f>
        <v>0.86206896551724133</v>
      </c>
      <c r="F246" t="str">
        <f t="shared" si="4"/>
        <v>Male</v>
      </c>
    </row>
    <row r="247" spans="1:6">
      <c r="A247" s="1" t="s">
        <v>2325</v>
      </c>
      <c r="B247" s="1" t="s">
        <v>4</v>
      </c>
      <c r="C247" s="1" t="str">
        <f t="shared" si="0"/>
        <v>g</v>
      </c>
      <c r="D247" s="6">
        <f>VLOOKUP(C247,valid_pivot!$A$5:$D$26,2,0)</f>
        <v>0.2</v>
      </c>
      <c r="E247" s="6">
        <f>VLOOKUP(C247,valid_pivot!$A$5:$D$26,3,0)</f>
        <v>0.8</v>
      </c>
      <c r="F247" t="str">
        <f t="shared" si="4"/>
        <v>Male</v>
      </c>
    </row>
    <row r="248" spans="1:6">
      <c r="A248" s="1" t="s">
        <v>2326</v>
      </c>
      <c r="B248" s="1" t="s">
        <v>4</v>
      </c>
      <c r="C248" s="1" t="str">
        <f t="shared" si="0"/>
        <v>k</v>
      </c>
      <c r="D248" s="6">
        <f>VLOOKUP(C248,valid_pivot!$A$5:$D$26,2,0)</f>
        <v>0</v>
      </c>
      <c r="E248" s="6">
        <f>VLOOKUP(C248,valid_pivot!$A$5:$D$26,3,0)</f>
        <v>1</v>
      </c>
      <c r="F248" t="str">
        <f t="shared" si="4"/>
        <v>Male</v>
      </c>
    </row>
    <row r="249" spans="1:6">
      <c r="A249" s="1" t="s">
        <v>2327</v>
      </c>
      <c r="B249" s="1" t="s">
        <v>6</v>
      </c>
      <c r="C249" s="1" t="str">
        <f t="shared" si="0"/>
        <v>a</v>
      </c>
      <c r="D249" s="6">
        <f>VLOOKUP(C249,valid_pivot!$A$5:$D$26,2,0)</f>
        <v>0.71779141104294475</v>
      </c>
      <c r="E249" s="6">
        <f>VLOOKUP(C249,valid_pivot!$A$5:$D$26,3,0)</f>
        <v>0.2822085889570552</v>
      </c>
      <c r="F249" t="str">
        <f t="shared" si="4"/>
        <v>Female</v>
      </c>
    </row>
    <row r="250" spans="1:6">
      <c r="A250" s="1" t="s">
        <v>2328</v>
      </c>
      <c r="B250" s="1" t="s">
        <v>4</v>
      </c>
      <c r="C250" s="1" t="str">
        <f t="shared" si="0"/>
        <v>h</v>
      </c>
      <c r="D250" s="6">
        <f>VLOOKUP(C250,valid_pivot!$A$5:$D$26,2,0)</f>
        <v>3.2786885245901641E-2</v>
      </c>
      <c r="E250" s="6">
        <f>VLOOKUP(C250,valid_pivot!$A$5:$D$26,3,0)</f>
        <v>0.96721311475409832</v>
      </c>
      <c r="F250" t="str">
        <f t="shared" si="4"/>
        <v>Male</v>
      </c>
    </row>
    <row r="251" spans="1:6">
      <c r="A251" s="1" t="s">
        <v>2329</v>
      </c>
      <c r="B251" s="1" t="s">
        <v>4</v>
      </c>
      <c r="C251" s="1" t="str">
        <f t="shared" si="0"/>
        <v>k</v>
      </c>
      <c r="D251" s="6">
        <f>VLOOKUP(C251,valid_pivot!$A$5:$D$26,2,0)</f>
        <v>0</v>
      </c>
      <c r="E251" s="6">
        <f>VLOOKUP(C251,valid_pivot!$A$5:$D$26,3,0)</f>
        <v>1</v>
      </c>
      <c r="F251" t="str">
        <f t="shared" si="4"/>
        <v>Male</v>
      </c>
    </row>
    <row r="252" spans="1:6">
      <c r="A252" s="1" t="s">
        <v>2330</v>
      </c>
      <c r="B252" s="1" t="s">
        <v>4</v>
      </c>
      <c r="C252" s="1" t="str">
        <f t="shared" si="0"/>
        <v>u</v>
      </c>
      <c r="D252" s="6">
        <f>VLOOKUP(C252,valid_pivot!$A$5:$D$26,2,0)</f>
        <v>0.04</v>
      </c>
      <c r="E252" s="6">
        <f>VLOOKUP(C252,valid_pivot!$A$5:$D$26,3,0)</f>
        <v>0.96</v>
      </c>
      <c r="F252" t="str">
        <f t="shared" si="4"/>
        <v>Male</v>
      </c>
    </row>
    <row r="253" spans="1:6">
      <c r="A253" s="1" t="s">
        <v>2331</v>
      </c>
      <c r="B253" s="1" t="s">
        <v>4</v>
      </c>
      <c r="C253" s="1" t="str">
        <f t="shared" si="0"/>
        <v>s</v>
      </c>
      <c r="D253" s="6">
        <f>VLOOKUP(C253,valid_pivot!$A$5:$D$26,2,0)</f>
        <v>0.1111111111111111</v>
      </c>
      <c r="E253" s="6">
        <f>VLOOKUP(C253,valid_pivot!$A$5:$D$26,3,0)</f>
        <v>0.88888888888888884</v>
      </c>
      <c r="F253" t="str">
        <f t="shared" si="4"/>
        <v>Male</v>
      </c>
    </row>
    <row r="254" spans="1:6">
      <c r="A254" s="1" t="s">
        <v>2332</v>
      </c>
      <c r="B254" s="1" t="s">
        <v>4</v>
      </c>
      <c r="C254" s="1" t="str">
        <f t="shared" si="0"/>
        <v>a</v>
      </c>
      <c r="D254" s="6">
        <f>VLOOKUP(C254,valid_pivot!$A$5:$D$26,2,0)</f>
        <v>0.71779141104294475</v>
      </c>
      <c r="E254" s="6">
        <f>VLOOKUP(C254,valid_pivot!$A$5:$D$26,3,0)</f>
        <v>0.2822085889570552</v>
      </c>
      <c r="F254" t="str">
        <f t="shared" si="4"/>
        <v>Female</v>
      </c>
    </row>
    <row r="255" spans="1:6">
      <c r="A255" s="1" t="s">
        <v>2333</v>
      </c>
      <c r="B255" s="1" t="s">
        <v>4</v>
      </c>
      <c r="C255" s="1" t="str">
        <f t="shared" si="0"/>
        <v>n</v>
      </c>
      <c r="D255" s="6">
        <f>VLOOKUP(C255,valid_pivot!$A$5:$D$26,2,0)</f>
        <v>4.5454545454545456E-2</v>
      </c>
      <c r="E255" s="6">
        <f>VLOOKUP(C255,valid_pivot!$A$5:$D$26,3,0)</f>
        <v>0.95454545454545459</v>
      </c>
      <c r="F255" t="str">
        <f t="shared" si="4"/>
        <v>Male</v>
      </c>
    </row>
    <row r="256" spans="1:6">
      <c r="A256" s="1" t="s">
        <v>2334</v>
      </c>
      <c r="B256" s="1" t="s">
        <v>4</v>
      </c>
      <c r="C256" s="1" t="str">
        <f t="shared" si="0"/>
        <v>d</v>
      </c>
      <c r="D256" s="6">
        <f>VLOOKUP(C256,valid_pivot!$A$5:$D$26,2,0)</f>
        <v>8.3333333333333329E-2</v>
      </c>
      <c r="E256" s="6">
        <f>VLOOKUP(C256,valid_pivot!$A$5:$D$26,3,0)</f>
        <v>0.91666666666666663</v>
      </c>
      <c r="F256" t="str">
        <f t="shared" si="4"/>
        <v>Male</v>
      </c>
    </row>
    <row r="257" spans="1:6">
      <c r="A257" s="1" t="s">
        <v>2335</v>
      </c>
      <c r="B257" s="1" t="s">
        <v>4</v>
      </c>
      <c r="C257" s="1" t="str">
        <f t="shared" ref="C257:C511" si="5">RIGHT(A257)</f>
        <v>t</v>
      </c>
      <c r="D257" s="6">
        <f>VLOOKUP(C257,valid_pivot!$A$5:$D$26,2,0)</f>
        <v>0.13793103448275862</v>
      </c>
      <c r="E257" s="6">
        <f>VLOOKUP(C257,valid_pivot!$A$5:$D$26,3,0)</f>
        <v>0.86206896551724133</v>
      </c>
      <c r="F257" t="str">
        <f t="shared" si="4"/>
        <v>Male</v>
      </c>
    </row>
    <row r="258" spans="1:6">
      <c r="A258" s="1" t="s">
        <v>2336</v>
      </c>
      <c r="B258" s="1" t="s">
        <v>4</v>
      </c>
      <c r="C258" s="1" t="str">
        <f t="shared" si="5"/>
        <v>r</v>
      </c>
      <c r="D258" s="6">
        <f>VLOOKUP(C258,valid_pivot!$A$5:$D$26,2,0)</f>
        <v>2.3809523809523808E-2</v>
      </c>
      <c r="E258" s="6">
        <f>VLOOKUP(C258,valid_pivot!$A$5:$D$26,3,0)</f>
        <v>0.97619047619047616</v>
      </c>
      <c r="F258" t="str">
        <f t="shared" si="4"/>
        <v>Male</v>
      </c>
    </row>
    <row r="259" spans="1:6">
      <c r="A259" s="1" t="s">
        <v>2337</v>
      </c>
      <c r="B259" s="1" t="s">
        <v>6</v>
      </c>
      <c r="C259" s="1" t="str">
        <f t="shared" si="5"/>
        <v>i</v>
      </c>
      <c r="D259" s="6">
        <f>VLOOKUP(C259,valid_pivot!$A$5:$D$26,2,0)</f>
        <v>0.81976744186046513</v>
      </c>
      <c r="E259" s="6">
        <f>VLOOKUP(C259,valid_pivot!$A$5:$D$26,3,0)</f>
        <v>0.18023255813953487</v>
      </c>
      <c r="F259" t="str">
        <f t="shared" ref="F259:F322" si="6">IF(D259&gt;E259,"Female", "Male")</f>
        <v>Female</v>
      </c>
    </row>
    <row r="260" spans="1:6">
      <c r="A260" s="1" t="s">
        <v>2338</v>
      </c>
      <c r="B260" s="1" t="s">
        <v>4</v>
      </c>
      <c r="C260" s="1" t="str">
        <f t="shared" si="5"/>
        <v>n</v>
      </c>
      <c r="D260" s="6">
        <f>VLOOKUP(C260,valid_pivot!$A$5:$D$26,2,0)</f>
        <v>4.5454545454545456E-2</v>
      </c>
      <c r="E260" s="6">
        <f>VLOOKUP(C260,valid_pivot!$A$5:$D$26,3,0)</f>
        <v>0.95454545454545459</v>
      </c>
      <c r="F260" t="str">
        <f t="shared" si="6"/>
        <v>Male</v>
      </c>
    </row>
    <row r="261" spans="1:6">
      <c r="A261" s="1" t="s">
        <v>2339</v>
      </c>
      <c r="B261" s="1" t="s">
        <v>6</v>
      </c>
      <c r="C261" s="1" t="str">
        <f t="shared" si="5"/>
        <v>i</v>
      </c>
      <c r="D261" s="6">
        <f>VLOOKUP(C261,valid_pivot!$A$5:$D$26,2,0)</f>
        <v>0.81976744186046513</v>
      </c>
      <c r="E261" s="6">
        <f>VLOOKUP(C261,valid_pivot!$A$5:$D$26,3,0)</f>
        <v>0.18023255813953487</v>
      </c>
      <c r="F261" t="str">
        <f t="shared" si="6"/>
        <v>Female</v>
      </c>
    </row>
    <row r="262" spans="1:6">
      <c r="A262" s="1" t="s">
        <v>2340</v>
      </c>
      <c r="B262" s="1" t="s">
        <v>6</v>
      </c>
      <c r="C262" s="1" t="str">
        <f t="shared" si="5"/>
        <v>a</v>
      </c>
      <c r="D262" s="6">
        <f>VLOOKUP(C262,valid_pivot!$A$5:$D$26,2,0)</f>
        <v>0.71779141104294475</v>
      </c>
      <c r="E262" s="6">
        <f>VLOOKUP(C262,valid_pivot!$A$5:$D$26,3,0)</f>
        <v>0.2822085889570552</v>
      </c>
      <c r="F262" t="str">
        <f t="shared" si="6"/>
        <v>Female</v>
      </c>
    </row>
    <row r="263" spans="1:6">
      <c r="A263" s="1" t="s">
        <v>2341</v>
      </c>
      <c r="B263" s="1" t="s">
        <v>6</v>
      </c>
      <c r="C263" s="1" t="str">
        <f t="shared" si="5"/>
        <v>a</v>
      </c>
      <c r="D263" s="6">
        <f>VLOOKUP(C263,valid_pivot!$A$5:$D$26,2,0)</f>
        <v>0.71779141104294475</v>
      </c>
      <c r="E263" s="6">
        <f>VLOOKUP(C263,valid_pivot!$A$5:$D$26,3,0)</f>
        <v>0.2822085889570552</v>
      </c>
      <c r="F263" t="str">
        <f t="shared" si="6"/>
        <v>Female</v>
      </c>
    </row>
    <row r="264" spans="1:6">
      <c r="A264" s="1" t="s">
        <v>2342</v>
      </c>
      <c r="B264" s="1" t="s">
        <v>4</v>
      </c>
      <c r="C264" s="1" t="str">
        <f t="shared" si="5"/>
        <v>v</v>
      </c>
      <c r="D264" s="6">
        <f>VLOOKUP(C264,valid_pivot!$A$5:$D$26,2,0)</f>
        <v>0</v>
      </c>
      <c r="E264" s="6">
        <f>VLOOKUP(C264,valid_pivot!$A$5:$D$26,3,0)</f>
        <v>1</v>
      </c>
      <c r="F264" t="str">
        <f t="shared" si="6"/>
        <v>Male</v>
      </c>
    </row>
    <row r="265" spans="1:6">
      <c r="A265" s="1" t="s">
        <v>2343</v>
      </c>
      <c r="B265" s="1" t="s">
        <v>4</v>
      </c>
      <c r="C265" s="1" t="str">
        <f t="shared" si="5"/>
        <v>j</v>
      </c>
      <c r="D265" s="6">
        <f>VLOOKUP(C265,valid_pivot!$A$5:$D$26,2,0)</f>
        <v>0</v>
      </c>
      <c r="E265" s="6">
        <f>VLOOKUP(C265,valid_pivot!$A$5:$D$26,3,0)</f>
        <v>1</v>
      </c>
      <c r="F265" t="str">
        <f t="shared" si="6"/>
        <v>Male</v>
      </c>
    </row>
    <row r="266" spans="1:6">
      <c r="A266" s="1" t="s">
        <v>2344</v>
      </c>
      <c r="B266" s="1" t="s">
        <v>6</v>
      </c>
      <c r="C266" s="1" t="str">
        <f t="shared" si="5"/>
        <v>i</v>
      </c>
      <c r="D266" s="6">
        <f>VLOOKUP(C266,valid_pivot!$A$5:$D$26,2,0)</f>
        <v>0.81976744186046513</v>
      </c>
      <c r="E266" s="6">
        <f>VLOOKUP(C266,valid_pivot!$A$5:$D$26,3,0)</f>
        <v>0.18023255813953487</v>
      </c>
      <c r="F266" t="str">
        <f t="shared" si="6"/>
        <v>Female</v>
      </c>
    </row>
    <row r="267" spans="1:6">
      <c r="A267" s="1" t="s">
        <v>2345</v>
      </c>
      <c r="B267" s="1" t="s">
        <v>6</v>
      </c>
      <c r="C267" s="1" t="str">
        <f t="shared" si="5"/>
        <v>a</v>
      </c>
      <c r="D267" s="6">
        <f>VLOOKUP(C267,valid_pivot!$A$5:$D$26,2,0)</f>
        <v>0.71779141104294475</v>
      </c>
      <c r="E267" s="6">
        <f>VLOOKUP(C267,valid_pivot!$A$5:$D$26,3,0)</f>
        <v>0.2822085889570552</v>
      </c>
      <c r="F267" t="str">
        <f t="shared" si="6"/>
        <v>Female</v>
      </c>
    </row>
    <row r="268" spans="1:6">
      <c r="A268" s="1" t="s">
        <v>2346</v>
      </c>
      <c r="B268" s="1" t="s">
        <v>6</v>
      </c>
      <c r="C268" s="1" t="str">
        <f t="shared" si="5"/>
        <v>i</v>
      </c>
      <c r="D268" s="6">
        <f>VLOOKUP(C268,valid_pivot!$A$5:$D$26,2,0)</f>
        <v>0.81976744186046513</v>
      </c>
      <c r="E268" s="6">
        <f>VLOOKUP(C268,valid_pivot!$A$5:$D$26,3,0)</f>
        <v>0.18023255813953487</v>
      </c>
      <c r="F268" t="str">
        <f t="shared" si="6"/>
        <v>Female</v>
      </c>
    </row>
    <row r="269" spans="1:6">
      <c r="A269" s="1" t="s">
        <v>2347</v>
      </c>
      <c r="B269" s="1" t="s">
        <v>4</v>
      </c>
      <c r="C269" s="1" t="str">
        <f t="shared" si="5"/>
        <v>i</v>
      </c>
      <c r="D269" s="6">
        <f>VLOOKUP(C269,valid_pivot!$A$5:$D$26,2,0)</f>
        <v>0.81976744186046513</v>
      </c>
      <c r="E269" s="6">
        <f>VLOOKUP(C269,valid_pivot!$A$5:$D$26,3,0)</f>
        <v>0.18023255813953487</v>
      </c>
      <c r="F269" t="str">
        <f t="shared" si="6"/>
        <v>Female</v>
      </c>
    </row>
    <row r="270" spans="1:6">
      <c r="A270" s="1" t="s">
        <v>2348</v>
      </c>
      <c r="B270" s="1" t="s">
        <v>6</v>
      </c>
      <c r="C270" s="1" t="str">
        <f t="shared" si="5"/>
        <v>i</v>
      </c>
      <c r="D270" s="6">
        <f>VLOOKUP(C270,valid_pivot!$A$5:$D$26,2,0)</f>
        <v>0.81976744186046513</v>
      </c>
      <c r="E270" s="6">
        <f>VLOOKUP(C270,valid_pivot!$A$5:$D$26,3,0)</f>
        <v>0.18023255813953487</v>
      </c>
      <c r="F270" t="str">
        <f t="shared" si="6"/>
        <v>Female</v>
      </c>
    </row>
    <row r="271" spans="1:6">
      <c r="A271" s="1" t="s">
        <v>2349</v>
      </c>
      <c r="B271" s="1" t="s">
        <v>6</v>
      </c>
      <c r="C271" s="1" t="str">
        <f t="shared" si="5"/>
        <v>i</v>
      </c>
      <c r="D271" s="6">
        <f>VLOOKUP(C271,valid_pivot!$A$5:$D$26,2,0)</f>
        <v>0.81976744186046513</v>
      </c>
      <c r="E271" s="6">
        <f>VLOOKUP(C271,valid_pivot!$A$5:$D$26,3,0)</f>
        <v>0.18023255813953487</v>
      </c>
      <c r="F271" t="str">
        <f t="shared" si="6"/>
        <v>Female</v>
      </c>
    </row>
    <row r="272" spans="1:6">
      <c r="A272" s="1" t="s">
        <v>2350</v>
      </c>
      <c r="B272" s="1" t="s">
        <v>6</v>
      </c>
      <c r="C272" s="1" t="str">
        <f t="shared" si="5"/>
        <v>t</v>
      </c>
      <c r="D272" s="6">
        <f>VLOOKUP(C272,valid_pivot!$A$5:$D$26,2,0)</f>
        <v>0.13793103448275862</v>
      </c>
      <c r="E272" s="6">
        <f>VLOOKUP(C272,valid_pivot!$A$5:$D$26,3,0)</f>
        <v>0.86206896551724133</v>
      </c>
      <c r="F272" t="str">
        <f t="shared" si="6"/>
        <v>Male</v>
      </c>
    </row>
    <row r="273" spans="1:6">
      <c r="A273" s="1" t="s">
        <v>2351</v>
      </c>
      <c r="B273" s="1" t="s">
        <v>6</v>
      </c>
      <c r="C273" s="1" t="str">
        <f t="shared" si="5"/>
        <v>i</v>
      </c>
      <c r="D273" s="6">
        <f>VLOOKUP(C273,valid_pivot!$A$5:$D$26,2,0)</f>
        <v>0.81976744186046513</v>
      </c>
      <c r="E273" s="6">
        <f>VLOOKUP(C273,valid_pivot!$A$5:$D$26,3,0)</f>
        <v>0.18023255813953487</v>
      </c>
      <c r="F273" t="str">
        <f t="shared" si="6"/>
        <v>Female</v>
      </c>
    </row>
    <row r="274" spans="1:6">
      <c r="A274" s="1" t="s">
        <v>2352</v>
      </c>
      <c r="B274" s="1" t="s">
        <v>4</v>
      </c>
      <c r="C274" s="1" t="str">
        <f t="shared" si="5"/>
        <v>l</v>
      </c>
      <c r="D274" s="6">
        <f>VLOOKUP(C274,valid_pivot!$A$5:$D$26,2,0)</f>
        <v>0.2</v>
      </c>
      <c r="E274" s="6">
        <f>VLOOKUP(C274,valid_pivot!$A$5:$D$26,3,0)</f>
        <v>0.8</v>
      </c>
      <c r="F274" t="str">
        <f t="shared" si="6"/>
        <v>Male</v>
      </c>
    </row>
    <row r="275" spans="1:6">
      <c r="A275" s="1" t="s">
        <v>2353</v>
      </c>
      <c r="B275" s="1" t="s">
        <v>6</v>
      </c>
      <c r="C275" s="1" t="str">
        <f t="shared" si="5"/>
        <v>i</v>
      </c>
      <c r="D275" s="6">
        <f>VLOOKUP(C275,valid_pivot!$A$5:$D$26,2,0)</f>
        <v>0.81976744186046513</v>
      </c>
      <c r="E275" s="6">
        <f>VLOOKUP(C275,valid_pivot!$A$5:$D$26,3,0)</f>
        <v>0.18023255813953487</v>
      </c>
      <c r="F275" t="str">
        <f t="shared" si="6"/>
        <v>Female</v>
      </c>
    </row>
    <row r="276" spans="1:6">
      <c r="A276" s="1" t="s">
        <v>2354</v>
      </c>
      <c r="B276" s="1" t="s">
        <v>4</v>
      </c>
      <c r="C276" s="1" t="str">
        <f t="shared" si="5"/>
        <v>l</v>
      </c>
      <c r="D276" s="6">
        <f>VLOOKUP(C276,valid_pivot!$A$5:$D$26,2,0)</f>
        <v>0.2</v>
      </c>
      <c r="E276" s="6">
        <f>VLOOKUP(C276,valid_pivot!$A$5:$D$26,3,0)</f>
        <v>0.8</v>
      </c>
      <c r="F276" t="str">
        <f t="shared" si="6"/>
        <v>Male</v>
      </c>
    </row>
    <row r="277" spans="1:6">
      <c r="A277" s="1" t="s">
        <v>2355</v>
      </c>
      <c r="B277" s="1" t="s">
        <v>6</v>
      </c>
      <c r="C277" s="1" t="str">
        <f t="shared" si="5"/>
        <v>a</v>
      </c>
      <c r="D277" s="6">
        <f>VLOOKUP(C277,valid_pivot!$A$5:$D$26,2,0)</f>
        <v>0.71779141104294475</v>
      </c>
      <c r="E277" s="6">
        <f>VLOOKUP(C277,valid_pivot!$A$5:$D$26,3,0)</f>
        <v>0.2822085889570552</v>
      </c>
      <c r="F277" t="str">
        <f t="shared" si="6"/>
        <v>Female</v>
      </c>
    </row>
    <row r="278" spans="1:6">
      <c r="A278" s="1" t="s">
        <v>2356</v>
      </c>
      <c r="B278" s="1" t="s">
        <v>4</v>
      </c>
      <c r="C278" s="1" t="str">
        <f t="shared" si="5"/>
        <v>y</v>
      </c>
      <c r="D278" s="6">
        <f>VLOOKUP(C278,valid_pivot!$A$5:$D$26,2,0)</f>
        <v>0</v>
      </c>
      <c r="E278" s="6">
        <f>VLOOKUP(C278,valid_pivot!$A$5:$D$26,3,0)</f>
        <v>1</v>
      </c>
      <c r="F278" t="str">
        <f t="shared" si="6"/>
        <v>Male</v>
      </c>
    </row>
    <row r="279" spans="1:6">
      <c r="A279" s="1" t="s">
        <v>2357</v>
      </c>
      <c r="B279" s="1" t="s">
        <v>4</v>
      </c>
      <c r="C279" s="1" t="str">
        <f t="shared" si="5"/>
        <v>a</v>
      </c>
      <c r="D279" s="6">
        <f>VLOOKUP(C279,valid_pivot!$A$5:$D$26,2,0)</f>
        <v>0.71779141104294475</v>
      </c>
      <c r="E279" s="6">
        <f>VLOOKUP(C279,valid_pivot!$A$5:$D$26,3,0)</f>
        <v>0.2822085889570552</v>
      </c>
      <c r="F279" t="str">
        <f t="shared" si="6"/>
        <v>Female</v>
      </c>
    </row>
    <row r="280" spans="1:6">
      <c r="A280" s="1" t="s">
        <v>2358</v>
      </c>
      <c r="B280" s="1" t="s">
        <v>4</v>
      </c>
      <c r="C280" s="1" t="str">
        <f t="shared" si="5"/>
        <v>h</v>
      </c>
      <c r="D280" s="6">
        <f>VLOOKUP(C280,valid_pivot!$A$5:$D$26,2,0)</f>
        <v>3.2786885245901641E-2</v>
      </c>
      <c r="E280" s="6">
        <f>VLOOKUP(C280,valid_pivot!$A$5:$D$26,3,0)</f>
        <v>0.96721311475409832</v>
      </c>
      <c r="F280" t="str">
        <f t="shared" si="6"/>
        <v>Male</v>
      </c>
    </row>
    <row r="281" spans="1:6">
      <c r="A281" s="1" t="s">
        <v>2359</v>
      </c>
      <c r="B281" s="1" t="s">
        <v>6</v>
      </c>
      <c r="C281" s="1" t="str">
        <f t="shared" si="5"/>
        <v>i</v>
      </c>
      <c r="D281" s="6">
        <f>VLOOKUP(C281,valid_pivot!$A$5:$D$26,2,0)</f>
        <v>0.81976744186046513</v>
      </c>
      <c r="E281" s="6">
        <f>VLOOKUP(C281,valid_pivot!$A$5:$D$26,3,0)</f>
        <v>0.18023255813953487</v>
      </c>
      <c r="F281" t="str">
        <f t="shared" si="6"/>
        <v>Female</v>
      </c>
    </row>
    <row r="282" spans="1:6">
      <c r="A282" s="1" t="s">
        <v>2360</v>
      </c>
      <c r="B282" s="1" t="s">
        <v>4</v>
      </c>
      <c r="C282" s="1" t="str">
        <f t="shared" si="5"/>
        <v>k</v>
      </c>
      <c r="D282" s="6">
        <f>VLOOKUP(C282,valid_pivot!$A$5:$D$26,2,0)</f>
        <v>0</v>
      </c>
      <c r="E282" s="6">
        <f>VLOOKUP(C282,valid_pivot!$A$5:$D$26,3,0)</f>
        <v>1</v>
      </c>
      <c r="F282" t="str">
        <f t="shared" si="6"/>
        <v>Male</v>
      </c>
    </row>
    <row r="283" spans="1:6">
      <c r="A283" s="1" t="s">
        <v>2361</v>
      </c>
      <c r="B283" s="1" t="s">
        <v>6</v>
      </c>
      <c r="C283" s="1" t="str">
        <f t="shared" si="5"/>
        <v>a</v>
      </c>
      <c r="D283" s="6">
        <f>VLOOKUP(C283,valid_pivot!$A$5:$D$26,2,0)</f>
        <v>0.71779141104294475</v>
      </c>
      <c r="E283" s="6">
        <f>VLOOKUP(C283,valid_pivot!$A$5:$D$26,3,0)</f>
        <v>0.2822085889570552</v>
      </c>
      <c r="F283" t="str">
        <f t="shared" si="6"/>
        <v>Female</v>
      </c>
    </row>
    <row r="284" spans="1:6">
      <c r="A284" s="1" t="s">
        <v>2362</v>
      </c>
      <c r="B284" s="1" t="s">
        <v>6</v>
      </c>
      <c r="C284" s="1" t="str">
        <f t="shared" si="5"/>
        <v>i</v>
      </c>
      <c r="D284" s="6">
        <f>VLOOKUP(C284,valid_pivot!$A$5:$D$26,2,0)</f>
        <v>0.81976744186046513</v>
      </c>
      <c r="E284" s="6">
        <f>VLOOKUP(C284,valid_pivot!$A$5:$D$26,3,0)</f>
        <v>0.18023255813953487</v>
      </c>
      <c r="F284" t="str">
        <f t="shared" si="6"/>
        <v>Female</v>
      </c>
    </row>
    <row r="285" spans="1:6">
      <c r="A285" s="1" t="s">
        <v>2363</v>
      </c>
      <c r="B285" s="1" t="s">
        <v>4</v>
      </c>
      <c r="C285" s="1" t="str">
        <f t="shared" si="5"/>
        <v>l</v>
      </c>
      <c r="D285" s="6">
        <f>VLOOKUP(C285,valid_pivot!$A$5:$D$26,2,0)</f>
        <v>0.2</v>
      </c>
      <c r="E285" s="6">
        <f>VLOOKUP(C285,valid_pivot!$A$5:$D$26,3,0)</f>
        <v>0.8</v>
      </c>
      <c r="F285" t="str">
        <f t="shared" si="6"/>
        <v>Male</v>
      </c>
    </row>
    <row r="286" spans="1:6">
      <c r="A286" s="1" t="s">
        <v>2364</v>
      </c>
      <c r="B286" s="1" t="s">
        <v>4</v>
      </c>
      <c r="C286" s="1" t="str">
        <f t="shared" si="5"/>
        <v>r</v>
      </c>
      <c r="D286" s="6">
        <f>VLOOKUP(C286,valid_pivot!$A$5:$D$26,2,0)</f>
        <v>2.3809523809523808E-2</v>
      </c>
      <c r="E286" s="6">
        <f>VLOOKUP(C286,valid_pivot!$A$5:$D$26,3,0)</f>
        <v>0.97619047619047616</v>
      </c>
      <c r="F286" t="str">
        <f t="shared" si="6"/>
        <v>Male</v>
      </c>
    </row>
    <row r="287" spans="1:6">
      <c r="A287" s="1" t="s">
        <v>42</v>
      </c>
      <c r="B287" s="1" t="s">
        <v>4</v>
      </c>
      <c r="C287" s="1" t="str">
        <f t="shared" si="5"/>
        <v>a</v>
      </c>
      <c r="D287" s="6">
        <f>VLOOKUP(C287,valid_pivot!$A$5:$D$26,2,0)</f>
        <v>0.71779141104294475</v>
      </c>
      <c r="E287" s="6">
        <f>VLOOKUP(C287,valid_pivot!$A$5:$D$26,3,0)</f>
        <v>0.2822085889570552</v>
      </c>
      <c r="F287" t="str">
        <f t="shared" si="6"/>
        <v>Female</v>
      </c>
    </row>
    <row r="288" spans="1:6">
      <c r="A288" s="1" t="s">
        <v>2365</v>
      </c>
      <c r="B288" s="1" t="s">
        <v>6</v>
      </c>
      <c r="C288" s="1" t="str">
        <f t="shared" si="5"/>
        <v>a</v>
      </c>
      <c r="D288" s="6">
        <f>VLOOKUP(C288,valid_pivot!$A$5:$D$26,2,0)</f>
        <v>0.71779141104294475</v>
      </c>
      <c r="E288" s="6">
        <f>VLOOKUP(C288,valid_pivot!$A$5:$D$26,3,0)</f>
        <v>0.2822085889570552</v>
      </c>
      <c r="F288" t="str">
        <f t="shared" si="6"/>
        <v>Female</v>
      </c>
    </row>
    <row r="289" spans="1:6">
      <c r="A289" s="1" t="s">
        <v>2366</v>
      </c>
      <c r="B289" s="1" t="s">
        <v>6</v>
      </c>
      <c r="C289" s="1" t="str">
        <f t="shared" si="5"/>
        <v>a</v>
      </c>
      <c r="D289" s="6">
        <f>VLOOKUP(C289,valid_pivot!$A$5:$D$26,2,0)</f>
        <v>0.71779141104294475</v>
      </c>
      <c r="E289" s="6">
        <f>VLOOKUP(C289,valid_pivot!$A$5:$D$26,3,0)</f>
        <v>0.2822085889570552</v>
      </c>
      <c r="F289" t="str">
        <f t="shared" si="6"/>
        <v>Female</v>
      </c>
    </row>
    <row r="290" spans="1:6">
      <c r="A290" s="1" t="s">
        <v>2367</v>
      </c>
      <c r="B290" s="1" t="s">
        <v>4</v>
      </c>
      <c r="C290" s="1" t="str">
        <f t="shared" si="5"/>
        <v>a</v>
      </c>
      <c r="D290" s="6">
        <f>VLOOKUP(C290,valid_pivot!$A$5:$D$26,2,0)</f>
        <v>0.71779141104294475</v>
      </c>
      <c r="E290" s="6">
        <f>VLOOKUP(C290,valid_pivot!$A$5:$D$26,3,0)</f>
        <v>0.2822085889570552</v>
      </c>
      <c r="F290" t="str">
        <f t="shared" si="6"/>
        <v>Female</v>
      </c>
    </row>
    <row r="291" spans="1:6">
      <c r="A291" s="1" t="s">
        <v>2368</v>
      </c>
      <c r="B291" s="1" t="s">
        <v>4</v>
      </c>
      <c r="C291" s="1" t="str">
        <f t="shared" si="5"/>
        <v>a</v>
      </c>
      <c r="D291" s="6">
        <f>VLOOKUP(C291,valid_pivot!$A$5:$D$26,2,0)</f>
        <v>0.71779141104294475</v>
      </c>
      <c r="E291" s="6">
        <f>VLOOKUP(C291,valid_pivot!$A$5:$D$26,3,0)</f>
        <v>0.2822085889570552</v>
      </c>
      <c r="F291" t="str">
        <f t="shared" si="6"/>
        <v>Female</v>
      </c>
    </row>
    <row r="292" spans="1:6">
      <c r="A292" s="1" t="s">
        <v>2369</v>
      </c>
      <c r="B292" s="1" t="s">
        <v>6</v>
      </c>
      <c r="C292" s="1" t="str">
        <f t="shared" si="5"/>
        <v>a</v>
      </c>
      <c r="D292" s="6">
        <f>VLOOKUP(C292,valid_pivot!$A$5:$D$26,2,0)</f>
        <v>0.71779141104294475</v>
      </c>
      <c r="E292" s="6">
        <f>VLOOKUP(C292,valid_pivot!$A$5:$D$26,3,0)</f>
        <v>0.2822085889570552</v>
      </c>
      <c r="F292" t="str">
        <f t="shared" si="6"/>
        <v>Female</v>
      </c>
    </row>
    <row r="293" spans="1:6">
      <c r="A293" s="1" t="s">
        <v>2370</v>
      </c>
      <c r="B293" s="1" t="s">
        <v>4</v>
      </c>
      <c r="C293" s="1" t="str">
        <f t="shared" si="5"/>
        <v>n</v>
      </c>
      <c r="D293" s="6">
        <f>VLOOKUP(C293,valid_pivot!$A$5:$D$26,2,0)</f>
        <v>4.5454545454545456E-2</v>
      </c>
      <c r="E293" s="6">
        <f>VLOOKUP(C293,valid_pivot!$A$5:$D$26,3,0)</f>
        <v>0.95454545454545459</v>
      </c>
      <c r="F293" t="str">
        <f t="shared" si="6"/>
        <v>Male</v>
      </c>
    </row>
    <row r="294" spans="1:6">
      <c r="A294" s="1" t="s">
        <v>2371</v>
      </c>
      <c r="B294" s="1" t="s">
        <v>4</v>
      </c>
      <c r="C294" s="1" t="str">
        <f t="shared" si="5"/>
        <v>s</v>
      </c>
      <c r="D294" s="6">
        <f>VLOOKUP(C294,valid_pivot!$A$5:$D$26,2,0)</f>
        <v>0.1111111111111111</v>
      </c>
      <c r="E294" s="6">
        <f>VLOOKUP(C294,valid_pivot!$A$5:$D$26,3,0)</f>
        <v>0.88888888888888884</v>
      </c>
      <c r="F294" t="str">
        <f t="shared" si="6"/>
        <v>Male</v>
      </c>
    </row>
    <row r="295" spans="1:6">
      <c r="A295" s="1" t="s">
        <v>2372</v>
      </c>
      <c r="B295" s="1" t="s">
        <v>4</v>
      </c>
      <c r="C295" s="1" t="str">
        <f t="shared" si="5"/>
        <v>a</v>
      </c>
      <c r="D295" s="6">
        <f>VLOOKUP(C295,valid_pivot!$A$5:$D$26,2,0)</f>
        <v>0.71779141104294475</v>
      </c>
      <c r="E295" s="6">
        <f>VLOOKUP(C295,valid_pivot!$A$5:$D$26,3,0)</f>
        <v>0.2822085889570552</v>
      </c>
      <c r="F295" t="str">
        <f t="shared" si="6"/>
        <v>Female</v>
      </c>
    </row>
    <row r="296" spans="1:6">
      <c r="A296" s="1" t="s">
        <v>2373</v>
      </c>
      <c r="B296" s="1" t="s">
        <v>4</v>
      </c>
      <c r="C296" s="1" t="str">
        <f t="shared" si="5"/>
        <v>y</v>
      </c>
      <c r="D296" s="6">
        <f>VLOOKUP(C296,valid_pivot!$A$5:$D$26,2,0)</f>
        <v>0</v>
      </c>
      <c r="E296" s="6">
        <f>VLOOKUP(C296,valid_pivot!$A$5:$D$26,3,0)</f>
        <v>1</v>
      </c>
      <c r="F296" t="str">
        <f t="shared" si="6"/>
        <v>Male</v>
      </c>
    </row>
    <row r="297" spans="1:6">
      <c r="A297" s="1" t="s">
        <v>2374</v>
      </c>
      <c r="B297" s="1" t="s">
        <v>4</v>
      </c>
      <c r="C297" s="1" t="str">
        <f t="shared" si="5"/>
        <v>a</v>
      </c>
      <c r="D297" s="6">
        <f>VLOOKUP(C297,valid_pivot!$A$5:$D$26,2,0)</f>
        <v>0.71779141104294475</v>
      </c>
      <c r="E297" s="6">
        <f>VLOOKUP(C297,valid_pivot!$A$5:$D$26,3,0)</f>
        <v>0.2822085889570552</v>
      </c>
      <c r="F297" t="str">
        <f t="shared" si="6"/>
        <v>Female</v>
      </c>
    </row>
    <row r="298" spans="1:6">
      <c r="A298" s="1" t="s">
        <v>2375</v>
      </c>
      <c r="B298" s="1" t="s">
        <v>6</v>
      </c>
      <c r="C298" s="1" t="str">
        <f t="shared" si="5"/>
        <v>a</v>
      </c>
      <c r="D298" s="6">
        <f>VLOOKUP(C298,valid_pivot!$A$5:$D$26,2,0)</f>
        <v>0.71779141104294475</v>
      </c>
      <c r="E298" s="6">
        <f>VLOOKUP(C298,valid_pivot!$A$5:$D$26,3,0)</f>
        <v>0.2822085889570552</v>
      </c>
      <c r="F298" t="str">
        <f t="shared" si="6"/>
        <v>Female</v>
      </c>
    </row>
    <row r="299" spans="1:6">
      <c r="A299" s="1" t="s">
        <v>2376</v>
      </c>
      <c r="B299" s="1" t="s">
        <v>4</v>
      </c>
      <c r="C299" s="1" t="str">
        <f t="shared" si="5"/>
        <v>a</v>
      </c>
      <c r="D299" s="6">
        <f>VLOOKUP(C299,valid_pivot!$A$5:$D$26,2,0)</f>
        <v>0.71779141104294475</v>
      </c>
      <c r="E299" s="6">
        <f>VLOOKUP(C299,valid_pivot!$A$5:$D$26,3,0)</f>
        <v>0.2822085889570552</v>
      </c>
      <c r="F299" t="str">
        <f t="shared" si="6"/>
        <v>Female</v>
      </c>
    </row>
    <row r="300" spans="1:6">
      <c r="A300" s="1" t="s">
        <v>2377</v>
      </c>
      <c r="B300" s="1" t="s">
        <v>6</v>
      </c>
      <c r="C300" s="1" t="str">
        <f t="shared" si="5"/>
        <v>i</v>
      </c>
      <c r="D300" s="6">
        <f>VLOOKUP(C300,valid_pivot!$A$5:$D$26,2,0)</f>
        <v>0.81976744186046513</v>
      </c>
      <c r="E300" s="6">
        <f>VLOOKUP(C300,valid_pivot!$A$5:$D$26,3,0)</f>
        <v>0.18023255813953487</v>
      </c>
      <c r="F300" t="str">
        <f t="shared" si="6"/>
        <v>Female</v>
      </c>
    </row>
    <row r="301" spans="1:6">
      <c r="A301" s="1" t="s">
        <v>2378</v>
      </c>
      <c r="B301" s="1" t="s">
        <v>4</v>
      </c>
      <c r="C301" s="1" t="str">
        <f t="shared" si="5"/>
        <v>d</v>
      </c>
      <c r="D301" s="6">
        <f>VLOOKUP(C301,valid_pivot!$A$5:$D$26,2,0)</f>
        <v>8.3333333333333329E-2</v>
      </c>
      <c r="E301" s="6">
        <f>VLOOKUP(C301,valid_pivot!$A$5:$D$26,3,0)</f>
        <v>0.91666666666666663</v>
      </c>
      <c r="F301" t="str">
        <f t="shared" si="6"/>
        <v>Male</v>
      </c>
    </row>
    <row r="302" spans="1:6">
      <c r="A302" s="1" t="s">
        <v>2379</v>
      </c>
      <c r="B302" s="1" t="s">
        <v>6</v>
      </c>
      <c r="C302" s="1" t="str">
        <f t="shared" si="5"/>
        <v>a</v>
      </c>
      <c r="D302" s="6">
        <f>VLOOKUP(C302,valid_pivot!$A$5:$D$26,2,0)</f>
        <v>0.71779141104294475</v>
      </c>
      <c r="E302" s="6">
        <f>VLOOKUP(C302,valid_pivot!$A$5:$D$26,3,0)</f>
        <v>0.2822085889570552</v>
      </c>
      <c r="F302" t="str">
        <f t="shared" si="6"/>
        <v>Female</v>
      </c>
    </row>
    <row r="303" spans="1:6">
      <c r="A303" s="1" t="s">
        <v>2380</v>
      </c>
      <c r="B303" s="1" t="s">
        <v>4</v>
      </c>
      <c r="C303" s="1" t="str">
        <f t="shared" si="5"/>
        <v>h</v>
      </c>
      <c r="D303" s="6">
        <f>VLOOKUP(C303,valid_pivot!$A$5:$D$26,2,0)</f>
        <v>3.2786885245901641E-2</v>
      </c>
      <c r="E303" s="6">
        <f>VLOOKUP(C303,valid_pivot!$A$5:$D$26,3,0)</f>
        <v>0.96721311475409832</v>
      </c>
      <c r="F303" t="str">
        <f t="shared" si="6"/>
        <v>Male</v>
      </c>
    </row>
    <row r="304" spans="1:6">
      <c r="A304" s="1" t="s">
        <v>2381</v>
      </c>
      <c r="B304" s="1" t="s">
        <v>6</v>
      </c>
      <c r="C304" s="1" t="str">
        <f t="shared" si="5"/>
        <v>i</v>
      </c>
      <c r="D304" s="6">
        <f>VLOOKUP(C304,valid_pivot!$A$5:$D$26,2,0)</f>
        <v>0.81976744186046513</v>
      </c>
      <c r="E304" s="6">
        <f>VLOOKUP(C304,valid_pivot!$A$5:$D$26,3,0)</f>
        <v>0.18023255813953487</v>
      </c>
      <c r="F304" t="str">
        <f t="shared" si="6"/>
        <v>Female</v>
      </c>
    </row>
    <row r="305" spans="1:6">
      <c r="A305" s="1" t="s">
        <v>2382</v>
      </c>
      <c r="B305" s="1" t="s">
        <v>4</v>
      </c>
      <c r="C305" s="1" t="str">
        <f t="shared" si="5"/>
        <v>t</v>
      </c>
      <c r="D305" s="6">
        <f>VLOOKUP(C305,valid_pivot!$A$5:$D$26,2,0)</f>
        <v>0.13793103448275862</v>
      </c>
      <c r="E305" s="6">
        <f>VLOOKUP(C305,valid_pivot!$A$5:$D$26,3,0)</f>
        <v>0.86206896551724133</v>
      </c>
      <c r="F305" t="str">
        <f t="shared" si="6"/>
        <v>Male</v>
      </c>
    </row>
    <row r="306" spans="1:6">
      <c r="A306" s="1" t="s">
        <v>2383</v>
      </c>
      <c r="B306" s="1" t="s">
        <v>4</v>
      </c>
      <c r="C306" s="1" t="str">
        <f t="shared" si="5"/>
        <v>a</v>
      </c>
      <c r="D306" s="6">
        <f>VLOOKUP(C306,valid_pivot!$A$5:$D$26,2,0)</f>
        <v>0.71779141104294475</v>
      </c>
      <c r="E306" s="6">
        <f>VLOOKUP(C306,valid_pivot!$A$5:$D$26,3,0)</f>
        <v>0.2822085889570552</v>
      </c>
      <c r="F306" t="str">
        <f t="shared" si="6"/>
        <v>Female</v>
      </c>
    </row>
    <row r="307" spans="1:6">
      <c r="A307" s="1" t="s">
        <v>1089</v>
      </c>
      <c r="B307" s="1" t="s">
        <v>4</v>
      </c>
      <c r="C307" s="1" t="str">
        <f t="shared" si="5"/>
        <v>a</v>
      </c>
      <c r="D307" s="6">
        <f>VLOOKUP(C307,valid_pivot!$A$5:$D$26,2,0)</f>
        <v>0.71779141104294475</v>
      </c>
      <c r="E307" s="6">
        <f>VLOOKUP(C307,valid_pivot!$A$5:$D$26,3,0)</f>
        <v>0.2822085889570552</v>
      </c>
      <c r="F307" t="str">
        <f t="shared" si="6"/>
        <v>Female</v>
      </c>
    </row>
    <row r="308" spans="1:6">
      <c r="A308" s="1" t="s">
        <v>2384</v>
      </c>
      <c r="B308" s="1" t="s">
        <v>4</v>
      </c>
      <c r="C308" s="1" t="str">
        <f t="shared" si="5"/>
        <v>b</v>
      </c>
      <c r="D308" s="6">
        <f>VLOOKUP(C308,valid_pivot!$A$5:$D$26,2,0)</f>
        <v>0.14285714285714285</v>
      </c>
      <c r="E308" s="6">
        <f>VLOOKUP(C308,valid_pivot!$A$5:$D$26,3,0)</f>
        <v>0.8571428571428571</v>
      </c>
      <c r="F308" t="str">
        <f t="shared" si="6"/>
        <v>Male</v>
      </c>
    </row>
    <row r="309" spans="1:6">
      <c r="A309" s="1" t="s">
        <v>2385</v>
      </c>
      <c r="B309" s="1" t="s">
        <v>6</v>
      </c>
      <c r="C309" s="1" t="str">
        <f t="shared" si="5"/>
        <v>t</v>
      </c>
      <c r="D309" s="6">
        <f>VLOOKUP(C309,valid_pivot!$A$5:$D$26,2,0)</f>
        <v>0.13793103448275862</v>
      </c>
      <c r="E309" s="6">
        <f>VLOOKUP(C309,valid_pivot!$A$5:$D$26,3,0)</f>
        <v>0.86206896551724133</v>
      </c>
      <c r="F309" t="str">
        <f t="shared" si="6"/>
        <v>Male</v>
      </c>
    </row>
    <row r="310" spans="1:6">
      <c r="A310" s="1" t="s">
        <v>2386</v>
      </c>
      <c r="B310" s="1" t="s">
        <v>6</v>
      </c>
      <c r="C310" s="1" t="str">
        <f t="shared" si="5"/>
        <v>a</v>
      </c>
      <c r="D310" s="6">
        <f>VLOOKUP(C310,valid_pivot!$A$5:$D$26,2,0)</f>
        <v>0.71779141104294475</v>
      </c>
      <c r="E310" s="6">
        <f>VLOOKUP(C310,valid_pivot!$A$5:$D$26,3,0)</f>
        <v>0.2822085889570552</v>
      </c>
      <c r="F310" t="str">
        <f t="shared" si="6"/>
        <v>Female</v>
      </c>
    </row>
    <row r="311" spans="1:6">
      <c r="A311" s="1" t="s">
        <v>2387</v>
      </c>
      <c r="B311" s="1" t="s">
        <v>4</v>
      </c>
      <c r="C311" s="1" t="str">
        <f t="shared" si="5"/>
        <v>h</v>
      </c>
      <c r="D311" s="6">
        <f>VLOOKUP(C311,valid_pivot!$A$5:$D$26,2,0)</f>
        <v>3.2786885245901641E-2</v>
      </c>
      <c r="E311" s="6">
        <f>VLOOKUP(C311,valid_pivot!$A$5:$D$26,3,0)</f>
        <v>0.96721311475409832</v>
      </c>
      <c r="F311" t="str">
        <f t="shared" si="6"/>
        <v>Male</v>
      </c>
    </row>
    <row r="312" spans="1:6">
      <c r="A312" s="1" t="s">
        <v>2388</v>
      </c>
      <c r="B312" s="1" t="s">
        <v>4</v>
      </c>
      <c r="C312" s="1" t="str">
        <f t="shared" si="5"/>
        <v>j</v>
      </c>
      <c r="D312" s="6">
        <f>VLOOKUP(C312,valid_pivot!$A$5:$D$26,2,0)</f>
        <v>0</v>
      </c>
      <c r="E312" s="6">
        <f>VLOOKUP(C312,valid_pivot!$A$5:$D$26,3,0)</f>
        <v>1</v>
      </c>
      <c r="F312" t="str">
        <f t="shared" si="6"/>
        <v>Male</v>
      </c>
    </row>
    <row r="313" spans="1:6">
      <c r="A313" s="1" t="s">
        <v>2389</v>
      </c>
      <c r="B313" s="1" t="s">
        <v>6</v>
      </c>
      <c r="C313" s="1" t="str">
        <f t="shared" si="5"/>
        <v>a</v>
      </c>
      <c r="D313" s="6">
        <f>VLOOKUP(C313,valid_pivot!$A$5:$D$26,2,0)</f>
        <v>0.71779141104294475</v>
      </c>
      <c r="E313" s="6">
        <f>VLOOKUP(C313,valid_pivot!$A$5:$D$26,3,0)</f>
        <v>0.2822085889570552</v>
      </c>
      <c r="F313" t="str">
        <f t="shared" si="6"/>
        <v>Female</v>
      </c>
    </row>
    <row r="314" spans="1:6">
      <c r="A314" s="1" t="s">
        <v>2390</v>
      </c>
      <c r="B314" s="1" t="s">
        <v>6</v>
      </c>
      <c r="C314" s="1" t="str">
        <f t="shared" si="5"/>
        <v>a</v>
      </c>
      <c r="D314" s="6">
        <f>VLOOKUP(C314,valid_pivot!$A$5:$D$26,2,0)</f>
        <v>0.71779141104294475</v>
      </c>
      <c r="E314" s="6">
        <f>VLOOKUP(C314,valid_pivot!$A$5:$D$26,3,0)</f>
        <v>0.2822085889570552</v>
      </c>
      <c r="F314" t="str">
        <f t="shared" si="6"/>
        <v>Female</v>
      </c>
    </row>
    <row r="315" spans="1:6">
      <c r="A315" s="1" t="s">
        <v>2391</v>
      </c>
      <c r="B315" s="1" t="s">
        <v>6</v>
      </c>
      <c r="C315" s="1" t="str">
        <f t="shared" si="5"/>
        <v>a</v>
      </c>
      <c r="D315" s="6">
        <f>VLOOKUP(C315,valid_pivot!$A$5:$D$26,2,0)</f>
        <v>0.71779141104294475</v>
      </c>
      <c r="E315" s="6">
        <f>VLOOKUP(C315,valid_pivot!$A$5:$D$26,3,0)</f>
        <v>0.2822085889570552</v>
      </c>
      <c r="F315" t="str">
        <f t="shared" si="6"/>
        <v>Female</v>
      </c>
    </row>
    <row r="316" spans="1:6">
      <c r="A316" s="1" t="s">
        <v>2392</v>
      </c>
      <c r="B316" s="1" t="s">
        <v>4</v>
      </c>
      <c r="C316" s="1" t="str">
        <f t="shared" si="5"/>
        <v>r</v>
      </c>
      <c r="D316" s="6">
        <f>VLOOKUP(C316,valid_pivot!$A$5:$D$26,2,0)</f>
        <v>2.3809523809523808E-2</v>
      </c>
      <c r="E316" s="6">
        <f>VLOOKUP(C316,valid_pivot!$A$5:$D$26,3,0)</f>
        <v>0.97619047619047616</v>
      </c>
      <c r="F316" t="str">
        <f t="shared" si="6"/>
        <v>Male</v>
      </c>
    </row>
    <row r="317" spans="1:6">
      <c r="A317" s="1" t="s">
        <v>2393</v>
      </c>
      <c r="B317" s="1" t="s">
        <v>4</v>
      </c>
      <c r="C317" s="1" t="str">
        <f t="shared" si="5"/>
        <v>v</v>
      </c>
      <c r="D317" s="6">
        <f>VLOOKUP(C317,valid_pivot!$A$5:$D$26,2,0)</f>
        <v>0</v>
      </c>
      <c r="E317" s="6">
        <f>VLOOKUP(C317,valid_pivot!$A$5:$D$26,3,0)</f>
        <v>1</v>
      </c>
      <c r="F317" t="str">
        <f t="shared" si="6"/>
        <v>Male</v>
      </c>
    </row>
    <row r="318" spans="1:6">
      <c r="A318" s="1" t="s">
        <v>2394</v>
      </c>
      <c r="B318" s="1" t="s">
        <v>6</v>
      </c>
      <c r="C318" s="1" t="str">
        <f t="shared" si="5"/>
        <v>a</v>
      </c>
      <c r="D318" s="6">
        <f>VLOOKUP(C318,valid_pivot!$A$5:$D$26,2,0)</f>
        <v>0.71779141104294475</v>
      </c>
      <c r="E318" s="6">
        <f>VLOOKUP(C318,valid_pivot!$A$5:$D$26,3,0)</f>
        <v>0.2822085889570552</v>
      </c>
      <c r="F318" t="str">
        <f t="shared" si="6"/>
        <v>Female</v>
      </c>
    </row>
    <row r="319" spans="1:6">
      <c r="A319" s="1" t="s">
        <v>2395</v>
      </c>
      <c r="B319" s="1" t="s">
        <v>6</v>
      </c>
      <c r="C319" s="1" t="str">
        <f t="shared" si="5"/>
        <v>i</v>
      </c>
      <c r="D319" s="6">
        <f>VLOOKUP(C319,valid_pivot!$A$5:$D$26,2,0)</f>
        <v>0.81976744186046513</v>
      </c>
      <c r="E319" s="6">
        <f>VLOOKUP(C319,valid_pivot!$A$5:$D$26,3,0)</f>
        <v>0.18023255813953487</v>
      </c>
      <c r="F319" t="str">
        <f t="shared" si="6"/>
        <v>Female</v>
      </c>
    </row>
    <row r="320" spans="1:6">
      <c r="A320" s="1" t="s">
        <v>2396</v>
      </c>
      <c r="B320" s="1" t="s">
        <v>6</v>
      </c>
      <c r="C320" s="1" t="str">
        <f t="shared" si="5"/>
        <v>i</v>
      </c>
      <c r="D320" s="6">
        <f>VLOOKUP(C320,valid_pivot!$A$5:$D$26,2,0)</f>
        <v>0.81976744186046513</v>
      </c>
      <c r="E320" s="6">
        <f>VLOOKUP(C320,valid_pivot!$A$5:$D$26,3,0)</f>
        <v>0.18023255813953487</v>
      </c>
      <c r="F320" t="str">
        <f t="shared" si="6"/>
        <v>Female</v>
      </c>
    </row>
    <row r="321" spans="1:6">
      <c r="A321" s="1" t="s">
        <v>2397</v>
      </c>
      <c r="B321" s="1" t="s">
        <v>6</v>
      </c>
      <c r="C321" s="1" t="str">
        <f t="shared" si="5"/>
        <v>a</v>
      </c>
      <c r="D321" s="6">
        <f>VLOOKUP(C321,valid_pivot!$A$5:$D$26,2,0)</f>
        <v>0.71779141104294475</v>
      </c>
      <c r="E321" s="6">
        <f>VLOOKUP(C321,valid_pivot!$A$5:$D$26,3,0)</f>
        <v>0.2822085889570552</v>
      </c>
      <c r="F321" t="str">
        <f t="shared" si="6"/>
        <v>Female</v>
      </c>
    </row>
    <row r="322" spans="1:6">
      <c r="A322" s="1" t="s">
        <v>2398</v>
      </c>
      <c r="B322" s="1" t="s">
        <v>6</v>
      </c>
      <c r="C322" s="1" t="str">
        <f t="shared" si="5"/>
        <v>a</v>
      </c>
      <c r="D322" s="6">
        <f>VLOOKUP(C322,valid_pivot!$A$5:$D$26,2,0)</f>
        <v>0.71779141104294475</v>
      </c>
      <c r="E322" s="6">
        <f>VLOOKUP(C322,valid_pivot!$A$5:$D$26,3,0)</f>
        <v>0.2822085889570552</v>
      </c>
      <c r="F322" t="str">
        <f t="shared" si="6"/>
        <v>Female</v>
      </c>
    </row>
    <row r="323" spans="1:6">
      <c r="A323" s="1" t="s">
        <v>2399</v>
      </c>
      <c r="B323" s="1" t="s">
        <v>4</v>
      </c>
      <c r="C323" s="1" t="str">
        <f t="shared" si="5"/>
        <v>a</v>
      </c>
      <c r="D323" s="6">
        <f>VLOOKUP(C323,valid_pivot!$A$5:$D$26,2,0)</f>
        <v>0.71779141104294475</v>
      </c>
      <c r="E323" s="6">
        <f>VLOOKUP(C323,valid_pivot!$A$5:$D$26,3,0)</f>
        <v>0.2822085889570552</v>
      </c>
      <c r="F323" t="str">
        <f t="shared" ref="F323:F386" si="7">IF(D323&gt;E323,"Female", "Male")</f>
        <v>Female</v>
      </c>
    </row>
    <row r="324" spans="1:6">
      <c r="A324" s="1" t="s">
        <v>2400</v>
      </c>
      <c r="B324" s="1" t="s">
        <v>6</v>
      </c>
      <c r="C324" s="1" t="str">
        <f t="shared" si="5"/>
        <v>a</v>
      </c>
      <c r="D324" s="6">
        <f>VLOOKUP(C324,valid_pivot!$A$5:$D$26,2,0)</f>
        <v>0.71779141104294475</v>
      </c>
      <c r="E324" s="6">
        <f>VLOOKUP(C324,valid_pivot!$A$5:$D$26,3,0)</f>
        <v>0.2822085889570552</v>
      </c>
      <c r="F324" t="str">
        <f t="shared" si="7"/>
        <v>Female</v>
      </c>
    </row>
    <row r="325" spans="1:6">
      <c r="A325" s="1" t="s">
        <v>2401</v>
      </c>
      <c r="B325" s="1" t="s">
        <v>6</v>
      </c>
      <c r="C325" s="1" t="str">
        <f t="shared" si="5"/>
        <v>a</v>
      </c>
      <c r="D325" s="6">
        <f>VLOOKUP(C325,valid_pivot!$A$5:$D$26,2,0)</f>
        <v>0.71779141104294475</v>
      </c>
      <c r="E325" s="6">
        <f>VLOOKUP(C325,valid_pivot!$A$5:$D$26,3,0)</f>
        <v>0.2822085889570552</v>
      </c>
      <c r="F325" t="str">
        <f t="shared" si="7"/>
        <v>Female</v>
      </c>
    </row>
    <row r="326" spans="1:6">
      <c r="A326" s="1" t="s">
        <v>2402</v>
      </c>
      <c r="B326" s="1" t="s">
        <v>6</v>
      </c>
      <c r="C326" s="1" t="str">
        <f t="shared" si="5"/>
        <v>a</v>
      </c>
      <c r="D326" s="6">
        <f>VLOOKUP(C326,valid_pivot!$A$5:$D$26,2,0)</f>
        <v>0.71779141104294475</v>
      </c>
      <c r="E326" s="6">
        <f>VLOOKUP(C326,valid_pivot!$A$5:$D$26,3,0)</f>
        <v>0.2822085889570552</v>
      </c>
      <c r="F326" t="str">
        <f t="shared" si="7"/>
        <v>Female</v>
      </c>
    </row>
    <row r="327" spans="1:6">
      <c r="A327" s="1" t="s">
        <v>2403</v>
      </c>
      <c r="B327" s="1" t="s">
        <v>4</v>
      </c>
      <c r="C327" s="1" t="str">
        <f t="shared" si="5"/>
        <v>r</v>
      </c>
      <c r="D327" s="6">
        <f>VLOOKUP(C327,valid_pivot!$A$5:$D$26,2,0)</f>
        <v>2.3809523809523808E-2</v>
      </c>
      <c r="E327" s="6">
        <f>VLOOKUP(C327,valid_pivot!$A$5:$D$26,3,0)</f>
        <v>0.97619047619047616</v>
      </c>
      <c r="F327" t="str">
        <f t="shared" si="7"/>
        <v>Male</v>
      </c>
    </row>
    <row r="328" spans="1:6">
      <c r="A328" s="1" t="s">
        <v>2404</v>
      </c>
      <c r="B328" s="1" t="s">
        <v>6</v>
      </c>
      <c r="C328" s="1" t="str">
        <f t="shared" si="5"/>
        <v>a</v>
      </c>
      <c r="D328" s="6">
        <f>VLOOKUP(C328,valid_pivot!$A$5:$D$26,2,0)</f>
        <v>0.71779141104294475</v>
      </c>
      <c r="E328" s="6">
        <f>VLOOKUP(C328,valid_pivot!$A$5:$D$26,3,0)</f>
        <v>0.2822085889570552</v>
      </c>
      <c r="F328" t="str">
        <f t="shared" si="7"/>
        <v>Female</v>
      </c>
    </row>
    <row r="329" spans="1:6">
      <c r="A329" s="1" t="s">
        <v>2405</v>
      </c>
      <c r="B329" s="1" t="s">
        <v>6</v>
      </c>
      <c r="C329" s="1" t="str">
        <f t="shared" si="5"/>
        <v>a</v>
      </c>
      <c r="D329" s="6">
        <f>VLOOKUP(C329,valid_pivot!$A$5:$D$26,2,0)</f>
        <v>0.71779141104294475</v>
      </c>
      <c r="E329" s="6">
        <f>VLOOKUP(C329,valid_pivot!$A$5:$D$26,3,0)</f>
        <v>0.2822085889570552</v>
      </c>
      <c r="F329" t="str">
        <f t="shared" si="7"/>
        <v>Female</v>
      </c>
    </row>
    <row r="330" spans="1:6">
      <c r="A330" s="1" t="s">
        <v>2406</v>
      </c>
      <c r="B330" s="1" t="s">
        <v>6</v>
      </c>
      <c r="C330" s="1" t="str">
        <f t="shared" si="5"/>
        <v>i</v>
      </c>
      <c r="D330" s="6">
        <f>VLOOKUP(C330,valid_pivot!$A$5:$D$26,2,0)</f>
        <v>0.81976744186046513</v>
      </c>
      <c r="E330" s="6">
        <f>VLOOKUP(C330,valid_pivot!$A$5:$D$26,3,0)</f>
        <v>0.18023255813953487</v>
      </c>
      <c r="F330" t="str">
        <f t="shared" si="7"/>
        <v>Female</v>
      </c>
    </row>
    <row r="331" spans="1:6">
      <c r="A331" s="1" t="s">
        <v>2407</v>
      </c>
      <c r="B331" s="1" t="s">
        <v>4</v>
      </c>
      <c r="C331" s="1" t="str">
        <f t="shared" si="5"/>
        <v>l</v>
      </c>
      <c r="D331" s="6">
        <f>VLOOKUP(C331,valid_pivot!$A$5:$D$26,2,0)</f>
        <v>0.2</v>
      </c>
      <c r="E331" s="6">
        <f>VLOOKUP(C331,valid_pivot!$A$5:$D$26,3,0)</f>
        <v>0.8</v>
      </c>
      <c r="F331" t="str">
        <f t="shared" si="7"/>
        <v>Male</v>
      </c>
    </row>
    <row r="332" spans="1:6">
      <c r="A332" s="1" t="s">
        <v>2408</v>
      </c>
      <c r="B332" s="1" t="s">
        <v>4</v>
      </c>
      <c r="C332" s="1" t="str">
        <f t="shared" si="5"/>
        <v>a</v>
      </c>
      <c r="D332" s="6">
        <f>VLOOKUP(C332,valid_pivot!$A$5:$D$26,2,0)</f>
        <v>0.71779141104294475</v>
      </c>
      <c r="E332" s="6">
        <f>VLOOKUP(C332,valid_pivot!$A$5:$D$26,3,0)</f>
        <v>0.2822085889570552</v>
      </c>
      <c r="F332" t="str">
        <f t="shared" si="7"/>
        <v>Female</v>
      </c>
    </row>
    <row r="333" spans="1:6">
      <c r="A333" s="1" t="s">
        <v>2409</v>
      </c>
      <c r="B333" s="1" t="s">
        <v>4</v>
      </c>
      <c r="C333" s="1" t="str">
        <f t="shared" si="5"/>
        <v>h</v>
      </c>
      <c r="D333" s="6">
        <f>VLOOKUP(C333,valid_pivot!$A$5:$D$26,2,0)</f>
        <v>3.2786885245901641E-2</v>
      </c>
      <c r="E333" s="6">
        <f>VLOOKUP(C333,valid_pivot!$A$5:$D$26,3,0)</f>
        <v>0.96721311475409832</v>
      </c>
      <c r="F333" t="str">
        <f t="shared" si="7"/>
        <v>Male</v>
      </c>
    </row>
    <row r="334" spans="1:6">
      <c r="A334" s="1" t="s">
        <v>2410</v>
      </c>
      <c r="B334" s="1" t="s">
        <v>4</v>
      </c>
      <c r="C334" s="1" t="str">
        <f t="shared" si="5"/>
        <v>y</v>
      </c>
      <c r="D334" s="6">
        <f>VLOOKUP(C334,valid_pivot!$A$5:$D$26,2,0)</f>
        <v>0</v>
      </c>
      <c r="E334" s="6">
        <f>VLOOKUP(C334,valid_pivot!$A$5:$D$26,3,0)</f>
        <v>1</v>
      </c>
      <c r="F334" t="str">
        <f t="shared" si="7"/>
        <v>Male</v>
      </c>
    </row>
    <row r="335" spans="1:6">
      <c r="A335" s="1" t="s">
        <v>2411</v>
      </c>
      <c r="B335" s="1" t="s">
        <v>6</v>
      </c>
      <c r="C335" s="1" t="str">
        <f t="shared" si="5"/>
        <v>i</v>
      </c>
      <c r="D335" s="6">
        <f>VLOOKUP(C335,valid_pivot!$A$5:$D$26,2,0)</f>
        <v>0.81976744186046513</v>
      </c>
      <c r="E335" s="6">
        <f>VLOOKUP(C335,valid_pivot!$A$5:$D$26,3,0)</f>
        <v>0.18023255813953487</v>
      </c>
      <c r="F335" t="str">
        <f t="shared" si="7"/>
        <v>Female</v>
      </c>
    </row>
    <row r="336" spans="1:6">
      <c r="A336" s="1" t="s">
        <v>2412</v>
      </c>
      <c r="B336" s="1" t="s">
        <v>6</v>
      </c>
      <c r="C336" s="1" t="str">
        <f t="shared" si="5"/>
        <v>z</v>
      </c>
      <c r="D336" s="6">
        <f>VLOOKUP(C336,valid_pivot!$A$5:$D$26,2,0)</f>
        <v>0.25</v>
      </c>
      <c r="E336" s="6">
        <f>VLOOKUP(C336,valid_pivot!$A$5:$D$26,3,0)</f>
        <v>0.75</v>
      </c>
      <c r="F336" t="str">
        <f t="shared" si="7"/>
        <v>Male</v>
      </c>
    </row>
    <row r="337" spans="1:6">
      <c r="A337" s="1" t="s">
        <v>2413</v>
      </c>
      <c r="B337" s="1" t="s">
        <v>4</v>
      </c>
      <c r="C337" s="1" t="str">
        <f t="shared" si="5"/>
        <v>a</v>
      </c>
      <c r="D337" s="6">
        <f>VLOOKUP(C337,valid_pivot!$A$5:$D$26,2,0)</f>
        <v>0.71779141104294475</v>
      </c>
      <c r="E337" s="6">
        <f>VLOOKUP(C337,valid_pivot!$A$5:$D$26,3,0)</f>
        <v>0.2822085889570552</v>
      </c>
      <c r="F337" t="str">
        <f t="shared" si="7"/>
        <v>Female</v>
      </c>
    </row>
    <row r="338" spans="1:6">
      <c r="A338" s="1" t="s">
        <v>2414</v>
      </c>
      <c r="B338" s="1" t="s">
        <v>4</v>
      </c>
      <c r="C338" s="1" t="str">
        <f t="shared" si="5"/>
        <v>e</v>
      </c>
      <c r="D338" s="6">
        <f>VLOOKUP(C338,valid_pivot!$A$5:$D$26,2,0)</f>
        <v>0.33333333333333331</v>
      </c>
      <c r="E338" s="6">
        <f>VLOOKUP(C338,valid_pivot!$A$5:$D$26,3,0)</f>
        <v>0.66666666666666663</v>
      </c>
      <c r="F338" t="str">
        <f t="shared" si="7"/>
        <v>Male</v>
      </c>
    </row>
    <row r="339" spans="1:6">
      <c r="A339" s="1" t="s">
        <v>2415</v>
      </c>
      <c r="B339" s="1" t="s">
        <v>6</v>
      </c>
      <c r="C339" s="1" t="str">
        <f t="shared" si="5"/>
        <v>a</v>
      </c>
      <c r="D339" s="6">
        <f>VLOOKUP(C339,valid_pivot!$A$5:$D$26,2,0)</f>
        <v>0.71779141104294475</v>
      </c>
      <c r="E339" s="6">
        <f>VLOOKUP(C339,valid_pivot!$A$5:$D$26,3,0)</f>
        <v>0.2822085889570552</v>
      </c>
      <c r="F339" t="str">
        <f t="shared" si="7"/>
        <v>Female</v>
      </c>
    </row>
    <row r="340" spans="1:6">
      <c r="A340" s="1" t="s">
        <v>2416</v>
      </c>
      <c r="B340" s="1" t="s">
        <v>4</v>
      </c>
      <c r="C340" s="1" t="str">
        <f t="shared" si="5"/>
        <v>h</v>
      </c>
      <c r="D340" s="6">
        <f>VLOOKUP(C340,valid_pivot!$A$5:$D$26,2,0)</f>
        <v>3.2786885245901641E-2</v>
      </c>
      <c r="E340" s="6">
        <f>VLOOKUP(C340,valid_pivot!$A$5:$D$26,3,0)</f>
        <v>0.96721311475409832</v>
      </c>
      <c r="F340" t="str">
        <f t="shared" si="7"/>
        <v>Male</v>
      </c>
    </row>
    <row r="341" spans="1:6">
      <c r="A341" s="1" t="s">
        <v>2417</v>
      </c>
      <c r="B341" s="1" t="s">
        <v>6</v>
      </c>
      <c r="C341" s="1" t="str">
        <f t="shared" si="5"/>
        <v>i</v>
      </c>
      <c r="D341" s="6">
        <f>VLOOKUP(C341,valid_pivot!$A$5:$D$26,2,0)</f>
        <v>0.81976744186046513</v>
      </c>
      <c r="E341" s="6">
        <f>VLOOKUP(C341,valid_pivot!$A$5:$D$26,3,0)</f>
        <v>0.18023255813953487</v>
      </c>
      <c r="F341" t="str">
        <f t="shared" si="7"/>
        <v>Female</v>
      </c>
    </row>
    <row r="342" spans="1:6">
      <c r="A342" s="1" t="s">
        <v>2418</v>
      </c>
      <c r="B342" s="1" t="s">
        <v>4</v>
      </c>
      <c r="C342" s="1" t="str">
        <f t="shared" si="5"/>
        <v>a</v>
      </c>
      <c r="D342" s="6">
        <f>VLOOKUP(C342,valid_pivot!$A$5:$D$26,2,0)</f>
        <v>0.71779141104294475</v>
      </c>
      <c r="E342" s="6">
        <f>VLOOKUP(C342,valid_pivot!$A$5:$D$26,3,0)</f>
        <v>0.2822085889570552</v>
      </c>
      <c r="F342" t="str">
        <f t="shared" si="7"/>
        <v>Female</v>
      </c>
    </row>
    <row r="343" spans="1:6">
      <c r="A343" s="1" t="s">
        <v>2419</v>
      </c>
      <c r="B343" s="1" t="s">
        <v>6</v>
      </c>
      <c r="C343" s="1" t="str">
        <f t="shared" si="5"/>
        <v>a</v>
      </c>
      <c r="D343" s="6">
        <f>VLOOKUP(C343,valid_pivot!$A$5:$D$26,2,0)</f>
        <v>0.71779141104294475</v>
      </c>
      <c r="E343" s="6">
        <f>VLOOKUP(C343,valid_pivot!$A$5:$D$26,3,0)</f>
        <v>0.2822085889570552</v>
      </c>
      <c r="F343" t="str">
        <f t="shared" si="7"/>
        <v>Female</v>
      </c>
    </row>
    <row r="344" spans="1:6">
      <c r="A344" s="1" t="s">
        <v>2420</v>
      </c>
      <c r="B344" s="1" t="s">
        <v>4</v>
      </c>
      <c r="C344" s="1" t="str">
        <f t="shared" si="5"/>
        <v>a</v>
      </c>
      <c r="D344" s="6">
        <f>VLOOKUP(C344,valid_pivot!$A$5:$D$26,2,0)</f>
        <v>0.71779141104294475</v>
      </c>
      <c r="E344" s="6">
        <f>VLOOKUP(C344,valid_pivot!$A$5:$D$26,3,0)</f>
        <v>0.2822085889570552</v>
      </c>
      <c r="F344" t="str">
        <f t="shared" si="7"/>
        <v>Female</v>
      </c>
    </row>
    <row r="345" spans="1:6">
      <c r="A345" s="1" t="s">
        <v>2421</v>
      </c>
      <c r="B345" s="1" t="s">
        <v>4</v>
      </c>
      <c r="C345" s="1" t="str">
        <f t="shared" si="5"/>
        <v>a</v>
      </c>
      <c r="D345" s="6">
        <f>VLOOKUP(C345,valid_pivot!$A$5:$D$26,2,0)</f>
        <v>0.71779141104294475</v>
      </c>
      <c r="E345" s="6">
        <f>VLOOKUP(C345,valid_pivot!$A$5:$D$26,3,0)</f>
        <v>0.2822085889570552</v>
      </c>
      <c r="F345" t="str">
        <f t="shared" si="7"/>
        <v>Female</v>
      </c>
    </row>
    <row r="346" spans="1:6">
      <c r="A346" s="1" t="s">
        <v>2422</v>
      </c>
      <c r="B346" s="1" t="s">
        <v>6</v>
      </c>
      <c r="C346" s="1" t="str">
        <f t="shared" si="5"/>
        <v>a</v>
      </c>
      <c r="D346" s="6">
        <f>VLOOKUP(C346,valid_pivot!$A$5:$D$26,2,0)</f>
        <v>0.71779141104294475</v>
      </c>
      <c r="E346" s="6">
        <f>VLOOKUP(C346,valid_pivot!$A$5:$D$26,3,0)</f>
        <v>0.2822085889570552</v>
      </c>
      <c r="F346" t="str">
        <f t="shared" si="7"/>
        <v>Female</v>
      </c>
    </row>
    <row r="347" spans="1:6">
      <c r="A347" s="1" t="s">
        <v>2423</v>
      </c>
      <c r="B347" s="1" t="s">
        <v>6</v>
      </c>
      <c r="C347" s="1" t="str">
        <f t="shared" si="5"/>
        <v>a</v>
      </c>
      <c r="D347" s="6">
        <f>VLOOKUP(C347,valid_pivot!$A$5:$D$26,2,0)</f>
        <v>0.71779141104294475</v>
      </c>
      <c r="E347" s="6">
        <f>VLOOKUP(C347,valid_pivot!$A$5:$D$26,3,0)</f>
        <v>0.2822085889570552</v>
      </c>
      <c r="F347" t="str">
        <f t="shared" si="7"/>
        <v>Female</v>
      </c>
    </row>
    <row r="348" spans="1:6">
      <c r="A348" s="1" t="s">
        <v>2424</v>
      </c>
      <c r="B348" s="1" t="s">
        <v>6</v>
      </c>
      <c r="C348" s="1" t="str">
        <f t="shared" si="5"/>
        <v>i</v>
      </c>
      <c r="D348" s="6">
        <f>VLOOKUP(C348,valid_pivot!$A$5:$D$26,2,0)</f>
        <v>0.81976744186046513</v>
      </c>
      <c r="E348" s="6">
        <f>VLOOKUP(C348,valid_pivot!$A$5:$D$26,3,0)</f>
        <v>0.18023255813953487</v>
      </c>
      <c r="F348" t="str">
        <f t="shared" si="7"/>
        <v>Female</v>
      </c>
    </row>
    <row r="349" spans="1:6">
      <c r="A349" s="1" t="s">
        <v>2425</v>
      </c>
      <c r="B349" s="1" t="s">
        <v>6</v>
      </c>
      <c r="C349" s="1" t="str">
        <f t="shared" si="5"/>
        <v>s</v>
      </c>
      <c r="D349" s="6">
        <f>VLOOKUP(C349,valid_pivot!$A$5:$D$26,2,0)</f>
        <v>0.1111111111111111</v>
      </c>
      <c r="E349" s="6">
        <f>VLOOKUP(C349,valid_pivot!$A$5:$D$26,3,0)</f>
        <v>0.88888888888888884</v>
      </c>
      <c r="F349" t="str">
        <f t="shared" si="7"/>
        <v>Male</v>
      </c>
    </row>
    <row r="350" spans="1:6">
      <c r="A350" s="1" t="s">
        <v>2426</v>
      </c>
      <c r="B350" s="1" t="s">
        <v>4</v>
      </c>
      <c r="C350" s="1" t="str">
        <f t="shared" si="5"/>
        <v>v</v>
      </c>
      <c r="D350" s="6">
        <f>VLOOKUP(C350,valid_pivot!$A$5:$D$26,2,0)</f>
        <v>0</v>
      </c>
      <c r="E350" s="6">
        <f>VLOOKUP(C350,valid_pivot!$A$5:$D$26,3,0)</f>
        <v>1</v>
      </c>
      <c r="F350" t="str">
        <f t="shared" si="7"/>
        <v>Male</v>
      </c>
    </row>
    <row r="351" spans="1:6">
      <c r="A351" s="1" t="s">
        <v>2427</v>
      </c>
      <c r="B351" s="1" t="s">
        <v>6</v>
      </c>
      <c r="C351" s="1" t="str">
        <f t="shared" si="5"/>
        <v>a</v>
      </c>
      <c r="D351" s="6">
        <f>VLOOKUP(C351,valid_pivot!$A$5:$D$26,2,0)</f>
        <v>0.71779141104294475</v>
      </c>
      <c r="E351" s="6">
        <f>VLOOKUP(C351,valid_pivot!$A$5:$D$26,3,0)</f>
        <v>0.2822085889570552</v>
      </c>
      <c r="F351" t="str">
        <f t="shared" si="7"/>
        <v>Female</v>
      </c>
    </row>
    <row r="352" spans="1:6">
      <c r="A352" s="1" t="s">
        <v>2428</v>
      </c>
      <c r="B352" s="1" t="s">
        <v>6</v>
      </c>
      <c r="C352" s="1" t="str">
        <f t="shared" si="5"/>
        <v>a</v>
      </c>
      <c r="D352" s="6">
        <f>VLOOKUP(C352,valid_pivot!$A$5:$D$26,2,0)</f>
        <v>0.71779141104294475</v>
      </c>
      <c r="E352" s="6">
        <f>VLOOKUP(C352,valid_pivot!$A$5:$D$26,3,0)</f>
        <v>0.2822085889570552</v>
      </c>
      <c r="F352" t="str">
        <f t="shared" si="7"/>
        <v>Female</v>
      </c>
    </row>
    <row r="353" spans="1:6">
      <c r="A353" s="1" t="s">
        <v>2429</v>
      </c>
      <c r="B353" s="1" t="s">
        <v>4</v>
      </c>
      <c r="C353" s="1" t="str">
        <f t="shared" si="5"/>
        <v>q</v>
      </c>
      <c r="D353" s="6">
        <f>VLOOKUP(C353,valid_pivot!$A$5:$D$26,2,0)</f>
        <v>0</v>
      </c>
      <c r="E353" s="6">
        <f>VLOOKUP(C353,valid_pivot!$A$5:$D$26,3,0)</f>
        <v>1</v>
      </c>
      <c r="F353" t="str">
        <f t="shared" si="7"/>
        <v>Male</v>
      </c>
    </row>
    <row r="354" spans="1:6">
      <c r="A354" s="1" t="s">
        <v>2430</v>
      </c>
      <c r="B354" s="1" t="s">
        <v>6</v>
      </c>
      <c r="C354" s="1" t="str">
        <f t="shared" si="5"/>
        <v>i</v>
      </c>
      <c r="D354" s="6">
        <f>VLOOKUP(C354,valid_pivot!$A$5:$D$26,2,0)</f>
        <v>0.81976744186046513</v>
      </c>
      <c r="E354" s="6">
        <f>VLOOKUP(C354,valid_pivot!$A$5:$D$26,3,0)</f>
        <v>0.18023255813953487</v>
      </c>
      <c r="F354" t="str">
        <f t="shared" si="7"/>
        <v>Female</v>
      </c>
    </row>
    <row r="355" spans="1:6">
      <c r="A355" s="1" t="s">
        <v>2431</v>
      </c>
      <c r="B355" s="1" t="s">
        <v>4</v>
      </c>
      <c r="C355" s="1" t="str">
        <f t="shared" si="5"/>
        <v>b</v>
      </c>
      <c r="D355" s="6">
        <f>VLOOKUP(C355,valid_pivot!$A$5:$D$26,2,0)</f>
        <v>0.14285714285714285</v>
      </c>
      <c r="E355" s="6">
        <f>VLOOKUP(C355,valid_pivot!$A$5:$D$26,3,0)</f>
        <v>0.8571428571428571</v>
      </c>
      <c r="F355" t="str">
        <f t="shared" si="7"/>
        <v>Male</v>
      </c>
    </row>
    <row r="356" spans="1:6">
      <c r="A356" s="1" t="s">
        <v>2432</v>
      </c>
      <c r="B356" s="1" t="s">
        <v>4</v>
      </c>
      <c r="C356" s="1" t="str">
        <f t="shared" si="5"/>
        <v>a</v>
      </c>
      <c r="D356" s="6">
        <f>VLOOKUP(C356,valid_pivot!$A$5:$D$26,2,0)</f>
        <v>0.71779141104294475</v>
      </c>
      <c r="E356" s="6">
        <f>VLOOKUP(C356,valid_pivot!$A$5:$D$26,3,0)</f>
        <v>0.2822085889570552</v>
      </c>
      <c r="F356" t="str">
        <f t="shared" si="7"/>
        <v>Female</v>
      </c>
    </row>
    <row r="357" spans="1:6">
      <c r="A357" s="1" t="s">
        <v>2433</v>
      </c>
      <c r="B357" s="1" t="s">
        <v>4</v>
      </c>
      <c r="C357" s="1" t="str">
        <f t="shared" si="5"/>
        <v>p</v>
      </c>
      <c r="D357" s="6">
        <f>VLOOKUP(C357,valid_pivot!$A$5:$D$26,2,0)</f>
        <v>0</v>
      </c>
      <c r="E357" s="6">
        <f>VLOOKUP(C357,valid_pivot!$A$5:$D$26,3,0)</f>
        <v>1</v>
      </c>
      <c r="F357" t="str">
        <f t="shared" si="7"/>
        <v>Male</v>
      </c>
    </row>
    <row r="358" spans="1:6">
      <c r="A358" s="1" t="s">
        <v>2434</v>
      </c>
      <c r="B358" s="1" t="s">
        <v>6</v>
      </c>
      <c r="C358" s="1" t="str">
        <f t="shared" si="5"/>
        <v>i</v>
      </c>
      <c r="D358" s="6">
        <f>VLOOKUP(C358,valid_pivot!$A$5:$D$26,2,0)</f>
        <v>0.81976744186046513</v>
      </c>
      <c r="E358" s="6">
        <f>VLOOKUP(C358,valid_pivot!$A$5:$D$26,3,0)</f>
        <v>0.18023255813953487</v>
      </c>
      <c r="F358" t="str">
        <f t="shared" si="7"/>
        <v>Female</v>
      </c>
    </row>
    <row r="359" spans="1:6">
      <c r="A359" s="1" t="s">
        <v>2435</v>
      </c>
      <c r="B359" s="1" t="s">
        <v>6</v>
      </c>
      <c r="C359" s="1" t="str">
        <f t="shared" si="5"/>
        <v>i</v>
      </c>
      <c r="D359" s="6">
        <f>VLOOKUP(C359,valid_pivot!$A$5:$D$26,2,0)</f>
        <v>0.81976744186046513</v>
      </c>
      <c r="E359" s="6">
        <f>VLOOKUP(C359,valid_pivot!$A$5:$D$26,3,0)</f>
        <v>0.18023255813953487</v>
      </c>
      <c r="F359" t="str">
        <f t="shared" si="7"/>
        <v>Female</v>
      </c>
    </row>
    <row r="360" spans="1:6">
      <c r="A360" s="1" t="s">
        <v>2436</v>
      </c>
      <c r="B360" s="1" t="s">
        <v>6</v>
      </c>
      <c r="C360" s="1" t="str">
        <f t="shared" si="5"/>
        <v>i</v>
      </c>
      <c r="D360" s="6">
        <f>VLOOKUP(C360,valid_pivot!$A$5:$D$26,2,0)</f>
        <v>0.81976744186046513</v>
      </c>
      <c r="E360" s="6">
        <f>VLOOKUP(C360,valid_pivot!$A$5:$D$26,3,0)</f>
        <v>0.18023255813953487</v>
      </c>
      <c r="F360" t="str">
        <f t="shared" si="7"/>
        <v>Female</v>
      </c>
    </row>
    <row r="361" spans="1:6">
      <c r="A361" s="1" t="s">
        <v>2437</v>
      </c>
      <c r="B361" s="1" t="s">
        <v>6</v>
      </c>
      <c r="C361" s="1" t="str">
        <f t="shared" si="5"/>
        <v>a</v>
      </c>
      <c r="D361" s="6">
        <f>VLOOKUP(C361,valid_pivot!$A$5:$D$26,2,0)</f>
        <v>0.71779141104294475</v>
      </c>
      <c r="E361" s="6">
        <f>VLOOKUP(C361,valid_pivot!$A$5:$D$26,3,0)</f>
        <v>0.2822085889570552</v>
      </c>
      <c r="F361" t="str">
        <f t="shared" si="7"/>
        <v>Female</v>
      </c>
    </row>
    <row r="362" spans="1:6">
      <c r="A362" s="1" t="s">
        <v>2438</v>
      </c>
      <c r="B362" s="1" t="s">
        <v>6</v>
      </c>
      <c r="C362" s="1" t="str">
        <f t="shared" si="5"/>
        <v>a</v>
      </c>
      <c r="D362" s="6">
        <f>VLOOKUP(C362,valid_pivot!$A$5:$D$26,2,0)</f>
        <v>0.71779141104294475</v>
      </c>
      <c r="E362" s="6">
        <f>VLOOKUP(C362,valid_pivot!$A$5:$D$26,3,0)</f>
        <v>0.2822085889570552</v>
      </c>
      <c r="F362" t="str">
        <f t="shared" si="7"/>
        <v>Female</v>
      </c>
    </row>
    <row r="363" spans="1:6">
      <c r="A363" s="1" t="s">
        <v>2439</v>
      </c>
      <c r="B363" s="1" t="s">
        <v>4</v>
      </c>
      <c r="C363" s="1" t="str">
        <f t="shared" si="5"/>
        <v>n</v>
      </c>
      <c r="D363" s="6">
        <f>VLOOKUP(C363,valid_pivot!$A$5:$D$26,2,0)</f>
        <v>4.5454545454545456E-2</v>
      </c>
      <c r="E363" s="6">
        <f>VLOOKUP(C363,valid_pivot!$A$5:$D$26,3,0)</f>
        <v>0.95454545454545459</v>
      </c>
      <c r="F363" t="str">
        <f t="shared" si="7"/>
        <v>Male</v>
      </c>
    </row>
    <row r="364" spans="1:6">
      <c r="A364" s="1" t="s">
        <v>2440</v>
      </c>
      <c r="B364" s="1" t="s">
        <v>4</v>
      </c>
      <c r="C364" s="1" t="str">
        <f t="shared" si="5"/>
        <v>l</v>
      </c>
      <c r="D364" s="6">
        <f>VLOOKUP(C364,valid_pivot!$A$5:$D$26,2,0)</f>
        <v>0.2</v>
      </c>
      <c r="E364" s="6">
        <f>VLOOKUP(C364,valid_pivot!$A$5:$D$26,3,0)</f>
        <v>0.8</v>
      </c>
      <c r="F364" t="str">
        <f t="shared" si="7"/>
        <v>Male</v>
      </c>
    </row>
    <row r="365" spans="1:6">
      <c r="A365" s="1" t="s">
        <v>2441</v>
      </c>
      <c r="B365" s="1" t="s">
        <v>4</v>
      </c>
      <c r="C365" s="1" t="str">
        <f t="shared" si="5"/>
        <v>a</v>
      </c>
      <c r="D365" s="6">
        <f>VLOOKUP(C365,valid_pivot!$A$5:$D$26,2,0)</f>
        <v>0.71779141104294475</v>
      </c>
      <c r="E365" s="6">
        <f>VLOOKUP(C365,valid_pivot!$A$5:$D$26,3,0)</f>
        <v>0.2822085889570552</v>
      </c>
      <c r="F365" t="str">
        <f t="shared" si="7"/>
        <v>Female</v>
      </c>
    </row>
    <row r="366" spans="1:6">
      <c r="A366" s="1" t="s">
        <v>2442</v>
      </c>
      <c r="B366" s="1" t="s">
        <v>6</v>
      </c>
      <c r="C366" s="1" t="str">
        <f t="shared" si="5"/>
        <v>a</v>
      </c>
      <c r="D366" s="6">
        <f>VLOOKUP(C366,valid_pivot!$A$5:$D$26,2,0)</f>
        <v>0.71779141104294475</v>
      </c>
      <c r="E366" s="6">
        <f>VLOOKUP(C366,valid_pivot!$A$5:$D$26,3,0)</f>
        <v>0.2822085889570552</v>
      </c>
      <c r="F366" t="str">
        <f t="shared" si="7"/>
        <v>Female</v>
      </c>
    </row>
    <row r="367" spans="1:6">
      <c r="A367" s="1" t="s">
        <v>2443</v>
      </c>
      <c r="B367" s="1" t="s">
        <v>4</v>
      </c>
      <c r="C367" s="1" t="str">
        <f t="shared" si="5"/>
        <v>h</v>
      </c>
      <c r="D367" s="6">
        <f>VLOOKUP(C367,valid_pivot!$A$5:$D$26,2,0)</f>
        <v>3.2786885245901641E-2</v>
      </c>
      <c r="E367" s="6">
        <f>VLOOKUP(C367,valid_pivot!$A$5:$D$26,3,0)</f>
        <v>0.96721311475409832</v>
      </c>
      <c r="F367" t="str">
        <f t="shared" si="7"/>
        <v>Male</v>
      </c>
    </row>
    <row r="368" spans="1:6">
      <c r="A368" s="1" t="s">
        <v>2444</v>
      </c>
      <c r="B368" s="1" t="s">
        <v>4</v>
      </c>
      <c r="C368" s="1" t="str">
        <f t="shared" si="5"/>
        <v>a</v>
      </c>
      <c r="D368" s="6">
        <f>VLOOKUP(C368,valid_pivot!$A$5:$D$26,2,0)</f>
        <v>0.71779141104294475</v>
      </c>
      <c r="E368" s="6">
        <f>VLOOKUP(C368,valid_pivot!$A$5:$D$26,3,0)</f>
        <v>0.2822085889570552</v>
      </c>
      <c r="F368" t="str">
        <f t="shared" si="7"/>
        <v>Female</v>
      </c>
    </row>
    <row r="369" spans="1:6">
      <c r="A369" s="1" t="s">
        <v>2445</v>
      </c>
      <c r="B369" s="1" t="s">
        <v>6</v>
      </c>
      <c r="C369" s="1" t="str">
        <f t="shared" si="5"/>
        <v>a</v>
      </c>
      <c r="D369" s="6">
        <f>VLOOKUP(C369,valid_pivot!$A$5:$D$26,2,0)</f>
        <v>0.71779141104294475</v>
      </c>
      <c r="E369" s="6">
        <f>VLOOKUP(C369,valid_pivot!$A$5:$D$26,3,0)</f>
        <v>0.2822085889570552</v>
      </c>
      <c r="F369" t="str">
        <f t="shared" si="7"/>
        <v>Female</v>
      </c>
    </row>
    <row r="370" spans="1:6">
      <c r="A370" s="1" t="s">
        <v>2446</v>
      </c>
      <c r="B370" s="1" t="s">
        <v>4</v>
      </c>
      <c r="C370" s="1" t="str">
        <f t="shared" si="5"/>
        <v>n</v>
      </c>
      <c r="D370" s="6">
        <f>VLOOKUP(C370,valid_pivot!$A$5:$D$26,2,0)</f>
        <v>4.5454545454545456E-2</v>
      </c>
      <c r="E370" s="6">
        <f>VLOOKUP(C370,valid_pivot!$A$5:$D$26,3,0)</f>
        <v>0.95454545454545459</v>
      </c>
      <c r="F370" t="str">
        <f t="shared" si="7"/>
        <v>Male</v>
      </c>
    </row>
    <row r="371" spans="1:6">
      <c r="A371" s="1" t="s">
        <v>2447</v>
      </c>
      <c r="B371" s="1" t="s">
        <v>6</v>
      </c>
      <c r="C371" s="1" t="str">
        <f t="shared" si="5"/>
        <v>i</v>
      </c>
      <c r="D371" s="6">
        <f>VLOOKUP(C371,valid_pivot!$A$5:$D$26,2,0)</f>
        <v>0.81976744186046513</v>
      </c>
      <c r="E371" s="6">
        <f>VLOOKUP(C371,valid_pivot!$A$5:$D$26,3,0)</f>
        <v>0.18023255813953487</v>
      </c>
      <c r="F371" t="str">
        <f t="shared" si="7"/>
        <v>Female</v>
      </c>
    </row>
    <row r="372" spans="1:6">
      <c r="A372" s="1" t="s">
        <v>2448</v>
      </c>
      <c r="B372" s="1" t="s">
        <v>4</v>
      </c>
      <c r="C372" s="1" t="str">
        <f t="shared" si="5"/>
        <v>d</v>
      </c>
      <c r="D372" s="6">
        <f>VLOOKUP(C372,valid_pivot!$A$5:$D$26,2,0)</f>
        <v>8.3333333333333329E-2</v>
      </c>
      <c r="E372" s="6">
        <f>VLOOKUP(C372,valid_pivot!$A$5:$D$26,3,0)</f>
        <v>0.91666666666666663</v>
      </c>
      <c r="F372" t="str">
        <f t="shared" si="7"/>
        <v>Male</v>
      </c>
    </row>
    <row r="373" spans="1:6">
      <c r="A373" s="1" t="s">
        <v>2449</v>
      </c>
      <c r="B373" s="1" t="s">
        <v>4</v>
      </c>
      <c r="C373" s="1" t="str">
        <f t="shared" si="5"/>
        <v>r</v>
      </c>
      <c r="D373" s="6">
        <f>VLOOKUP(C373,valid_pivot!$A$5:$D$26,2,0)</f>
        <v>2.3809523809523808E-2</v>
      </c>
      <c r="E373" s="6">
        <f>VLOOKUP(C373,valid_pivot!$A$5:$D$26,3,0)</f>
        <v>0.97619047619047616</v>
      </c>
      <c r="F373" t="str">
        <f t="shared" si="7"/>
        <v>Male</v>
      </c>
    </row>
    <row r="374" spans="1:6">
      <c r="A374" s="1" t="s">
        <v>2450</v>
      </c>
      <c r="B374" s="1" t="s">
        <v>4</v>
      </c>
      <c r="C374" s="1" t="str">
        <f t="shared" si="5"/>
        <v>s</v>
      </c>
      <c r="D374" s="6">
        <f>VLOOKUP(C374,valid_pivot!$A$5:$D$26,2,0)</f>
        <v>0.1111111111111111</v>
      </c>
      <c r="E374" s="6">
        <f>VLOOKUP(C374,valid_pivot!$A$5:$D$26,3,0)</f>
        <v>0.88888888888888884</v>
      </c>
      <c r="F374" t="str">
        <f t="shared" si="7"/>
        <v>Male</v>
      </c>
    </row>
    <row r="375" spans="1:6">
      <c r="A375" s="1" t="s">
        <v>2451</v>
      </c>
      <c r="B375" s="1" t="s">
        <v>4</v>
      </c>
      <c r="C375" s="1" t="str">
        <f t="shared" si="5"/>
        <v>t</v>
      </c>
      <c r="D375" s="6">
        <f>VLOOKUP(C375,valid_pivot!$A$5:$D$26,2,0)</f>
        <v>0.13793103448275862</v>
      </c>
      <c r="E375" s="6">
        <f>VLOOKUP(C375,valid_pivot!$A$5:$D$26,3,0)</f>
        <v>0.86206896551724133</v>
      </c>
      <c r="F375" t="str">
        <f t="shared" si="7"/>
        <v>Male</v>
      </c>
    </row>
    <row r="376" spans="1:6">
      <c r="A376" s="1" t="s">
        <v>2452</v>
      </c>
      <c r="B376" s="1" t="s">
        <v>6</v>
      </c>
      <c r="C376" s="1" t="str">
        <f t="shared" si="5"/>
        <v>i</v>
      </c>
      <c r="D376" s="6">
        <f>VLOOKUP(C376,valid_pivot!$A$5:$D$26,2,0)</f>
        <v>0.81976744186046513</v>
      </c>
      <c r="E376" s="6">
        <f>VLOOKUP(C376,valid_pivot!$A$5:$D$26,3,0)</f>
        <v>0.18023255813953487</v>
      </c>
      <c r="F376" t="str">
        <f t="shared" si="7"/>
        <v>Female</v>
      </c>
    </row>
    <row r="377" spans="1:6">
      <c r="A377" s="1" t="s">
        <v>2453</v>
      </c>
      <c r="B377" s="1" t="s">
        <v>6</v>
      </c>
      <c r="C377" s="1" t="str">
        <f t="shared" si="5"/>
        <v>i</v>
      </c>
      <c r="D377" s="6">
        <f>VLOOKUP(C377,valid_pivot!$A$5:$D$26,2,0)</f>
        <v>0.81976744186046513</v>
      </c>
      <c r="E377" s="6">
        <f>VLOOKUP(C377,valid_pivot!$A$5:$D$26,3,0)</f>
        <v>0.18023255813953487</v>
      </c>
      <c r="F377" t="str">
        <f t="shared" si="7"/>
        <v>Female</v>
      </c>
    </row>
    <row r="378" spans="1:6">
      <c r="A378" s="1" t="s">
        <v>2454</v>
      </c>
      <c r="B378" s="1" t="s">
        <v>6</v>
      </c>
      <c r="C378" s="1" t="str">
        <f t="shared" si="5"/>
        <v>a</v>
      </c>
      <c r="D378" s="6">
        <f>VLOOKUP(C378,valid_pivot!$A$5:$D$26,2,0)</f>
        <v>0.71779141104294475</v>
      </c>
      <c r="E378" s="6">
        <f>VLOOKUP(C378,valid_pivot!$A$5:$D$26,3,0)</f>
        <v>0.2822085889570552</v>
      </c>
      <c r="F378" t="str">
        <f t="shared" si="7"/>
        <v>Female</v>
      </c>
    </row>
    <row r="379" spans="1:6">
      <c r="A379" s="1" t="s">
        <v>2455</v>
      </c>
      <c r="B379" s="1" t="s">
        <v>4</v>
      </c>
      <c r="C379" s="1" t="str">
        <f t="shared" si="5"/>
        <v>t</v>
      </c>
      <c r="D379" s="6">
        <f>VLOOKUP(C379,valid_pivot!$A$5:$D$26,2,0)</f>
        <v>0.13793103448275862</v>
      </c>
      <c r="E379" s="6">
        <f>VLOOKUP(C379,valid_pivot!$A$5:$D$26,3,0)</f>
        <v>0.86206896551724133</v>
      </c>
      <c r="F379" t="str">
        <f t="shared" si="7"/>
        <v>Male</v>
      </c>
    </row>
    <row r="380" spans="1:6">
      <c r="A380" s="1" t="s">
        <v>2456</v>
      </c>
      <c r="B380" s="1" t="s">
        <v>4</v>
      </c>
      <c r="C380" s="1" t="str">
        <f t="shared" si="5"/>
        <v>u</v>
      </c>
      <c r="D380" s="6">
        <f>VLOOKUP(C380,valid_pivot!$A$5:$D$26,2,0)</f>
        <v>0.04</v>
      </c>
      <c r="E380" s="6">
        <f>VLOOKUP(C380,valid_pivot!$A$5:$D$26,3,0)</f>
        <v>0.96</v>
      </c>
      <c r="F380" t="str">
        <f t="shared" si="7"/>
        <v>Male</v>
      </c>
    </row>
    <row r="381" spans="1:6">
      <c r="A381" s="1" t="s">
        <v>2457</v>
      </c>
      <c r="B381" s="1" t="s">
        <v>4</v>
      </c>
      <c r="C381" s="1" t="str">
        <f t="shared" si="5"/>
        <v>h</v>
      </c>
      <c r="D381" s="6">
        <f>VLOOKUP(C381,valid_pivot!$A$5:$D$26,2,0)</f>
        <v>3.2786885245901641E-2</v>
      </c>
      <c r="E381" s="6">
        <f>VLOOKUP(C381,valid_pivot!$A$5:$D$26,3,0)</f>
        <v>0.96721311475409832</v>
      </c>
      <c r="F381" t="str">
        <f t="shared" si="7"/>
        <v>Male</v>
      </c>
    </row>
    <row r="382" spans="1:6">
      <c r="A382" s="1" t="s">
        <v>2458</v>
      </c>
      <c r="B382" s="1" t="s">
        <v>4</v>
      </c>
      <c r="C382" s="1" t="str">
        <f t="shared" si="5"/>
        <v>r</v>
      </c>
      <c r="D382" s="6">
        <f>VLOOKUP(C382,valid_pivot!$A$5:$D$26,2,0)</f>
        <v>2.3809523809523808E-2</v>
      </c>
      <c r="E382" s="6">
        <f>VLOOKUP(C382,valid_pivot!$A$5:$D$26,3,0)</f>
        <v>0.97619047619047616</v>
      </c>
      <c r="F382" t="str">
        <f t="shared" si="7"/>
        <v>Male</v>
      </c>
    </row>
    <row r="383" spans="1:6">
      <c r="A383" s="1" t="s">
        <v>2459</v>
      </c>
      <c r="B383" s="1" t="s">
        <v>4</v>
      </c>
      <c r="C383" s="1" t="str">
        <f t="shared" si="5"/>
        <v>n</v>
      </c>
      <c r="D383" s="6">
        <f>VLOOKUP(C383,valid_pivot!$A$5:$D$26,2,0)</f>
        <v>4.5454545454545456E-2</v>
      </c>
      <c r="E383" s="6">
        <f>VLOOKUP(C383,valid_pivot!$A$5:$D$26,3,0)</f>
        <v>0.95454545454545459</v>
      </c>
      <c r="F383" t="str">
        <f t="shared" si="7"/>
        <v>Male</v>
      </c>
    </row>
    <row r="384" spans="1:6">
      <c r="A384" s="1" t="s">
        <v>2460</v>
      </c>
      <c r="B384" s="1" t="s">
        <v>6</v>
      </c>
      <c r="C384" s="1" t="str">
        <f t="shared" si="5"/>
        <v>a</v>
      </c>
      <c r="D384" s="6">
        <f>VLOOKUP(C384,valid_pivot!$A$5:$D$26,2,0)</f>
        <v>0.71779141104294475</v>
      </c>
      <c r="E384" s="6">
        <f>VLOOKUP(C384,valid_pivot!$A$5:$D$26,3,0)</f>
        <v>0.2822085889570552</v>
      </c>
      <c r="F384" t="str">
        <f t="shared" si="7"/>
        <v>Female</v>
      </c>
    </row>
    <row r="385" spans="1:6">
      <c r="A385" s="1" t="s">
        <v>2461</v>
      </c>
      <c r="B385" s="1" t="s">
        <v>6</v>
      </c>
      <c r="C385" s="1" t="str">
        <f t="shared" si="5"/>
        <v>m</v>
      </c>
      <c r="D385" s="6">
        <f>VLOOKUP(C385,valid_pivot!$A$5:$D$26,2,0)</f>
        <v>0.26666666666666666</v>
      </c>
      <c r="E385" s="6">
        <f>VLOOKUP(C385,valid_pivot!$A$5:$D$26,3,0)</f>
        <v>0.73333333333333328</v>
      </c>
      <c r="F385" t="str">
        <f t="shared" si="7"/>
        <v>Male</v>
      </c>
    </row>
    <row r="386" spans="1:6">
      <c r="A386" s="1" t="s">
        <v>2462</v>
      </c>
      <c r="B386" s="1" t="s">
        <v>6</v>
      </c>
      <c r="C386" s="1" t="str">
        <f t="shared" si="5"/>
        <v>a</v>
      </c>
      <c r="D386" s="6">
        <f>VLOOKUP(C386,valid_pivot!$A$5:$D$26,2,0)</f>
        <v>0.71779141104294475</v>
      </c>
      <c r="E386" s="6">
        <f>VLOOKUP(C386,valid_pivot!$A$5:$D$26,3,0)</f>
        <v>0.2822085889570552</v>
      </c>
      <c r="F386" t="str">
        <f t="shared" si="7"/>
        <v>Female</v>
      </c>
    </row>
    <row r="387" spans="1:6">
      <c r="A387" s="1" t="s">
        <v>2463</v>
      </c>
      <c r="B387" s="1" t="s">
        <v>6</v>
      </c>
      <c r="C387" s="1" t="str">
        <f t="shared" si="5"/>
        <v>a</v>
      </c>
      <c r="D387" s="6">
        <f>VLOOKUP(C387,valid_pivot!$A$5:$D$26,2,0)</f>
        <v>0.71779141104294475</v>
      </c>
      <c r="E387" s="6">
        <f>VLOOKUP(C387,valid_pivot!$A$5:$D$26,3,0)</f>
        <v>0.2822085889570552</v>
      </c>
      <c r="F387" t="str">
        <f t="shared" ref="F387:F450" si="8">IF(D387&gt;E387,"Female", "Male")</f>
        <v>Female</v>
      </c>
    </row>
    <row r="388" spans="1:6">
      <c r="A388" s="1" t="s">
        <v>2004</v>
      </c>
      <c r="B388" s="1" t="s">
        <v>4</v>
      </c>
      <c r="C388" s="1" t="str">
        <f t="shared" si="5"/>
        <v>n</v>
      </c>
      <c r="D388" s="6">
        <f>VLOOKUP(C388,valid_pivot!$A$5:$D$26,2,0)</f>
        <v>4.5454545454545456E-2</v>
      </c>
      <c r="E388" s="6">
        <f>VLOOKUP(C388,valid_pivot!$A$5:$D$26,3,0)</f>
        <v>0.95454545454545459</v>
      </c>
      <c r="F388" t="str">
        <f t="shared" si="8"/>
        <v>Male</v>
      </c>
    </row>
    <row r="389" spans="1:6">
      <c r="A389" s="1" t="s">
        <v>2464</v>
      </c>
      <c r="B389" s="1" t="s">
        <v>4</v>
      </c>
      <c r="C389" s="1" t="str">
        <f t="shared" si="5"/>
        <v>m</v>
      </c>
      <c r="D389" s="6">
        <f>VLOOKUP(C389,valid_pivot!$A$5:$D$26,2,0)</f>
        <v>0.26666666666666666</v>
      </c>
      <c r="E389" s="6">
        <f>VLOOKUP(C389,valid_pivot!$A$5:$D$26,3,0)</f>
        <v>0.73333333333333328</v>
      </c>
      <c r="F389" t="str">
        <f t="shared" si="8"/>
        <v>Male</v>
      </c>
    </row>
    <row r="390" spans="1:6">
      <c r="A390" s="1" t="s">
        <v>2465</v>
      </c>
      <c r="B390" s="1" t="s">
        <v>4</v>
      </c>
      <c r="C390" s="1" t="str">
        <f t="shared" si="5"/>
        <v>a</v>
      </c>
      <c r="D390" s="6">
        <f>VLOOKUP(C390,valid_pivot!$A$5:$D$26,2,0)</f>
        <v>0.71779141104294475</v>
      </c>
      <c r="E390" s="6">
        <f>VLOOKUP(C390,valid_pivot!$A$5:$D$26,3,0)</f>
        <v>0.2822085889570552</v>
      </c>
      <c r="F390" t="str">
        <f t="shared" si="8"/>
        <v>Female</v>
      </c>
    </row>
    <row r="391" spans="1:6">
      <c r="A391" s="1" t="s">
        <v>2466</v>
      </c>
      <c r="B391" s="1" t="s">
        <v>6</v>
      </c>
      <c r="C391" s="1" t="str">
        <f t="shared" si="5"/>
        <v>a</v>
      </c>
      <c r="D391" s="6">
        <f>VLOOKUP(C391,valid_pivot!$A$5:$D$26,2,0)</f>
        <v>0.71779141104294475</v>
      </c>
      <c r="E391" s="6">
        <f>VLOOKUP(C391,valid_pivot!$A$5:$D$26,3,0)</f>
        <v>0.2822085889570552</v>
      </c>
      <c r="F391" t="str">
        <f t="shared" si="8"/>
        <v>Female</v>
      </c>
    </row>
    <row r="392" spans="1:6">
      <c r="A392" s="1" t="s">
        <v>2467</v>
      </c>
      <c r="B392" s="1" t="s">
        <v>4</v>
      </c>
      <c r="C392" s="1" t="str">
        <f t="shared" si="5"/>
        <v>j</v>
      </c>
      <c r="D392" s="6">
        <f>VLOOKUP(C392,valid_pivot!$A$5:$D$26,2,0)</f>
        <v>0</v>
      </c>
      <c r="E392" s="6">
        <f>VLOOKUP(C392,valid_pivot!$A$5:$D$26,3,0)</f>
        <v>1</v>
      </c>
      <c r="F392" t="str">
        <f t="shared" si="8"/>
        <v>Male</v>
      </c>
    </row>
    <row r="393" spans="1:6">
      <c r="A393" s="1" t="s">
        <v>2468</v>
      </c>
      <c r="B393" s="1" t="s">
        <v>4</v>
      </c>
      <c r="C393" s="1" t="str">
        <f t="shared" si="5"/>
        <v>r</v>
      </c>
      <c r="D393" s="6">
        <f>VLOOKUP(C393,valid_pivot!$A$5:$D$26,2,0)</f>
        <v>2.3809523809523808E-2</v>
      </c>
      <c r="E393" s="6">
        <f>VLOOKUP(C393,valid_pivot!$A$5:$D$26,3,0)</f>
        <v>0.97619047619047616</v>
      </c>
      <c r="F393" t="str">
        <f t="shared" si="8"/>
        <v>Male</v>
      </c>
    </row>
    <row r="394" spans="1:6">
      <c r="A394" s="1" t="s">
        <v>2469</v>
      </c>
      <c r="B394" s="1" t="s">
        <v>4</v>
      </c>
      <c r="C394" s="1" t="str">
        <f t="shared" si="5"/>
        <v>a</v>
      </c>
      <c r="D394" s="6">
        <f>VLOOKUP(C394,valid_pivot!$A$5:$D$26,2,0)</f>
        <v>0.71779141104294475</v>
      </c>
      <c r="E394" s="6">
        <f>VLOOKUP(C394,valid_pivot!$A$5:$D$26,3,0)</f>
        <v>0.2822085889570552</v>
      </c>
      <c r="F394" t="str">
        <f t="shared" si="8"/>
        <v>Female</v>
      </c>
    </row>
    <row r="395" spans="1:6">
      <c r="A395" s="1" t="s">
        <v>2470</v>
      </c>
      <c r="B395" s="1" t="s">
        <v>4</v>
      </c>
      <c r="C395" s="1" t="str">
        <f t="shared" si="5"/>
        <v>h</v>
      </c>
      <c r="D395" s="6">
        <f>VLOOKUP(C395,valid_pivot!$A$5:$D$26,2,0)</f>
        <v>3.2786885245901641E-2</v>
      </c>
      <c r="E395" s="6">
        <f>VLOOKUP(C395,valid_pivot!$A$5:$D$26,3,0)</f>
        <v>0.96721311475409832</v>
      </c>
      <c r="F395" t="str">
        <f t="shared" si="8"/>
        <v>Male</v>
      </c>
    </row>
    <row r="396" spans="1:6">
      <c r="A396" s="1" t="s">
        <v>2471</v>
      </c>
      <c r="B396" s="1" t="s">
        <v>4</v>
      </c>
      <c r="C396" s="1" t="str">
        <f t="shared" si="5"/>
        <v>l</v>
      </c>
      <c r="D396" s="6">
        <f>VLOOKUP(C396,valid_pivot!$A$5:$D$26,2,0)</f>
        <v>0.2</v>
      </c>
      <c r="E396" s="6">
        <f>VLOOKUP(C396,valid_pivot!$A$5:$D$26,3,0)</f>
        <v>0.8</v>
      </c>
      <c r="F396" t="str">
        <f t="shared" si="8"/>
        <v>Male</v>
      </c>
    </row>
    <row r="397" spans="1:6">
      <c r="A397" s="1" t="s">
        <v>2472</v>
      </c>
      <c r="B397" s="1" t="s">
        <v>6</v>
      </c>
      <c r="C397" s="1" t="str">
        <f t="shared" si="5"/>
        <v>a</v>
      </c>
      <c r="D397" s="6">
        <f>VLOOKUP(C397,valid_pivot!$A$5:$D$26,2,0)</f>
        <v>0.71779141104294475</v>
      </c>
      <c r="E397" s="6">
        <f>VLOOKUP(C397,valid_pivot!$A$5:$D$26,3,0)</f>
        <v>0.2822085889570552</v>
      </c>
      <c r="F397" t="str">
        <f t="shared" si="8"/>
        <v>Female</v>
      </c>
    </row>
    <row r="398" spans="1:6">
      <c r="A398" s="1" t="s">
        <v>2473</v>
      </c>
      <c r="B398" s="1" t="s">
        <v>6</v>
      </c>
      <c r="C398" s="1" t="str">
        <f t="shared" si="5"/>
        <v>i</v>
      </c>
      <c r="D398" s="6">
        <f>VLOOKUP(C398,valid_pivot!$A$5:$D$26,2,0)</f>
        <v>0.81976744186046513</v>
      </c>
      <c r="E398" s="6">
        <f>VLOOKUP(C398,valid_pivot!$A$5:$D$26,3,0)</f>
        <v>0.18023255813953487</v>
      </c>
      <c r="F398" t="str">
        <f t="shared" si="8"/>
        <v>Female</v>
      </c>
    </row>
    <row r="399" spans="1:6">
      <c r="A399" s="1" t="s">
        <v>2474</v>
      </c>
      <c r="B399" s="1" t="s">
        <v>4</v>
      </c>
      <c r="C399" s="1" t="str">
        <f t="shared" si="5"/>
        <v>n</v>
      </c>
      <c r="D399" s="6">
        <f>VLOOKUP(C399,valid_pivot!$A$5:$D$26,2,0)</f>
        <v>4.5454545454545456E-2</v>
      </c>
      <c r="E399" s="6">
        <f>VLOOKUP(C399,valid_pivot!$A$5:$D$26,3,0)</f>
        <v>0.95454545454545459</v>
      </c>
      <c r="F399" t="str">
        <f t="shared" si="8"/>
        <v>Male</v>
      </c>
    </row>
    <row r="400" spans="1:6">
      <c r="A400" s="1" t="s">
        <v>2475</v>
      </c>
      <c r="B400" s="1" t="s">
        <v>4</v>
      </c>
      <c r="C400" s="1" t="str">
        <f t="shared" si="5"/>
        <v>h</v>
      </c>
      <c r="D400" s="6">
        <f>VLOOKUP(C400,valid_pivot!$A$5:$D$26,2,0)</f>
        <v>3.2786885245901641E-2</v>
      </c>
      <c r="E400" s="6">
        <f>VLOOKUP(C400,valid_pivot!$A$5:$D$26,3,0)</f>
        <v>0.96721311475409832</v>
      </c>
      <c r="F400" t="str">
        <f t="shared" si="8"/>
        <v>Male</v>
      </c>
    </row>
    <row r="401" spans="1:6">
      <c r="A401" s="1" t="s">
        <v>2476</v>
      </c>
      <c r="B401" s="1" t="s">
        <v>6</v>
      </c>
      <c r="C401" s="1" t="str">
        <f t="shared" si="5"/>
        <v>i</v>
      </c>
      <c r="D401" s="6">
        <f>VLOOKUP(C401,valid_pivot!$A$5:$D$26,2,0)</f>
        <v>0.81976744186046513</v>
      </c>
      <c r="E401" s="6">
        <f>VLOOKUP(C401,valid_pivot!$A$5:$D$26,3,0)</f>
        <v>0.18023255813953487</v>
      </c>
      <c r="F401" t="str">
        <f t="shared" si="8"/>
        <v>Female</v>
      </c>
    </row>
    <row r="402" spans="1:6">
      <c r="A402" s="1" t="s">
        <v>2477</v>
      </c>
      <c r="B402" s="1" t="s">
        <v>6</v>
      </c>
      <c r="C402" s="1" t="str">
        <f t="shared" si="5"/>
        <v>a</v>
      </c>
      <c r="D402" s="6">
        <f>VLOOKUP(C402,valid_pivot!$A$5:$D$26,2,0)</f>
        <v>0.71779141104294475</v>
      </c>
      <c r="E402" s="6">
        <f>VLOOKUP(C402,valid_pivot!$A$5:$D$26,3,0)</f>
        <v>0.2822085889570552</v>
      </c>
      <c r="F402" t="str">
        <f t="shared" si="8"/>
        <v>Female</v>
      </c>
    </row>
    <row r="403" spans="1:6">
      <c r="A403" s="1" t="s">
        <v>2478</v>
      </c>
      <c r="B403" s="1" t="s">
        <v>4</v>
      </c>
      <c r="C403" s="1" t="str">
        <f t="shared" si="5"/>
        <v>d</v>
      </c>
      <c r="D403" s="6">
        <f>VLOOKUP(C403,valid_pivot!$A$5:$D$26,2,0)</f>
        <v>8.3333333333333329E-2</v>
      </c>
      <c r="E403" s="6">
        <f>VLOOKUP(C403,valid_pivot!$A$5:$D$26,3,0)</f>
        <v>0.91666666666666663</v>
      </c>
      <c r="F403" t="str">
        <f t="shared" si="8"/>
        <v>Male</v>
      </c>
    </row>
    <row r="404" spans="1:6">
      <c r="A404" s="1" t="s">
        <v>2479</v>
      </c>
      <c r="B404" s="1" t="s">
        <v>4</v>
      </c>
      <c r="C404" s="1" t="str">
        <f t="shared" si="5"/>
        <v>a</v>
      </c>
      <c r="D404" s="6">
        <f>VLOOKUP(C404,valid_pivot!$A$5:$D$26,2,0)</f>
        <v>0.71779141104294475</v>
      </c>
      <c r="E404" s="6">
        <f>VLOOKUP(C404,valid_pivot!$A$5:$D$26,3,0)</f>
        <v>0.2822085889570552</v>
      </c>
      <c r="F404" t="str">
        <f t="shared" si="8"/>
        <v>Female</v>
      </c>
    </row>
    <row r="405" spans="1:6">
      <c r="A405" s="1" t="s">
        <v>2480</v>
      </c>
      <c r="B405" s="1" t="s">
        <v>4</v>
      </c>
      <c r="C405" s="1" t="str">
        <f t="shared" si="5"/>
        <v>k</v>
      </c>
      <c r="D405" s="6">
        <f>VLOOKUP(C405,valid_pivot!$A$5:$D$26,2,0)</f>
        <v>0</v>
      </c>
      <c r="E405" s="6">
        <f>VLOOKUP(C405,valid_pivot!$A$5:$D$26,3,0)</f>
        <v>1</v>
      </c>
      <c r="F405" t="str">
        <f t="shared" si="8"/>
        <v>Male</v>
      </c>
    </row>
    <row r="406" spans="1:6">
      <c r="A406" s="1" t="s">
        <v>2481</v>
      </c>
      <c r="B406" s="1" t="s">
        <v>4</v>
      </c>
      <c r="C406" s="1" t="str">
        <f t="shared" si="5"/>
        <v>a</v>
      </c>
      <c r="D406" s="6">
        <f>VLOOKUP(C406,valid_pivot!$A$5:$D$26,2,0)</f>
        <v>0.71779141104294475</v>
      </c>
      <c r="E406" s="6">
        <f>VLOOKUP(C406,valid_pivot!$A$5:$D$26,3,0)</f>
        <v>0.2822085889570552</v>
      </c>
      <c r="F406" t="str">
        <f t="shared" si="8"/>
        <v>Female</v>
      </c>
    </row>
    <row r="407" spans="1:6">
      <c r="A407" s="1" t="s">
        <v>2482</v>
      </c>
      <c r="B407" s="1" t="s">
        <v>6</v>
      </c>
      <c r="C407" s="1" t="str">
        <f t="shared" si="5"/>
        <v>i</v>
      </c>
      <c r="D407" s="6">
        <f>VLOOKUP(C407,valid_pivot!$A$5:$D$26,2,0)</f>
        <v>0.81976744186046513</v>
      </c>
      <c r="E407" s="6">
        <f>VLOOKUP(C407,valid_pivot!$A$5:$D$26,3,0)</f>
        <v>0.18023255813953487</v>
      </c>
      <c r="F407" t="str">
        <f t="shared" si="8"/>
        <v>Female</v>
      </c>
    </row>
    <row r="408" spans="1:6">
      <c r="A408" s="1" t="s">
        <v>2483</v>
      </c>
      <c r="B408" s="1" t="s">
        <v>4</v>
      </c>
      <c r="C408" s="1" t="str">
        <f t="shared" si="5"/>
        <v>t</v>
      </c>
      <c r="D408" s="6">
        <f>VLOOKUP(C408,valid_pivot!$A$5:$D$26,2,0)</f>
        <v>0.13793103448275862</v>
      </c>
      <c r="E408" s="6">
        <f>VLOOKUP(C408,valid_pivot!$A$5:$D$26,3,0)</f>
        <v>0.86206896551724133</v>
      </c>
      <c r="F408" t="str">
        <f t="shared" si="8"/>
        <v>Male</v>
      </c>
    </row>
    <row r="409" spans="1:6">
      <c r="A409" s="1" t="s">
        <v>2484</v>
      </c>
      <c r="B409" s="1" t="s">
        <v>4</v>
      </c>
      <c r="C409" s="1" t="str">
        <f t="shared" si="5"/>
        <v>a</v>
      </c>
      <c r="D409" s="6">
        <f>VLOOKUP(C409,valid_pivot!$A$5:$D$26,2,0)</f>
        <v>0.71779141104294475</v>
      </c>
      <c r="E409" s="6">
        <f>VLOOKUP(C409,valid_pivot!$A$5:$D$26,3,0)</f>
        <v>0.2822085889570552</v>
      </c>
      <c r="F409" t="str">
        <f t="shared" si="8"/>
        <v>Female</v>
      </c>
    </row>
    <row r="410" spans="1:6">
      <c r="A410" s="1" t="s">
        <v>2485</v>
      </c>
      <c r="B410" s="1" t="s">
        <v>4</v>
      </c>
      <c r="C410" s="1" t="str">
        <f t="shared" si="5"/>
        <v>k</v>
      </c>
      <c r="D410" s="6">
        <f>VLOOKUP(C410,valid_pivot!$A$5:$D$26,2,0)</f>
        <v>0</v>
      </c>
      <c r="E410" s="6">
        <f>VLOOKUP(C410,valid_pivot!$A$5:$D$26,3,0)</f>
        <v>1</v>
      </c>
      <c r="F410" t="str">
        <f t="shared" si="8"/>
        <v>Male</v>
      </c>
    </row>
    <row r="411" spans="1:6">
      <c r="A411" s="1" t="s">
        <v>2486</v>
      </c>
      <c r="B411" s="1" t="s">
        <v>6</v>
      </c>
      <c r="C411" s="1" t="str">
        <f t="shared" si="5"/>
        <v>a</v>
      </c>
      <c r="D411" s="6">
        <f>VLOOKUP(C411,valid_pivot!$A$5:$D$26,2,0)</f>
        <v>0.71779141104294475</v>
      </c>
      <c r="E411" s="6">
        <f>VLOOKUP(C411,valid_pivot!$A$5:$D$26,3,0)</f>
        <v>0.2822085889570552</v>
      </c>
      <c r="F411" t="str">
        <f t="shared" si="8"/>
        <v>Female</v>
      </c>
    </row>
    <row r="412" spans="1:6">
      <c r="A412" s="1" t="s">
        <v>2487</v>
      </c>
      <c r="B412" s="1" t="s">
        <v>6</v>
      </c>
      <c r="C412" s="1" t="str">
        <f t="shared" si="5"/>
        <v>a</v>
      </c>
      <c r="D412" s="6">
        <f>VLOOKUP(C412,valid_pivot!$A$5:$D$26,2,0)</f>
        <v>0.71779141104294475</v>
      </c>
      <c r="E412" s="6">
        <f>VLOOKUP(C412,valid_pivot!$A$5:$D$26,3,0)</f>
        <v>0.2822085889570552</v>
      </c>
      <c r="F412" t="str">
        <f t="shared" si="8"/>
        <v>Female</v>
      </c>
    </row>
    <row r="413" spans="1:6">
      <c r="A413" s="1" t="s">
        <v>2488</v>
      </c>
      <c r="B413" s="1" t="s">
        <v>4</v>
      </c>
      <c r="C413" s="1" t="str">
        <f t="shared" si="5"/>
        <v>l</v>
      </c>
      <c r="D413" s="6">
        <f>VLOOKUP(C413,valid_pivot!$A$5:$D$26,2,0)</f>
        <v>0.2</v>
      </c>
      <c r="E413" s="6">
        <f>VLOOKUP(C413,valid_pivot!$A$5:$D$26,3,0)</f>
        <v>0.8</v>
      </c>
      <c r="F413" t="str">
        <f t="shared" si="8"/>
        <v>Male</v>
      </c>
    </row>
    <row r="414" spans="1:6">
      <c r="A414" s="1" t="s">
        <v>2489</v>
      </c>
      <c r="B414" s="1" t="s">
        <v>6</v>
      </c>
      <c r="C414" s="1" t="str">
        <f t="shared" si="5"/>
        <v>i</v>
      </c>
      <c r="D414" s="6">
        <f>VLOOKUP(C414,valid_pivot!$A$5:$D$26,2,0)</f>
        <v>0.81976744186046513</v>
      </c>
      <c r="E414" s="6">
        <f>VLOOKUP(C414,valid_pivot!$A$5:$D$26,3,0)</f>
        <v>0.18023255813953487</v>
      </c>
      <c r="F414" t="str">
        <f t="shared" si="8"/>
        <v>Female</v>
      </c>
    </row>
    <row r="415" spans="1:6">
      <c r="A415" s="1" t="s">
        <v>2490</v>
      </c>
      <c r="B415" s="1" t="s">
        <v>4</v>
      </c>
      <c r="C415" s="1" t="str">
        <f t="shared" si="5"/>
        <v>j</v>
      </c>
      <c r="D415" s="6">
        <f>VLOOKUP(C415,valid_pivot!$A$5:$D$26,2,0)</f>
        <v>0</v>
      </c>
      <c r="E415" s="6">
        <f>VLOOKUP(C415,valid_pivot!$A$5:$D$26,3,0)</f>
        <v>1</v>
      </c>
      <c r="F415" t="str">
        <f t="shared" si="8"/>
        <v>Male</v>
      </c>
    </row>
    <row r="416" spans="1:6">
      <c r="A416" s="1" t="s">
        <v>2491</v>
      </c>
      <c r="B416" s="1" t="s">
        <v>4</v>
      </c>
      <c r="C416" s="1" t="str">
        <f t="shared" si="5"/>
        <v>l</v>
      </c>
      <c r="D416" s="6">
        <f>VLOOKUP(C416,valid_pivot!$A$5:$D$26,2,0)</f>
        <v>0.2</v>
      </c>
      <c r="E416" s="6">
        <f>VLOOKUP(C416,valid_pivot!$A$5:$D$26,3,0)</f>
        <v>0.8</v>
      </c>
      <c r="F416" t="str">
        <f t="shared" si="8"/>
        <v>Male</v>
      </c>
    </row>
    <row r="417" spans="1:6">
      <c r="A417" s="1" t="s">
        <v>2492</v>
      </c>
      <c r="B417" s="1" t="s">
        <v>6</v>
      </c>
      <c r="C417" s="1" t="str">
        <f t="shared" si="5"/>
        <v>a</v>
      </c>
      <c r="D417" s="6">
        <f>VLOOKUP(C417,valid_pivot!$A$5:$D$26,2,0)</f>
        <v>0.71779141104294475</v>
      </c>
      <c r="E417" s="6">
        <f>VLOOKUP(C417,valid_pivot!$A$5:$D$26,3,0)</f>
        <v>0.2822085889570552</v>
      </c>
      <c r="F417" t="str">
        <f t="shared" si="8"/>
        <v>Female</v>
      </c>
    </row>
    <row r="418" spans="1:6">
      <c r="A418" s="1" t="s">
        <v>2493</v>
      </c>
      <c r="B418" s="1" t="s">
        <v>6</v>
      </c>
      <c r="C418" s="1" t="str">
        <f t="shared" si="5"/>
        <v>a</v>
      </c>
      <c r="D418" s="6">
        <f>VLOOKUP(C418,valid_pivot!$A$5:$D$26,2,0)</f>
        <v>0.71779141104294475</v>
      </c>
      <c r="E418" s="6">
        <f>VLOOKUP(C418,valid_pivot!$A$5:$D$26,3,0)</f>
        <v>0.2822085889570552</v>
      </c>
      <c r="F418" t="str">
        <f t="shared" si="8"/>
        <v>Female</v>
      </c>
    </row>
    <row r="419" spans="1:6">
      <c r="A419" s="1" t="s">
        <v>2494</v>
      </c>
      <c r="B419" s="1" t="s">
        <v>4</v>
      </c>
      <c r="C419" s="1" t="str">
        <f t="shared" si="5"/>
        <v>m</v>
      </c>
      <c r="D419" s="6">
        <f>VLOOKUP(C419,valid_pivot!$A$5:$D$26,2,0)</f>
        <v>0.26666666666666666</v>
      </c>
      <c r="E419" s="6">
        <f>VLOOKUP(C419,valid_pivot!$A$5:$D$26,3,0)</f>
        <v>0.73333333333333328</v>
      </c>
      <c r="F419" t="str">
        <f t="shared" si="8"/>
        <v>Male</v>
      </c>
    </row>
    <row r="420" spans="1:6">
      <c r="A420" s="1" t="s">
        <v>2495</v>
      </c>
      <c r="B420" s="1" t="s">
        <v>4</v>
      </c>
      <c r="C420" s="1" t="str">
        <f t="shared" si="5"/>
        <v>a</v>
      </c>
      <c r="D420" s="6">
        <f>VLOOKUP(C420,valid_pivot!$A$5:$D$26,2,0)</f>
        <v>0.71779141104294475</v>
      </c>
      <c r="E420" s="6">
        <f>VLOOKUP(C420,valid_pivot!$A$5:$D$26,3,0)</f>
        <v>0.2822085889570552</v>
      </c>
      <c r="F420" t="str">
        <f t="shared" si="8"/>
        <v>Female</v>
      </c>
    </row>
    <row r="421" spans="1:6">
      <c r="A421" s="1" t="s">
        <v>2496</v>
      </c>
      <c r="B421" s="1" t="s">
        <v>4</v>
      </c>
      <c r="C421" s="1" t="str">
        <f t="shared" si="5"/>
        <v>n</v>
      </c>
      <c r="D421" s="6">
        <f>VLOOKUP(C421,valid_pivot!$A$5:$D$26,2,0)</f>
        <v>4.5454545454545456E-2</v>
      </c>
      <c r="E421" s="6">
        <f>VLOOKUP(C421,valid_pivot!$A$5:$D$26,3,0)</f>
        <v>0.95454545454545459</v>
      </c>
      <c r="F421" t="str">
        <f t="shared" si="8"/>
        <v>Male</v>
      </c>
    </row>
    <row r="422" spans="1:6">
      <c r="A422" s="1" t="s">
        <v>2497</v>
      </c>
      <c r="B422" s="1" t="s">
        <v>4</v>
      </c>
      <c r="C422" s="1" t="str">
        <f t="shared" si="5"/>
        <v>k</v>
      </c>
      <c r="D422" s="6">
        <f>VLOOKUP(C422,valid_pivot!$A$5:$D$26,2,0)</f>
        <v>0</v>
      </c>
      <c r="E422" s="6">
        <f>VLOOKUP(C422,valid_pivot!$A$5:$D$26,3,0)</f>
        <v>1</v>
      </c>
      <c r="F422" t="str">
        <f t="shared" si="8"/>
        <v>Male</v>
      </c>
    </row>
    <row r="423" spans="1:6">
      <c r="A423" s="1" t="s">
        <v>2498</v>
      </c>
      <c r="B423" s="1" t="s">
        <v>4</v>
      </c>
      <c r="C423" s="1" t="str">
        <f t="shared" si="5"/>
        <v>v</v>
      </c>
      <c r="D423" s="6">
        <f>VLOOKUP(C423,valid_pivot!$A$5:$D$26,2,0)</f>
        <v>0</v>
      </c>
      <c r="E423" s="6">
        <f>VLOOKUP(C423,valid_pivot!$A$5:$D$26,3,0)</f>
        <v>1</v>
      </c>
      <c r="F423" t="str">
        <f t="shared" si="8"/>
        <v>Male</v>
      </c>
    </row>
    <row r="424" spans="1:6">
      <c r="A424" s="1" t="s">
        <v>2499</v>
      </c>
      <c r="B424" s="1" t="s">
        <v>6</v>
      </c>
      <c r="C424" s="1" t="str">
        <f t="shared" si="5"/>
        <v>a</v>
      </c>
      <c r="D424" s="6">
        <f>VLOOKUP(C424,valid_pivot!$A$5:$D$26,2,0)</f>
        <v>0.71779141104294475</v>
      </c>
      <c r="E424" s="6">
        <f>VLOOKUP(C424,valid_pivot!$A$5:$D$26,3,0)</f>
        <v>0.2822085889570552</v>
      </c>
      <c r="F424" t="str">
        <f t="shared" si="8"/>
        <v>Female</v>
      </c>
    </row>
    <row r="425" spans="1:6">
      <c r="A425" s="1" t="s">
        <v>2500</v>
      </c>
      <c r="B425" s="1" t="s">
        <v>6</v>
      </c>
      <c r="C425" s="1" t="str">
        <f t="shared" si="5"/>
        <v>a</v>
      </c>
      <c r="D425" s="6">
        <f>VLOOKUP(C425,valid_pivot!$A$5:$D$26,2,0)</f>
        <v>0.71779141104294475</v>
      </c>
      <c r="E425" s="6">
        <f>VLOOKUP(C425,valid_pivot!$A$5:$D$26,3,0)</f>
        <v>0.2822085889570552</v>
      </c>
      <c r="F425" t="str">
        <f t="shared" si="8"/>
        <v>Female</v>
      </c>
    </row>
    <row r="426" spans="1:6">
      <c r="A426" s="1" t="s">
        <v>2501</v>
      </c>
      <c r="B426" s="1" t="s">
        <v>6</v>
      </c>
      <c r="C426" s="1" t="str">
        <f t="shared" si="5"/>
        <v>i</v>
      </c>
      <c r="D426" s="6">
        <f>VLOOKUP(C426,valid_pivot!$A$5:$D$26,2,0)</f>
        <v>0.81976744186046513</v>
      </c>
      <c r="E426" s="6">
        <f>VLOOKUP(C426,valid_pivot!$A$5:$D$26,3,0)</f>
        <v>0.18023255813953487</v>
      </c>
      <c r="F426" t="str">
        <f t="shared" si="8"/>
        <v>Female</v>
      </c>
    </row>
    <row r="427" spans="1:6">
      <c r="A427" s="1" t="s">
        <v>2502</v>
      </c>
      <c r="B427" s="1" t="s">
        <v>6</v>
      </c>
      <c r="C427" s="1" t="str">
        <f t="shared" si="5"/>
        <v>a</v>
      </c>
      <c r="D427" s="6">
        <f>VLOOKUP(C427,valid_pivot!$A$5:$D$26,2,0)</f>
        <v>0.71779141104294475</v>
      </c>
      <c r="E427" s="6">
        <f>VLOOKUP(C427,valid_pivot!$A$5:$D$26,3,0)</f>
        <v>0.2822085889570552</v>
      </c>
      <c r="F427" t="str">
        <f t="shared" si="8"/>
        <v>Female</v>
      </c>
    </row>
    <row r="428" spans="1:6">
      <c r="A428" s="1" t="s">
        <v>2503</v>
      </c>
      <c r="B428" s="1" t="s">
        <v>6</v>
      </c>
      <c r="C428" s="1" t="str">
        <f t="shared" si="5"/>
        <v>i</v>
      </c>
      <c r="D428" s="6">
        <f>VLOOKUP(C428,valid_pivot!$A$5:$D$26,2,0)</f>
        <v>0.81976744186046513</v>
      </c>
      <c r="E428" s="6">
        <f>VLOOKUP(C428,valid_pivot!$A$5:$D$26,3,0)</f>
        <v>0.18023255813953487</v>
      </c>
      <c r="F428" t="str">
        <f t="shared" si="8"/>
        <v>Female</v>
      </c>
    </row>
    <row r="429" spans="1:6">
      <c r="A429" s="1" t="s">
        <v>2504</v>
      </c>
      <c r="B429" s="1" t="s">
        <v>4</v>
      </c>
      <c r="C429" s="1" t="str">
        <f t="shared" si="5"/>
        <v>i</v>
      </c>
      <c r="D429" s="6">
        <f>VLOOKUP(C429,valid_pivot!$A$5:$D$26,2,0)</f>
        <v>0.81976744186046513</v>
      </c>
      <c r="E429" s="6">
        <f>VLOOKUP(C429,valid_pivot!$A$5:$D$26,3,0)</f>
        <v>0.18023255813953487</v>
      </c>
      <c r="F429" t="str">
        <f t="shared" si="8"/>
        <v>Female</v>
      </c>
    </row>
    <row r="430" spans="1:6">
      <c r="A430" s="1" t="s">
        <v>2505</v>
      </c>
      <c r="B430" s="1" t="s">
        <v>4</v>
      </c>
      <c r="C430" s="1" t="str">
        <f t="shared" si="5"/>
        <v>i</v>
      </c>
      <c r="D430" s="6">
        <f>VLOOKUP(C430,valid_pivot!$A$5:$D$26,2,0)</f>
        <v>0.81976744186046513</v>
      </c>
      <c r="E430" s="6">
        <f>VLOOKUP(C430,valid_pivot!$A$5:$D$26,3,0)</f>
        <v>0.18023255813953487</v>
      </c>
      <c r="F430" t="str">
        <f t="shared" si="8"/>
        <v>Female</v>
      </c>
    </row>
    <row r="431" spans="1:6">
      <c r="A431" s="1" t="s">
        <v>2506</v>
      </c>
      <c r="B431" s="1" t="s">
        <v>6</v>
      </c>
      <c r="C431" s="1" t="str">
        <f t="shared" si="5"/>
        <v>a</v>
      </c>
      <c r="D431" s="6">
        <f>VLOOKUP(C431,valid_pivot!$A$5:$D$26,2,0)</f>
        <v>0.71779141104294475</v>
      </c>
      <c r="E431" s="6">
        <f>VLOOKUP(C431,valid_pivot!$A$5:$D$26,3,0)</f>
        <v>0.2822085889570552</v>
      </c>
      <c r="F431" t="str">
        <f t="shared" si="8"/>
        <v>Female</v>
      </c>
    </row>
    <row r="432" spans="1:6">
      <c r="A432" s="1" t="s">
        <v>2507</v>
      </c>
      <c r="B432" s="1" t="s">
        <v>4</v>
      </c>
      <c r="C432" s="1" t="str">
        <f t="shared" si="5"/>
        <v>a</v>
      </c>
      <c r="D432" s="6">
        <f>VLOOKUP(C432,valid_pivot!$A$5:$D$26,2,0)</f>
        <v>0.71779141104294475</v>
      </c>
      <c r="E432" s="6">
        <f>VLOOKUP(C432,valid_pivot!$A$5:$D$26,3,0)</f>
        <v>0.2822085889570552</v>
      </c>
      <c r="F432" t="str">
        <f t="shared" si="8"/>
        <v>Female</v>
      </c>
    </row>
    <row r="433" spans="1:6">
      <c r="A433" s="1" t="s">
        <v>2508</v>
      </c>
      <c r="B433" s="1" t="s">
        <v>6</v>
      </c>
      <c r="C433" s="1" t="str">
        <f t="shared" si="5"/>
        <v>a</v>
      </c>
      <c r="D433" s="6">
        <f>VLOOKUP(C433,valid_pivot!$A$5:$D$26,2,0)</f>
        <v>0.71779141104294475</v>
      </c>
      <c r="E433" s="6">
        <f>VLOOKUP(C433,valid_pivot!$A$5:$D$26,3,0)</f>
        <v>0.2822085889570552</v>
      </c>
      <c r="F433" t="str">
        <f t="shared" si="8"/>
        <v>Female</v>
      </c>
    </row>
    <row r="434" spans="1:6">
      <c r="A434" s="1" t="s">
        <v>2509</v>
      </c>
      <c r="B434" s="1" t="s">
        <v>6</v>
      </c>
      <c r="C434" s="1" t="str">
        <f t="shared" si="5"/>
        <v>i</v>
      </c>
      <c r="D434" s="6">
        <f>VLOOKUP(C434,valid_pivot!$A$5:$D$26,2,0)</f>
        <v>0.81976744186046513</v>
      </c>
      <c r="E434" s="6">
        <f>VLOOKUP(C434,valid_pivot!$A$5:$D$26,3,0)</f>
        <v>0.18023255813953487</v>
      </c>
      <c r="F434" t="str">
        <f t="shared" si="8"/>
        <v>Female</v>
      </c>
    </row>
    <row r="435" spans="1:6">
      <c r="A435" s="1" t="s">
        <v>2510</v>
      </c>
      <c r="B435" s="1" t="s">
        <v>4</v>
      </c>
      <c r="C435" s="1" t="str">
        <f t="shared" si="5"/>
        <v>s</v>
      </c>
      <c r="D435" s="6">
        <f>VLOOKUP(C435,valid_pivot!$A$5:$D$26,2,0)</f>
        <v>0.1111111111111111</v>
      </c>
      <c r="E435" s="6">
        <f>VLOOKUP(C435,valid_pivot!$A$5:$D$26,3,0)</f>
        <v>0.88888888888888884</v>
      </c>
      <c r="F435" t="str">
        <f t="shared" si="8"/>
        <v>Male</v>
      </c>
    </row>
    <row r="436" spans="1:6">
      <c r="A436" s="1" t="s">
        <v>2511</v>
      </c>
      <c r="B436" s="1" t="s">
        <v>6</v>
      </c>
      <c r="C436" s="1" t="str">
        <f t="shared" si="5"/>
        <v>a</v>
      </c>
      <c r="D436" s="6">
        <f>VLOOKUP(C436,valid_pivot!$A$5:$D$26,2,0)</f>
        <v>0.71779141104294475</v>
      </c>
      <c r="E436" s="6">
        <f>VLOOKUP(C436,valid_pivot!$A$5:$D$26,3,0)</f>
        <v>0.2822085889570552</v>
      </c>
      <c r="F436" t="str">
        <f t="shared" si="8"/>
        <v>Female</v>
      </c>
    </row>
    <row r="437" spans="1:6">
      <c r="A437" s="1" t="s">
        <v>2512</v>
      </c>
      <c r="B437" s="1" t="s">
        <v>6</v>
      </c>
      <c r="C437" s="1" t="str">
        <f t="shared" si="5"/>
        <v>i</v>
      </c>
      <c r="D437" s="6">
        <f>VLOOKUP(C437,valid_pivot!$A$5:$D$26,2,0)</f>
        <v>0.81976744186046513</v>
      </c>
      <c r="E437" s="6">
        <f>VLOOKUP(C437,valid_pivot!$A$5:$D$26,3,0)</f>
        <v>0.18023255813953487</v>
      </c>
      <c r="F437" t="str">
        <f t="shared" si="8"/>
        <v>Female</v>
      </c>
    </row>
    <row r="438" spans="1:6">
      <c r="A438" s="1" t="s">
        <v>2513</v>
      </c>
      <c r="B438" s="1" t="s">
        <v>6</v>
      </c>
      <c r="C438" s="1" t="str">
        <f t="shared" si="5"/>
        <v>a</v>
      </c>
      <c r="D438" s="6">
        <f>VLOOKUP(C438,valid_pivot!$A$5:$D$26,2,0)</f>
        <v>0.71779141104294475</v>
      </c>
      <c r="E438" s="6">
        <f>VLOOKUP(C438,valid_pivot!$A$5:$D$26,3,0)</f>
        <v>0.2822085889570552</v>
      </c>
      <c r="F438" t="str">
        <f t="shared" si="8"/>
        <v>Female</v>
      </c>
    </row>
    <row r="439" spans="1:6">
      <c r="A439" s="1" t="s">
        <v>2514</v>
      </c>
      <c r="B439" s="1" t="s">
        <v>4</v>
      </c>
      <c r="C439" s="1" t="str">
        <f t="shared" si="5"/>
        <v>y</v>
      </c>
      <c r="D439" s="6">
        <f>VLOOKUP(C439,valid_pivot!$A$5:$D$26,2,0)</f>
        <v>0</v>
      </c>
      <c r="E439" s="6">
        <f>VLOOKUP(C439,valid_pivot!$A$5:$D$26,3,0)</f>
        <v>1</v>
      </c>
      <c r="F439" t="str">
        <f t="shared" si="8"/>
        <v>Male</v>
      </c>
    </row>
    <row r="440" spans="1:6">
      <c r="A440" s="1" t="s">
        <v>2515</v>
      </c>
      <c r="B440" s="1" t="s">
        <v>4</v>
      </c>
      <c r="C440" s="1" t="str">
        <f t="shared" si="5"/>
        <v>i</v>
      </c>
      <c r="D440" s="6">
        <f>VLOOKUP(C440,valid_pivot!$A$5:$D$26,2,0)</f>
        <v>0.81976744186046513</v>
      </c>
      <c r="E440" s="6">
        <f>VLOOKUP(C440,valid_pivot!$A$5:$D$26,3,0)</f>
        <v>0.18023255813953487</v>
      </c>
      <c r="F440" t="str">
        <f t="shared" si="8"/>
        <v>Female</v>
      </c>
    </row>
    <row r="441" spans="1:6">
      <c r="A441" s="1" t="s">
        <v>2516</v>
      </c>
      <c r="B441" s="1" t="s">
        <v>4</v>
      </c>
      <c r="C441" s="1" t="str">
        <f t="shared" si="5"/>
        <v>h</v>
      </c>
      <c r="D441" s="6">
        <f>VLOOKUP(C441,valid_pivot!$A$5:$D$26,2,0)</f>
        <v>3.2786885245901641E-2</v>
      </c>
      <c r="E441" s="6">
        <f>VLOOKUP(C441,valid_pivot!$A$5:$D$26,3,0)</f>
        <v>0.96721311475409832</v>
      </c>
      <c r="F441" t="str">
        <f t="shared" si="8"/>
        <v>Male</v>
      </c>
    </row>
    <row r="442" spans="1:6">
      <c r="A442" s="1" t="s">
        <v>2517</v>
      </c>
      <c r="B442" s="1" t="s">
        <v>6</v>
      </c>
      <c r="C442" s="1" t="str">
        <f t="shared" si="5"/>
        <v>a</v>
      </c>
      <c r="D442" s="6">
        <f>VLOOKUP(C442,valid_pivot!$A$5:$D$26,2,0)</f>
        <v>0.71779141104294475</v>
      </c>
      <c r="E442" s="6">
        <f>VLOOKUP(C442,valid_pivot!$A$5:$D$26,3,0)</f>
        <v>0.2822085889570552</v>
      </c>
      <c r="F442" t="str">
        <f t="shared" si="8"/>
        <v>Female</v>
      </c>
    </row>
    <row r="443" spans="1:6">
      <c r="A443" s="1" t="s">
        <v>2518</v>
      </c>
      <c r="B443" s="1" t="s">
        <v>4</v>
      </c>
      <c r="C443" s="1" t="str">
        <f t="shared" si="5"/>
        <v>l</v>
      </c>
      <c r="D443" s="6">
        <f>VLOOKUP(C443,valid_pivot!$A$5:$D$26,2,0)</f>
        <v>0.2</v>
      </c>
      <c r="E443" s="6">
        <f>VLOOKUP(C443,valid_pivot!$A$5:$D$26,3,0)</f>
        <v>0.8</v>
      </c>
      <c r="F443" t="str">
        <f t="shared" si="8"/>
        <v>Male</v>
      </c>
    </row>
    <row r="444" spans="1:6">
      <c r="A444" s="1" t="s">
        <v>2519</v>
      </c>
      <c r="B444" s="1" t="s">
        <v>6</v>
      </c>
      <c r="C444" s="1" t="str">
        <f t="shared" si="5"/>
        <v>i</v>
      </c>
      <c r="D444" s="6">
        <f>VLOOKUP(C444,valid_pivot!$A$5:$D$26,2,0)</f>
        <v>0.81976744186046513</v>
      </c>
      <c r="E444" s="6">
        <f>VLOOKUP(C444,valid_pivot!$A$5:$D$26,3,0)</f>
        <v>0.18023255813953487</v>
      </c>
      <c r="F444" t="str">
        <f t="shared" si="8"/>
        <v>Female</v>
      </c>
    </row>
    <row r="445" spans="1:6">
      <c r="A445" s="1" t="s">
        <v>2520</v>
      </c>
      <c r="B445" s="1" t="s">
        <v>6</v>
      </c>
      <c r="C445" s="1" t="str">
        <f t="shared" si="5"/>
        <v>a</v>
      </c>
      <c r="D445" s="6">
        <f>VLOOKUP(C445,valid_pivot!$A$5:$D$26,2,0)</f>
        <v>0.71779141104294475</v>
      </c>
      <c r="E445" s="6">
        <f>VLOOKUP(C445,valid_pivot!$A$5:$D$26,3,0)</f>
        <v>0.2822085889570552</v>
      </c>
      <c r="F445" t="str">
        <f t="shared" si="8"/>
        <v>Female</v>
      </c>
    </row>
    <row r="446" spans="1:6">
      <c r="A446" s="1" t="s">
        <v>2521</v>
      </c>
      <c r="B446" s="1" t="s">
        <v>4</v>
      </c>
      <c r="C446" s="1" t="str">
        <f t="shared" si="5"/>
        <v>u</v>
      </c>
      <c r="D446" s="6">
        <f>VLOOKUP(C446,valid_pivot!$A$5:$D$26,2,0)</f>
        <v>0.04</v>
      </c>
      <c r="E446" s="6">
        <f>VLOOKUP(C446,valid_pivot!$A$5:$D$26,3,0)</f>
        <v>0.96</v>
      </c>
      <c r="F446" t="str">
        <f t="shared" si="8"/>
        <v>Male</v>
      </c>
    </row>
    <row r="447" spans="1:6">
      <c r="A447" s="1" t="s">
        <v>2522</v>
      </c>
      <c r="B447" s="1" t="s">
        <v>4</v>
      </c>
      <c r="C447" s="1" t="str">
        <f t="shared" si="5"/>
        <v>l</v>
      </c>
      <c r="D447" s="6">
        <f>VLOOKUP(C447,valid_pivot!$A$5:$D$26,2,0)</f>
        <v>0.2</v>
      </c>
      <c r="E447" s="6">
        <f>VLOOKUP(C447,valid_pivot!$A$5:$D$26,3,0)</f>
        <v>0.8</v>
      </c>
      <c r="F447" t="str">
        <f t="shared" si="8"/>
        <v>Male</v>
      </c>
    </row>
    <row r="448" spans="1:6">
      <c r="A448" s="1" t="s">
        <v>2523</v>
      </c>
      <c r="B448" s="1" t="s">
        <v>4</v>
      </c>
      <c r="C448" s="1" t="str">
        <f t="shared" si="5"/>
        <v>a</v>
      </c>
      <c r="D448" s="6">
        <f>VLOOKUP(C448,valid_pivot!$A$5:$D$26,2,0)</f>
        <v>0.71779141104294475</v>
      </c>
      <c r="E448" s="6">
        <f>VLOOKUP(C448,valid_pivot!$A$5:$D$26,3,0)</f>
        <v>0.2822085889570552</v>
      </c>
      <c r="F448" t="str">
        <f t="shared" si="8"/>
        <v>Female</v>
      </c>
    </row>
    <row r="449" spans="1:6">
      <c r="A449" s="1" t="s">
        <v>2524</v>
      </c>
      <c r="B449" s="1" t="s">
        <v>6</v>
      </c>
      <c r="C449" s="1" t="str">
        <f t="shared" si="5"/>
        <v>i</v>
      </c>
      <c r="D449" s="6">
        <f>VLOOKUP(C449,valid_pivot!$A$5:$D$26,2,0)</f>
        <v>0.81976744186046513</v>
      </c>
      <c r="E449" s="6">
        <f>VLOOKUP(C449,valid_pivot!$A$5:$D$26,3,0)</f>
        <v>0.18023255813953487</v>
      </c>
      <c r="F449" t="str">
        <f t="shared" si="8"/>
        <v>Female</v>
      </c>
    </row>
    <row r="450" spans="1:6">
      <c r="A450" s="1" t="s">
        <v>2525</v>
      </c>
      <c r="B450" s="1" t="s">
        <v>6</v>
      </c>
      <c r="C450" s="1" t="str">
        <f t="shared" si="5"/>
        <v>a</v>
      </c>
      <c r="D450" s="6">
        <f>VLOOKUP(C450,valid_pivot!$A$5:$D$26,2,0)</f>
        <v>0.71779141104294475</v>
      </c>
      <c r="E450" s="6">
        <f>VLOOKUP(C450,valid_pivot!$A$5:$D$26,3,0)</f>
        <v>0.2822085889570552</v>
      </c>
      <c r="F450" t="str">
        <f t="shared" si="8"/>
        <v>Female</v>
      </c>
    </row>
    <row r="451" spans="1:6">
      <c r="A451" s="1" t="s">
        <v>2526</v>
      </c>
      <c r="B451" s="1" t="s">
        <v>4</v>
      </c>
      <c r="C451" s="1" t="str">
        <f t="shared" si="5"/>
        <v>i</v>
      </c>
      <c r="D451" s="6">
        <f>VLOOKUP(C451,valid_pivot!$A$5:$D$26,2,0)</f>
        <v>0.81976744186046513</v>
      </c>
      <c r="E451" s="6">
        <f>VLOOKUP(C451,valid_pivot!$A$5:$D$26,3,0)</f>
        <v>0.18023255813953487</v>
      </c>
      <c r="F451" t="str">
        <f t="shared" ref="F451:F514" si="9">IF(D451&gt;E451,"Female", "Male")</f>
        <v>Female</v>
      </c>
    </row>
    <row r="452" spans="1:6">
      <c r="A452" s="1" t="s">
        <v>1817</v>
      </c>
      <c r="B452" s="1" t="s">
        <v>6</v>
      </c>
      <c r="C452" s="1" t="str">
        <f t="shared" si="5"/>
        <v>a</v>
      </c>
      <c r="D452" s="6">
        <f>VLOOKUP(C452,valid_pivot!$A$5:$D$26,2,0)</f>
        <v>0.71779141104294475</v>
      </c>
      <c r="E452" s="6">
        <f>VLOOKUP(C452,valid_pivot!$A$5:$D$26,3,0)</f>
        <v>0.2822085889570552</v>
      </c>
      <c r="F452" t="str">
        <f t="shared" si="9"/>
        <v>Female</v>
      </c>
    </row>
    <row r="453" spans="1:6">
      <c r="A453" s="1" t="s">
        <v>2527</v>
      </c>
      <c r="B453" s="1" t="s">
        <v>6</v>
      </c>
      <c r="C453" s="1" t="str">
        <f t="shared" si="5"/>
        <v>a</v>
      </c>
      <c r="D453" s="6">
        <f>VLOOKUP(C453,valid_pivot!$A$5:$D$26,2,0)</f>
        <v>0.71779141104294475</v>
      </c>
      <c r="E453" s="6">
        <f>VLOOKUP(C453,valid_pivot!$A$5:$D$26,3,0)</f>
        <v>0.2822085889570552</v>
      </c>
      <c r="F453" t="str">
        <f t="shared" si="9"/>
        <v>Female</v>
      </c>
    </row>
    <row r="454" spans="1:6">
      <c r="A454" s="1" t="s">
        <v>2528</v>
      </c>
      <c r="B454" s="1" t="s">
        <v>4</v>
      </c>
      <c r="C454" s="1" t="str">
        <f t="shared" si="5"/>
        <v>a</v>
      </c>
      <c r="D454" s="6">
        <f>VLOOKUP(C454,valid_pivot!$A$5:$D$26,2,0)</f>
        <v>0.71779141104294475</v>
      </c>
      <c r="E454" s="6">
        <f>VLOOKUP(C454,valid_pivot!$A$5:$D$26,3,0)</f>
        <v>0.2822085889570552</v>
      </c>
      <c r="F454" t="str">
        <f t="shared" si="9"/>
        <v>Female</v>
      </c>
    </row>
    <row r="455" spans="1:6">
      <c r="A455" s="1" t="s">
        <v>2529</v>
      </c>
      <c r="B455" s="1" t="s">
        <v>6</v>
      </c>
      <c r="C455" s="1" t="str">
        <f t="shared" si="5"/>
        <v>a</v>
      </c>
      <c r="D455" s="6">
        <f>VLOOKUP(C455,valid_pivot!$A$5:$D$26,2,0)</f>
        <v>0.71779141104294475</v>
      </c>
      <c r="E455" s="6">
        <f>VLOOKUP(C455,valid_pivot!$A$5:$D$26,3,0)</f>
        <v>0.2822085889570552</v>
      </c>
      <c r="F455" t="str">
        <f t="shared" si="9"/>
        <v>Female</v>
      </c>
    </row>
    <row r="456" spans="1:6">
      <c r="A456" s="1" t="s">
        <v>2530</v>
      </c>
      <c r="B456" s="1" t="s">
        <v>6</v>
      </c>
      <c r="C456" s="1" t="str">
        <f t="shared" si="5"/>
        <v>i</v>
      </c>
      <c r="D456" s="6">
        <f>VLOOKUP(C456,valid_pivot!$A$5:$D$26,2,0)</f>
        <v>0.81976744186046513</v>
      </c>
      <c r="E456" s="6">
        <f>VLOOKUP(C456,valid_pivot!$A$5:$D$26,3,0)</f>
        <v>0.18023255813953487</v>
      </c>
      <c r="F456" t="str">
        <f t="shared" si="9"/>
        <v>Female</v>
      </c>
    </row>
    <row r="457" spans="1:6">
      <c r="A457" s="1" t="s">
        <v>2531</v>
      </c>
      <c r="B457" s="1" t="s">
        <v>6</v>
      </c>
      <c r="C457" s="1" t="str">
        <f t="shared" si="5"/>
        <v>a</v>
      </c>
      <c r="D457" s="6">
        <f>VLOOKUP(C457,valid_pivot!$A$5:$D$26,2,0)</f>
        <v>0.71779141104294475</v>
      </c>
      <c r="E457" s="6">
        <f>VLOOKUP(C457,valid_pivot!$A$5:$D$26,3,0)</f>
        <v>0.2822085889570552</v>
      </c>
      <c r="F457" t="str">
        <f t="shared" si="9"/>
        <v>Female</v>
      </c>
    </row>
    <row r="458" spans="1:6">
      <c r="A458" s="1" t="s">
        <v>2532</v>
      </c>
      <c r="B458" s="1" t="s">
        <v>4</v>
      </c>
      <c r="C458" s="1" t="str">
        <f t="shared" si="5"/>
        <v>d</v>
      </c>
      <c r="D458" s="6">
        <f>VLOOKUP(C458,valid_pivot!$A$5:$D$26,2,0)</f>
        <v>8.3333333333333329E-2</v>
      </c>
      <c r="E458" s="6">
        <f>VLOOKUP(C458,valid_pivot!$A$5:$D$26,3,0)</f>
        <v>0.91666666666666663</v>
      </c>
      <c r="F458" t="str">
        <f t="shared" si="9"/>
        <v>Male</v>
      </c>
    </row>
    <row r="459" spans="1:6">
      <c r="A459" s="1" t="s">
        <v>2533</v>
      </c>
      <c r="B459" s="1" t="s">
        <v>6</v>
      </c>
      <c r="C459" s="1" t="str">
        <f t="shared" si="5"/>
        <v>i</v>
      </c>
      <c r="D459" s="6">
        <f>VLOOKUP(C459,valid_pivot!$A$5:$D$26,2,0)</f>
        <v>0.81976744186046513</v>
      </c>
      <c r="E459" s="6">
        <f>VLOOKUP(C459,valid_pivot!$A$5:$D$26,3,0)</f>
        <v>0.18023255813953487</v>
      </c>
      <c r="F459" t="str">
        <f t="shared" si="9"/>
        <v>Female</v>
      </c>
    </row>
    <row r="460" spans="1:6">
      <c r="A460" s="1" t="s">
        <v>2534</v>
      </c>
      <c r="B460" s="1" t="s">
        <v>4</v>
      </c>
      <c r="C460" s="1" t="str">
        <f t="shared" si="5"/>
        <v>r</v>
      </c>
      <c r="D460" s="6">
        <f>VLOOKUP(C460,valid_pivot!$A$5:$D$26,2,0)</f>
        <v>2.3809523809523808E-2</v>
      </c>
      <c r="E460" s="6">
        <f>VLOOKUP(C460,valid_pivot!$A$5:$D$26,3,0)</f>
        <v>0.97619047619047616</v>
      </c>
      <c r="F460" t="str">
        <f t="shared" si="9"/>
        <v>Male</v>
      </c>
    </row>
    <row r="461" spans="1:6">
      <c r="A461" s="1" t="s">
        <v>2535</v>
      </c>
      <c r="B461" s="1" t="s">
        <v>4</v>
      </c>
      <c r="C461" s="1" t="str">
        <f t="shared" si="5"/>
        <v>i</v>
      </c>
      <c r="D461" s="6">
        <f>VLOOKUP(C461,valid_pivot!$A$5:$D$26,2,0)</f>
        <v>0.81976744186046513</v>
      </c>
      <c r="E461" s="6">
        <f>VLOOKUP(C461,valid_pivot!$A$5:$D$26,3,0)</f>
        <v>0.18023255813953487</v>
      </c>
      <c r="F461" t="str">
        <f t="shared" si="9"/>
        <v>Female</v>
      </c>
    </row>
    <row r="462" spans="1:6">
      <c r="A462" s="1" t="s">
        <v>2536</v>
      </c>
      <c r="B462" s="1" t="s">
        <v>6</v>
      </c>
      <c r="C462" s="1" t="str">
        <f t="shared" si="5"/>
        <v>a</v>
      </c>
      <c r="D462" s="6">
        <f>VLOOKUP(C462,valid_pivot!$A$5:$D$26,2,0)</f>
        <v>0.71779141104294475</v>
      </c>
      <c r="E462" s="6">
        <f>VLOOKUP(C462,valid_pivot!$A$5:$D$26,3,0)</f>
        <v>0.2822085889570552</v>
      </c>
      <c r="F462" t="str">
        <f t="shared" si="9"/>
        <v>Female</v>
      </c>
    </row>
    <row r="463" spans="1:6">
      <c r="A463" s="1" t="s">
        <v>2537</v>
      </c>
      <c r="B463" s="1" t="s">
        <v>6</v>
      </c>
      <c r="C463" s="1" t="str">
        <f t="shared" si="5"/>
        <v>i</v>
      </c>
      <c r="D463" s="6">
        <f>VLOOKUP(C463,valid_pivot!$A$5:$D$26,2,0)</f>
        <v>0.81976744186046513</v>
      </c>
      <c r="E463" s="6">
        <f>VLOOKUP(C463,valid_pivot!$A$5:$D$26,3,0)</f>
        <v>0.18023255813953487</v>
      </c>
      <c r="F463" t="str">
        <f t="shared" si="9"/>
        <v>Female</v>
      </c>
    </row>
    <row r="464" spans="1:6">
      <c r="A464" s="1" t="s">
        <v>2538</v>
      </c>
      <c r="B464" s="1" t="s">
        <v>4</v>
      </c>
      <c r="C464" s="1" t="str">
        <f t="shared" si="5"/>
        <v>t</v>
      </c>
      <c r="D464" s="6">
        <f>VLOOKUP(C464,valid_pivot!$A$5:$D$26,2,0)</f>
        <v>0.13793103448275862</v>
      </c>
      <c r="E464" s="6">
        <f>VLOOKUP(C464,valid_pivot!$A$5:$D$26,3,0)</f>
        <v>0.86206896551724133</v>
      </c>
      <c r="F464" t="str">
        <f t="shared" si="9"/>
        <v>Male</v>
      </c>
    </row>
    <row r="465" spans="1:6">
      <c r="A465" s="1" t="s">
        <v>2539</v>
      </c>
      <c r="B465" s="1" t="s">
        <v>6</v>
      </c>
      <c r="C465" s="1" t="str">
        <f t="shared" si="5"/>
        <v>a</v>
      </c>
      <c r="D465" s="6">
        <f>VLOOKUP(C465,valid_pivot!$A$5:$D$26,2,0)</f>
        <v>0.71779141104294475</v>
      </c>
      <c r="E465" s="6">
        <f>VLOOKUP(C465,valid_pivot!$A$5:$D$26,3,0)</f>
        <v>0.2822085889570552</v>
      </c>
      <c r="F465" t="str">
        <f t="shared" si="9"/>
        <v>Female</v>
      </c>
    </row>
    <row r="466" spans="1:6">
      <c r="A466" s="1" t="s">
        <v>2540</v>
      </c>
      <c r="B466" s="1" t="s">
        <v>4</v>
      </c>
      <c r="C466" s="1" t="str">
        <f t="shared" si="5"/>
        <v>l</v>
      </c>
      <c r="D466" s="6">
        <f>VLOOKUP(C466,valid_pivot!$A$5:$D$26,2,0)</f>
        <v>0.2</v>
      </c>
      <c r="E466" s="6">
        <f>VLOOKUP(C466,valid_pivot!$A$5:$D$26,3,0)</f>
        <v>0.8</v>
      </c>
      <c r="F466" t="str">
        <f t="shared" si="9"/>
        <v>Male</v>
      </c>
    </row>
    <row r="467" spans="1:6">
      <c r="A467" s="1" t="s">
        <v>2541</v>
      </c>
      <c r="B467" s="1" t="s">
        <v>4</v>
      </c>
      <c r="C467" s="1" t="str">
        <f t="shared" si="5"/>
        <v>h</v>
      </c>
      <c r="D467" s="6">
        <f>VLOOKUP(C467,valid_pivot!$A$5:$D$26,2,0)</f>
        <v>3.2786885245901641E-2</v>
      </c>
      <c r="E467" s="6">
        <f>VLOOKUP(C467,valid_pivot!$A$5:$D$26,3,0)</f>
        <v>0.96721311475409832</v>
      </c>
      <c r="F467" t="str">
        <f t="shared" si="9"/>
        <v>Male</v>
      </c>
    </row>
    <row r="468" spans="1:6">
      <c r="A468" s="1" t="s">
        <v>2542</v>
      </c>
      <c r="B468" s="1" t="s">
        <v>6</v>
      </c>
      <c r="C468" s="1" t="str">
        <f t="shared" si="5"/>
        <v>b</v>
      </c>
      <c r="D468" s="6">
        <f>VLOOKUP(C468,valid_pivot!$A$5:$D$26,2,0)</f>
        <v>0.14285714285714285</v>
      </c>
      <c r="E468" s="6">
        <f>VLOOKUP(C468,valid_pivot!$A$5:$D$26,3,0)</f>
        <v>0.8571428571428571</v>
      </c>
      <c r="F468" t="str">
        <f t="shared" si="9"/>
        <v>Male</v>
      </c>
    </row>
    <row r="469" spans="1:6">
      <c r="A469" s="1" t="s">
        <v>2543</v>
      </c>
      <c r="B469" s="1" t="s">
        <v>6</v>
      </c>
      <c r="C469" s="1" t="str">
        <f t="shared" si="5"/>
        <v>i</v>
      </c>
      <c r="D469" s="6">
        <f>VLOOKUP(C469,valid_pivot!$A$5:$D$26,2,0)</f>
        <v>0.81976744186046513</v>
      </c>
      <c r="E469" s="6">
        <f>VLOOKUP(C469,valid_pivot!$A$5:$D$26,3,0)</f>
        <v>0.18023255813953487</v>
      </c>
      <c r="F469" t="str">
        <f t="shared" si="9"/>
        <v>Female</v>
      </c>
    </row>
    <row r="470" spans="1:6">
      <c r="A470" s="1" t="s">
        <v>2544</v>
      </c>
      <c r="B470" s="1" t="s">
        <v>4</v>
      </c>
      <c r="C470" s="1" t="str">
        <f t="shared" si="5"/>
        <v>a</v>
      </c>
      <c r="D470" s="6">
        <f>VLOOKUP(C470,valid_pivot!$A$5:$D$26,2,0)</f>
        <v>0.71779141104294475</v>
      </c>
      <c r="E470" s="6">
        <f>VLOOKUP(C470,valid_pivot!$A$5:$D$26,3,0)</f>
        <v>0.2822085889570552</v>
      </c>
      <c r="F470" t="str">
        <f t="shared" si="9"/>
        <v>Female</v>
      </c>
    </row>
    <row r="471" spans="1:6">
      <c r="A471" s="1" t="s">
        <v>2545</v>
      </c>
      <c r="B471" s="1" t="s">
        <v>4</v>
      </c>
      <c r="C471" s="1" t="str">
        <f t="shared" si="5"/>
        <v>v</v>
      </c>
      <c r="D471" s="6">
        <f>VLOOKUP(C471,valid_pivot!$A$5:$D$26,2,0)</f>
        <v>0</v>
      </c>
      <c r="E471" s="6">
        <f>VLOOKUP(C471,valid_pivot!$A$5:$D$26,3,0)</f>
        <v>1</v>
      </c>
      <c r="F471" t="str">
        <f t="shared" si="9"/>
        <v>Male</v>
      </c>
    </row>
    <row r="472" spans="1:6">
      <c r="A472" s="1" t="s">
        <v>2546</v>
      </c>
      <c r="B472" s="1" t="s">
        <v>6</v>
      </c>
      <c r="C472" s="1" t="str">
        <f t="shared" si="5"/>
        <v>a</v>
      </c>
      <c r="D472" s="6">
        <f>VLOOKUP(C472,valid_pivot!$A$5:$D$26,2,0)</f>
        <v>0.71779141104294475</v>
      </c>
      <c r="E472" s="6">
        <f>VLOOKUP(C472,valid_pivot!$A$5:$D$26,3,0)</f>
        <v>0.2822085889570552</v>
      </c>
      <c r="F472" t="str">
        <f t="shared" si="9"/>
        <v>Female</v>
      </c>
    </row>
    <row r="473" spans="1:6">
      <c r="A473" s="1" t="s">
        <v>2547</v>
      </c>
      <c r="B473" s="1" t="s">
        <v>4</v>
      </c>
      <c r="C473" s="1" t="str">
        <f t="shared" si="5"/>
        <v>y</v>
      </c>
      <c r="D473" s="6">
        <f>VLOOKUP(C473,valid_pivot!$A$5:$D$26,2,0)</f>
        <v>0</v>
      </c>
      <c r="E473" s="6">
        <f>VLOOKUP(C473,valid_pivot!$A$5:$D$26,3,0)</f>
        <v>1</v>
      </c>
      <c r="F473" t="str">
        <f t="shared" si="9"/>
        <v>Male</v>
      </c>
    </row>
    <row r="474" spans="1:6">
      <c r="A474" s="1" t="s">
        <v>2548</v>
      </c>
      <c r="B474" s="1" t="s">
        <v>6</v>
      </c>
      <c r="C474" s="1" t="str">
        <f t="shared" si="5"/>
        <v>i</v>
      </c>
      <c r="D474" s="6">
        <f>VLOOKUP(C474,valid_pivot!$A$5:$D$26,2,0)</f>
        <v>0.81976744186046513</v>
      </c>
      <c r="E474" s="6">
        <f>VLOOKUP(C474,valid_pivot!$A$5:$D$26,3,0)</f>
        <v>0.18023255813953487</v>
      </c>
      <c r="F474" t="str">
        <f t="shared" si="9"/>
        <v>Female</v>
      </c>
    </row>
    <row r="475" spans="1:6">
      <c r="A475" s="1" t="s">
        <v>2549</v>
      </c>
      <c r="B475" s="1" t="s">
        <v>6</v>
      </c>
      <c r="C475" s="1" t="str">
        <f t="shared" si="5"/>
        <v>a</v>
      </c>
      <c r="D475" s="6">
        <f>VLOOKUP(C475,valid_pivot!$A$5:$D$26,2,0)</f>
        <v>0.71779141104294475</v>
      </c>
      <c r="E475" s="6">
        <f>VLOOKUP(C475,valid_pivot!$A$5:$D$26,3,0)</f>
        <v>0.2822085889570552</v>
      </c>
      <c r="F475" t="str">
        <f t="shared" si="9"/>
        <v>Female</v>
      </c>
    </row>
    <row r="476" spans="1:6">
      <c r="A476" s="1" t="s">
        <v>2550</v>
      </c>
      <c r="B476" s="1" t="s">
        <v>4</v>
      </c>
      <c r="C476" s="1" t="str">
        <f t="shared" si="5"/>
        <v>r</v>
      </c>
      <c r="D476" s="6">
        <f>VLOOKUP(C476,valid_pivot!$A$5:$D$26,2,0)</f>
        <v>2.3809523809523808E-2</v>
      </c>
      <c r="E476" s="6">
        <f>VLOOKUP(C476,valid_pivot!$A$5:$D$26,3,0)</f>
        <v>0.97619047619047616</v>
      </c>
      <c r="F476" t="str">
        <f t="shared" si="9"/>
        <v>Male</v>
      </c>
    </row>
    <row r="477" spans="1:6">
      <c r="A477" s="1" t="s">
        <v>2551</v>
      </c>
      <c r="B477" s="1" t="s">
        <v>4</v>
      </c>
      <c r="C477" s="1" t="str">
        <f t="shared" si="5"/>
        <v>g</v>
      </c>
      <c r="D477" s="6">
        <f>VLOOKUP(C477,valid_pivot!$A$5:$D$26,2,0)</f>
        <v>0.2</v>
      </c>
      <c r="E477" s="6">
        <f>VLOOKUP(C477,valid_pivot!$A$5:$D$26,3,0)</f>
        <v>0.8</v>
      </c>
      <c r="F477" t="str">
        <f t="shared" si="9"/>
        <v>Male</v>
      </c>
    </row>
    <row r="478" spans="1:6">
      <c r="A478" s="1" t="s">
        <v>2552</v>
      </c>
      <c r="B478" s="1" t="s">
        <v>4</v>
      </c>
      <c r="C478" s="1" t="str">
        <f t="shared" si="5"/>
        <v>d</v>
      </c>
      <c r="D478" s="6">
        <f>VLOOKUP(C478,valid_pivot!$A$5:$D$26,2,0)</f>
        <v>8.3333333333333329E-2</v>
      </c>
      <c r="E478" s="6">
        <f>VLOOKUP(C478,valid_pivot!$A$5:$D$26,3,0)</f>
        <v>0.91666666666666663</v>
      </c>
      <c r="F478" t="str">
        <f t="shared" si="9"/>
        <v>Male</v>
      </c>
    </row>
    <row r="479" spans="1:6">
      <c r="A479" s="1" t="s">
        <v>2553</v>
      </c>
      <c r="B479" s="1" t="s">
        <v>4</v>
      </c>
      <c r="C479" s="1" t="str">
        <f t="shared" si="5"/>
        <v>r</v>
      </c>
      <c r="D479" s="6">
        <f>VLOOKUP(C479,valid_pivot!$A$5:$D$26,2,0)</f>
        <v>2.3809523809523808E-2</v>
      </c>
      <c r="E479" s="6">
        <f>VLOOKUP(C479,valid_pivot!$A$5:$D$26,3,0)</f>
        <v>0.97619047619047616</v>
      </c>
      <c r="F479" t="str">
        <f t="shared" si="9"/>
        <v>Male</v>
      </c>
    </row>
    <row r="480" spans="1:6">
      <c r="A480" s="1" t="s">
        <v>2554</v>
      </c>
      <c r="B480" s="1" t="s">
        <v>4</v>
      </c>
      <c r="C480" s="1" t="str">
        <f t="shared" si="5"/>
        <v>r</v>
      </c>
      <c r="D480" s="6">
        <f>VLOOKUP(C480,valid_pivot!$A$5:$D$26,2,0)</f>
        <v>2.3809523809523808E-2</v>
      </c>
      <c r="E480" s="6">
        <f>VLOOKUP(C480,valid_pivot!$A$5:$D$26,3,0)</f>
        <v>0.97619047619047616</v>
      </c>
      <c r="F480" t="str">
        <f t="shared" si="9"/>
        <v>Male</v>
      </c>
    </row>
    <row r="481" spans="1:6">
      <c r="A481" s="1" t="s">
        <v>2555</v>
      </c>
      <c r="B481" s="1" t="s">
        <v>4</v>
      </c>
      <c r="C481" s="1" t="str">
        <f t="shared" si="5"/>
        <v>a</v>
      </c>
      <c r="D481" s="6">
        <f>VLOOKUP(C481,valid_pivot!$A$5:$D$26,2,0)</f>
        <v>0.71779141104294475</v>
      </c>
      <c r="E481" s="6">
        <f>VLOOKUP(C481,valid_pivot!$A$5:$D$26,3,0)</f>
        <v>0.2822085889570552</v>
      </c>
      <c r="F481" t="str">
        <f t="shared" si="9"/>
        <v>Female</v>
      </c>
    </row>
    <row r="482" spans="1:6">
      <c r="A482" s="1" t="s">
        <v>2556</v>
      </c>
      <c r="B482" s="1" t="s">
        <v>4</v>
      </c>
      <c r="C482" s="1" t="str">
        <f t="shared" si="5"/>
        <v>l</v>
      </c>
      <c r="D482" s="6">
        <f>VLOOKUP(C482,valid_pivot!$A$5:$D$26,2,0)</f>
        <v>0.2</v>
      </c>
      <c r="E482" s="6">
        <f>VLOOKUP(C482,valid_pivot!$A$5:$D$26,3,0)</f>
        <v>0.8</v>
      </c>
      <c r="F482" t="str">
        <f t="shared" si="9"/>
        <v>Male</v>
      </c>
    </row>
    <row r="483" spans="1:6">
      <c r="A483" s="1" t="s">
        <v>2557</v>
      </c>
      <c r="B483" s="1" t="s">
        <v>4</v>
      </c>
      <c r="C483" s="1" t="str">
        <f t="shared" si="5"/>
        <v>i</v>
      </c>
      <c r="D483" s="6">
        <f>VLOOKUP(C483,valid_pivot!$A$5:$D$26,2,0)</f>
        <v>0.81976744186046513</v>
      </c>
      <c r="E483" s="6">
        <f>VLOOKUP(C483,valid_pivot!$A$5:$D$26,3,0)</f>
        <v>0.18023255813953487</v>
      </c>
      <c r="F483" t="str">
        <f t="shared" si="9"/>
        <v>Female</v>
      </c>
    </row>
    <row r="484" spans="1:6">
      <c r="A484" s="1" t="s">
        <v>2558</v>
      </c>
      <c r="B484" s="1" t="s">
        <v>6</v>
      </c>
      <c r="C484" s="1" t="str">
        <f t="shared" si="5"/>
        <v>i</v>
      </c>
      <c r="D484" s="6">
        <f>VLOOKUP(C484,valid_pivot!$A$5:$D$26,2,0)</f>
        <v>0.81976744186046513</v>
      </c>
      <c r="E484" s="6">
        <f>VLOOKUP(C484,valid_pivot!$A$5:$D$26,3,0)</f>
        <v>0.18023255813953487</v>
      </c>
      <c r="F484" t="str">
        <f t="shared" si="9"/>
        <v>Female</v>
      </c>
    </row>
    <row r="485" spans="1:6">
      <c r="A485" s="1" t="s">
        <v>2559</v>
      </c>
      <c r="B485" s="1" t="s">
        <v>6</v>
      </c>
      <c r="C485" s="1" t="str">
        <f t="shared" si="5"/>
        <v>i</v>
      </c>
      <c r="D485" s="6">
        <f>VLOOKUP(C485,valid_pivot!$A$5:$D$26,2,0)</f>
        <v>0.81976744186046513</v>
      </c>
      <c r="E485" s="6">
        <f>VLOOKUP(C485,valid_pivot!$A$5:$D$26,3,0)</f>
        <v>0.18023255813953487</v>
      </c>
      <c r="F485" t="str">
        <f t="shared" si="9"/>
        <v>Female</v>
      </c>
    </row>
    <row r="486" spans="1:6">
      <c r="A486" s="1" t="s">
        <v>2560</v>
      </c>
      <c r="B486" s="1" t="s">
        <v>4</v>
      </c>
      <c r="C486" s="1" t="str">
        <f t="shared" si="5"/>
        <v>u</v>
      </c>
      <c r="D486" s="6">
        <f>VLOOKUP(C486,valid_pivot!$A$5:$D$26,2,0)</f>
        <v>0.04</v>
      </c>
      <c r="E486" s="6">
        <f>VLOOKUP(C486,valid_pivot!$A$5:$D$26,3,0)</f>
        <v>0.96</v>
      </c>
      <c r="F486" t="str">
        <f t="shared" si="9"/>
        <v>Male</v>
      </c>
    </row>
    <row r="487" spans="1:6">
      <c r="A487" s="1" t="s">
        <v>2561</v>
      </c>
      <c r="B487" s="1" t="s">
        <v>4</v>
      </c>
      <c r="C487" s="1" t="str">
        <f t="shared" si="5"/>
        <v>a</v>
      </c>
      <c r="D487" s="6">
        <f>VLOOKUP(C487,valid_pivot!$A$5:$D$26,2,0)</f>
        <v>0.71779141104294475</v>
      </c>
      <c r="E487" s="6">
        <f>VLOOKUP(C487,valid_pivot!$A$5:$D$26,3,0)</f>
        <v>0.2822085889570552</v>
      </c>
      <c r="F487" t="str">
        <f t="shared" si="9"/>
        <v>Female</v>
      </c>
    </row>
    <row r="488" spans="1:6">
      <c r="A488" s="1" t="s">
        <v>2562</v>
      </c>
      <c r="B488" s="1" t="s">
        <v>6</v>
      </c>
      <c r="C488" s="1" t="str">
        <f t="shared" si="5"/>
        <v>a</v>
      </c>
      <c r="D488" s="6">
        <f>VLOOKUP(C488,valid_pivot!$A$5:$D$26,2,0)</f>
        <v>0.71779141104294475</v>
      </c>
      <c r="E488" s="6">
        <f>VLOOKUP(C488,valid_pivot!$A$5:$D$26,3,0)</f>
        <v>0.2822085889570552</v>
      </c>
      <c r="F488" t="str">
        <f t="shared" si="9"/>
        <v>Female</v>
      </c>
    </row>
    <row r="489" spans="1:6">
      <c r="A489" s="1" t="s">
        <v>2563</v>
      </c>
      <c r="B489" s="1" t="s">
        <v>4</v>
      </c>
      <c r="C489" s="1" t="str">
        <f t="shared" si="5"/>
        <v>m</v>
      </c>
      <c r="D489" s="6">
        <f>VLOOKUP(C489,valid_pivot!$A$5:$D$26,2,0)</f>
        <v>0.26666666666666666</v>
      </c>
      <c r="E489" s="6">
        <f>VLOOKUP(C489,valid_pivot!$A$5:$D$26,3,0)</f>
        <v>0.73333333333333328</v>
      </c>
      <c r="F489" t="str">
        <f t="shared" si="9"/>
        <v>Male</v>
      </c>
    </row>
    <row r="490" spans="1:6">
      <c r="A490" s="1" t="s">
        <v>2564</v>
      </c>
      <c r="B490" s="1" t="s">
        <v>4</v>
      </c>
      <c r="C490" s="1" t="str">
        <f t="shared" si="5"/>
        <v>h</v>
      </c>
      <c r="D490" s="6">
        <f>VLOOKUP(C490,valid_pivot!$A$5:$D$26,2,0)</f>
        <v>3.2786885245901641E-2</v>
      </c>
      <c r="E490" s="6">
        <f>VLOOKUP(C490,valid_pivot!$A$5:$D$26,3,0)</f>
        <v>0.96721311475409832</v>
      </c>
      <c r="F490" t="str">
        <f t="shared" si="9"/>
        <v>Male</v>
      </c>
    </row>
    <row r="491" spans="1:6">
      <c r="A491" s="1" t="s">
        <v>2565</v>
      </c>
      <c r="B491" s="1" t="s">
        <v>4</v>
      </c>
      <c r="C491" s="1" t="str">
        <f t="shared" si="5"/>
        <v>a</v>
      </c>
      <c r="D491" s="6">
        <f>VLOOKUP(C491,valid_pivot!$A$5:$D$26,2,0)</f>
        <v>0.71779141104294475</v>
      </c>
      <c r="E491" s="6">
        <f>VLOOKUP(C491,valid_pivot!$A$5:$D$26,3,0)</f>
        <v>0.2822085889570552</v>
      </c>
      <c r="F491" t="str">
        <f t="shared" si="9"/>
        <v>Female</v>
      </c>
    </row>
    <row r="492" spans="1:6">
      <c r="A492" s="1" t="s">
        <v>2566</v>
      </c>
      <c r="B492" s="1" t="s">
        <v>6</v>
      </c>
      <c r="C492" s="1" t="str">
        <f t="shared" si="5"/>
        <v>a</v>
      </c>
      <c r="D492" s="6">
        <f>VLOOKUP(C492,valid_pivot!$A$5:$D$26,2,0)</f>
        <v>0.71779141104294475</v>
      </c>
      <c r="E492" s="6">
        <f>VLOOKUP(C492,valid_pivot!$A$5:$D$26,3,0)</f>
        <v>0.2822085889570552</v>
      </c>
      <c r="F492" t="str">
        <f t="shared" si="9"/>
        <v>Female</v>
      </c>
    </row>
    <row r="493" spans="1:6">
      <c r="A493" s="1" t="s">
        <v>2567</v>
      </c>
      <c r="B493" s="1" t="s">
        <v>4</v>
      </c>
      <c r="C493" s="1" t="str">
        <f t="shared" si="5"/>
        <v>a</v>
      </c>
      <c r="D493" s="6">
        <f>VLOOKUP(C493,valid_pivot!$A$5:$D$26,2,0)</f>
        <v>0.71779141104294475</v>
      </c>
      <c r="E493" s="6">
        <f>VLOOKUP(C493,valid_pivot!$A$5:$D$26,3,0)</f>
        <v>0.2822085889570552</v>
      </c>
      <c r="F493" t="str">
        <f t="shared" si="9"/>
        <v>Female</v>
      </c>
    </row>
    <row r="494" spans="1:6">
      <c r="A494" s="1" t="s">
        <v>2568</v>
      </c>
      <c r="B494" s="1" t="s">
        <v>6</v>
      </c>
      <c r="C494" s="1" t="str">
        <f t="shared" si="5"/>
        <v>i</v>
      </c>
      <c r="D494" s="6">
        <f>VLOOKUP(C494,valid_pivot!$A$5:$D$26,2,0)</f>
        <v>0.81976744186046513</v>
      </c>
      <c r="E494" s="6">
        <f>VLOOKUP(C494,valid_pivot!$A$5:$D$26,3,0)</f>
        <v>0.18023255813953487</v>
      </c>
      <c r="F494" t="str">
        <f t="shared" si="9"/>
        <v>Female</v>
      </c>
    </row>
    <row r="495" spans="1:6">
      <c r="A495" s="1" t="s">
        <v>2569</v>
      </c>
      <c r="B495" s="1" t="s">
        <v>6</v>
      </c>
      <c r="C495" s="1" t="str">
        <f t="shared" si="5"/>
        <v>a</v>
      </c>
      <c r="D495" s="6">
        <f>VLOOKUP(C495,valid_pivot!$A$5:$D$26,2,0)</f>
        <v>0.71779141104294475</v>
      </c>
      <c r="E495" s="6">
        <f>VLOOKUP(C495,valid_pivot!$A$5:$D$26,3,0)</f>
        <v>0.2822085889570552</v>
      </c>
      <c r="F495" t="str">
        <f t="shared" si="9"/>
        <v>Female</v>
      </c>
    </row>
    <row r="496" spans="1:6">
      <c r="A496" s="1" t="s">
        <v>2570</v>
      </c>
      <c r="B496" s="1" t="s">
        <v>4</v>
      </c>
      <c r="C496" s="1" t="str">
        <f t="shared" si="5"/>
        <v>j</v>
      </c>
      <c r="D496" s="6">
        <f>VLOOKUP(C496,valid_pivot!$A$5:$D$26,2,0)</f>
        <v>0</v>
      </c>
      <c r="E496" s="6">
        <f>VLOOKUP(C496,valid_pivot!$A$5:$D$26,3,0)</f>
        <v>1</v>
      </c>
      <c r="F496" t="str">
        <f t="shared" si="9"/>
        <v>Male</v>
      </c>
    </row>
    <row r="497" spans="1:6">
      <c r="A497" s="1" t="s">
        <v>2571</v>
      </c>
      <c r="B497" s="1" t="s">
        <v>6</v>
      </c>
      <c r="C497" s="1" t="str">
        <f t="shared" si="5"/>
        <v>i</v>
      </c>
      <c r="D497" s="6">
        <f>VLOOKUP(C497,valid_pivot!$A$5:$D$26,2,0)</f>
        <v>0.81976744186046513</v>
      </c>
      <c r="E497" s="6">
        <f>VLOOKUP(C497,valid_pivot!$A$5:$D$26,3,0)</f>
        <v>0.18023255813953487</v>
      </c>
      <c r="F497" t="str">
        <f t="shared" si="9"/>
        <v>Female</v>
      </c>
    </row>
    <row r="498" spans="1:6">
      <c r="A498" s="1" t="s">
        <v>2572</v>
      </c>
      <c r="B498" s="1" t="s">
        <v>4</v>
      </c>
      <c r="C498" s="1" t="str">
        <f t="shared" si="5"/>
        <v>h</v>
      </c>
      <c r="D498" s="6">
        <f>VLOOKUP(C498,valid_pivot!$A$5:$D$26,2,0)</f>
        <v>3.2786885245901641E-2</v>
      </c>
      <c r="E498" s="6">
        <f>VLOOKUP(C498,valid_pivot!$A$5:$D$26,3,0)</f>
        <v>0.96721311475409832</v>
      </c>
      <c r="F498" t="str">
        <f t="shared" si="9"/>
        <v>Male</v>
      </c>
    </row>
    <row r="499" spans="1:6">
      <c r="A499" s="1" t="s">
        <v>2573</v>
      </c>
      <c r="B499" s="1" t="s">
        <v>6</v>
      </c>
      <c r="C499" s="1" t="str">
        <f t="shared" si="5"/>
        <v>i</v>
      </c>
      <c r="D499" s="6">
        <f>VLOOKUP(C499,valid_pivot!$A$5:$D$26,2,0)</f>
        <v>0.81976744186046513</v>
      </c>
      <c r="E499" s="6">
        <f>VLOOKUP(C499,valid_pivot!$A$5:$D$26,3,0)</f>
        <v>0.18023255813953487</v>
      </c>
      <c r="F499" t="str">
        <f t="shared" si="9"/>
        <v>Female</v>
      </c>
    </row>
    <row r="500" spans="1:6">
      <c r="A500" s="1" t="s">
        <v>2574</v>
      </c>
      <c r="B500" s="1" t="s">
        <v>6</v>
      </c>
      <c r="C500" s="1" t="str">
        <f t="shared" si="5"/>
        <v>a</v>
      </c>
      <c r="D500" s="6">
        <f>VLOOKUP(C500,valid_pivot!$A$5:$D$26,2,0)</f>
        <v>0.71779141104294475</v>
      </c>
      <c r="E500" s="6">
        <f>VLOOKUP(C500,valid_pivot!$A$5:$D$26,3,0)</f>
        <v>0.2822085889570552</v>
      </c>
      <c r="F500" t="str">
        <f t="shared" si="9"/>
        <v>Female</v>
      </c>
    </row>
    <row r="501" spans="1:6">
      <c r="A501" s="1" t="s">
        <v>2575</v>
      </c>
      <c r="B501" s="1" t="s">
        <v>4</v>
      </c>
      <c r="C501" s="1" t="str">
        <f t="shared" si="5"/>
        <v>k</v>
      </c>
      <c r="D501" s="6">
        <f>VLOOKUP(C501,valid_pivot!$A$5:$D$26,2,0)</f>
        <v>0</v>
      </c>
      <c r="E501" s="6">
        <f>VLOOKUP(C501,valid_pivot!$A$5:$D$26,3,0)</f>
        <v>1</v>
      </c>
      <c r="F501" t="str">
        <f t="shared" si="9"/>
        <v>Male</v>
      </c>
    </row>
    <row r="502" spans="1:6">
      <c r="A502" s="1" t="s">
        <v>2576</v>
      </c>
      <c r="B502" s="1" t="s">
        <v>4</v>
      </c>
      <c r="C502" s="1" t="str">
        <f t="shared" si="5"/>
        <v>t</v>
      </c>
      <c r="D502" s="6">
        <f>VLOOKUP(C502,valid_pivot!$A$5:$D$26,2,0)</f>
        <v>0.13793103448275862</v>
      </c>
      <c r="E502" s="6">
        <f>VLOOKUP(C502,valid_pivot!$A$5:$D$26,3,0)</f>
        <v>0.86206896551724133</v>
      </c>
      <c r="F502" t="str">
        <f t="shared" si="9"/>
        <v>Male</v>
      </c>
    </row>
    <row r="503" spans="1:6">
      <c r="A503" s="1" t="s">
        <v>2577</v>
      </c>
      <c r="B503" s="1" t="s">
        <v>6</v>
      </c>
      <c r="C503" s="1" t="str">
        <f t="shared" si="5"/>
        <v>i</v>
      </c>
      <c r="D503" s="6">
        <f>VLOOKUP(C503,valid_pivot!$A$5:$D$26,2,0)</f>
        <v>0.81976744186046513</v>
      </c>
      <c r="E503" s="6">
        <f>VLOOKUP(C503,valid_pivot!$A$5:$D$26,3,0)</f>
        <v>0.18023255813953487</v>
      </c>
      <c r="F503" t="str">
        <f t="shared" si="9"/>
        <v>Female</v>
      </c>
    </row>
    <row r="504" spans="1:6">
      <c r="A504" s="1" t="s">
        <v>2578</v>
      </c>
      <c r="B504" s="1" t="s">
        <v>6</v>
      </c>
      <c r="C504" s="1" t="str">
        <f t="shared" si="5"/>
        <v>i</v>
      </c>
      <c r="D504" s="6">
        <f>VLOOKUP(C504,valid_pivot!$A$5:$D$26,2,0)</f>
        <v>0.81976744186046513</v>
      </c>
      <c r="E504" s="6">
        <f>VLOOKUP(C504,valid_pivot!$A$5:$D$26,3,0)</f>
        <v>0.18023255813953487</v>
      </c>
      <c r="F504" t="str">
        <f t="shared" si="9"/>
        <v>Female</v>
      </c>
    </row>
    <row r="505" spans="1:6">
      <c r="A505" s="1" t="s">
        <v>2579</v>
      </c>
      <c r="B505" s="1" t="s">
        <v>4</v>
      </c>
      <c r="C505" s="1" t="str">
        <f t="shared" si="5"/>
        <v>h</v>
      </c>
      <c r="D505" s="6">
        <f>VLOOKUP(C505,valid_pivot!$A$5:$D$26,2,0)</f>
        <v>3.2786885245901641E-2</v>
      </c>
      <c r="E505" s="6">
        <f>VLOOKUP(C505,valid_pivot!$A$5:$D$26,3,0)</f>
        <v>0.96721311475409832</v>
      </c>
      <c r="F505" t="str">
        <f t="shared" si="9"/>
        <v>Male</v>
      </c>
    </row>
    <row r="506" spans="1:6">
      <c r="A506" s="1" t="s">
        <v>2580</v>
      </c>
      <c r="B506" s="1" t="s">
        <v>6</v>
      </c>
      <c r="C506" s="1" t="str">
        <f t="shared" si="5"/>
        <v>a</v>
      </c>
      <c r="D506" s="6">
        <f>VLOOKUP(C506,valid_pivot!$A$5:$D$26,2,0)</f>
        <v>0.71779141104294475</v>
      </c>
      <c r="E506" s="6">
        <f>VLOOKUP(C506,valid_pivot!$A$5:$D$26,3,0)</f>
        <v>0.2822085889570552</v>
      </c>
      <c r="F506" t="str">
        <f t="shared" si="9"/>
        <v>Female</v>
      </c>
    </row>
    <row r="507" spans="1:6">
      <c r="A507" s="1" t="s">
        <v>2581</v>
      </c>
      <c r="B507" s="1" t="s">
        <v>6</v>
      </c>
      <c r="C507" s="1" t="str">
        <f t="shared" si="5"/>
        <v>a</v>
      </c>
      <c r="D507" s="6">
        <f>VLOOKUP(C507,valid_pivot!$A$5:$D$26,2,0)</f>
        <v>0.71779141104294475</v>
      </c>
      <c r="E507" s="6">
        <f>VLOOKUP(C507,valid_pivot!$A$5:$D$26,3,0)</f>
        <v>0.2822085889570552</v>
      </c>
      <c r="F507" t="str">
        <f t="shared" si="9"/>
        <v>Female</v>
      </c>
    </row>
    <row r="508" spans="1:6">
      <c r="A508" s="1" t="s">
        <v>2582</v>
      </c>
      <c r="B508" s="1" t="s">
        <v>4</v>
      </c>
      <c r="C508" s="1" t="str">
        <f t="shared" si="5"/>
        <v>a</v>
      </c>
      <c r="D508" s="6">
        <f>VLOOKUP(C508,valid_pivot!$A$5:$D$26,2,0)</f>
        <v>0.71779141104294475</v>
      </c>
      <c r="E508" s="6">
        <f>VLOOKUP(C508,valid_pivot!$A$5:$D$26,3,0)</f>
        <v>0.2822085889570552</v>
      </c>
      <c r="F508" t="str">
        <f t="shared" si="9"/>
        <v>Female</v>
      </c>
    </row>
    <row r="509" spans="1:6">
      <c r="A509" s="1" t="s">
        <v>2583</v>
      </c>
      <c r="B509" s="1" t="s">
        <v>6</v>
      </c>
      <c r="C509" s="1" t="str">
        <f t="shared" si="5"/>
        <v>i</v>
      </c>
      <c r="D509" s="6">
        <f>VLOOKUP(C509,valid_pivot!$A$5:$D$26,2,0)</f>
        <v>0.81976744186046513</v>
      </c>
      <c r="E509" s="6">
        <f>VLOOKUP(C509,valid_pivot!$A$5:$D$26,3,0)</f>
        <v>0.18023255813953487</v>
      </c>
      <c r="F509" t="str">
        <f t="shared" si="9"/>
        <v>Female</v>
      </c>
    </row>
    <row r="510" spans="1:6">
      <c r="A510" s="1" t="s">
        <v>2584</v>
      </c>
      <c r="B510" s="1" t="s">
        <v>6</v>
      </c>
      <c r="C510" s="1" t="str">
        <f t="shared" si="5"/>
        <v>i</v>
      </c>
      <c r="D510" s="6">
        <f>VLOOKUP(C510,valid_pivot!$A$5:$D$26,2,0)</f>
        <v>0.81976744186046513</v>
      </c>
      <c r="E510" s="6">
        <f>VLOOKUP(C510,valid_pivot!$A$5:$D$26,3,0)</f>
        <v>0.18023255813953487</v>
      </c>
      <c r="F510" t="str">
        <f t="shared" si="9"/>
        <v>Female</v>
      </c>
    </row>
    <row r="511" spans="1:6">
      <c r="A511" s="1" t="s">
        <v>2585</v>
      </c>
      <c r="B511" s="1" t="s">
        <v>4</v>
      </c>
      <c r="C511" s="1" t="str">
        <f t="shared" si="5"/>
        <v>a</v>
      </c>
      <c r="D511" s="6">
        <f>VLOOKUP(C511,valid_pivot!$A$5:$D$26,2,0)</f>
        <v>0.71779141104294475</v>
      </c>
      <c r="E511" s="6">
        <f>VLOOKUP(C511,valid_pivot!$A$5:$D$26,3,0)</f>
        <v>0.2822085889570552</v>
      </c>
      <c r="F511" t="str">
        <f t="shared" si="9"/>
        <v>Female</v>
      </c>
    </row>
    <row r="512" spans="1:6">
      <c r="A512" s="1" t="s">
        <v>2586</v>
      </c>
      <c r="B512" s="1" t="s">
        <v>4</v>
      </c>
      <c r="C512" s="1" t="str">
        <f t="shared" ref="C512:C766" si="10">RIGHT(A512)</f>
        <v>t</v>
      </c>
      <c r="D512" s="6">
        <f>VLOOKUP(C512,valid_pivot!$A$5:$D$26,2,0)</f>
        <v>0.13793103448275862</v>
      </c>
      <c r="E512" s="6">
        <f>VLOOKUP(C512,valid_pivot!$A$5:$D$26,3,0)</f>
        <v>0.86206896551724133</v>
      </c>
      <c r="F512" t="str">
        <f t="shared" si="9"/>
        <v>Male</v>
      </c>
    </row>
    <row r="513" spans="1:6">
      <c r="A513" s="1" t="s">
        <v>2587</v>
      </c>
      <c r="B513" s="1" t="s">
        <v>4</v>
      </c>
      <c r="C513" s="1" t="str">
        <f t="shared" si="10"/>
        <v>n</v>
      </c>
      <c r="D513" s="6">
        <f>VLOOKUP(C513,valid_pivot!$A$5:$D$26,2,0)</f>
        <v>4.5454545454545456E-2</v>
      </c>
      <c r="E513" s="6">
        <f>VLOOKUP(C513,valid_pivot!$A$5:$D$26,3,0)</f>
        <v>0.95454545454545459</v>
      </c>
      <c r="F513" t="str">
        <f t="shared" si="9"/>
        <v>Male</v>
      </c>
    </row>
    <row r="514" spans="1:6">
      <c r="A514" s="1" t="s">
        <v>2588</v>
      </c>
      <c r="B514" s="1" t="s">
        <v>6</v>
      </c>
      <c r="C514" s="1" t="str">
        <f t="shared" si="10"/>
        <v>a</v>
      </c>
      <c r="D514" s="6">
        <f>VLOOKUP(C514,valid_pivot!$A$5:$D$26,2,0)</f>
        <v>0.71779141104294475</v>
      </c>
      <c r="E514" s="6">
        <f>VLOOKUP(C514,valid_pivot!$A$5:$D$26,3,0)</f>
        <v>0.2822085889570552</v>
      </c>
      <c r="F514" t="str">
        <f t="shared" si="9"/>
        <v>Female</v>
      </c>
    </row>
    <row r="515" spans="1:6">
      <c r="A515" s="1" t="s">
        <v>2589</v>
      </c>
      <c r="B515" s="1" t="s">
        <v>6</v>
      </c>
      <c r="C515" s="1" t="str">
        <f t="shared" si="10"/>
        <v>i</v>
      </c>
      <c r="D515" s="6">
        <f>VLOOKUP(C515,valid_pivot!$A$5:$D$26,2,0)</f>
        <v>0.81976744186046513</v>
      </c>
      <c r="E515" s="6">
        <f>VLOOKUP(C515,valid_pivot!$A$5:$D$26,3,0)</f>
        <v>0.18023255813953487</v>
      </c>
      <c r="F515" t="str">
        <f t="shared" ref="F515:F578" si="11">IF(D515&gt;E515,"Female", "Male")</f>
        <v>Female</v>
      </c>
    </row>
    <row r="516" spans="1:6">
      <c r="A516" s="1" t="s">
        <v>2590</v>
      </c>
      <c r="B516" s="1" t="s">
        <v>4</v>
      </c>
      <c r="C516" s="1" t="str">
        <f t="shared" si="10"/>
        <v>a</v>
      </c>
      <c r="D516" s="6">
        <f>VLOOKUP(C516,valid_pivot!$A$5:$D$26,2,0)</f>
        <v>0.71779141104294475</v>
      </c>
      <c r="E516" s="6">
        <f>VLOOKUP(C516,valid_pivot!$A$5:$D$26,3,0)</f>
        <v>0.2822085889570552</v>
      </c>
      <c r="F516" t="str">
        <f t="shared" si="11"/>
        <v>Female</v>
      </c>
    </row>
    <row r="517" spans="1:6">
      <c r="A517" s="1" t="s">
        <v>2591</v>
      </c>
      <c r="B517" s="1" t="s">
        <v>6</v>
      </c>
      <c r="C517" s="1" t="str">
        <f t="shared" si="10"/>
        <v>a</v>
      </c>
      <c r="D517" s="6">
        <f>VLOOKUP(C517,valid_pivot!$A$5:$D$26,2,0)</f>
        <v>0.71779141104294475</v>
      </c>
      <c r="E517" s="6">
        <f>VLOOKUP(C517,valid_pivot!$A$5:$D$26,3,0)</f>
        <v>0.2822085889570552</v>
      </c>
      <c r="F517" t="str">
        <f t="shared" si="11"/>
        <v>Female</v>
      </c>
    </row>
    <row r="518" spans="1:6">
      <c r="A518" s="1" t="s">
        <v>2592</v>
      </c>
      <c r="B518" s="1" t="s">
        <v>4</v>
      </c>
      <c r="C518" s="1" t="str">
        <f t="shared" si="10"/>
        <v>h</v>
      </c>
      <c r="D518" s="6">
        <f>VLOOKUP(C518,valid_pivot!$A$5:$D$26,2,0)</f>
        <v>3.2786885245901641E-2</v>
      </c>
      <c r="E518" s="6">
        <f>VLOOKUP(C518,valid_pivot!$A$5:$D$26,3,0)</f>
        <v>0.96721311475409832</v>
      </c>
      <c r="F518" t="str">
        <f t="shared" si="11"/>
        <v>Male</v>
      </c>
    </row>
    <row r="519" spans="1:6">
      <c r="A519" s="1" t="s">
        <v>2593</v>
      </c>
      <c r="B519" s="1" t="s">
        <v>4</v>
      </c>
      <c r="C519" s="1" t="str">
        <f t="shared" si="10"/>
        <v>r</v>
      </c>
      <c r="D519" s="6">
        <f>VLOOKUP(C519,valid_pivot!$A$5:$D$26,2,0)</f>
        <v>2.3809523809523808E-2</v>
      </c>
      <c r="E519" s="6">
        <f>VLOOKUP(C519,valid_pivot!$A$5:$D$26,3,0)</f>
        <v>0.97619047619047616</v>
      </c>
      <c r="F519" t="str">
        <f t="shared" si="11"/>
        <v>Male</v>
      </c>
    </row>
    <row r="520" spans="1:6">
      <c r="A520" s="1" t="s">
        <v>2594</v>
      </c>
      <c r="B520" s="1" t="s">
        <v>4</v>
      </c>
      <c r="C520" s="1" t="str">
        <f t="shared" si="10"/>
        <v>j</v>
      </c>
      <c r="D520" s="6">
        <f>VLOOKUP(C520,valid_pivot!$A$5:$D$26,2,0)</f>
        <v>0</v>
      </c>
      <c r="E520" s="6">
        <f>VLOOKUP(C520,valid_pivot!$A$5:$D$26,3,0)</f>
        <v>1</v>
      </c>
      <c r="F520" t="str">
        <f t="shared" si="11"/>
        <v>Male</v>
      </c>
    </row>
    <row r="521" spans="1:6">
      <c r="A521" s="1" t="s">
        <v>2595</v>
      </c>
      <c r="B521" s="1" t="s">
        <v>6</v>
      </c>
      <c r="C521" s="1" t="str">
        <f t="shared" si="10"/>
        <v>a</v>
      </c>
      <c r="D521" s="6">
        <f>VLOOKUP(C521,valid_pivot!$A$5:$D$26,2,0)</f>
        <v>0.71779141104294475</v>
      </c>
      <c r="E521" s="6">
        <f>VLOOKUP(C521,valid_pivot!$A$5:$D$26,3,0)</f>
        <v>0.2822085889570552</v>
      </c>
      <c r="F521" t="str">
        <f t="shared" si="11"/>
        <v>Female</v>
      </c>
    </row>
    <row r="522" spans="1:6">
      <c r="A522" s="1" t="s">
        <v>2596</v>
      </c>
      <c r="B522" s="1" t="s">
        <v>4</v>
      </c>
      <c r="C522" s="1" t="str">
        <f t="shared" si="10"/>
        <v>r</v>
      </c>
      <c r="D522" s="6">
        <f>VLOOKUP(C522,valid_pivot!$A$5:$D$26,2,0)</f>
        <v>2.3809523809523808E-2</v>
      </c>
      <c r="E522" s="6">
        <f>VLOOKUP(C522,valid_pivot!$A$5:$D$26,3,0)</f>
        <v>0.97619047619047616</v>
      </c>
      <c r="F522" t="str">
        <f t="shared" si="11"/>
        <v>Male</v>
      </c>
    </row>
    <row r="523" spans="1:6">
      <c r="A523" s="1" t="s">
        <v>2597</v>
      </c>
      <c r="B523" s="1" t="s">
        <v>6</v>
      </c>
      <c r="C523" s="1" t="str">
        <f t="shared" si="10"/>
        <v>a</v>
      </c>
      <c r="D523" s="6">
        <f>VLOOKUP(C523,valid_pivot!$A$5:$D$26,2,0)</f>
        <v>0.71779141104294475</v>
      </c>
      <c r="E523" s="6">
        <f>VLOOKUP(C523,valid_pivot!$A$5:$D$26,3,0)</f>
        <v>0.2822085889570552</v>
      </c>
      <c r="F523" t="str">
        <f t="shared" si="11"/>
        <v>Female</v>
      </c>
    </row>
    <row r="524" spans="1:6">
      <c r="A524" s="1" t="s">
        <v>2598</v>
      </c>
      <c r="B524" s="1" t="s">
        <v>6</v>
      </c>
      <c r="C524" s="1" t="str">
        <f t="shared" si="10"/>
        <v>n</v>
      </c>
      <c r="D524" s="6">
        <f>VLOOKUP(C524,valid_pivot!$A$5:$D$26,2,0)</f>
        <v>4.5454545454545456E-2</v>
      </c>
      <c r="E524" s="6">
        <f>VLOOKUP(C524,valid_pivot!$A$5:$D$26,3,0)</f>
        <v>0.95454545454545459</v>
      </c>
      <c r="F524" t="str">
        <f t="shared" si="11"/>
        <v>Male</v>
      </c>
    </row>
    <row r="525" spans="1:6">
      <c r="A525" s="1" t="s">
        <v>2599</v>
      </c>
      <c r="B525" s="1" t="s">
        <v>4</v>
      </c>
      <c r="C525" s="1" t="str">
        <f t="shared" si="10"/>
        <v>a</v>
      </c>
      <c r="D525" s="6">
        <f>VLOOKUP(C525,valid_pivot!$A$5:$D$26,2,0)</f>
        <v>0.71779141104294475</v>
      </c>
      <c r="E525" s="6">
        <f>VLOOKUP(C525,valid_pivot!$A$5:$D$26,3,0)</f>
        <v>0.2822085889570552</v>
      </c>
      <c r="F525" t="str">
        <f t="shared" si="11"/>
        <v>Female</v>
      </c>
    </row>
    <row r="526" spans="1:6">
      <c r="A526" s="1" t="s">
        <v>2600</v>
      </c>
      <c r="B526" s="1" t="s">
        <v>6</v>
      </c>
      <c r="C526" s="1" t="str">
        <f t="shared" si="10"/>
        <v>i</v>
      </c>
      <c r="D526" s="6">
        <f>VLOOKUP(C526,valid_pivot!$A$5:$D$26,2,0)</f>
        <v>0.81976744186046513</v>
      </c>
      <c r="E526" s="6">
        <f>VLOOKUP(C526,valid_pivot!$A$5:$D$26,3,0)</f>
        <v>0.18023255813953487</v>
      </c>
      <c r="F526" t="str">
        <f t="shared" si="11"/>
        <v>Female</v>
      </c>
    </row>
    <row r="527" spans="1:6">
      <c r="A527" s="1" t="s">
        <v>2601</v>
      </c>
      <c r="B527" s="1" t="s">
        <v>6</v>
      </c>
      <c r="C527" s="1" t="str">
        <f t="shared" si="10"/>
        <v>i</v>
      </c>
      <c r="D527" s="6">
        <f>VLOOKUP(C527,valid_pivot!$A$5:$D$26,2,0)</f>
        <v>0.81976744186046513</v>
      </c>
      <c r="E527" s="6">
        <f>VLOOKUP(C527,valid_pivot!$A$5:$D$26,3,0)</f>
        <v>0.18023255813953487</v>
      </c>
      <c r="F527" t="str">
        <f t="shared" si="11"/>
        <v>Female</v>
      </c>
    </row>
    <row r="528" spans="1:6">
      <c r="A528" s="1" t="s">
        <v>2602</v>
      </c>
      <c r="B528" s="1" t="s">
        <v>4</v>
      </c>
      <c r="C528" s="1" t="str">
        <f t="shared" si="10"/>
        <v>k</v>
      </c>
      <c r="D528" s="6">
        <f>VLOOKUP(C528,valid_pivot!$A$5:$D$26,2,0)</f>
        <v>0</v>
      </c>
      <c r="E528" s="6">
        <f>VLOOKUP(C528,valid_pivot!$A$5:$D$26,3,0)</f>
        <v>1</v>
      </c>
      <c r="F528" t="str">
        <f t="shared" si="11"/>
        <v>Male</v>
      </c>
    </row>
    <row r="529" spans="1:6">
      <c r="A529" s="1" t="s">
        <v>2603</v>
      </c>
      <c r="B529" s="1" t="s">
        <v>6</v>
      </c>
      <c r="C529" s="1" t="str">
        <f t="shared" si="10"/>
        <v>a</v>
      </c>
      <c r="D529" s="6">
        <f>VLOOKUP(C529,valid_pivot!$A$5:$D$26,2,0)</f>
        <v>0.71779141104294475</v>
      </c>
      <c r="E529" s="6">
        <f>VLOOKUP(C529,valid_pivot!$A$5:$D$26,3,0)</f>
        <v>0.2822085889570552</v>
      </c>
      <c r="F529" t="str">
        <f t="shared" si="11"/>
        <v>Female</v>
      </c>
    </row>
    <row r="530" spans="1:6">
      <c r="A530" s="1" t="s">
        <v>2604</v>
      </c>
      <c r="B530" s="1" t="s">
        <v>4</v>
      </c>
      <c r="C530" s="1" t="str">
        <f t="shared" si="10"/>
        <v>l</v>
      </c>
      <c r="D530" s="6">
        <f>VLOOKUP(C530,valid_pivot!$A$5:$D$26,2,0)</f>
        <v>0.2</v>
      </c>
      <c r="E530" s="6">
        <f>VLOOKUP(C530,valid_pivot!$A$5:$D$26,3,0)</f>
        <v>0.8</v>
      </c>
      <c r="F530" t="str">
        <f t="shared" si="11"/>
        <v>Male</v>
      </c>
    </row>
    <row r="531" spans="1:6">
      <c r="A531" s="1" t="s">
        <v>2605</v>
      </c>
      <c r="B531" s="1" t="s">
        <v>4</v>
      </c>
      <c r="C531" s="1" t="str">
        <f t="shared" si="10"/>
        <v>n</v>
      </c>
      <c r="D531" s="6">
        <f>VLOOKUP(C531,valid_pivot!$A$5:$D$26,2,0)</f>
        <v>4.5454545454545456E-2</v>
      </c>
      <c r="E531" s="6">
        <f>VLOOKUP(C531,valid_pivot!$A$5:$D$26,3,0)</f>
        <v>0.95454545454545459</v>
      </c>
      <c r="F531" t="str">
        <f t="shared" si="11"/>
        <v>Male</v>
      </c>
    </row>
    <row r="532" spans="1:6">
      <c r="A532" s="1" t="s">
        <v>2606</v>
      </c>
      <c r="B532" s="1" t="s">
        <v>4</v>
      </c>
      <c r="C532" s="1" t="str">
        <f t="shared" si="10"/>
        <v>j</v>
      </c>
      <c r="D532" s="6">
        <f>VLOOKUP(C532,valid_pivot!$A$5:$D$26,2,0)</f>
        <v>0</v>
      </c>
      <c r="E532" s="6">
        <f>VLOOKUP(C532,valid_pivot!$A$5:$D$26,3,0)</f>
        <v>1</v>
      </c>
      <c r="F532" t="str">
        <f t="shared" si="11"/>
        <v>Male</v>
      </c>
    </row>
    <row r="533" spans="1:6">
      <c r="A533" s="1" t="s">
        <v>2607</v>
      </c>
      <c r="B533" s="1" t="s">
        <v>6</v>
      </c>
      <c r="C533" s="1" t="str">
        <f t="shared" si="10"/>
        <v>i</v>
      </c>
      <c r="D533" s="6">
        <f>VLOOKUP(C533,valid_pivot!$A$5:$D$26,2,0)</f>
        <v>0.81976744186046513</v>
      </c>
      <c r="E533" s="6">
        <f>VLOOKUP(C533,valid_pivot!$A$5:$D$26,3,0)</f>
        <v>0.18023255813953487</v>
      </c>
      <c r="F533" t="str">
        <f t="shared" si="11"/>
        <v>Female</v>
      </c>
    </row>
    <row r="534" spans="1:6">
      <c r="A534" s="1" t="s">
        <v>2608</v>
      </c>
      <c r="B534" s="1" t="s">
        <v>4</v>
      </c>
      <c r="C534" s="1" t="str">
        <f t="shared" si="10"/>
        <v>h</v>
      </c>
      <c r="D534" s="6">
        <f>VLOOKUP(C534,valid_pivot!$A$5:$D$26,2,0)</f>
        <v>3.2786885245901641E-2</v>
      </c>
      <c r="E534" s="6">
        <f>VLOOKUP(C534,valid_pivot!$A$5:$D$26,3,0)</f>
        <v>0.96721311475409832</v>
      </c>
      <c r="F534" t="str">
        <f t="shared" si="11"/>
        <v>Male</v>
      </c>
    </row>
    <row r="535" spans="1:6">
      <c r="A535" s="1" t="s">
        <v>2609</v>
      </c>
      <c r="B535" s="1" t="s">
        <v>4</v>
      </c>
      <c r="C535" s="1" t="str">
        <f t="shared" si="10"/>
        <v>n</v>
      </c>
      <c r="D535" s="6">
        <f>VLOOKUP(C535,valid_pivot!$A$5:$D$26,2,0)</f>
        <v>4.5454545454545456E-2</v>
      </c>
      <c r="E535" s="6">
        <f>VLOOKUP(C535,valid_pivot!$A$5:$D$26,3,0)</f>
        <v>0.95454545454545459</v>
      </c>
      <c r="F535" t="str">
        <f t="shared" si="11"/>
        <v>Male</v>
      </c>
    </row>
    <row r="536" spans="1:6">
      <c r="A536" s="1" t="s">
        <v>2610</v>
      </c>
      <c r="B536" s="1" t="s">
        <v>6</v>
      </c>
      <c r="C536" s="1" t="str">
        <f t="shared" si="10"/>
        <v>a</v>
      </c>
      <c r="D536" s="6">
        <f>VLOOKUP(C536,valid_pivot!$A$5:$D$26,2,0)</f>
        <v>0.71779141104294475</v>
      </c>
      <c r="E536" s="6">
        <f>VLOOKUP(C536,valid_pivot!$A$5:$D$26,3,0)</f>
        <v>0.2822085889570552</v>
      </c>
      <c r="F536" t="str">
        <f t="shared" si="11"/>
        <v>Female</v>
      </c>
    </row>
    <row r="537" spans="1:6">
      <c r="A537" s="1" t="s">
        <v>2611</v>
      </c>
      <c r="B537" s="1" t="s">
        <v>6</v>
      </c>
      <c r="C537" s="1" t="str">
        <f t="shared" si="10"/>
        <v>m</v>
      </c>
      <c r="D537" s="6">
        <f>VLOOKUP(C537,valid_pivot!$A$5:$D$26,2,0)</f>
        <v>0.26666666666666666</v>
      </c>
      <c r="E537" s="6">
        <f>VLOOKUP(C537,valid_pivot!$A$5:$D$26,3,0)</f>
        <v>0.73333333333333328</v>
      </c>
      <c r="F537" t="str">
        <f t="shared" si="11"/>
        <v>Male</v>
      </c>
    </row>
    <row r="538" spans="1:6">
      <c r="A538" s="1" t="s">
        <v>2612</v>
      </c>
      <c r="B538" s="1" t="s">
        <v>4</v>
      </c>
      <c r="C538" s="1" t="str">
        <f t="shared" si="10"/>
        <v>l</v>
      </c>
      <c r="D538" s="6">
        <f>VLOOKUP(C538,valid_pivot!$A$5:$D$26,2,0)</f>
        <v>0.2</v>
      </c>
      <c r="E538" s="6">
        <f>VLOOKUP(C538,valid_pivot!$A$5:$D$26,3,0)</f>
        <v>0.8</v>
      </c>
      <c r="F538" t="str">
        <f t="shared" si="11"/>
        <v>Male</v>
      </c>
    </row>
    <row r="539" spans="1:6">
      <c r="A539" s="1" t="s">
        <v>2613</v>
      </c>
      <c r="B539" s="1" t="s">
        <v>4</v>
      </c>
      <c r="C539" s="1" t="str">
        <f t="shared" si="10"/>
        <v>n</v>
      </c>
      <c r="D539" s="6">
        <f>VLOOKUP(C539,valid_pivot!$A$5:$D$26,2,0)</f>
        <v>4.5454545454545456E-2</v>
      </c>
      <c r="E539" s="6">
        <f>VLOOKUP(C539,valid_pivot!$A$5:$D$26,3,0)</f>
        <v>0.95454545454545459</v>
      </c>
      <c r="F539" t="str">
        <f t="shared" si="11"/>
        <v>Male</v>
      </c>
    </row>
    <row r="540" spans="1:6">
      <c r="A540" s="1" t="s">
        <v>2614</v>
      </c>
      <c r="B540" s="1" t="s">
        <v>4</v>
      </c>
      <c r="C540" s="1" t="str">
        <f t="shared" si="10"/>
        <v>n</v>
      </c>
      <c r="D540" s="6">
        <f>VLOOKUP(C540,valid_pivot!$A$5:$D$26,2,0)</f>
        <v>4.5454545454545456E-2</v>
      </c>
      <c r="E540" s="6">
        <f>VLOOKUP(C540,valid_pivot!$A$5:$D$26,3,0)</f>
        <v>0.95454545454545459</v>
      </c>
      <c r="F540" t="str">
        <f t="shared" si="11"/>
        <v>Male</v>
      </c>
    </row>
    <row r="541" spans="1:6">
      <c r="A541" s="1" t="s">
        <v>2615</v>
      </c>
      <c r="B541" s="1" t="s">
        <v>4</v>
      </c>
      <c r="C541" s="1" t="str">
        <f t="shared" si="10"/>
        <v>v</v>
      </c>
      <c r="D541" s="6">
        <f>VLOOKUP(C541,valid_pivot!$A$5:$D$26,2,0)</f>
        <v>0</v>
      </c>
      <c r="E541" s="6">
        <f>VLOOKUP(C541,valid_pivot!$A$5:$D$26,3,0)</f>
        <v>1</v>
      </c>
      <c r="F541" t="str">
        <f t="shared" si="11"/>
        <v>Male</v>
      </c>
    </row>
    <row r="542" spans="1:6">
      <c r="A542" s="1" t="s">
        <v>2616</v>
      </c>
      <c r="B542" s="1" t="s">
        <v>6</v>
      </c>
      <c r="C542" s="1" t="str">
        <f t="shared" si="10"/>
        <v>i</v>
      </c>
      <c r="D542" s="6">
        <f>VLOOKUP(C542,valid_pivot!$A$5:$D$26,2,0)</f>
        <v>0.81976744186046513</v>
      </c>
      <c r="E542" s="6">
        <f>VLOOKUP(C542,valid_pivot!$A$5:$D$26,3,0)</f>
        <v>0.18023255813953487</v>
      </c>
      <c r="F542" t="str">
        <f t="shared" si="11"/>
        <v>Female</v>
      </c>
    </row>
    <row r="543" spans="1:6">
      <c r="A543" s="1" t="s">
        <v>2617</v>
      </c>
      <c r="B543" s="1" t="s">
        <v>6</v>
      </c>
      <c r="C543" s="1" t="str">
        <f t="shared" si="10"/>
        <v>i</v>
      </c>
      <c r="D543" s="6">
        <f>VLOOKUP(C543,valid_pivot!$A$5:$D$26,2,0)</f>
        <v>0.81976744186046513</v>
      </c>
      <c r="E543" s="6">
        <f>VLOOKUP(C543,valid_pivot!$A$5:$D$26,3,0)</f>
        <v>0.18023255813953487</v>
      </c>
      <c r="F543" t="str">
        <f t="shared" si="11"/>
        <v>Female</v>
      </c>
    </row>
    <row r="544" spans="1:6">
      <c r="A544" s="1" t="s">
        <v>2618</v>
      </c>
      <c r="B544" s="1" t="s">
        <v>6</v>
      </c>
      <c r="C544" s="1" t="str">
        <f t="shared" si="10"/>
        <v>a</v>
      </c>
      <c r="D544" s="6">
        <f>VLOOKUP(C544,valid_pivot!$A$5:$D$26,2,0)</f>
        <v>0.71779141104294475</v>
      </c>
      <c r="E544" s="6">
        <f>VLOOKUP(C544,valid_pivot!$A$5:$D$26,3,0)</f>
        <v>0.2822085889570552</v>
      </c>
      <c r="F544" t="str">
        <f t="shared" si="11"/>
        <v>Female</v>
      </c>
    </row>
    <row r="545" spans="1:6">
      <c r="A545" s="1" t="s">
        <v>2619</v>
      </c>
      <c r="B545" s="1" t="s">
        <v>4</v>
      </c>
      <c r="C545" s="1" t="str">
        <f t="shared" si="10"/>
        <v>a</v>
      </c>
      <c r="D545" s="6">
        <f>VLOOKUP(C545,valid_pivot!$A$5:$D$26,2,0)</f>
        <v>0.71779141104294475</v>
      </c>
      <c r="E545" s="6">
        <f>VLOOKUP(C545,valid_pivot!$A$5:$D$26,3,0)</f>
        <v>0.2822085889570552</v>
      </c>
      <c r="F545" t="str">
        <f t="shared" si="11"/>
        <v>Female</v>
      </c>
    </row>
    <row r="546" spans="1:6">
      <c r="A546" s="1" t="s">
        <v>2620</v>
      </c>
      <c r="B546" s="1" t="s">
        <v>4</v>
      </c>
      <c r="C546" s="1" t="str">
        <f t="shared" si="10"/>
        <v>i</v>
      </c>
      <c r="D546" s="6">
        <f>VLOOKUP(C546,valid_pivot!$A$5:$D$26,2,0)</f>
        <v>0.81976744186046513</v>
      </c>
      <c r="E546" s="6">
        <f>VLOOKUP(C546,valid_pivot!$A$5:$D$26,3,0)</f>
        <v>0.18023255813953487</v>
      </c>
      <c r="F546" t="str">
        <f t="shared" si="11"/>
        <v>Female</v>
      </c>
    </row>
    <row r="547" spans="1:6">
      <c r="A547" s="1" t="s">
        <v>2621</v>
      </c>
      <c r="B547" s="1" t="s">
        <v>4</v>
      </c>
      <c r="C547" s="1" t="str">
        <f t="shared" si="10"/>
        <v>u</v>
      </c>
      <c r="D547" s="6">
        <f>VLOOKUP(C547,valid_pivot!$A$5:$D$26,2,0)</f>
        <v>0.04</v>
      </c>
      <c r="E547" s="6">
        <f>VLOOKUP(C547,valid_pivot!$A$5:$D$26,3,0)</f>
        <v>0.96</v>
      </c>
      <c r="F547" t="str">
        <f t="shared" si="11"/>
        <v>Male</v>
      </c>
    </row>
    <row r="548" spans="1:6">
      <c r="A548" s="1" t="s">
        <v>2622</v>
      </c>
      <c r="B548" s="1" t="s">
        <v>6</v>
      </c>
      <c r="C548" s="1" t="str">
        <f t="shared" si="10"/>
        <v>a</v>
      </c>
      <c r="D548" s="6">
        <f>VLOOKUP(C548,valid_pivot!$A$5:$D$26,2,0)</f>
        <v>0.71779141104294475</v>
      </c>
      <c r="E548" s="6">
        <f>VLOOKUP(C548,valid_pivot!$A$5:$D$26,3,0)</f>
        <v>0.2822085889570552</v>
      </c>
      <c r="F548" t="str">
        <f t="shared" si="11"/>
        <v>Female</v>
      </c>
    </row>
    <row r="549" spans="1:6">
      <c r="A549" s="1" t="s">
        <v>2623</v>
      </c>
      <c r="B549" s="1" t="s">
        <v>4</v>
      </c>
      <c r="C549" s="1" t="str">
        <f t="shared" si="10"/>
        <v>u</v>
      </c>
      <c r="D549" s="6">
        <f>VLOOKUP(C549,valid_pivot!$A$5:$D$26,2,0)</f>
        <v>0.04</v>
      </c>
      <c r="E549" s="6">
        <f>VLOOKUP(C549,valid_pivot!$A$5:$D$26,3,0)</f>
        <v>0.96</v>
      </c>
      <c r="F549" t="str">
        <f t="shared" si="11"/>
        <v>Male</v>
      </c>
    </row>
    <row r="550" spans="1:6">
      <c r="A550" s="1" t="s">
        <v>2624</v>
      </c>
      <c r="B550" s="1" t="s">
        <v>6</v>
      </c>
      <c r="C550" s="1" t="str">
        <f t="shared" si="10"/>
        <v>a</v>
      </c>
      <c r="D550" s="6">
        <f>VLOOKUP(C550,valid_pivot!$A$5:$D$26,2,0)</f>
        <v>0.71779141104294475</v>
      </c>
      <c r="E550" s="6">
        <f>VLOOKUP(C550,valid_pivot!$A$5:$D$26,3,0)</f>
        <v>0.2822085889570552</v>
      </c>
      <c r="F550" t="str">
        <f t="shared" si="11"/>
        <v>Female</v>
      </c>
    </row>
    <row r="551" spans="1:6">
      <c r="A551" s="1" t="s">
        <v>2625</v>
      </c>
      <c r="B551" s="1" t="s">
        <v>6</v>
      </c>
      <c r="C551" s="1" t="str">
        <f t="shared" si="10"/>
        <v>i</v>
      </c>
      <c r="D551" s="6">
        <f>VLOOKUP(C551,valid_pivot!$A$5:$D$26,2,0)</f>
        <v>0.81976744186046513</v>
      </c>
      <c r="E551" s="6">
        <f>VLOOKUP(C551,valid_pivot!$A$5:$D$26,3,0)</f>
        <v>0.18023255813953487</v>
      </c>
      <c r="F551" t="str">
        <f t="shared" si="11"/>
        <v>Female</v>
      </c>
    </row>
    <row r="552" spans="1:6">
      <c r="A552" s="1" t="s">
        <v>2626</v>
      </c>
      <c r="B552" s="1" t="s">
        <v>6</v>
      </c>
      <c r="C552" s="1" t="str">
        <f t="shared" si="10"/>
        <v>e</v>
      </c>
      <c r="D552" s="6">
        <f>VLOOKUP(C552,valid_pivot!$A$5:$D$26,2,0)</f>
        <v>0.33333333333333331</v>
      </c>
      <c r="E552" s="6">
        <f>VLOOKUP(C552,valid_pivot!$A$5:$D$26,3,0)</f>
        <v>0.66666666666666663</v>
      </c>
      <c r="F552" t="str">
        <f t="shared" si="11"/>
        <v>Male</v>
      </c>
    </row>
    <row r="553" spans="1:6">
      <c r="A553" s="1" t="s">
        <v>2627</v>
      </c>
      <c r="B553" s="1" t="s">
        <v>6</v>
      </c>
      <c r="C553" s="1" t="str">
        <f t="shared" si="10"/>
        <v>a</v>
      </c>
      <c r="D553" s="6">
        <f>VLOOKUP(C553,valid_pivot!$A$5:$D$26,2,0)</f>
        <v>0.71779141104294475</v>
      </c>
      <c r="E553" s="6">
        <f>VLOOKUP(C553,valid_pivot!$A$5:$D$26,3,0)</f>
        <v>0.2822085889570552</v>
      </c>
      <c r="F553" t="str">
        <f t="shared" si="11"/>
        <v>Female</v>
      </c>
    </row>
    <row r="554" spans="1:6">
      <c r="A554" s="1" t="s">
        <v>2628</v>
      </c>
      <c r="B554" s="1" t="s">
        <v>4</v>
      </c>
      <c r="C554" s="1" t="str">
        <f t="shared" si="10"/>
        <v>n</v>
      </c>
      <c r="D554" s="6">
        <f>VLOOKUP(C554,valid_pivot!$A$5:$D$26,2,0)</f>
        <v>4.5454545454545456E-2</v>
      </c>
      <c r="E554" s="6">
        <f>VLOOKUP(C554,valid_pivot!$A$5:$D$26,3,0)</f>
        <v>0.95454545454545459</v>
      </c>
      <c r="F554" t="str">
        <f t="shared" si="11"/>
        <v>Male</v>
      </c>
    </row>
    <row r="555" spans="1:6">
      <c r="A555" s="1" t="s">
        <v>2629</v>
      </c>
      <c r="B555" s="1" t="s">
        <v>4</v>
      </c>
      <c r="C555" s="1" t="str">
        <f t="shared" si="10"/>
        <v>r</v>
      </c>
      <c r="D555" s="6">
        <f>VLOOKUP(C555,valid_pivot!$A$5:$D$26,2,0)</f>
        <v>2.3809523809523808E-2</v>
      </c>
      <c r="E555" s="6">
        <f>VLOOKUP(C555,valid_pivot!$A$5:$D$26,3,0)</f>
        <v>0.97619047619047616</v>
      </c>
      <c r="F555" t="str">
        <f t="shared" si="11"/>
        <v>Male</v>
      </c>
    </row>
    <row r="556" spans="1:6">
      <c r="A556" s="1" t="s">
        <v>2630</v>
      </c>
      <c r="B556" s="1" t="s">
        <v>6</v>
      </c>
      <c r="C556" s="1" t="str">
        <f t="shared" si="10"/>
        <v>i</v>
      </c>
      <c r="D556" s="6">
        <f>VLOOKUP(C556,valid_pivot!$A$5:$D$26,2,0)</f>
        <v>0.81976744186046513</v>
      </c>
      <c r="E556" s="6">
        <f>VLOOKUP(C556,valid_pivot!$A$5:$D$26,3,0)</f>
        <v>0.18023255813953487</v>
      </c>
      <c r="F556" t="str">
        <f t="shared" si="11"/>
        <v>Female</v>
      </c>
    </row>
    <row r="557" spans="1:6">
      <c r="A557" s="1" t="s">
        <v>2631</v>
      </c>
      <c r="B557" s="1" t="s">
        <v>4</v>
      </c>
      <c r="C557" s="1" t="str">
        <f t="shared" si="10"/>
        <v>r</v>
      </c>
      <c r="D557" s="6">
        <f>VLOOKUP(C557,valid_pivot!$A$5:$D$26,2,0)</f>
        <v>2.3809523809523808E-2</v>
      </c>
      <c r="E557" s="6">
        <f>VLOOKUP(C557,valid_pivot!$A$5:$D$26,3,0)</f>
        <v>0.97619047619047616</v>
      </c>
      <c r="F557" t="str">
        <f t="shared" si="11"/>
        <v>Male</v>
      </c>
    </row>
    <row r="558" spans="1:6">
      <c r="A558" s="1" t="s">
        <v>2632</v>
      </c>
      <c r="B558" s="1" t="s">
        <v>6</v>
      </c>
      <c r="C558" s="1" t="str">
        <f t="shared" si="10"/>
        <v>a</v>
      </c>
      <c r="D558" s="6">
        <f>VLOOKUP(C558,valid_pivot!$A$5:$D$26,2,0)</f>
        <v>0.71779141104294475</v>
      </c>
      <c r="E558" s="6">
        <f>VLOOKUP(C558,valid_pivot!$A$5:$D$26,3,0)</f>
        <v>0.2822085889570552</v>
      </c>
      <c r="F558" t="str">
        <f t="shared" si="11"/>
        <v>Female</v>
      </c>
    </row>
    <row r="559" spans="1:6">
      <c r="A559" s="1" t="s">
        <v>2633</v>
      </c>
      <c r="B559" s="1" t="s">
        <v>6</v>
      </c>
      <c r="C559" s="1" t="str">
        <f t="shared" si="10"/>
        <v>a</v>
      </c>
      <c r="D559" s="6">
        <f>VLOOKUP(C559,valid_pivot!$A$5:$D$26,2,0)</f>
        <v>0.71779141104294475</v>
      </c>
      <c r="E559" s="6">
        <f>VLOOKUP(C559,valid_pivot!$A$5:$D$26,3,0)</f>
        <v>0.2822085889570552</v>
      </c>
      <c r="F559" t="str">
        <f t="shared" si="11"/>
        <v>Female</v>
      </c>
    </row>
    <row r="560" spans="1:6">
      <c r="A560" s="1" t="s">
        <v>2634</v>
      </c>
      <c r="B560" s="1" t="s">
        <v>6</v>
      </c>
      <c r="C560" s="1" t="str">
        <f t="shared" si="10"/>
        <v>a</v>
      </c>
      <c r="D560" s="6">
        <f>VLOOKUP(C560,valid_pivot!$A$5:$D$26,2,0)</f>
        <v>0.71779141104294475</v>
      </c>
      <c r="E560" s="6">
        <f>VLOOKUP(C560,valid_pivot!$A$5:$D$26,3,0)</f>
        <v>0.2822085889570552</v>
      </c>
      <c r="F560" t="str">
        <f t="shared" si="11"/>
        <v>Female</v>
      </c>
    </row>
    <row r="561" spans="1:6">
      <c r="A561" s="1" t="s">
        <v>2635</v>
      </c>
      <c r="B561" s="1" t="s">
        <v>4</v>
      </c>
      <c r="C561" s="1" t="str">
        <f t="shared" si="10"/>
        <v>n</v>
      </c>
      <c r="D561" s="6">
        <f>VLOOKUP(C561,valid_pivot!$A$5:$D$26,2,0)</f>
        <v>4.5454545454545456E-2</v>
      </c>
      <c r="E561" s="6">
        <f>VLOOKUP(C561,valid_pivot!$A$5:$D$26,3,0)</f>
        <v>0.95454545454545459</v>
      </c>
      <c r="F561" t="str">
        <f t="shared" si="11"/>
        <v>Male</v>
      </c>
    </row>
    <row r="562" spans="1:6">
      <c r="A562" s="1" t="s">
        <v>2636</v>
      </c>
      <c r="B562" s="1" t="s">
        <v>4</v>
      </c>
      <c r="C562" s="1" t="str">
        <f t="shared" si="10"/>
        <v>s</v>
      </c>
      <c r="D562" s="6">
        <f>VLOOKUP(C562,valid_pivot!$A$5:$D$26,2,0)</f>
        <v>0.1111111111111111</v>
      </c>
      <c r="E562" s="6">
        <f>VLOOKUP(C562,valid_pivot!$A$5:$D$26,3,0)</f>
        <v>0.88888888888888884</v>
      </c>
      <c r="F562" t="str">
        <f t="shared" si="11"/>
        <v>Male</v>
      </c>
    </row>
    <row r="563" spans="1:6">
      <c r="A563" s="1" t="s">
        <v>2637</v>
      </c>
      <c r="B563" s="1" t="s">
        <v>6</v>
      </c>
      <c r="C563" s="1" t="str">
        <f t="shared" si="10"/>
        <v>a</v>
      </c>
      <c r="D563" s="6">
        <f>VLOOKUP(C563,valid_pivot!$A$5:$D$26,2,0)</f>
        <v>0.71779141104294475</v>
      </c>
      <c r="E563" s="6">
        <f>VLOOKUP(C563,valid_pivot!$A$5:$D$26,3,0)</f>
        <v>0.2822085889570552</v>
      </c>
      <c r="F563" t="str">
        <f t="shared" si="11"/>
        <v>Female</v>
      </c>
    </row>
    <row r="564" spans="1:6">
      <c r="A564" s="1" t="s">
        <v>2638</v>
      </c>
      <c r="B564" s="1" t="s">
        <v>4</v>
      </c>
      <c r="C564" s="1" t="str">
        <f t="shared" si="10"/>
        <v>n</v>
      </c>
      <c r="D564" s="6">
        <f>VLOOKUP(C564,valid_pivot!$A$5:$D$26,2,0)</f>
        <v>4.5454545454545456E-2</v>
      </c>
      <c r="E564" s="6">
        <f>VLOOKUP(C564,valid_pivot!$A$5:$D$26,3,0)</f>
        <v>0.95454545454545459</v>
      </c>
      <c r="F564" t="str">
        <f t="shared" si="11"/>
        <v>Male</v>
      </c>
    </row>
    <row r="565" spans="1:6">
      <c r="A565" s="1" t="s">
        <v>2639</v>
      </c>
      <c r="B565" s="1" t="s">
        <v>6</v>
      </c>
      <c r="C565" s="1" t="str">
        <f t="shared" si="10"/>
        <v>i</v>
      </c>
      <c r="D565" s="6">
        <f>VLOOKUP(C565,valid_pivot!$A$5:$D$26,2,0)</f>
        <v>0.81976744186046513</v>
      </c>
      <c r="E565" s="6">
        <f>VLOOKUP(C565,valid_pivot!$A$5:$D$26,3,0)</f>
        <v>0.18023255813953487</v>
      </c>
      <c r="F565" t="str">
        <f t="shared" si="11"/>
        <v>Female</v>
      </c>
    </row>
    <row r="566" spans="1:6">
      <c r="A566" s="1" t="s">
        <v>2640</v>
      </c>
      <c r="B566" s="1" t="s">
        <v>6</v>
      </c>
      <c r="C566" s="1" t="str">
        <f t="shared" si="10"/>
        <v>i</v>
      </c>
      <c r="D566" s="6">
        <f>VLOOKUP(C566,valid_pivot!$A$5:$D$26,2,0)</f>
        <v>0.81976744186046513</v>
      </c>
      <c r="E566" s="6">
        <f>VLOOKUP(C566,valid_pivot!$A$5:$D$26,3,0)</f>
        <v>0.18023255813953487</v>
      </c>
      <c r="F566" t="str">
        <f t="shared" si="11"/>
        <v>Female</v>
      </c>
    </row>
    <row r="567" spans="1:6">
      <c r="A567" s="1" t="s">
        <v>2641</v>
      </c>
      <c r="B567" s="1" t="s">
        <v>6</v>
      </c>
      <c r="C567" s="1" t="str">
        <f t="shared" si="10"/>
        <v>a</v>
      </c>
      <c r="D567" s="6">
        <f>VLOOKUP(C567,valid_pivot!$A$5:$D$26,2,0)</f>
        <v>0.71779141104294475</v>
      </c>
      <c r="E567" s="6">
        <f>VLOOKUP(C567,valid_pivot!$A$5:$D$26,3,0)</f>
        <v>0.2822085889570552</v>
      </c>
      <c r="F567" t="str">
        <f t="shared" si="11"/>
        <v>Female</v>
      </c>
    </row>
    <row r="568" spans="1:6">
      <c r="A568" s="1" t="s">
        <v>2642</v>
      </c>
      <c r="B568" s="1" t="s">
        <v>6</v>
      </c>
      <c r="C568" s="1" t="str">
        <f t="shared" si="10"/>
        <v>a</v>
      </c>
      <c r="D568" s="6">
        <f>VLOOKUP(C568,valid_pivot!$A$5:$D$26,2,0)</f>
        <v>0.71779141104294475</v>
      </c>
      <c r="E568" s="6">
        <f>VLOOKUP(C568,valid_pivot!$A$5:$D$26,3,0)</f>
        <v>0.2822085889570552</v>
      </c>
      <c r="F568" t="str">
        <f t="shared" si="11"/>
        <v>Female</v>
      </c>
    </row>
    <row r="569" spans="1:6">
      <c r="A569" s="1" t="s">
        <v>2643</v>
      </c>
      <c r="B569" s="1" t="s">
        <v>6</v>
      </c>
      <c r="C569" s="1" t="str">
        <f t="shared" si="10"/>
        <v>n</v>
      </c>
      <c r="D569" s="6">
        <f>VLOOKUP(C569,valid_pivot!$A$5:$D$26,2,0)</f>
        <v>4.5454545454545456E-2</v>
      </c>
      <c r="E569" s="6">
        <f>VLOOKUP(C569,valid_pivot!$A$5:$D$26,3,0)</f>
        <v>0.95454545454545459</v>
      </c>
      <c r="F569" t="str">
        <f t="shared" si="11"/>
        <v>Male</v>
      </c>
    </row>
    <row r="570" spans="1:6">
      <c r="A570" s="1" t="s">
        <v>2644</v>
      </c>
      <c r="B570" s="1" t="s">
        <v>4</v>
      </c>
      <c r="C570" s="1" t="str">
        <f t="shared" si="10"/>
        <v>y</v>
      </c>
      <c r="D570" s="6">
        <f>VLOOKUP(C570,valid_pivot!$A$5:$D$26,2,0)</f>
        <v>0</v>
      </c>
      <c r="E570" s="6">
        <f>VLOOKUP(C570,valid_pivot!$A$5:$D$26,3,0)</f>
        <v>1</v>
      </c>
      <c r="F570" t="str">
        <f t="shared" si="11"/>
        <v>Male</v>
      </c>
    </row>
    <row r="571" spans="1:6">
      <c r="A571" s="1" t="s">
        <v>2645</v>
      </c>
      <c r="B571" s="1" t="s">
        <v>4</v>
      </c>
      <c r="C571" s="1" t="str">
        <f t="shared" si="10"/>
        <v>n</v>
      </c>
      <c r="D571" s="6">
        <f>VLOOKUP(C571,valid_pivot!$A$5:$D$26,2,0)</f>
        <v>4.5454545454545456E-2</v>
      </c>
      <c r="E571" s="6">
        <f>VLOOKUP(C571,valid_pivot!$A$5:$D$26,3,0)</f>
        <v>0.95454545454545459</v>
      </c>
      <c r="F571" t="str">
        <f t="shared" si="11"/>
        <v>Male</v>
      </c>
    </row>
    <row r="572" spans="1:6">
      <c r="A572" s="1" t="s">
        <v>2646</v>
      </c>
      <c r="B572" s="1" t="s">
        <v>4</v>
      </c>
      <c r="C572" s="1" t="str">
        <f t="shared" si="10"/>
        <v>m</v>
      </c>
      <c r="D572" s="6">
        <f>VLOOKUP(C572,valid_pivot!$A$5:$D$26,2,0)</f>
        <v>0.26666666666666666</v>
      </c>
      <c r="E572" s="6">
        <f>VLOOKUP(C572,valid_pivot!$A$5:$D$26,3,0)</f>
        <v>0.73333333333333328</v>
      </c>
      <c r="F572" t="str">
        <f t="shared" si="11"/>
        <v>Male</v>
      </c>
    </row>
    <row r="573" spans="1:6">
      <c r="A573" s="1" t="s">
        <v>2647</v>
      </c>
      <c r="B573" s="1" t="s">
        <v>6</v>
      </c>
      <c r="C573" s="1" t="str">
        <f t="shared" si="10"/>
        <v>i</v>
      </c>
      <c r="D573" s="6">
        <f>VLOOKUP(C573,valid_pivot!$A$5:$D$26,2,0)</f>
        <v>0.81976744186046513</v>
      </c>
      <c r="E573" s="6">
        <f>VLOOKUP(C573,valid_pivot!$A$5:$D$26,3,0)</f>
        <v>0.18023255813953487</v>
      </c>
      <c r="F573" t="str">
        <f t="shared" si="11"/>
        <v>Female</v>
      </c>
    </row>
    <row r="574" spans="1:6">
      <c r="A574" s="1" t="s">
        <v>2648</v>
      </c>
      <c r="B574" s="1" t="s">
        <v>4</v>
      </c>
      <c r="C574" s="1" t="str">
        <f t="shared" si="10"/>
        <v>e</v>
      </c>
      <c r="D574" s="6">
        <f>VLOOKUP(C574,valid_pivot!$A$5:$D$26,2,0)</f>
        <v>0.33333333333333331</v>
      </c>
      <c r="E574" s="6">
        <f>VLOOKUP(C574,valid_pivot!$A$5:$D$26,3,0)</f>
        <v>0.66666666666666663</v>
      </c>
      <c r="F574" t="str">
        <f t="shared" si="11"/>
        <v>Male</v>
      </c>
    </row>
    <row r="575" spans="1:6">
      <c r="A575" s="1" t="s">
        <v>2649</v>
      </c>
      <c r="B575" s="1" t="s">
        <v>4</v>
      </c>
      <c r="C575" s="1" t="str">
        <f t="shared" si="10"/>
        <v>h</v>
      </c>
      <c r="D575" s="6">
        <f>VLOOKUP(C575,valid_pivot!$A$5:$D$26,2,0)</f>
        <v>3.2786885245901641E-2</v>
      </c>
      <c r="E575" s="6">
        <f>VLOOKUP(C575,valid_pivot!$A$5:$D$26,3,0)</f>
        <v>0.96721311475409832</v>
      </c>
      <c r="F575" t="str">
        <f t="shared" si="11"/>
        <v>Male</v>
      </c>
    </row>
    <row r="576" spans="1:6">
      <c r="A576" s="1" t="s">
        <v>2650</v>
      </c>
      <c r="B576" s="1" t="s">
        <v>4</v>
      </c>
      <c r="C576" s="1" t="str">
        <f t="shared" si="10"/>
        <v>a</v>
      </c>
      <c r="D576" s="6">
        <f>VLOOKUP(C576,valid_pivot!$A$5:$D$26,2,0)</f>
        <v>0.71779141104294475</v>
      </c>
      <c r="E576" s="6">
        <f>VLOOKUP(C576,valid_pivot!$A$5:$D$26,3,0)</f>
        <v>0.2822085889570552</v>
      </c>
      <c r="F576" t="str">
        <f t="shared" si="11"/>
        <v>Female</v>
      </c>
    </row>
    <row r="577" spans="1:6">
      <c r="A577" s="1" t="s">
        <v>2651</v>
      </c>
      <c r="B577" s="1" t="s">
        <v>4</v>
      </c>
      <c r="C577" s="1" t="str">
        <f t="shared" si="10"/>
        <v>r</v>
      </c>
      <c r="D577" s="6">
        <f>VLOOKUP(C577,valid_pivot!$A$5:$D$26,2,0)</f>
        <v>2.3809523809523808E-2</v>
      </c>
      <c r="E577" s="6">
        <f>VLOOKUP(C577,valid_pivot!$A$5:$D$26,3,0)</f>
        <v>0.97619047619047616</v>
      </c>
      <c r="F577" t="str">
        <f t="shared" si="11"/>
        <v>Male</v>
      </c>
    </row>
    <row r="578" spans="1:6">
      <c r="A578" s="1" t="s">
        <v>2652</v>
      </c>
      <c r="B578" s="1" t="s">
        <v>4</v>
      </c>
      <c r="C578" s="1" t="str">
        <f t="shared" si="10"/>
        <v>r</v>
      </c>
      <c r="D578" s="6">
        <f>VLOOKUP(C578,valid_pivot!$A$5:$D$26,2,0)</f>
        <v>2.3809523809523808E-2</v>
      </c>
      <c r="E578" s="6">
        <f>VLOOKUP(C578,valid_pivot!$A$5:$D$26,3,0)</f>
        <v>0.97619047619047616</v>
      </c>
      <c r="F578" t="str">
        <f t="shared" si="11"/>
        <v>Male</v>
      </c>
    </row>
    <row r="579" spans="1:6">
      <c r="A579" s="1" t="s">
        <v>2653</v>
      </c>
      <c r="B579" s="1" t="s">
        <v>4</v>
      </c>
      <c r="C579" s="1" t="str">
        <f t="shared" si="10"/>
        <v>d</v>
      </c>
      <c r="D579" s="6">
        <f>VLOOKUP(C579,valid_pivot!$A$5:$D$26,2,0)</f>
        <v>8.3333333333333329E-2</v>
      </c>
      <c r="E579" s="6">
        <f>VLOOKUP(C579,valid_pivot!$A$5:$D$26,3,0)</f>
        <v>0.91666666666666663</v>
      </c>
      <c r="F579" t="str">
        <f t="shared" ref="F579:F642" si="12">IF(D579&gt;E579,"Female", "Male")</f>
        <v>Male</v>
      </c>
    </row>
    <row r="580" spans="1:6">
      <c r="A580" s="1" t="s">
        <v>2654</v>
      </c>
      <c r="B580" s="1" t="s">
        <v>6</v>
      </c>
      <c r="C580" s="1" t="str">
        <f t="shared" si="10"/>
        <v>i</v>
      </c>
      <c r="D580" s="6">
        <f>VLOOKUP(C580,valid_pivot!$A$5:$D$26,2,0)</f>
        <v>0.81976744186046513</v>
      </c>
      <c r="E580" s="6">
        <f>VLOOKUP(C580,valid_pivot!$A$5:$D$26,3,0)</f>
        <v>0.18023255813953487</v>
      </c>
      <c r="F580" t="str">
        <f t="shared" si="12"/>
        <v>Female</v>
      </c>
    </row>
    <row r="581" spans="1:6">
      <c r="A581" s="1" t="s">
        <v>2655</v>
      </c>
      <c r="B581" s="1" t="s">
        <v>4</v>
      </c>
      <c r="C581" s="1" t="str">
        <f t="shared" si="10"/>
        <v>h</v>
      </c>
      <c r="D581" s="6">
        <f>VLOOKUP(C581,valid_pivot!$A$5:$D$26,2,0)</f>
        <v>3.2786885245901641E-2</v>
      </c>
      <c r="E581" s="6">
        <f>VLOOKUP(C581,valid_pivot!$A$5:$D$26,3,0)</f>
        <v>0.96721311475409832</v>
      </c>
      <c r="F581" t="str">
        <f t="shared" si="12"/>
        <v>Male</v>
      </c>
    </row>
    <row r="582" spans="1:6">
      <c r="A582" s="1" t="s">
        <v>2656</v>
      </c>
      <c r="B582" s="1" t="s">
        <v>4</v>
      </c>
      <c r="C582" s="1" t="str">
        <f t="shared" si="10"/>
        <v>m</v>
      </c>
      <c r="D582" s="6">
        <f>VLOOKUP(C582,valid_pivot!$A$5:$D$26,2,0)</f>
        <v>0.26666666666666666</v>
      </c>
      <c r="E582" s="6">
        <f>VLOOKUP(C582,valid_pivot!$A$5:$D$26,3,0)</f>
        <v>0.73333333333333328</v>
      </c>
      <c r="F582" t="str">
        <f t="shared" si="12"/>
        <v>Male</v>
      </c>
    </row>
    <row r="583" spans="1:6">
      <c r="A583" s="1" t="s">
        <v>2657</v>
      </c>
      <c r="B583" s="1" t="s">
        <v>4</v>
      </c>
      <c r="C583" s="1" t="str">
        <f t="shared" si="10"/>
        <v>i</v>
      </c>
      <c r="D583" s="6">
        <f>VLOOKUP(C583,valid_pivot!$A$5:$D$26,2,0)</f>
        <v>0.81976744186046513</v>
      </c>
      <c r="E583" s="6">
        <f>VLOOKUP(C583,valid_pivot!$A$5:$D$26,3,0)</f>
        <v>0.18023255813953487</v>
      </c>
      <c r="F583" t="str">
        <f t="shared" si="12"/>
        <v>Female</v>
      </c>
    </row>
    <row r="584" spans="1:6">
      <c r="A584" s="1" t="s">
        <v>2658</v>
      </c>
      <c r="B584" s="1" t="s">
        <v>6</v>
      </c>
      <c r="C584" s="1" t="str">
        <f t="shared" si="10"/>
        <v>a</v>
      </c>
      <c r="D584" s="6">
        <f>VLOOKUP(C584,valid_pivot!$A$5:$D$26,2,0)</f>
        <v>0.71779141104294475</v>
      </c>
      <c r="E584" s="6">
        <f>VLOOKUP(C584,valid_pivot!$A$5:$D$26,3,0)</f>
        <v>0.2822085889570552</v>
      </c>
      <c r="F584" t="str">
        <f t="shared" si="12"/>
        <v>Female</v>
      </c>
    </row>
    <row r="585" spans="1:6">
      <c r="A585" s="1" t="s">
        <v>2659</v>
      </c>
      <c r="B585" s="1" t="s">
        <v>4</v>
      </c>
      <c r="C585" s="1" t="str">
        <f t="shared" si="10"/>
        <v>n</v>
      </c>
      <c r="D585" s="6">
        <f>VLOOKUP(C585,valid_pivot!$A$5:$D$26,2,0)</f>
        <v>4.5454545454545456E-2</v>
      </c>
      <c r="E585" s="6">
        <f>VLOOKUP(C585,valid_pivot!$A$5:$D$26,3,0)</f>
        <v>0.95454545454545459</v>
      </c>
      <c r="F585" t="str">
        <f t="shared" si="12"/>
        <v>Male</v>
      </c>
    </row>
    <row r="586" spans="1:6">
      <c r="A586" s="1" t="s">
        <v>2660</v>
      </c>
      <c r="B586" s="1" t="s">
        <v>6</v>
      </c>
      <c r="C586" s="1" t="str">
        <f t="shared" si="10"/>
        <v>t</v>
      </c>
      <c r="D586" s="6">
        <f>VLOOKUP(C586,valid_pivot!$A$5:$D$26,2,0)</f>
        <v>0.13793103448275862</v>
      </c>
      <c r="E586" s="6">
        <f>VLOOKUP(C586,valid_pivot!$A$5:$D$26,3,0)</f>
        <v>0.86206896551724133</v>
      </c>
      <c r="F586" t="str">
        <f t="shared" si="12"/>
        <v>Male</v>
      </c>
    </row>
    <row r="587" spans="1:6">
      <c r="A587" s="1" t="s">
        <v>2661</v>
      </c>
      <c r="B587" s="1" t="s">
        <v>6</v>
      </c>
      <c r="C587" s="1" t="str">
        <f t="shared" si="10"/>
        <v>i</v>
      </c>
      <c r="D587" s="6">
        <f>VLOOKUP(C587,valid_pivot!$A$5:$D$26,2,0)</f>
        <v>0.81976744186046513</v>
      </c>
      <c r="E587" s="6">
        <f>VLOOKUP(C587,valid_pivot!$A$5:$D$26,3,0)</f>
        <v>0.18023255813953487</v>
      </c>
      <c r="F587" t="str">
        <f t="shared" si="12"/>
        <v>Female</v>
      </c>
    </row>
    <row r="588" spans="1:6">
      <c r="A588" s="1" t="s">
        <v>2662</v>
      </c>
      <c r="B588" s="1" t="s">
        <v>6</v>
      </c>
      <c r="C588" s="1" t="str">
        <f t="shared" si="10"/>
        <v>a</v>
      </c>
      <c r="D588" s="6">
        <f>VLOOKUP(C588,valid_pivot!$A$5:$D$26,2,0)</f>
        <v>0.71779141104294475</v>
      </c>
      <c r="E588" s="6">
        <f>VLOOKUP(C588,valid_pivot!$A$5:$D$26,3,0)</f>
        <v>0.2822085889570552</v>
      </c>
      <c r="F588" t="str">
        <f t="shared" si="12"/>
        <v>Female</v>
      </c>
    </row>
    <row r="589" spans="1:6">
      <c r="A589" s="1" t="s">
        <v>2663</v>
      </c>
      <c r="B589" s="1" t="s">
        <v>4</v>
      </c>
      <c r="C589" s="1" t="str">
        <f t="shared" si="10"/>
        <v>t</v>
      </c>
      <c r="D589" s="6">
        <f>VLOOKUP(C589,valid_pivot!$A$5:$D$26,2,0)</f>
        <v>0.13793103448275862</v>
      </c>
      <c r="E589" s="6">
        <f>VLOOKUP(C589,valid_pivot!$A$5:$D$26,3,0)</f>
        <v>0.86206896551724133</v>
      </c>
      <c r="F589" t="str">
        <f t="shared" si="12"/>
        <v>Male</v>
      </c>
    </row>
    <row r="590" spans="1:6">
      <c r="A590" s="1" t="s">
        <v>2664</v>
      </c>
      <c r="B590" s="1" t="s">
        <v>4</v>
      </c>
      <c r="C590" s="1" t="str">
        <f t="shared" si="10"/>
        <v>l</v>
      </c>
      <c r="D590" s="6">
        <f>VLOOKUP(C590,valid_pivot!$A$5:$D$26,2,0)</f>
        <v>0.2</v>
      </c>
      <c r="E590" s="6">
        <f>VLOOKUP(C590,valid_pivot!$A$5:$D$26,3,0)</f>
        <v>0.8</v>
      </c>
      <c r="F590" t="str">
        <f t="shared" si="12"/>
        <v>Male</v>
      </c>
    </row>
    <row r="591" spans="1:6">
      <c r="A591" s="1" t="s">
        <v>2665</v>
      </c>
      <c r="B591" s="1" t="s">
        <v>4</v>
      </c>
      <c r="C591" s="1" t="str">
        <f t="shared" si="10"/>
        <v>z</v>
      </c>
      <c r="D591" s="6">
        <f>VLOOKUP(C591,valid_pivot!$A$5:$D$26,2,0)</f>
        <v>0.25</v>
      </c>
      <c r="E591" s="6">
        <f>VLOOKUP(C591,valid_pivot!$A$5:$D$26,3,0)</f>
        <v>0.75</v>
      </c>
      <c r="F591" t="str">
        <f t="shared" si="12"/>
        <v>Male</v>
      </c>
    </row>
    <row r="592" spans="1:6">
      <c r="A592" s="1" t="s">
        <v>2666</v>
      </c>
      <c r="B592" s="1" t="s">
        <v>4</v>
      </c>
      <c r="C592" s="1" t="str">
        <f t="shared" si="10"/>
        <v>h</v>
      </c>
      <c r="D592" s="6">
        <f>VLOOKUP(C592,valid_pivot!$A$5:$D$26,2,0)</f>
        <v>3.2786885245901641E-2</v>
      </c>
      <c r="E592" s="6">
        <f>VLOOKUP(C592,valid_pivot!$A$5:$D$26,3,0)</f>
        <v>0.96721311475409832</v>
      </c>
      <c r="F592" t="str">
        <f t="shared" si="12"/>
        <v>Male</v>
      </c>
    </row>
    <row r="593" spans="1:6">
      <c r="A593" s="1" t="s">
        <v>2667</v>
      </c>
      <c r="B593" s="1" t="s">
        <v>6</v>
      </c>
      <c r="C593" s="1" t="str">
        <f t="shared" si="10"/>
        <v>i</v>
      </c>
      <c r="D593" s="6">
        <f>VLOOKUP(C593,valid_pivot!$A$5:$D$26,2,0)</f>
        <v>0.81976744186046513</v>
      </c>
      <c r="E593" s="6">
        <f>VLOOKUP(C593,valid_pivot!$A$5:$D$26,3,0)</f>
        <v>0.18023255813953487</v>
      </c>
      <c r="F593" t="str">
        <f t="shared" si="12"/>
        <v>Female</v>
      </c>
    </row>
    <row r="594" spans="1:6">
      <c r="A594" s="1" t="s">
        <v>2668</v>
      </c>
      <c r="B594" s="1" t="s">
        <v>6</v>
      </c>
      <c r="C594" s="1" t="str">
        <f t="shared" si="10"/>
        <v>a</v>
      </c>
      <c r="D594" s="6">
        <f>VLOOKUP(C594,valid_pivot!$A$5:$D$26,2,0)</f>
        <v>0.71779141104294475</v>
      </c>
      <c r="E594" s="6">
        <f>VLOOKUP(C594,valid_pivot!$A$5:$D$26,3,0)</f>
        <v>0.2822085889570552</v>
      </c>
      <c r="F594" t="str">
        <f t="shared" si="12"/>
        <v>Female</v>
      </c>
    </row>
    <row r="595" spans="1:6">
      <c r="A595" s="1" t="s">
        <v>2669</v>
      </c>
      <c r="B595" s="1" t="s">
        <v>4</v>
      </c>
      <c r="C595" s="1" t="str">
        <f t="shared" si="10"/>
        <v>y</v>
      </c>
      <c r="D595" s="6">
        <f>VLOOKUP(C595,valid_pivot!$A$5:$D$26,2,0)</f>
        <v>0</v>
      </c>
      <c r="E595" s="6">
        <f>VLOOKUP(C595,valid_pivot!$A$5:$D$26,3,0)</f>
        <v>1</v>
      </c>
      <c r="F595" t="str">
        <f t="shared" si="12"/>
        <v>Male</v>
      </c>
    </row>
    <row r="596" spans="1:6">
      <c r="A596" s="1" t="s">
        <v>2670</v>
      </c>
      <c r="B596" s="1" t="s">
        <v>4</v>
      </c>
      <c r="C596" s="1" t="str">
        <f t="shared" si="10"/>
        <v>h</v>
      </c>
      <c r="D596" s="6">
        <f>VLOOKUP(C596,valid_pivot!$A$5:$D$26,2,0)</f>
        <v>3.2786885245901641E-2</v>
      </c>
      <c r="E596" s="6">
        <f>VLOOKUP(C596,valid_pivot!$A$5:$D$26,3,0)</f>
        <v>0.96721311475409832</v>
      </c>
      <c r="F596" t="str">
        <f t="shared" si="12"/>
        <v>Male</v>
      </c>
    </row>
    <row r="597" spans="1:6">
      <c r="A597" s="1" t="s">
        <v>2671</v>
      </c>
      <c r="B597" s="1" t="s">
        <v>4</v>
      </c>
      <c r="C597" s="1" t="str">
        <f t="shared" si="10"/>
        <v>h</v>
      </c>
      <c r="D597" s="6">
        <f>VLOOKUP(C597,valid_pivot!$A$5:$D$26,2,0)</f>
        <v>3.2786885245901641E-2</v>
      </c>
      <c r="E597" s="6">
        <f>VLOOKUP(C597,valid_pivot!$A$5:$D$26,3,0)</f>
        <v>0.96721311475409832</v>
      </c>
      <c r="F597" t="str">
        <f t="shared" si="12"/>
        <v>Male</v>
      </c>
    </row>
    <row r="598" spans="1:6">
      <c r="A598" s="1" t="s">
        <v>2672</v>
      </c>
      <c r="B598" s="1" t="s">
        <v>4</v>
      </c>
      <c r="C598" s="1" t="str">
        <f t="shared" si="10"/>
        <v>b</v>
      </c>
      <c r="D598" s="6">
        <f>VLOOKUP(C598,valid_pivot!$A$5:$D$26,2,0)</f>
        <v>0.14285714285714285</v>
      </c>
      <c r="E598" s="6">
        <f>VLOOKUP(C598,valid_pivot!$A$5:$D$26,3,0)</f>
        <v>0.8571428571428571</v>
      </c>
      <c r="F598" t="str">
        <f t="shared" si="12"/>
        <v>Male</v>
      </c>
    </row>
    <row r="599" spans="1:6">
      <c r="A599" s="1" t="s">
        <v>2673</v>
      </c>
      <c r="B599" s="1" t="s">
        <v>6</v>
      </c>
      <c r="C599" s="1" t="str">
        <f t="shared" si="10"/>
        <v>a</v>
      </c>
      <c r="D599" s="6">
        <f>VLOOKUP(C599,valid_pivot!$A$5:$D$26,2,0)</f>
        <v>0.71779141104294475</v>
      </c>
      <c r="E599" s="6">
        <f>VLOOKUP(C599,valid_pivot!$A$5:$D$26,3,0)</f>
        <v>0.2822085889570552</v>
      </c>
      <c r="F599" t="str">
        <f t="shared" si="12"/>
        <v>Female</v>
      </c>
    </row>
    <row r="600" spans="1:6">
      <c r="A600" s="1" t="s">
        <v>2674</v>
      </c>
      <c r="B600" s="1" t="s">
        <v>6</v>
      </c>
      <c r="C600" s="1" t="str">
        <f t="shared" si="10"/>
        <v>a</v>
      </c>
      <c r="D600" s="6">
        <f>VLOOKUP(C600,valid_pivot!$A$5:$D$26,2,0)</f>
        <v>0.71779141104294475</v>
      </c>
      <c r="E600" s="6">
        <f>VLOOKUP(C600,valid_pivot!$A$5:$D$26,3,0)</f>
        <v>0.2822085889570552</v>
      </c>
      <c r="F600" t="str">
        <f t="shared" si="12"/>
        <v>Female</v>
      </c>
    </row>
    <row r="601" spans="1:6">
      <c r="A601" s="1" t="s">
        <v>2675</v>
      </c>
      <c r="B601" s="1" t="s">
        <v>6</v>
      </c>
      <c r="C601" s="1" t="str">
        <f t="shared" si="10"/>
        <v>i</v>
      </c>
      <c r="D601" s="6">
        <f>VLOOKUP(C601,valid_pivot!$A$5:$D$26,2,0)</f>
        <v>0.81976744186046513</v>
      </c>
      <c r="E601" s="6">
        <f>VLOOKUP(C601,valid_pivot!$A$5:$D$26,3,0)</f>
        <v>0.18023255813953487</v>
      </c>
      <c r="F601" t="str">
        <f t="shared" si="12"/>
        <v>Female</v>
      </c>
    </row>
    <row r="602" spans="1:6">
      <c r="A602" s="1" t="s">
        <v>2676</v>
      </c>
      <c r="B602" s="1" t="s">
        <v>4</v>
      </c>
      <c r="C602" s="1" t="str">
        <f t="shared" si="10"/>
        <v>u</v>
      </c>
      <c r="D602" s="6">
        <f>VLOOKUP(C602,valid_pivot!$A$5:$D$26,2,0)</f>
        <v>0.04</v>
      </c>
      <c r="E602" s="6">
        <f>VLOOKUP(C602,valid_pivot!$A$5:$D$26,3,0)</f>
        <v>0.96</v>
      </c>
      <c r="F602" t="str">
        <f t="shared" si="12"/>
        <v>Male</v>
      </c>
    </row>
    <row r="603" spans="1:6">
      <c r="A603" s="1" t="s">
        <v>2677</v>
      </c>
      <c r="B603" s="1" t="s">
        <v>6</v>
      </c>
      <c r="C603" s="1" t="str">
        <f t="shared" si="10"/>
        <v>a</v>
      </c>
      <c r="D603" s="6">
        <f>VLOOKUP(C603,valid_pivot!$A$5:$D$26,2,0)</f>
        <v>0.71779141104294475</v>
      </c>
      <c r="E603" s="6">
        <f>VLOOKUP(C603,valid_pivot!$A$5:$D$26,3,0)</f>
        <v>0.2822085889570552</v>
      </c>
      <c r="F603" t="str">
        <f t="shared" si="12"/>
        <v>Female</v>
      </c>
    </row>
    <row r="604" spans="1:6">
      <c r="A604" s="1" t="s">
        <v>2678</v>
      </c>
      <c r="B604" s="1" t="s">
        <v>6</v>
      </c>
      <c r="C604" s="1" t="str">
        <f t="shared" si="10"/>
        <v>a</v>
      </c>
      <c r="D604" s="6">
        <f>VLOOKUP(C604,valid_pivot!$A$5:$D$26,2,0)</f>
        <v>0.71779141104294475</v>
      </c>
      <c r="E604" s="6">
        <f>VLOOKUP(C604,valid_pivot!$A$5:$D$26,3,0)</f>
        <v>0.2822085889570552</v>
      </c>
      <c r="F604" t="str">
        <f t="shared" si="12"/>
        <v>Female</v>
      </c>
    </row>
    <row r="605" spans="1:6">
      <c r="A605" s="1" t="s">
        <v>2679</v>
      </c>
      <c r="B605" s="1" t="s">
        <v>4</v>
      </c>
      <c r="C605" s="1" t="str">
        <f t="shared" si="10"/>
        <v>l</v>
      </c>
      <c r="D605" s="6">
        <f>VLOOKUP(C605,valid_pivot!$A$5:$D$26,2,0)</f>
        <v>0.2</v>
      </c>
      <c r="E605" s="6">
        <f>VLOOKUP(C605,valid_pivot!$A$5:$D$26,3,0)</f>
        <v>0.8</v>
      </c>
      <c r="F605" t="str">
        <f t="shared" si="12"/>
        <v>Male</v>
      </c>
    </row>
    <row r="606" spans="1:6">
      <c r="A606" s="1" t="s">
        <v>2680</v>
      </c>
      <c r="B606" s="1" t="s">
        <v>4</v>
      </c>
      <c r="C606" s="1" t="str">
        <f t="shared" si="10"/>
        <v>d</v>
      </c>
      <c r="D606" s="6">
        <f>VLOOKUP(C606,valid_pivot!$A$5:$D$26,2,0)</f>
        <v>8.3333333333333329E-2</v>
      </c>
      <c r="E606" s="6">
        <f>VLOOKUP(C606,valid_pivot!$A$5:$D$26,3,0)</f>
        <v>0.91666666666666663</v>
      </c>
      <c r="F606" t="str">
        <f t="shared" si="12"/>
        <v>Male</v>
      </c>
    </row>
    <row r="607" spans="1:6">
      <c r="A607" s="1" t="s">
        <v>2681</v>
      </c>
      <c r="B607" s="1" t="s">
        <v>6</v>
      </c>
      <c r="C607" s="1" t="str">
        <f t="shared" si="10"/>
        <v>a</v>
      </c>
      <c r="D607" s="6">
        <f>VLOOKUP(C607,valid_pivot!$A$5:$D$26,2,0)</f>
        <v>0.71779141104294475</v>
      </c>
      <c r="E607" s="6">
        <f>VLOOKUP(C607,valid_pivot!$A$5:$D$26,3,0)</f>
        <v>0.2822085889570552</v>
      </c>
      <c r="F607" t="str">
        <f t="shared" si="12"/>
        <v>Female</v>
      </c>
    </row>
    <row r="608" spans="1:6">
      <c r="A608" s="1" t="s">
        <v>2682</v>
      </c>
      <c r="B608" s="1" t="s">
        <v>4</v>
      </c>
      <c r="C608" s="1" t="str">
        <f t="shared" si="10"/>
        <v>s</v>
      </c>
      <c r="D608" s="6">
        <f>VLOOKUP(C608,valid_pivot!$A$5:$D$26,2,0)</f>
        <v>0.1111111111111111</v>
      </c>
      <c r="E608" s="6">
        <f>VLOOKUP(C608,valid_pivot!$A$5:$D$26,3,0)</f>
        <v>0.88888888888888884</v>
      </c>
      <c r="F608" t="str">
        <f t="shared" si="12"/>
        <v>Male</v>
      </c>
    </row>
    <row r="609" spans="1:6">
      <c r="A609" s="1" t="s">
        <v>2683</v>
      </c>
      <c r="B609" s="1" t="s">
        <v>4</v>
      </c>
      <c r="C609" s="1" t="str">
        <f t="shared" si="10"/>
        <v>n</v>
      </c>
      <c r="D609" s="6">
        <f>VLOOKUP(C609,valid_pivot!$A$5:$D$26,2,0)</f>
        <v>4.5454545454545456E-2</v>
      </c>
      <c r="E609" s="6">
        <f>VLOOKUP(C609,valid_pivot!$A$5:$D$26,3,0)</f>
        <v>0.95454545454545459</v>
      </c>
      <c r="F609" t="str">
        <f t="shared" si="12"/>
        <v>Male</v>
      </c>
    </row>
    <row r="610" spans="1:6">
      <c r="A610" s="1" t="s">
        <v>2684</v>
      </c>
      <c r="B610" s="1" t="s">
        <v>6</v>
      </c>
      <c r="C610" s="1" t="str">
        <f t="shared" si="10"/>
        <v>a</v>
      </c>
      <c r="D610" s="6">
        <f>VLOOKUP(C610,valid_pivot!$A$5:$D$26,2,0)</f>
        <v>0.71779141104294475</v>
      </c>
      <c r="E610" s="6">
        <f>VLOOKUP(C610,valid_pivot!$A$5:$D$26,3,0)</f>
        <v>0.2822085889570552</v>
      </c>
      <c r="F610" t="str">
        <f t="shared" si="12"/>
        <v>Female</v>
      </c>
    </row>
    <row r="611" spans="1:6">
      <c r="A611" s="1" t="s">
        <v>2685</v>
      </c>
      <c r="B611" s="1" t="s">
        <v>4</v>
      </c>
      <c r="C611" s="1" t="str">
        <f t="shared" si="10"/>
        <v>d</v>
      </c>
      <c r="D611" s="6">
        <f>VLOOKUP(C611,valid_pivot!$A$5:$D$26,2,0)</f>
        <v>8.3333333333333329E-2</v>
      </c>
      <c r="E611" s="6">
        <f>VLOOKUP(C611,valid_pivot!$A$5:$D$26,3,0)</f>
        <v>0.91666666666666663</v>
      </c>
      <c r="F611" t="str">
        <f t="shared" si="12"/>
        <v>Male</v>
      </c>
    </row>
    <row r="612" spans="1:6">
      <c r="A612" s="1" t="s">
        <v>2686</v>
      </c>
      <c r="B612" s="1" t="s">
        <v>4</v>
      </c>
      <c r="C612" s="1" t="str">
        <f t="shared" si="10"/>
        <v>r</v>
      </c>
      <c r="D612" s="6">
        <f>VLOOKUP(C612,valid_pivot!$A$5:$D$26,2,0)</f>
        <v>2.3809523809523808E-2</v>
      </c>
      <c r="E612" s="6">
        <f>VLOOKUP(C612,valid_pivot!$A$5:$D$26,3,0)</f>
        <v>0.97619047619047616</v>
      </c>
      <c r="F612" t="str">
        <f t="shared" si="12"/>
        <v>Male</v>
      </c>
    </row>
    <row r="613" spans="1:6">
      <c r="A613" s="1" t="s">
        <v>2687</v>
      </c>
      <c r="B613" s="1" t="s">
        <v>4</v>
      </c>
      <c r="C613" s="1" t="str">
        <f t="shared" si="10"/>
        <v>r</v>
      </c>
      <c r="D613" s="6">
        <f>VLOOKUP(C613,valid_pivot!$A$5:$D$26,2,0)</f>
        <v>2.3809523809523808E-2</v>
      </c>
      <c r="E613" s="6">
        <f>VLOOKUP(C613,valid_pivot!$A$5:$D$26,3,0)</f>
        <v>0.97619047619047616</v>
      </c>
      <c r="F613" t="str">
        <f t="shared" si="12"/>
        <v>Male</v>
      </c>
    </row>
    <row r="614" spans="1:6">
      <c r="A614" s="1" t="s">
        <v>2688</v>
      </c>
      <c r="B614" s="1" t="s">
        <v>6</v>
      </c>
      <c r="C614" s="1" t="str">
        <f t="shared" si="10"/>
        <v>a</v>
      </c>
      <c r="D614" s="6">
        <f>VLOOKUP(C614,valid_pivot!$A$5:$D$26,2,0)</f>
        <v>0.71779141104294475</v>
      </c>
      <c r="E614" s="6">
        <f>VLOOKUP(C614,valid_pivot!$A$5:$D$26,3,0)</f>
        <v>0.2822085889570552</v>
      </c>
      <c r="F614" t="str">
        <f t="shared" si="12"/>
        <v>Female</v>
      </c>
    </row>
    <row r="615" spans="1:6">
      <c r="A615" s="1" t="s">
        <v>2689</v>
      </c>
      <c r="B615" s="1" t="s">
        <v>4</v>
      </c>
      <c r="C615" s="1" t="str">
        <f t="shared" si="10"/>
        <v>h</v>
      </c>
      <c r="D615" s="6">
        <f>VLOOKUP(C615,valid_pivot!$A$5:$D$26,2,0)</f>
        <v>3.2786885245901641E-2</v>
      </c>
      <c r="E615" s="6">
        <f>VLOOKUP(C615,valid_pivot!$A$5:$D$26,3,0)</f>
        <v>0.96721311475409832</v>
      </c>
      <c r="F615" t="str">
        <f t="shared" si="12"/>
        <v>Male</v>
      </c>
    </row>
    <row r="616" spans="1:6">
      <c r="A616" s="1" t="s">
        <v>2690</v>
      </c>
      <c r="B616" s="1" t="s">
        <v>6</v>
      </c>
      <c r="C616" s="1" t="str">
        <f t="shared" si="10"/>
        <v>i</v>
      </c>
      <c r="D616" s="6">
        <f>VLOOKUP(C616,valid_pivot!$A$5:$D$26,2,0)</f>
        <v>0.81976744186046513</v>
      </c>
      <c r="E616" s="6">
        <f>VLOOKUP(C616,valid_pivot!$A$5:$D$26,3,0)</f>
        <v>0.18023255813953487</v>
      </c>
      <c r="F616" t="str">
        <f t="shared" si="12"/>
        <v>Female</v>
      </c>
    </row>
    <row r="617" spans="1:6">
      <c r="A617" s="1" t="s">
        <v>2691</v>
      </c>
      <c r="B617" s="1" t="s">
        <v>4</v>
      </c>
      <c r="C617" s="1" t="str">
        <f t="shared" si="10"/>
        <v>h</v>
      </c>
      <c r="D617" s="6">
        <f>VLOOKUP(C617,valid_pivot!$A$5:$D$26,2,0)</f>
        <v>3.2786885245901641E-2</v>
      </c>
      <c r="E617" s="6">
        <f>VLOOKUP(C617,valid_pivot!$A$5:$D$26,3,0)</f>
        <v>0.96721311475409832</v>
      </c>
      <c r="F617" t="str">
        <f t="shared" si="12"/>
        <v>Male</v>
      </c>
    </row>
    <row r="618" spans="1:6">
      <c r="A618" s="1" t="s">
        <v>2692</v>
      </c>
      <c r="B618" s="1" t="s">
        <v>4</v>
      </c>
      <c r="C618" s="1" t="str">
        <f t="shared" si="10"/>
        <v>i</v>
      </c>
      <c r="D618" s="6">
        <f>VLOOKUP(C618,valid_pivot!$A$5:$D$26,2,0)</f>
        <v>0.81976744186046513</v>
      </c>
      <c r="E618" s="6">
        <f>VLOOKUP(C618,valid_pivot!$A$5:$D$26,3,0)</f>
        <v>0.18023255813953487</v>
      </c>
      <c r="F618" t="str">
        <f t="shared" si="12"/>
        <v>Female</v>
      </c>
    </row>
    <row r="619" spans="1:6">
      <c r="A619" s="1" t="s">
        <v>2693</v>
      </c>
      <c r="B619" s="1" t="s">
        <v>4</v>
      </c>
      <c r="C619" s="1" t="str">
        <f t="shared" si="10"/>
        <v>n</v>
      </c>
      <c r="D619" s="6">
        <f>VLOOKUP(C619,valid_pivot!$A$5:$D$26,2,0)</f>
        <v>4.5454545454545456E-2</v>
      </c>
      <c r="E619" s="6">
        <f>VLOOKUP(C619,valid_pivot!$A$5:$D$26,3,0)</f>
        <v>0.95454545454545459</v>
      </c>
      <c r="F619" t="str">
        <f t="shared" si="12"/>
        <v>Male</v>
      </c>
    </row>
    <row r="620" spans="1:6">
      <c r="A620" s="1" t="s">
        <v>2694</v>
      </c>
      <c r="B620" s="1" t="s">
        <v>4</v>
      </c>
      <c r="C620" s="1" t="str">
        <f t="shared" si="10"/>
        <v>l</v>
      </c>
      <c r="D620" s="6">
        <f>VLOOKUP(C620,valid_pivot!$A$5:$D$26,2,0)</f>
        <v>0.2</v>
      </c>
      <c r="E620" s="6">
        <f>VLOOKUP(C620,valid_pivot!$A$5:$D$26,3,0)</f>
        <v>0.8</v>
      </c>
      <c r="F620" t="str">
        <f t="shared" si="12"/>
        <v>Male</v>
      </c>
    </row>
    <row r="621" spans="1:6">
      <c r="A621" s="1" t="s">
        <v>2695</v>
      </c>
      <c r="B621" s="1" t="s">
        <v>4</v>
      </c>
      <c r="C621" s="1" t="str">
        <f t="shared" si="10"/>
        <v>a</v>
      </c>
      <c r="D621" s="6">
        <f>VLOOKUP(C621,valid_pivot!$A$5:$D$26,2,0)</f>
        <v>0.71779141104294475</v>
      </c>
      <c r="E621" s="6">
        <f>VLOOKUP(C621,valid_pivot!$A$5:$D$26,3,0)</f>
        <v>0.2822085889570552</v>
      </c>
      <c r="F621" t="str">
        <f t="shared" si="12"/>
        <v>Female</v>
      </c>
    </row>
    <row r="622" spans="1:6">
      <c r="A622" s="1" t="s">
        <v>2696</v>
      </c>
      <c r="B622" s="1" t="s">
        <v>4</v>
      </c>
      <c r="C622" s="1" t="str">
        <f t="shared" si="10"/>
        <v>h</v>
      </c>
      <c r="D622" s="6">
        <f>VLOOKUP(C622,valid_pivot!$A$5:$D$26,2,0)</f>
        <v>3.2786885245901641E-2</v>
      </c>
      <c r="E622" s="6">
        <f>VLOOKUP(C622,valid_pivot!$A$5:$D$26,3,0)</f>
        <v>0.96721311475409832</v>
      </c>
      <c r="F622" t="str">
        <f t="shared" si="12"/>
        <v>Male</v>
      </c>
    </row>
    <row r="623" spans="1:6">
      <c r="A623" s="1" t="s">
        <v>2697</v>
      </c>
      <c r="B623" s="1" t="s">
        <v>6</v>
      </c>
      <c r="C623" s="1" t="str">
        <f t="shared" si="10"/>
        <v>a</v>
      </c>
      <c r="D623" s="6">
        <f>VLOOKUP(C623,valid_pivot!$A$5:$D$26,2,0)</f>
        <v>0.71779141104294475</v>
      </c>
      <c r="E623" s="6">
        <f>VLOOKUP(C623,valid_pivot!$A$5:$D$26,3,0)</f>
        <v>0.2822085889570552</v>
      </c>
      <c r="F623" t="str">
        <f t="shared" si="12"/>
        <v>Female</v>
      </c>
    </row>
    <row r="624" spans="1:6">
      <c r="A624" s="1" t="s">
        <v>2698</v>
      </c>
      <c r="B624" s="1" t="s">
        <v>4</v>
      </c>
      <c r="C624" s="1" t="str">
        <f t="shared" si="10"/>
        <v>a</v>
      </c>
      <c r="D624" s="6">
        <f>VLOOKUP(C624,valid_pivot!$A$5:$D$26,2,0)</f>
        <v>0.71779141104294475</v>
      </c>
      <c r="E624" s="6">
        <f>VLOOKUP(C624,valid_pivot!$A$5:$D$26,3,0)</f>
        <v>0.2822085889570552</v>
      </c>
      <c r="F624" t="str">
        <f t="shared" si="12"/>
        <v>Female</v>
      </c>
    </row>
    <row r="625" spans="1:6">
      <c r="A625" s="1" t="s">
        <v>2699</v>
      </c>
      <c r="B625" s="1" t="s">
        <v>4</v>
      </c>
      <c r="C625" s="1" t="str">
        <f t="shared" si="10"/>
        <v>d</v>
      </c>
      <c r="D625" s="6">
        <f>VLOOKUP(C625,valid_pivot!$A$5:$D$26,2,0)</f>
        <v>8.3333333333333329E-2</v>
      </c>
      <c r="E625" s="6">
        <f>VLOOKUP(C625,valid_pivot!$A$5:$D$26,3,0)</f>
        <v>0.91666666666666663</v>
      </c>
      <c r="F625" t="str">
        <f t="shared" si="12"/>
        <v>Male</v>
      </c>
    </row>
    <row r="626" spans="1:6">
      <c r="A626" s="1" t="s">
        <v>2700</v>
      </c>
      <c r="B626" s="1" t="s">
        <v>4</v>
      </c>
      <c r="C626" s="1" t="str">
        <f t="shared" si="10"/>
        <v>b</v>
      </c>
      <c r="D626" s="6">
        <f>VLOOKUP(C626,valid_pivot!$A$5:$D$26,2,0)</f>
        <v>0.14285714285714285</v>
      </c>
      <c r="E626" s="6">
        <f>VLOOKUP(C626,valid_pivot!$A$5:$D$26,3,0)</f>
        <v>0.8571428571428571</v>
      </c>
      <c r="F626" t="str">
        <f t="shared" si="12"/>
        <v>Male</v>
      </c>
    </row>
    <row r="627" spans="1:6">
      <c r="A627" s="1" t="s">
        <v>2701</v>
      </c>
      <c r="B627" s="1" t="s">
        <v>4</v>
      </c>
      <c r="C627" s="1" t="str">
        <f t="shared" si="10"/>
        <v>n</v>
      </c>
      <c r="D627" s="6">
        <f>VLOOKUP(C627,valid_pivot!$A$5:$D$26,2,0)</f>
        <v>4.5454545454545456E-2</v>
      </c>
      <c r="E627" s="6">
        <f>VLOOKUP(C627,valid_pivot!$A$5:$D$26,3,0)</f>
        <v>0.95454545454545459</v>
      </c>
      <c r="F627" t="str">
        <f t="shared" si="12"/>
        <v>Male</v>
      </c>
    </row>
    <row r="628" spans="1:6">
      <c r="A628" s="1" t="s">
        <v>2702</v>
      </c>
      <c r="B628" s="1" t="s">
        <v>4</v>
      </c>
      <c r="C628" s="1" t="str">
        <f t="shared" si="10"/>
        <v>k</v>
      </c>
      <c r="D628" s="6">
        <f>VLOOKUP(C628,valid_pivot!$A$5:$D$26,2,0)</f>
        <v>0</v>
      </c>
      <c r="E628" s="6">
        <f>VLOOKUP(C628,valid_pivot!$A$5:$D$26,3,0)</f>
        <v>1</v>
      </c>
      <c r="F628" t="str">
        <f t="shared" si="12"/>
        <v>Male</v>
      </c>
    </row>
    <row r="629" spans="1:6">
      <c r="A629" s="1" t="s">
        <v>2703</v>
      </c>
      <c r="B629" s="1" t="s">
        <v>4</v>
      </c>
      <c r="C629" s="1" t="str">
        <f t="shared" si="10"/>
        <v>h</v>
      </c>
      <c r="D629" s="6">
        <f>VLOOKUP(C629,valid_pivot!$A$5:$D$26,2,0)</f>
        <v>3.2786885245901641E-2</v>
      </c>
      <c r="E629" s="6">
        <f>VLOOKUP(C629,valid_pivot!$A$5:$D$26,3,0)</f>
        <v>0.96721311475409832</v>
      </c>
      <c r="F629" t="str">
        <f t="shared" si="12"/>
        <v>Male</v>
      </c>
    </row>
    <row r="630" spans="1:6">
      <c r="A630" s="1" t="s">
        <v>2704</v>
      </c>
      <c r="B630" s="1" t="s">
        <v>4</v>
      </c>
      <c r="C630" s="1" t="str">
        <f t="shared" si="10"/>
        <v>h</v>
      </c>
      <c r="D630" s="6">
        <f>VLOOKUP(C630,valid_pivot!$A$5:$D$26,2,0)</f>
        <v>3.2786885245901641E-2</v>
      </c>
      <c r="E630" s="6">
        <f>VLOOKUP(C630,valid_pivot!$A$5:$D$26,3,0)</f>
        <v>0.96721311475409832</v>
      </c>
      <c r="F630" t="str">
        <f t="shared" si="12"/>
        <v>Male</v>
      </c>
    </row>
    <row r="631" spans="1:6">
      <c r="A631" s="1" t="s">
        <v>2705</v>
      </c>
      <c r="B631" s="1" t="s">
        <v>6</v>
      </c>
      <c r="C631" s="1" t="str">
        <f t="shared" si="10"/>
        <v>i</v>
      </c>
      <c r="D631" s="6">
        <f>VLOOKUP(C631,valid_pivot!$A$5:$D$26,2,0)</f>
        <v>0.81976744186046513</v>
      </c>
      <c r="E631" s="6">
        <f>VLOOKUP(C631,valid_pivot!$A$5:$D$26,3,0)</f>
        <v>0.18023255813953487</v>
      </c>
      <c r="F631" t="str">
        <f t="shared" si="12"/>
        <v>Female</v>
      </c>
    </row>
    <row r="632" spans="1:6">
      <c r="A632" s="1" t="s">
        <v>2706</v>
      </c>
      <c r="B632" s="1" t="s">
        <v>6</v>
      </c>
      <c r="C632" s="1" t="str">
        <f t="shared" si="10"/>
        <v>a</v>
      </c>
      <c r="D632" s="6">
        <f>VLOOKUP(C632,valid_pivot!$A$5:$D$26,2,0)</f>
        <v>0.71779141104294475</v>
      </c>
      <c r="E632" s="6">
        <f>VLOOKUP(C632,valid_pivot!$A$5:$D$26,3,0)</f>
        <v>0.2822085889570552</v>
      </c>
      <c r="F632" t="str">
        <f t="shared" si="12"/>
        <v>Female</v>
      </c>
    </row>
    <row r="633" spans="1:6">
      <c r="A633" s="1" t="s">
        <v>2707</v>
      </c>
      <c r="B633" s="1" t="s">
        <v>4</v>
      </c>
      <c r="C633" s="1" t="str">
        <f t="shared" si="10"/>
        <v>l</v>
      </c>
      <c r="D633" s="6">
        <f>VLOOKUP(C633,valid_pivot!$A$5:$D$26,2,0)</f>
        <v>0.2</v>
      </c>
      <c r="E633" s="6">
        <f>VLOOKUP(C633,valid_pivot!$A$5:$D$26,3,0)</f>
        <v>0.8</v>
      </c>
      <c r="F633" t="str">
        <f t="shared" si="12"/>
        <v>Male</v>
      </c>
    </row>
    <row r="634" spans="1:6">
      <c r="A634" s="1" t="s">
        <v>2708</v>
      </c>
      <c r="B634" s="1" t="s">
        <v>6</v>
      </c>
      <c r="C634" s="1" t="str">
        <f t="shared" si="10"/>
        <v>i</v>
      </c>
      <c r="D634" s="6">
        <f>VLOOKUP(C634,valid_pivot!$A$5:$D$26,2,0)</f>
        <v>0.81976744186046513</v>
      </c>
      <c r="E634" s="6">
        <f>VLOOKUP(C634,valid_pivot!$A$5:$D$26,3,0)</f>
        <v>0.18023255813953487</v>
      </c>
      <c r="F634" t="str">
        <f t="shared" si="12"/>
        <v>Female</v>
      </c>
    </row>
    <row r="635" spans="1:6">
      <c r="A635" s="1" t="s">
        <v>2709</v>
      </c>
      <c r="B635" s="1" t="s">
        <v>4</v>
      </c>
      <c r="C635" s="1" t="str">
        <f t="shared" si="10"/>
        <v>n</v>
      </c>
      <c r="D635" s="6">
        <f>VLOOKUP(C635,valid_pivot!$A$5:$D$26,2,0)</f>
        <v>4.5454545454545456E-2</v>
      </c>
      <c r="E635" s="6">
        <f>VLOOKUP(C635,valid_pivot!$A$5:$D$26,3,0)</f>
        <v>0.95454545454545459</v>
      </c>
      <c r="F635" t="str">
        <f t="shared" si="12"/>
        <v>Male</v>
      </c>
    </row>
    <row r="636" spans="1:6">
      <c r="A636" s="1" t="s">
        <v>2710</v>
      </c>
      <c r="B636" s="1" t="s">
        <v>4</v>
      </c>
      <c r="C636" s="1" t="str">
        <f t="shared" si="10"/>
        <v>l</v>
      </c>
      <c r="D636" s="6">
        <f>VLOOKUP(C636,valid_pivot!$A$5:$D$26,2,0)</f>
        <v>0.2</v>
      </c>
      <c r="E636" s="6">
        <f>VLOOKUP(C636,valid_pivot!$A$5:$D$26,3,0)</f>
        <v>0.8</v>
      </c>
      <c r="F636" t="str">
        <f t="shared" si="12"/>
        <v>Male</v>
      </c>
    </row>
    <row r="637" spans="1:6">
      <c r="A637" s="1" t="s">
        <v>2711</v>
      </c>
      <c r="B637" s="1" t="s">
        <v>4</v>
      </c>
      <c r="C637" s="1" t="str">
        <f t="shared" si="10"/>
        <v>r</v>
      </c>
      <c r="D637" s="6">
        <f>VLOOKUP(C637,valid_pivot!$A$5:$D$26,2,0)</f>
        <v>2.3809523809523808E-2</v>
      </c>
      <c r="E637" s="6">
        <f>VLOOKUP(C637,valid_pivot!$A$5:$D$26,3,0)</f>
        <v>0.97619047619047616</v>
      </c>
      <c r="F637" t="str">
        <f t="shared" si="12"/>
        <v>Male</v>
      </c>
    </row>
    <row r="638" spans="1:6">
      <c r="A638" s="1" t="s">
        <v>2712</v>
      </c>
      <c r="B638" s="1" t="s">
        <v>6</v>
      </c>
      <c r="C638" s="1" t="str">
        <f t="shared" si="10"/>
        <v>a</v>
      </c>
      <c r="D638" s="6">
        <f>VLOOKUP(C638,valid_pivot!$A$5:$D$26,2,0)</f>
        <v>0.71779141104294475</v>
      </c>
      <c r="E638" s="6">
        <f>VLOOKUP(C638,valid_pivot!$A$5:$D$26,3,0)</f>
        <v>0.2822085889570552</v>
      </c>
      <c r="F638" t="str">
        <f t="shared" si="12"/>
        <v>Female</v>
      </c>
    </row>
    <row r="639" spans="1:6">
      <c r="A639" s="1" t="s">
        <v>2713</v>
      </c>
      <c r="B639" s="1" t="s">
        <v>6</v>
      </c>
      <c r="C639" s="1" t="str">
        <f t="shared" si="10"/>
        <v>i</v>
      </c>
      <c r="D639" s="6">
        <f>VLOOKUP(C639,valid_pivot!$A$5:$D$26,2,0)</f>
        <v>0.81976744186046513</v>
      </c>
      <c r="E639" s="6">
        <f>VLOOKUP(C639,valid_pivot!$A$5:$D$26,3,0)</f>
        <v>0.18023255813953487</v>
      </c>
      <c r="F639" t="str">
        <f t="shared" si="12"/>
        <v>Female</v>
      </c>
    </row>
    <row r="640" spans="1:6">
      <c r="A640" s="1" t="s">
        <v>2714</v>
      </c>
      <c r="B640" s="1" t="s">
        <v>4</v>
      </c>
      <c r="C640" s="1" t="str">
        <f t="shared" si="10"/>
        <v>i</v>
      </c>
      <c r="D640" s="6">
        <f>VLOOKUP(C640,valid_pivot!$A$5:$D$26,2,0)</f>
        <v>0.81976744186046513</v>
      </c>
      <c r="E640" s="6">
        <f>VLOOKUP(C640,valid_pivot!$A$5:$D$26,3,0)</f>
        <v>0.18023255813953487</v>
      </c>
      <c r="F640" t="str">
        <f t="shared" si="12"/>
        <v>Female</v>
      </c>
    </row>
    <row r="641" spans="1:6">
      <c r="A641" s="1" t="s">
        <v>2715</v>
      </c>
      <c r="B641" s="1" t="s">
        <v>6</v>
      </c>
      <c r="C641" s="1" t="str">
        <f t="shared" si="10"/>
        <v>a</v>
      </c>
      <c r="D641" s="6">
        <f>VLOOKUP(C641,valid_pivot!$A$5:$D$26,2,0)</f>
        <v>0.71779141104294475</v>
      </c>
      <c r="E641" s="6">
        <f>VLOOKUP(C641,valid_pivot!$A$5:$D$26,3,0)</f>
        <v>0.2822085889570552</v>
      </c>
      <c r="F641" t="str">
        <f t="shared" si="12"/>
        <v>Female</v>
      </c>
    </row>
    <row r="642" spans="1:6">
      <c r="A642" s="1" t="s">
        <v>2716</v>
      </c>
      <c r="B642" s="1" t="s">
        <v>4</v>
      </c>
      <c r="C642" s="1" t="str">
        <f t="shared" si="10"/>
        <v>a</v>
      </c>
      <c r="D642" s="6">
        <f>VLOOKUP(C642,valid_pivot!$A$5:$D$26,2,0)</f>
        <v>0.71779141104294475</v>
      </c>
      <c r="E642" s="6">
        <f>VLOOKUP(C642,valid_pivot!$A$5:$D$26,3,0)</f>
        <v>0.2822085889570552</v>
      </c>
      <c r="F642" t="str">
        <f t="shared" si="12"/>
        <v>Female</v>
      </c>
    </row>
    <row r="643" spans="1:6">
      <c r="A643" s="1" t="s">
        <v>2717</v>
      </c>
      <c r="B643" s="1" t="s">
        <v>6</v>
      </c>
      <c r="C643" s="1" t="str">
        <f t="shared" si="10"/>
        <v>n</v>
      </c>
      <c r="D643" s="6">
        <f>VLOOKUP(C643,valid_pivot!$A$5:$D$26,2,0)</f>
        <v>4.5454545454545456E-2</v>
      </c>
      <c r="E643" s="6">
        <f>VLOOKUP(C643,valid_pivot!$A$5:$D$26,3,0)</f>
        <v>0.95454545454545459</v>
      </c>
      <c r="F643" t="str">
        <f t="shared" ref="F643:F706" si="13">IF(D643&gt;E643,"Female", "Male")</f>
        <v>Male</v>
      </c>
    </row>
    <row r="644" spans="1:6">
      <c r="A644" s="1" t="s">
        <v>2718</v>
      </c>
      <c r="B644" s="1" t="s">
        <v>6</v>
      </c>
      <c r="C644" s="1" t="str">
        <f t="shared" si="10"/>
        <v>i</v>
      </c>
      <c r="D644" s="6">
        <f>VLOOKUP(C644,valid_pivot!$A$5:$D$26,2,0)</f>
        <v>0.81976744186046513</v>
      </c>
      <c r="E644" s="6">
        <f>VLOOKUP(C644,valid_pivot!$A$5:$D$26,3,0)</f>
        <v>0.18023255813953487</v>
      </c>
      <c r="F644" t="str">
        <f t="shared" si="13"/>
        <v>Female</v>
      </c>
    </row>
    <row r="645" spans="1:6">
      <c r="A645" s="1" t="s">
        <v>2719</v>
      </c>
      <c r="B645" s="1" t="s">
        <v>4</v>
      </c>
      <c r="C645" s="1" t="str">
        <f t="shared" si="10"/>
        <v>n</v>
      </c>
      <c r="D645" s="6">
        <f>VLOOKUP(C645,valid_pivot!$A$5:$D$26,2,0)</f>
        <v>4.5454545454545456E-2</v>
      </c>
      <c r="E645" s="6">
        <f>VLOOKUP(C645,valid_pivot!$A$5:$D$26,3,0)</f>
        <v>0.95454545454545459</v>
      </c>
      <c r="F645" t="str">
        <f t="shared" si="13"/>
        <v>Male</v>
      </c>
    </row>
    <row r="646" spans="1:6">
      <c r="A646" s="1" t="s">
        <v>2720</v>
      </c>
      <c r="B646" s="1" t="s">
        <v>4</v>
      </c>
      <c r="C646" s="1" t="str">
        <f t="shared" si="10"/>
        <v>r</v>
      </c>
      <c r="D646" s="6">
        <f>VLOOKUP(C646,valid_pivot!$A$5:$D$26,2,0)</f>
        <v>2.3809523809523808E-2</v>
      </c>
      <c r="E646" s="6">
        <f>VLOOKUP(C646,valid_pivot!$A$5:$D$26,3,0)</f>
        <v>0.97619047619047616</v>
      </c>
      <c r="F646" t="str">
        <f t="shared" si="13"/>
        <v>Male</v>
      </c>
    </row>
    <row r="647" spans="1:6">
      <c r="A647" s="1" t="s">
        <v>2721</v>
      </c>
      <c r="B647" s="1" t="s">
        <v>6</v>
      </c>
      <c r="C647" s="1" t="str">
        <f t="shared" si="10"/>
        <v>i</v>
      </c>
      <c r="D647" s="6">
        <f>VLOOKUP(C647,valid_pivot!$A$5:$D$26,2,0)</f>
        <v>0.81976744186046513</v>
      </c>
      <c r="E647" s="6">
        <f>VLOOKUP(C647,valid_pivot!$A$5:$D$26,3,0)</f>
        <v>0.18023255813953487</v>
      </c>
      <c r="F647" t="str">
        <f t="shared" si="13"/>
        <v>Female</v>
      </c>
    </row>
    <row r="648" spans="1:6">
      <c r="A648" s="1" t="s">
        <v>2722</v>
      </c>
      <c r="B648" s="1" t="s">
        <v>4</v>
      </c>
      <c r="C648" s="1" t="str">
        <f t="shared" si="10"/>
        <v>t</v>
      </c>
      <c r="D648" s="6">
        <f>VLOOKUP(C648,valid_pivot!$A$5:$D$26,2,0)</f>
        <v>0.13793103448275862</v>
      </c>
      <c r="E648" s="6">
        <f>VLOOKUP(C648,valid_pivot!$A$5:$D$26,3,0)</f>
        <v>0.86206896551724133</v>
      </c>
      <c r="F648" t="str">
        <f t="shared" si="13"/>
        <v>Male</v>
      </c>
    </row>
    <row r="649" spans="1:6">
      <c r="A649" s="1" t="s">
        <v>2723</v>
      </c>
      <c r="B649" s="1" t="s">
        <v>4</v>
      </c>
      <c r="C649" s="1" t="str">
        <f t="shared" si="10"/>
        <v>a</v>
      </c>
      <c r="D649" s="6">
        <f>VLOOKUP(C649,valid_pivot!$A$5:$D$26,2,0)</f>
        <v>0.71779141104294475</v>
      </c>
      <c r="E649" s="6">
        <f>VLOOKUP(C649,valid_pivot!$A$5:$D$26,3,0)</f>
        <v>0.2822085889570552</v>
      </c>
      <c r="F649" t="str">
        <f t="shared" si="13"/>
        <v>Female</v>
      </c>
    </row>
    <row r="650" spans="1:6">
      <c r="A650" s="1" t="s">
        <v>2724</v>
      </c>
      <c r="B650" s="1" t="s">
        <v>6</v>
      </c>
      <c r="C650" s="1" t="str">
        <f t="shared" si="10"/>
        <v>a</v>
      </c>
      <c r="D650" s="6">
        <f>VLOOKUP(C650,valid_pivot!$A$5:$D$26,2,0)</f>
        <v>0.71779141104294475</v>
      </c>
      <c r="E650" s="6">
        <f>VLOOKUP(C650,valid_pivot!$A$5:$D$26,3,0)</f>
        <v>0.2822085889570552</v>
      </c>
      <c r="F650" t="str">
        <f t="shared" si="13"/>
        <v>Female</v>
      </c>
    </row>
    <row r="651" spans="1:6">
      <c r="A651" s="1" t="s">
        <v>2725</v>
      </c>
      <c r="B651" s="1" t="s">
        <v>4</v>
      </c>
      <c r="C651" s="1" t="str">
        <f t="shared" si="10"/>
        <v>n</v>
      </c>
      <c r="D651" s="6">
        <f>VLOOKUP(C651,valid_pivot!$A$5:$D$26,2,0)</f>
        <v>4.5454545454545456E-2</v>
      </c>
      <c r="E651" s="6">
        <f>VLOOKUP(C651,valid_pivot!$A$5:$D$26,3,0)</f>
        <v>0.95454545454545459</v>
      </c>
      <c r="F651" t="str">
        <f t="shared" si="13"/>
        <v>Male</v>
      </c>
    </row>
    <row r="652" spans="1:6">
      <c r="A652" s="1" t="s">
        <v>2726</v>
      </c>
      <c r="B652" s="1" t="s">
        <v>4</v>
      </c>
      <c r="C652" s="1" t="str">
        <f t="shared" si="10"/>
        <v>p</v>
      </c>
      <c r="D652" s="6">
        <f>VLOOKUP(C652,valid_pivot!$A$5:$D$26,2,0)</f>
        <v>0</v>
      </c>
      <c r="E652" s="6">
        <f>VLOOKUP(C652,valid_pivot!$A$5:$D$26,3,0)</f>
        <v>1</v>
      </c>
      <c r="F652" t="str">
        <f t="shared" si="13"/>
        <v>Male</v>
      </c>
    </row>
    <row r="653" spans="1:6">
      <c r="A653" s="1" t="s">
        <v>2727</v>
      </c>
      <c r="B653" s="1" t="s">
        <v>4</v>
      </c>
      <c r="C653" s="1" t="str">
        <f t="shared" si="10"/>
        <v>l</v>
      </c>
      <c r="D653" s="6">
        <f>VLOOKUP(C653,valid_pivot!$A$5:$D$26,2,0)</f>
        <v>0.2</v>
      </c>
      <c r="E653" s="6">
        <f>VLOOKUP(C653,valid_pivot!$A$5:$D$26,3,0)</f>
        <v>0.8</v>
      </c>
      <c r="F653" t="str">
        <f t="shared" si="13"/>
        <v>Male</v>
      </c>
    </row>
    <row r="654" spans="1:6">
      <c r="A654" s="1" t="s">
        <v>2728</v>
      </c>
      <c r="B654" s="1" t="s">
        <v>6</v>
      </c>
      <c r="C654" s="1" t="str">
        <f t="shared" si="10"/>
        <v>a</v>
      </c>
      <c r="D654" s="6">
        <f>VLOOKUP(C654,valid_pivot!$A$5:$D$26,2,0)</f>
        <v>0.71779141104294475</v>
      </c>
      <c r="E654" s="6">
        <f>VLOOKUP(C654,valid_pivot!$A$5:$D$26,3,0)</f>
        <v>0.2822085889570552</v>
      </c>
      <c r="F654" t="str">
        <f t="shared" si="13"/>
        <v>Female</v>
      </c>
    </row>
    <row r="655" spans="1:6">
      <c r="A655" s="1" t="s">
        <v>2729</v>
      </c>
      <c r="B655" s="1" t="s">
        <v>4</v>
      </c>
      <c r="C655" s="1" t="str">
        <f t="shared" si="10"/>
        <v>h</v>
      </c>
      <c r="D655" s="6">
        <f>VLOOKUP(C655,valid_pivot!$A$5:$D$26,2,0)</f>
        <v>3.2786885245901641E-2</v>
      </c>
      <c r="E655" s="6">
        <f>VLOOKUP(C655,valid_pivot!$A$5:$D$26,3,0)</f>
        <v>0.96721311475409832</v>
      </c>
      <c r="F655" t="str">
        <f t="shared" si="13"/>
        <v>Male</v>
      </c>
    </row>
    <row r="656" spans="1:6">
      <c r="A656" s="1" t="s">
        <v>2730</v>
      </c>
      <c r="B656" s="1" t="s">
        <v>6</v>
      </c>
      <c r="C656" s="1" t="str">
        <f t="shared" si="10"/>
        <v>a</v>
      </c>
      <c r="D656" s="6">
        <f>VLOOKUP(C656,valid_pivot!$A$5:$D$26,2,0)</f>
        <v>0.71779141104294475</v>
      </c>
      <c r="E656" s="6">
        <f>VLOOKUP(C656,valid_pivot!$A$5:$D$26,3,0)</f>
        <v>0.2822085889570552</v>
      </c>
      <c r="F656" t="str">
        <f t="shared" si="13"/>
        <v>Female</v>
      </c>
    </row>
    <row r="657" spans="1:6">
      <c r="A657" s="1" t="s">
        <v>2731</v>
      </c>
      <c r="B657" s="1" t="s">
        <v>4</v>
      </c>
      <c r="C657" s="1" t="str">
        <f t="shared" si="10"/>
        <v>n</v>
      </c>
      <c r="D657" s="6">
        <f>VLOOKUP(C657,valid_pivot!$A$5:$D$26,2,0)</f>
        <v>4.5454545454545456E-2</v>
      </c>
      <c r="E657" s="6">
        <f>VLOOKUP(C657,valid_pivot!$A$5:$D$26,3,0)</f>
        <v>0.95454545454545459</v>
      </c>
      <c r="F657" t="str">
        <f t="shared" si="13"/>
        <v>Male</v>
      </c>
    </row>
    <row r="658" spans="1:6">
      <c r="A658" s="1" t="s">
        <v>2732</v>
      </c>
      <c r="B658" s="1" t="s">
        <v>6</v>
      </c>
      <c r="C658" s="1" t="str">
        <f t="shared" si="10"/>
        <v>l</v>
      </c>
      <c r="D658" s="6">
        <f>VLOOKUP(C658,valid_pivot!$A$5:$D$26,2,0)</f>
        <v>0.2</v>
      </c>
      <c r="E658" s="6">
        <f>VLOOKUP(C658,valid_pivot!$A$5:$D$26,3,0)</f>
        <v>0.8</v>
      </c>
      <c r="F658" t="str">
        <f t="shared" si="13"/>
        <v>Male</v>
      </c>
    </row>
    <row r="659" spans="1:6">
      <c r="A659" s="1" t="s">
        <v>2733</v>
      </c>
      <c r="B659" s="1" t="s">
        <v>4</v>
      </c>
      <c r="C659" s="1" t="str">
        <f t="shared" si="10"/>
        <v>a</v>
      </c>
      <c r="D659" s="6">
        <f>VLOOKUP(C659,valid_pivot!$A$5:$D$26,2,0)</f>
        <v>0.71779141104294475</v>
      </c>
      <c r="E659" s="6">
        <f>VLOOKUP(C659,valid_pivot!$A$5:$D$26,3,0)</f>
        <v>0.2822085889570552</v>
      </c>
      <c r="F659" t="str">
        <f t="shared" si="13"/>
        <v>Female</v>
      </c>
    </row>
    <row r="660" spans="1:6">
      <c r="A660" s="1" t="s">
        <v>2734</v>
      </c>
      <c r="B660" s="1" t="s">
        <v>4</v>
      </c>
      <c r="C660" s="1" t="str">
        <f t="shared" si="10"/>
        <v>a</v>
      </c>
      <c r="D660" s="6">
        <f>VLOOKUP(C660,valid_pivot!$A$5:$D$26,2,0)</f>
        <v>0.71779141104294475</v>
      </c>
      <c r="E660" s="6">
        <f>VLOOKUP(C660,valid_pivot!$A$5:$D$26,3,0)</f>
        <v>0.2822085889570552</v>
      </c>
      <c r="F660" t="str">
        <f t="shared" si="13"/>
        <v>Female</v>
      </c>
    </row>
    <row r="661" spans="1:6">
      <c r="A661" s="1" t="s">
        <v>2735</v>
      </c>
      <c r="B661" s="1" t="s">
        <v>6</v>
      </c>
      <c r="C661" s="1" t="str">
        <f t="shared" si="10"/>
        <v>a</v>
      </c>
      <c r="D661" s="6">
        <f>VLOOKUP(C661,valid_pivot!$A$5:$D$26,2,0)</f>
        <v>0.71779141104294475</v>
      </c>
      <c r="E661" s="6">
        <f>VLOOKUP(C661,valid_pivot!$A$5:$D$26,3,0)</f>
        <v>0.2822085889570552</v>
      </c>
      <c r="F661" t="str">
        <f t="shared" si="13"/>
        <v>Female</v>
      </c>
    </row>
    <row r="662" spans="1:6">
      <c r="A662" s="1" t="s">
        <v>2736</v>
      </c>
      <c r="B662" s="1" t="s">
        <v>4</v>
      </c>
      <c r="C662" s="1" t="str">
        <f t="shared" si="10"/>
        <v>n</v>
      </c>
      <c r="D662" s="6">
        <f>VLOOKUP(C662,valid_pivot!$A$5:$D$26,2,0)</f>
        <v>4.5454545454545456E-2</v>
      </c>
      <c r="E662" s="6">
        <f>VLOOKUP(C662,valid_pivot!$A$5:$D$26,3,0)</f>
        <v>0.95454545454545459</v>
      </c>
      <c r="F662" t="str">
        <f t="shared" si="13"/>
        <v>Male</v>
      </c>
    </row>
    <row r="663" spans="1:6">
      <c r="A663" s="1" t="s">
        <v>2737</v>
      </c>
      <c r="B663" s="1" t="s">
        <v>6</v>
      </c>
      <c r="C663" s="1" t="str">
        <f t="shared" si="10"/>
        <v>a</v>
      </c>
      <c r="D663" s="6">
        <f>VLOOKUP(C663,valid_pivot!$A$5:$D$26,2,0)</f>
        <v>0.71779141104294475</v>
      </c>
      <c r="E663" s="6">
        <f>VLOOKUP(C663,valid_pivot!$A$5:$D$26,3,0)</f>
        <v>0.2822085889570552</v>
      </c>
      <c r="F663" t="str">
        <f t="shared" si="13"/>
        <v>Female</v>
      </c>
    </row>
    <row r="664" spans="1:6">
      <c r="A664" s="1" t="s">
        <v>2738</v>
      </c>
      <c r="B664" s="1" t="s">
        <v>4</v>
      </c>
      <c r="C664" s="1" t="str">
        <f t="shared" si="10"/>
        <v>j</v>
      </c>
      <c r="D664" s="6">
        <f>VLOOKUP(C664,valid_pivot!$A$5:$D$26,2,0)</f>
        <v>0</v>
      </c>
      <c r="E664" s="6">
        <f>VLOOKUP(C664,valid_pivot!$A$5:$D$26,3,0)</f>
        <v>1</v>
      </c>
      <c r="F664" t="str">
        <f t="shared" si="13"/>
        <v>Male</v>
      </c>
    </row>
    <row r="665" spans="1:6">
      <c r="A665" s="1" t="s">
        <v>2739</v>
      </c>
      <c r="B665" s="1" t="s">
        <v>6</v>
      </c>
      <c r="C665" s="1" t="str">
        <f t="shared" si="10"/>
        <v>a</v>
      </c>
      <c r="D665" s="6">
        <f>VLOOKUP(C665,valid_pivot!$A$5:$D$26,2,0)</f>
        <v>0.71779141104294475</v>
      </c>
      <c r="E665" s="6">
        <f>VLOOKUP(C665,valid_pivot!$A$5:$D$26,3,0)</f>
        <v>0.2822085889570552</v>
      </c>
      <c r="F665" t="str">
        <f t="shared" si="13"/>
        <v>Female</v>
      </c>
    </row>
    <row r="666" spans="1:6">
      <c r="A666" s="1" t="s">
        <v>2740</v>
      </c>
      <c r="B666" s="1" t="s">
        <v>4</v>
      </c>
      <c r="C666" s="1" t="str">
        <f t="shared" si="10"/>
        <v>r</v>
      </c>
      <c r="D666" s="6">
        <f>VLOOKUP(C666,valid_pivot!$A$5:$D$26,2,0)</f>
        <v>2.3809523809523808E-2</v>
      </c>
      <c r="E666" s="6">
        <f>VLOOKUP(C666,valid_pivot!$A$5:$D$26,3,0)</f>
        <v>0.97619047619047616</v>
      </c>
      <c r="F666" t="str">
        <f t="shared" si="13"/>
        <v>Male</v>
      </c>
    </row>
    <row r="667" spans="1:6">
      <c r="A667" s="1" t="s">
        <v>2741</v>
      </c>
      <c r="B667" s="1" t="s">
        <v>4</v>
      </c>
      <c r="C667" s="1" t="str">
        <f t="shared" si="10"/>
        <v>i</v>
      </c>
      <c r="D667" s="6">
        <f>VLOOKUP(C667,valid_pivot!$A$5:$D$26,2,0)</f>
        <v>0.81976744186046513</v>
      </c>
      <c r="E667" s="6">
        <f>VLOOKUP(C667,valid_pivot!$A$5:$D$26,3,0)</f>
        <v>0.18023255813953487</v>
      </c>
      <c r="F667" t="str">
        <f t="shared" si="13"/>
        <v>Female</v>
      </c>
    </row>
    <row r="668" spans="1:6">
      <c r="A668" s="1" t="s">
        <v>2742</v>
      </c>
      <c r="B668" s="1" t="s">
        <v>6</v>
      </c>
      <c r="C668" s="1" t="str">
        <f t="shared" si="10"/>
        <v>g</v>
      </c>
      <c r="D668" s="6">
        <f>VLOOKUP(C668,valid_pivot!$A$5:$D$26,2,0)</f>
        <v>0.2</v>
      </c>
      <c r="E668" s="6">
        <f>VLOOKUP(C668,valid_pivot!$A$5:$D$26,3,0)</f>
        <v>0.8</v>
      </c>
      <c r="F668" t="str">
        <f t="shared" si="13"/>
        <v>Male</v>
      </c>
    </row>
    <row r="669" spans="1:6">
      <c r="A669" s="1" t="s">
        <v>2743</v>
      </c>
      <c r="B669" s="1" t="s">
        <v>6</v>
      </c>
      <c r="C669" s="1" t="str">
        <f t="shared" si="10"/>
        <v>a</v>
      </c>
      <c r="D669" s="6">
        <f>VLOOKUP(C669,valid_pivot!$A$5:$D$26,2,0)</f>
        <v>0.71779141104294475</v>
      </c>
      <c r="E669" s="6">
        <f>VLOOKUP(C669,valid_pivot!$A$5:$D$26,3,0)</f>
        <v>0.2822085889570552</v>
      </c>
      <c r="F669" t="str">
        <f t="shared" si="13"/>
        <v>Female</v>
      </c>
    </row>
    <row r="670" spans="1:6">
      <c r="A670" s="1" t="s">
        <v>2744</v>
      </c>
      <c r="B670" s="1" t="s">
        <v>6</v>
      </c>
      <c r="C670" s="1" t="str">
        <f t="shared" si="10"/>
        <v>a</v>
      </c>
      <c r="D670" s="6">
        <f>VLOOKUP(C670,valid_pivot!$A$5:$D$26,2,0)</f>
        <v>0.71779141104294475</v>
      </c>
      <c r="E670" s="6">
        <f>VLOOKUP(C670,valid_pivot!$A$5:$D$26,3,0)</f>
        <v>0.2822085889570552</v>
      </c>
      <c r="F670" t="str">
        <f t="shared" si="13"/>
        <v>Female</v>
      </c>
    </row>
    <row r="671" spans="1:6">
      <c r="A671" s="1" t="s">
        <v>2745</v>
      </c>
      <c r="B671" s="1" t="s">
        <v>4</v>
      </c>
      <c r="C671" s="1" t="str">
        <f t="shared" si="10"/>
        <v>h</v>
      </c>
      <c r="D671" s="6">
        <f>VLOOKUP(C671,valid_pivot!$A$5:$D$26,2,0)</f>
        <v>3.2786885245901641E-2</v>
      </c>
      <c r="E671" s="6">
        <f>VLOOKUP(C671,valid_pivot!$A$5:$D$26,3,0)</f>
        <v>0.96721311475409832</v>
      </c>
      <c r="F671" t="str">
        <f t="shared" si="13"/>
        <v>Male</v>
      </c>
    </row>
    <row r="672" spans="1:6">
      <c r="A672" s="1" t="s">
        <v>2746</v>
      </c>
      <c r="B672" s="1" t="s">
        <v>4</v>
      </c>
      <c r="C672" s="1" t="str">
        <f t="shared" si="10"/>
        <v>n</v>
      </c>
      <c r="D672" s="6">
        <f>VLOOKUP(C672,valid_pivot!$A$5:$D$26,2,0)</f>
        <v>4.5454545454545456E-2</v>
      </c>
      <c r="E672" s="6">
        <f>VLOOKUP(C672,valid_pivot!$A$5:$D$26,3,0)</f>
        <v>0.95454545454545459</v>
      </c>
      <c r="F672" t="str">
        <f t="shared" si="13"/>
        <v>Male</v>
      </c>
    </row>
    <row r="673" spans="1:6">
      <c r="A673" s="1" t="s">
        <v>2747</v>
      </c>
      <c r="B673" s="1" t="s">
        <v>6</v>
      </c>
      <c r="C673" s="1" t="str">
        <f t="shared" si="10"/>
        <v>a</v>
      </c>
      <c r="D673" s="6">
        <f>VLOOKUP(C673,valid_pivot!$A$5:$D$26,2,0)</f>
        <v>0.71779141104294475</v>
      </c>
      <c r="E673" s="6">
        <f>VLOOKUP(C673,valid_pivot!$A$5:$D$26,3,0)</f>
        <v>0.2822085889570552</v>
      </c>
      <c r="F673" t="str">
        <f t="shared" si="13"/>
        <v>Female</v>
      </c>
    </row>
    <row r="674" spans="1:6">
      <c r="A674" s="1" t="s">
        <v>2748</v>
      </c>
      <c r="B674" s="1" t="s">
        <v>6</v>
      </c>
      <c r="C674" s="1" t="str">
        <f t="shared" si="10"/>
        <v>i</v>
      </c>
      <c r="D674" s="6">
        <f>VLOOKUP(C674,valid_pivot!$A$5:$D$26,2,0)</f>
        <v>0.81976744186046513</v>
      </c>
      <c r="E674" s="6">
        <f>VLOOKUP(C674,valid_pivot!$A$5:$D$26,3,0)</f>
        <v>0.18023255813953487</v>
      </c>
      <c r="F674" t="str">
        <f t="shared" si="13"/>
        <v>Female</v>
      </c>
    </row>
    <row r="675" spans="1:6">
      <c r="A675" s="1" t="s">
        <v>2749</v>
      </c>
      <c r="B675" s="1" t="s">
        <v>6</v>
      </c>
      <c r="C675" s="1" t="str">
        <f t="shared" si="10"/>
        <v>a</v>
      </c>
      <c r="D675" s="6">
        <f>VLOOKUP(C675,valid_pivot!$A$5:$D$26,2,0)</f>
        <v>0.71779141104294475</v>
      </c>
      <c r="E675" s="6">
        <f>VLOOKUP(C675,valid_pivot!$A$5:$D$26,3,0)</f>
        <v>0.2822085889570552</v>
      </c>
      <c r="F675" t="str">
        <f t="shared" si="13"/>
        <v>Female</v>
      </c>
    </row>
    <row r="676" spans="1:6">
      <c r="A676" s="1" t="s">
        <v>2750</v>
      </c>
      <c r="B676" s="1" t="s">
        <v>4</v>
      </c>
      <c r="C676" s="1" t="str">
        <f t="shared" si="10"/>
        <v>n</v>
      </c>
      <c r="D676" s="6">
        <f>VLOOKUP(C676,valid_pivot!$A$5:$D$26,2,0)</f>
        <v>4.5454545454545456E-2</v>
      </c>
      <c r="E676" s="6">
        <f>VLOOKUP(C676,valid_pivot!$A$5:$D$26,3,0)</f>
        <v>0.95454545454545459</v>
      </c>
      <c r="F676" t="str">
        <f t="shared" si="13"/>
        <v>Male</v>
      </c>
    </row>
    <row r="677" spans="1:6">
      <c r="A677" s="1" t="s">
        <v>2751</v>
      </c>
      <c r="B677" s="1" t="s">
        <v>6</v>
      </c>
      <c r="C677" s="1" t="str">
        <f t="shared" si="10"/>
        <v>i</v>
      </c>
      <c r="D677" s="6">
        <f>VLOOKUP(C677,valid_pivot!$A$5:$D$26,2,0)</f>
        <v>0.81976744186046513</v>
      </c>
      <c r="E677" s="6">
        <f>VLOOKUP(C677,valid_pivot!$A$5:$D$26,3,0)</f>
        <v>0.18023255813953487</v>
      </c>
      <c r="F677" t="str">
        <f t="shared" si="13"/>
        <v>Female</v>
      </c>
    </row>
    <row r="678" spans="1:6">
      <c r="A678" s="1" t="s">
        <v>2752</v>
      </c>
      <c r="B678" s="1" t="s">
        <v>6</v>
      </c>
      <c r="C678" s="1" t="str">
        <f t="shared" si="10"/>
        <v>a</v>
      </c>
      <c r="D678" s="6">
        <f>VLOOKUP(C678,valid_pivot!$A$5:$D$26,2,0)</f>
        <v>0.71779141104294475</v>
      </c>
      <c r="E678" s="6">
        <f>VLOOKUP(C678,valid_pivot!$A$5:$D$26,3,0)</f>
        <v>0.2822085889570552</v>
      </c>
      <c r="F678" t="str">
        <f t="shared" si="13"/>
        <v>Female</v>
      </c>
    </row>
    <row r="679" spans="1:6">
      <c r="A679" s="1" t="s">
        <v>2753</v>
      </c>
      <c r="B679" s="1" t="s">
        <v>6</v>
      </c>
      <c r="C679" s="1" t="str">
        <f t="shared" si="10"/>
        <v>a</v>
      </c>
      <c r="D679" s="6">
        <f>VLOOKUP(C679,valid_pivot!$A$5:$D$26,2,0)</f>
        <v>0.71779141104294475</v>
      </c>
      <c r="E679" s="6">
        <f>VLOOKUP(C679,valid_pivot!$A$5:$D$26,3,0)</f>
        <v>0.2822085889570552</v>
      </c>
      <c r="F679" t="str">
        <f t="shared" si="13"/>
        <v>Female</v>
      </c>
    </row>
    <row r="680" spans="1:6">
      <c r="A680" s="1" t="s">
        <v>2754</v>
      </c>
      <c r="B680" s="1" t="s">
        <v>4</v>
      </c>
      <c r="C680" s="1" t="str">
        <f t="shared" si="10"/>
        <v>h</v>
      </c>
      <c r="D680" s="6">
        <f>VLOOKUP(C680,valid_pivot!$A$5:$D$26,2,0)</f>
        <v>3.2786885245901641E-2</v>
      </c>
      <c r="E680" s="6">
        <f>VLOOKUP(C680,valid_pivot!$A$5:$D$26,3,0)</f>
        <v>0.96721311475409832</v>
      </c>
      <c r="F680" t="str">
        <f t="shared" si="13"/>
        <v>Male</v>
      </c>
    </row>
    <row r="681" spans="1:6">
      <c r="A681" s="1" t="s">
        <v>2383</v>
      </c>
      <c r="B681" s="1" t="s">
        <v>6</v>
      </c>
      <c r="C681" s="1" t="str">
        <f t="shared" si="10"/>
        <v>a</v>
      </c>
      <c r="D681" s="6">
        <f>VLOOKUP(C681,valid_pivot!$A$5:$D$26,2,0)</f>
        <v>0.71779141104294475</v>
      </c>
      <c r="E681" s="6">
        <f>VLOOKUP(C681,valid_pivot!$A$5:$D$26,3,0)</f>
        <v>0.2822085889570552</v>
      </c>
      <c r="F681" t="str">
        <f t="shared" si="13"/>
        <v>Female</v>
      </c>
    </row>
    <row r="682" spans="1:6">
      <c r="A682" s="1" t="s">
        <v>2755</v>
      </c>
      <c r="B682" s="1" t="s">
        <v>6</v>
      </c>
      <c r="C682" s="1" t="str">
        <f t="shared" si="10"/>
        <v>a</v>
      </c>
      <c r="D682" s="6">
        <f>VLOOKUP(C682,valid_pivot!$A$5:$D$26,2,0)</f>
        <v>0.71779141104294475</v>
      </c>
      <c r="E682" s="6">
        <f>VLOOKUP(C682,valid_pivot!$A$5:$D$26,3,0)</f>
        <v>0.2822085889570552</v>
      </c>
      <c r="F682" t="str">
        <f t="shared" si="13"/>
        <v>Female</v>
      </c>
    </row>
    <row r="683" spans="1:6">
      <c r="A683" s="1" t="s">
        <v>2756</v>
      </c>
      <c r="B683" s="1" t="s">
        <v>6</v>
      </c>
      <c r="C683" s="1" t="str">
        <f t="shared" si="10"/>
        <v>i</v>
      </c>
      <c r="D683" s="6">
        <f>VLOOKUP(C683,valid_pivot!$A$5:$D$26,2,0)</f>
        <v>0.81976744186046513</v>
      </c>
      <c r="E683" s="6">
        <f>VLOOKUP(C683,valid_pivot!$A$5:$D$26,3,0)</f>
        <v>0.18023255813953487</v>
      </c>
      <c r="F683" t="str">
        <f t="shared" si="13"/>
        <v>Female</v>
      </c>
    </row>
    <row r="684" spans="1:6">
      <c r="A684" s="1" t="s">
        <v>2757</v>
      </c>
      <c r="B684" s="1" t="s">
        <v>6</v>
      </c>
      <c r="C684" s="1" t="str">
        <f t="shared" si="10"/>
        <v>a</v>
      </c>
      <c r="D684" s="6">
        <f>VLOOKUP(C684,valid_pivot!$A$5:$D$26,2,0)</f>
        <v>0.71779141104294475</v>
      </c>
      <c r="E684" s="6">
        <f>VLOOKUP(C684,valid_pivot!$A$5:$D$26,3,0)</f>
        <v>0.2822085889570552</v>
      </c>
      <c r="F684" t="str">
        <f t="shared" si="13"/>
        <v>Female</v>
      </c>
    </row>
    <row r="685" spans="1:6">
      <c r="A685" s="1" t="s">
        <v>2758</v>
      </c>
      <c r="B685" s="1" t="s">
        <v>6</v>
      </c>
      <c r="C685" s="1" t="str">
        <f t="shared" si="10"/>
        <v>i</v>
      </c>
      <c r="D685" s="6">
        <f>VLOOKUP(C685,valid_pivot!$A$5:$D$26,2,0)</f>
        <v>0.81976744186046513</v>
      </c>
      <c r="E685" s="6">
        <f>VLOOKUP(C685,valid_pivot!$A$5:$D$26,3,0)</f>
        <v>0.18023255813953487</v>
      </c>
      <c r="F685" t="str">
        <f t="shared" si="13"/>
        <v>Female</v>
      </c>
    </row>
    <row r="686" spans="1:6">
      <c r="A686" s="1" t="s">
        <v>2759</v>
      </c>
      <c r="B686" s="1" t="s">
        <v>6</v>
      </c>
      <c r="C686" s="1" t="str">
        <f t="shared" si="10"/>
        <v>a</v>
      </c>
      <c r="D686" s="6">
        <f>VLOOKUP(C686,valid_pivot!$A$5:$D$26,2,0)</f>
        <v>0.71779141104294475</v>
      </c>
      <c r="E686" s="6">
        <f>VLOOKUP(C686,valid_pivot!$A$5:$D$26,3,0)</f>
        <v>0.2822085889570552</v>
      </c>
      <c r="F686" t="str">
        <f t="shared" si="13"/>
        <v>Female</v>
      </c>
    </row>
    <row r="687" spans="1:6">
      <c r="A687" s="1" t="s">
        <v>2760</v>
      </c>
      <c r="B687" s="1" t="s">
        <v>4</v>
      </c>
      <c r="C687" s="1" t="str">
        <f t="shared" si="10"/>
        <v>r</v>
      </c>
      <c r="D687" s="6">
        <f>VLOOKUP(C687,valid_pivot!$A$5:$D$26,2,0)</f>
        <v>2.3809523809523808E-2</v>
      </c>
      <c r="E687" s="6">
        <f>VLOOKUP(C687,valid_pivot!$A$5:$D$26,3,0)</f>
        <v>0.97619047619047616</v>
      </c>
      <c r="F687" t="str">
        <f t="shared" si="13"/>
        <v>Male</v>
      </c>
    </row>
    <row r="688" spans="1:6">
      <c r="A688" s="1" t="s">
        <v>2761</v>
      </c>
      <c r="B688" s="1" t="s">
        <v>4</v>
      </c>
      <c r="C688" s="1" t="str">
        <f t="shared" si="10"/>
        <v>i</v>
      </c>
      <c r="D688" s="6">
        <f>VLOOKUP(C688,valid_pivot!$A$5:$D$26,2,0)</f>
        <v>0.81976744186046513</v>
      </c>
      <c r="E688" s="6">
        <f>VLOOKUP(C688,valid_pivot!$A$5:$D$26,3,0)</f>
        <v>0.18023255813953487</v>
      </c>
      <c r="F688" t="str">
        <f t="shared" si="13"/>
        <v>Female</v>
      </c>
    </row>
    <row r="689" spans="1:6">
      <c r="A689" s="1" t="s">
        <v>2762</v>
      </c>
      <c r="B689" s="1" t="s">
        <v>4</v>
      </c>
      <c r="C689" s="1" t="str">
        <f t="shared" si="10"/>
        <v>n</v>
      </c>
      <c r="D689" s="6">
        <f>VLOOKUP(C689,valid_pivot!$A$5:$D$26,2,0)</f>
        <v>4.5454545454545456E-2</v>
      </c>
      <c r="E689" s="6">
        <f>VLOOKUP(C689,valid_pivot!$A$5:$D$26,3,0)</f>
        <v>0.95454545454545459</v>
      </c>
      <c r="F689" t="str">
        <f t="shared" si="13"/>
        <v>Male</v>
      </c>
    </row>
    <row r="690" spans="1:6">
      <c r="A690" s="1" t="s">
        <v>2763</v>
      </c>
      <c r="B690" s="1" t="s">
        <v>4</v>
      </c>
      <c r="C690" s="1" t="str">
        <f t="shared" si="10"/>
        <v>j</v>
      </c>
      <c r="D690" s="6">
        <f>VLOOKUP(C690,valid_pivot!$A$5:$D$26,2,0)</f>
        <v>0</v>
      </c>
      <c r="E690" s="6">
        <f>VLOOKUP(C690,valid_pivot!$A$5:$D$26,3,0)</f>
        <v>1</v>
      </c>
      <c r="F690" t="str">
        <f t="shared" si="13"/>
        <v>Male</v>
      </c>
    </row>
    <row r="691" spans="1:6">
      <c r="A691" s="1" t="s">
        <v>2764</v>
      </c>
      <c r="B691" s="1" t="s">
        <v>6</v>
      </c>
      <c r="C691" s="1" t="str">
        <f t="shared" si="10"/>
        <v>i</v>
      </c>
      <c r="D691" s="6">
        <f>VLOOKUP(C691,valid_pivot!$A$5:$D$26,2,0)</f>
        <v>0.81976744186046513</v>
      </c>
      <c r="E691" s="6">
        <f>VLOOKUP(C691,valid_pivot!$A$5:$D$26,3,0)</f>
        <v>0.18023255813953487</v>
      </c>
      <c r="F691" t="str">
        <f t="shared" si="13"/>
        <v>Female</v>
      </c>
    </row>
    <row r="692" spans="1:6">
      <c r="A692" s="1" t="s">
        <v>2765</v>
      </c>
      <c r="B692" s="1" t="s">
        <v>6</v>
      </c>
      <c r="C692" s="1" t="str">
        <f t="shared" si="10"/>
        <v>a</v>
      </c>
      <c r="D692" s="6">
        <f>VLOOKUP(C692,valid_pivot!$A$5:$D$26,2,0)</f>
        <v>0.71779141104294475</v>
      </c>
      <c r="E692" s="6">
        <f>VLOOKUP(C692,valid_pivot!$A$5:$D$26,3,0)</f>
        <v>0.2822085889570552</v>
      </c>
      <c r="F692" t="str">
        <f t="shared" si="13"/>
        <v>Female</v>
      </c>
    </row>
    <row r="693" spans="1:6">
      <c r="A693" s="1" t="s">
        <v>2766</v>
      </c>
      <c r="B693" s="1" t="s">
        <v>4</v>
      </c>
      <c r="C693" s="1" t="str">
        <f t="shared" si="10"/>
        <v>n</v>
      </c>
      <c r="D693" s="6">
        <f>VLOOKUP(C693,valid_pivot!$A$5:$D$26,2,0)</f>
        <v>4.5454545454545456E-2</v>
      </c>
      <c r="E693" s="6">
        <f>VLOOKUP(C693,valid_pivot!$A$5:$D$26,3,0)</f>
        <v>0.95454545454545459</v>
      </c>
      <c r="F693" t="str">
        <f t="shared" si="13"/>
        <v>Male</v>
      </c>
    </row>
    <row r="694" spans="1:6">
      <c r="A694" s="1" t="s">
        <v>2767</v>
      </c>
      <c r="B694" s="1" t="s">
        <v>4</v>
      </c>
      <c r="C694" s="1" t="str">
        <f t="shared" si="10"/>
        <v>i</v>
      </c>
      <c r="D694" s="6">
        <f>VLOOKUP(C694,valid_pivot!$A$5:$D$26,2,0)</f>
        <v>0.81976744186046513</v>
      </c>
      <c r="E694" s="6">
        <f>VLOOKUP(C694,valid_pivot!$A$5:$D$26,3,0)</f>
        <v>0.18023255813953487</v>
      </c>
      <c r="F694" t="str">
        <f t="shared" si="13"/>
        <v>Female</v>
      </c>
    </row>
    <row r="695" spans="1:6">
      <c r="A695" s="1" t="s">
        <v>2768</v>
      </c>
      <c r="B695" s="1" t="s">
        <v>4</v>
      </c>
      <c r="C695" s="1" t="str">
        <f t="shared" si="10"/>
        <v>h</v>
      </c>
      <c r="D695" s="6">
        <f>VLOOKUP(C695,valid_pivot!$A$5:$D$26,2,0)</f>
        <v>3.2786885245901641E-2</v>
      </c>
      <c r="E695" s="6">
        <f>VLOOKUP(C695,valid_pivot!$A$5:$D$26,3,0)</f>
        <v>0.96721311475409832</v>
      </c>
      <c r="F695" t="str">
        <f t="shared" si="13"/>
        <v>Male</v>
      </c>
    </row>
    <row r="696" spans="1:6">
      <c r="A696" s="1" t="s">
        <v>2769</v>
      </c>
      <c r="B696" s="1" t="s">
        <v>6</v>
      </c>
      <c r="C696" s="1" t="str">
        <f t="shared" si="10"/>
        <v>a</v>
      </c>
      <c r="D696" s="6">
        <f>VLOOKUP(C696,valid_pivot!$A$5:$D$26,2,0)</f>
        <v>0.71779141104294475</v>
      </c>
      <c r="E696" s="6">
        <f>VLOOKUP(C696,valid_pivot!$A$5:$D$26,3,0)</f>
        <v>0.2822085889570552</v>
      </c>
      <c r="F696" t="str">
        <f t="shared" si="13"/>
        <v>Female</v>
      </c>
    </row>
    <row r="697" spans="1:6">
      <c r="A697" s="1" t="s">
        <v>2770</v>
      </c>
      <c r="B697" s="1" t="s">
        <v>4</v>
      </c>
      <c r="C697" s="1" t="str">
        <f t="shared" si="10"/>
        <v>h</v>
      </c>
      <c r="D697" s="6">
        <f>VLOOKUP(C697,valid_pivot!$A$5:$D$26,2,0)</f>
        <v>3.2786885245901641E-2</v>
      </c>
      <c r="E697" s="6">
        <f>VLOOKUP(C697,valid_pivot!$A$5:$D$26,3,0)</f>
        <v>0.96721311475409832</v>
      </c>
      <c r="F697" t="str">
        <f t="shared" si="13"/>
        <v>Male</v>
      </c>
    </row>
    <row r="698" spans="1:6">
      <c r="A698" s="1" t="s">
        <v>2771</v>
      </c>
      <c r="B698" s="1" t="s">
        <v>4</v>
      </c>
      <c r="C698" s="1" t="str">
        <f t="shared" si="10"/>
        <v>l</v>
      </c>
      <c r="D698" s="6">
        <f>VLOOKUP(C698,valid_pivot!$A$5:$D$26,2,0)</f>
        <v>0.2</v>
      </c>
      <c r="E698" s="6">
        <f>VLOOKUP(C698,valid_pivot!$A$5:$D$26,3,0)</f>
        <v>0.8</v>
      </c>
      <c r="F698" t="str">
        <f t="shared" si="13"/>
        <v>Male</v>
      </c>
    </row>
    <row r="699" spans="1:6">
      <c r="A699" s="1" t="s">
        <v>2772</v>
      </c>
      <c r="B699" s="1" t="s">
        <v>6</v>
      </c>
      <c r="C699" s="1" t="str">
        <f t="shared" si="10"/>
        <v>i</v>
      </c>
      <c r="D699" s="6">
        <f>VLOOKUP(C699,valid_pivot!$A$5:$D$26,2,0)</f>
        <v>0.81976744186046513</v>
      </c>
      <c r="E699" s="6">
        <f>VLOOKUP(C699,valid_pivot!$A$5:$D$26,3,0)</f>
        <v>0.18023255813953487</v>
      </c>
      <c r="F699" t="str">
        <f t="shared" si="13"/>
        <v>Female</v>
      </c>
    </row>
    <row r="700" spans="1:6">
      <c r="A700" s="1" t="s">
        <v>2773</v>
      </c>
      <c r="B700" s="1" t="s">
        <v>4</v>
      </c>
      <c r="C700" s="1" t="str">
        <f t="shared" si="10"/>
        <v>a</v>
      </c>
      <c r="D700" s="6">
        <f>VLOOKUP(C700,valid_pivot!$A$5:$D$26,2,0)</f>
        <v>0.71779141104294475</v>
      </c>
      <c r="E700" s="6">
        <f>VLOOKUP(C700,valid_pivot!$A$5:$D$26,3,0)</f>
        <v>0.2822085889570552</v>
      </c>
      <c r="F700" t="str">
        <f t="shared" si="13"/>
        <v>Female</v>
      </c>
    </row>
    <row r="701" spans="1:6">
      <c r="A701" s="1" t="s">
        <v>2774</v>
      </c>
      <c r="B701" s="1" t="s">
        <v>4</v>
      </c>
      <c r="C701" s="1" t="str">
        <f t="shared" si="10"/>
        <v>i</v>
      </c>
      <c r="D701" s="6">
        <f>VLOOKUP(C701,valid_pivot!$A$5:$D$26,2,0)</f>
        <v>0.81976744186046513</v>
      </c>
      <c r="E701" s="6">
        <f>VLOOKUP(C701,valid_pivot!$A$5:$D$26,3,0)</f>
        <v>0.18023255813953487</v>
      </c>
      <c r="F701" t="str">
        <f t="shared" si="13"/>
        <v>Female</v>
      </c>
    </row>
    <row r="702" spans="1:6">
      <c r="A702" s="1" t="s">
        <v>2775</v>
      </c>
      <c r="B702" s="1" t="s">
        <v>4</v>
      </c>
      <c r="C702" s="1" t="str">
        <f t="shared" si="10"/>
        <v>a</v>
      </c>
      <c r="D702" s="6">
        <f>VLOOKUP(C702,valid_pivot!$A$5:$D$26,2,0)</f>
        <v>0.71779141104294475</v>
      </c>
      <c r="E702" s="6">
        <f>VLOOKUP(C702,valid_pivot!$A$5:$D$26,3,0)</f>
        <v>0.2822085889570552</v>
      </c>
      <c r="F702" t="str">
        <f t="shared" si="13"/>
        <v>Female</v>
      </c>
    </row>
    <row r="703" spans="1:6">
      <c r="A703" s="1" t="s">
        <v>2776</v>
      </c>
      <c r="B703" s="1" t="s">
        <v>4</v>
      </c>
      <c r="C703" s="1" t="str">
        <f t="shared" si="10"/>
        <v>y</v>
      </c>
      <c r="D703" s="6">
        <f>VLOOKUP(C703,valid_pivot!$A$5:$D$26,2,0)</f>
        <v>0</v>
      </c>
      <c r="E703" s="6">
        <f>VLOOKUP(C703,valid_pivot!$A$5:$D$26,3,0)</f>
        <v>1</v>
      </c>
      <c r="F703" t="str">
        <f t="shared" si="13"/>
        <v>Male</v>
      </c>
    </row>
    <row r="704" spans="1:6">
      <c r="A704" s="1" t="s">
        <v>2777</v>
      </c>
      <c r="B704" s="1" t="s">
        <v>4</v>
      </c>
      <c r="C704" s="1" t="str">
        <f t="shared" si="10"/>
        <v>a</v>
      </c>
      <c r="D704" s="6">
        <f>VLOOKUP(C704,valid_pivot!$A$5:$D$26,2,0)</f>
        <v>0.71779141104294475</v>
      </c>
      <c r="E704" s="6">
        <f>VLOOKUP(C704,valid_pivot!$A$5:$D$26,3,0)</f>
        <v>0.2822085889570552</v>
      </c>
      <c r="F704" t="str">
        <f t="shared" si="13"/>
        <v>Female</v>
      </c>
    </row>
    <row r="705" spans="1:6">
      <c r="A705" s="1" t="s">
        <v>2778</v>
      </c>
      <c r="B705" s="1" t="s">
        <v>6</v>
      </c>
      <c r="C705" s="1" t="str">
        <f t="shared" si="10"/>
        <v>a</v>
      </c>
      <c r="D705" s="6">
        <f>VLOOKUP(C705,valid_pivot!$A$5:$D$26,2,0)</f>
        <v>0.71779141104294475</v>
      </c>
      <c r="E705" s="6">
        <f>VLOOKUP(C705,valid_pivot!$A$5:$D$26,3,0)</f>
        <v>0.2822085889570552</v>
      </c>
      <c r="F705" t="str">
        <f t="shared" si="13"/>
        <v>Female</v>
      </c>
    </row>
    <row r="706" spans="1:6">
      <c r="A706" s="1" t="s">
        <v>2779</v>
      </c>
      <c r="B706" s="1" t="s">
        <v>6</v>
      </c>
      <c r="C706" s="1" t="str">
        <f t="shared" si="10"/>
        <v>m</v>
      </c>
      <c r="D706" s="6">
        <f>VLOOKUP(C706,valid_pivot!$A$5:$D$26,2,0)</f>
        <v>0.26666666666666666</v>
      </c>
      <c r="E706" s="6">
        <f>VLOOKUP(C706,valid_pivot!$A$5:$D$26,3,0)</f>
        <v>0.73333333333333328</v>
      </c>
      <c r="F706" t="str">
        <f t="shared" si="13"/>
        <v>Male</v>
      </c>
    </row>
    <row r="707" spans="1:6">
      <c r="A707" s="1" t="s">
        <v>2780</v>
      </c>
      <c r="B707" s="1" t="s">
        <v>6</v>
      </c>
      <c r="C707" s="1" t="str">
        <f t="shared" si="10"/>
        <v>a</v>
      </c>
      <c r="D707" s="6">
        <f>VLOOKUP(C707,valid_pivot!$A$5:$D$26,2,0)</f>
        <v>0.71779141104294475</v>
      </c>
      <c r="E707" s="6">
        <f>VLOOKUP(C707,valid_pivot!$A$5:$D$26,3,0)</f>
        <v>0.2822085889570552</v>
      </c>
      <c r="F707" t="str">
        <f t="shared" ref="F707:F770" si="14">IF(D707&gt;E707,"Female", "Male")</f>
        <v>Female</v>
      </c>
    </row>
    <row r="708" spans="1:6">
      <c r="A708" s="1" t="s">
        <v>2781</v>
      </c>
      <c r="B708" s="1" t="s">
        <v>4</v>
      </c>
      <c r="C708" s="1" t="str">
        <f t="shared" si="10"/>
        <v>u</v>
      </c>
      <c r="D708" s="6">
        <f>VLOOKUP(C708,valid_pivot!$A$5:$D$26,2,0)</f>
        <v>0.04</v>
      </c>
      <c r="E708" s="6">
        <f>VLOOKUP(C708,valid_pivot!$A$5:$D$26,3,0)</f>
        <v>0.96</v>
      </c>
      <c r="F708" t="str">
        <f t="shared" si="14"/>
        <v>Male</v>
      </c>
    </row>
    <row r="709" spans="1:6">
      <c r="A709" s="1" t="s">
        <v>2782</v>
      </c>
      <c r="B709" s="1" t="s">
        <v>6</v>
      </c>
      <c r="C709" s="1" t="str">
        <f t="shared" si="10"/>
        <v>i</v>
      </c>
      <c r="D709" s="6">
        <f>VLOOKUP(C709,valid_pivot!$A$5:$D$26,2,0)</f>
        <v>0.81976744186046513</v>
      </c>
      <c r="E709" s="6">
        <f>VLOOKUP(C709,valid_pivot!$A$5:$D$26,3,0)</f>
        <v>0.18023255813953487</v>
      </c>
      <c r="F709" t="str">
        <f t="shared" si="14"/>
        <v>Female</v>
      </c>
    </row>
    <row r="710" spans="1:6">
      <c r="A710" s="1" t="s">
        <v>2783</v>
      </c>
      <c r="B710" s="1" t="s">
        <v>6</v>
      </c>
      <c r="C710" s="1" t="str">
        <f t="shared" si="10"/>
        <v>i</v>
      </c>
      <c r="D710" s="6">
        <f>VLOOKUP(C710,valid_pivot!$A$5:$D$26,2,0)</f>
        <v>0.81976744186046513</v>
      </c>
      <c r="E710" s="6">
        <f>VLOOKUP(C710,valid_pivot!$A$5:$D$26,3,0)</f>
        <v>0.18023255813953487</v>
      </c>
      <c r="F710" t="str">
        <f t="shared" si="14"/>
        <v>Female</v>
      </c>
    </row>
    <row r="711" spans="1:6">
      <c r="A711" s="1" t="s">
        <v>2784</v>
      </c>
      <c r="B711" s="1" t="s">
        <v>4</v>
      </c>
      <c r="C711" s="1" t="str">
        <f t="shared" si="10"/>
        <v>h</v>
      </c>
      <c r="D711" s="6">
        <f>VLOOKUP(C711,valid_pivot!$A$5:$D$26,2,0)</f>
        <v>3.2786885245901641E-2</v>
      </c>
      <c r="E711" s="6">
        <f>VLOOKUP(C711,valid_pivot!$A$5:$D$26,3,0)</f>
        <v>0.96721311475409832</v>
      </c>
      <c r="F711" t="str">
        <f t="shared" si="14"/>
        <v>Male</v>
      </c>
    </row>
    <row r="712" spans="1:6">
      <c r="A712" s="1" t="s">
        <v>2785</v>
      </c>
      <c r="B712" s="1" t="s">
        <v>6</v>
      </c>
      <c r="C712" s="1" t="str">
        <f t="shared" si="10"/>
        <v>a</v>
      </c>
      <c r="D712" s="6">
        <f>VLOOKUP(C712,valid_pivot!$A$5:$D$26,2,0)</f>
        <v>0.71779141104294475</v>
      </c>
      <c r="E712" s="6">
        <f>VLOOKUP(C712,valid_pivot!$A$5:$D$26,3,0)</f>
        <v>0.2822085889570552</v>
      </c>
      <c r="F712" t="str">
        <f t="shared" si="14"/>
        <v>Female</v>
      </c>
    </row>
    <row r="713" spans="1:6">
      <c r="A713" s="1" t="s">
        <v>2786</v>
      </c>
      <c r="B713" s="1" t="s">
        <v>4</v>
      </c>
      <c r="C713" s="1" t="str">
        <f t="shared" si="10"/>
        <v>l</v>
      </c>
      <c r="D713" s="6">
        <f>VLOOKUP(C713,valid_pivot!$A$5:$D$26,2,0)</f>
        <v>0.2</v>
      </c>
      <c r="E713" s="6">
        <f>VLOOKUP(C713,valid_pivot!$A$5:$D$26,3,0)</f>
        <v>0.8</v>
      </c>
      <c r="F713" t="str">
        <f t="shared" si="14"/>
        <v>Male</v>
      </c>
    </row>
    <row r="714" spans="1:6">
      <c r="A714" s="1" t="s">
        <v>2787</v>
      </c>
      <c r="B714" s="1" t="s">
        <v>4</v>
      </c>
      <c r="C714" s="1" t="str">
        <f t="shared" si="10"/>
        <v>j</v>
      </c>
      <c r="D714" s="6">
        <f>VLOOKUP(C714,valid_pivot!$A$5:$D$26,2,0)</f>
        <v>0</v>
      </c>
      <c r="E714" s="6">
        <f>VLOOKUP(C714,valid_pivot!$A$5:$D$26,3,0)</f>
        <v>1</v>
      </c>
      <c r="F714" t="str">
        <f t="shared" si="14"/>
        <v>Male</v>
      </c>
    </row>
    <row r="715" spans="1:6">
      <c r="A715" s="1" t="s">
        <v>2788</v>
      </c>
      <c r="B715" s="1" t="s">
        <v>6</v>
      </c>
      <c r="C715" s="1" t="str">
        <f t="shared" si="10"/>
        <v>t</v>
      </c>
      <c r="D715" s="6">
        <f>VLOOKUP(C715,valid_pivot!$A$5:$D$26,2,0)</f>
        <v>0.13793103448275862</v>
      </c>
      <c r="E715" s="6">
        <f>VLOOKUP(C715,valid_pivot!$A$5:$D$26,3,0)</f>
        <v>0.86206896551724133</v>
      </c>
      <c r="F715" t="str">
        <f t="shared" si="14"/>
        <v>Male</v>
      </c>
    </row>
    <row r="716" spans="1:6">
      <c r="A716" s="1" t="s">
        <v>2789</v>
      </c>
      <c r="B716" s="1" t="s">
        <v>6</v>
      </c>
      <c r="C716" s="1" t="str">
        <f t="shared" si="10"/>
        <v>i</v>
      </c>
      <c r="D716" s="6">
        <f>VLOOKUP(C716,valid_pivot!$A$5:$D$26,2,0)</f>
        <v>0.81976744186046513</v>
      </c>
      <c r="E716" s="6">
        <f>VLOOKUP(C716,valid_pivot!$A$5:$D$26,3,0)</f>
        <v>0.18023255813953487</v>
      </c>
      <c r="F716" t="str">
        <f t="shared" si="14"/>
        <v>Female</v>
      </c>
    </row>
    <row r="717" spans="1:6">
      <c r="A717" s="1" t="s">
        <v>2790</v>
      </c>
      <c r="B717" s="1" t="s">
        <v>6</v>
      </c>
      <c r="C717" s="1" t="str">
        <f t="shared" si="10"/>
        <v>a</v>
      </c>
      <c r="D717" s="6">
        <f>VLOOKUP(C717,valid_pivot!$A$5:$D$26,2,0)</f>
        <v>0.71779141104294475</v>
      </c>
      <c r="E717" s="6">
        <f>VLOOKUP(C717,valid_pivot!$A$5:$D$26,3,0)</f>
        <v>0.2822085889570552</v>
      </c>
      <c r="F717" t="str">
        <f t="shared" si="14"/>
        <v>Female</v>
      </c>
    </row>
    <row r="718" spans="1:6">
      <c r="A718" s="1" t="s">
        <v>2791</v>
      </c>
      <c r="B718" s="1" t="s">
        <v>4</v>
      </c>
      <c r="C718" s="1" t="str">
        <f t="shared" si="10"/>
        <v>i</v>
      </c>
      <c r="D718" s="6">
        <f>VLOOKUP(C718,valid_pivot!$A$5:$D$26,2,0)</f>
        <v>0.81976744186046513</v>
      </c>
      <c r="E718" s="6">
        <f>VLOOKUP(C718,valid_pivot!$A$5:$D$26,3,0)</f>
        <v>0.18023255813953487</v>
      </c>
      <c r="F718" t="str">
        <f t="shared" si="14"/>
        <v>Female</v>
      </c>
    </row>
    <row r="719" spans="1:6">
      <c r="A719" s="1" t="s">
        <v>2792</v>
      </c>
      <c r="B719" s="1" t="s">
        <v>6</v>
      </c>
      <c r="C719" s="1" t="str">
        <f t="shared" si="10"/>
        <v>i</v>
      </c>
      <c r="D719" s="6">
        <f>VLOOKUP(C719,valid_pivot!$A$5:$D$26,2,0)</f>
        <v>0.81976744186046513</v>
      </c>
      <c r="E719" s="6">
        <f>VLOOKUP(C719,valid_pivot!$A$5:$D$26,3,0)</f>
        <v>0.18023255813953487</v>
      </c>
      <c r="F719" t="str">
        <f t="shared" si="14"/>
        <v>Female</v>
      </c>
    </row>
    <row r="720" spans="1:6">
      <c r="A720" s="1" t="s">
        <v>2793</v>
      </c>
      <c r="B720" s="1" t="s">
        <v>4</v>
      </c>
      <c r="C720" s="1" t="str">
        <f t="shared" si="10"/>
        <v>h</v>
      </c>
      <c r="D720" s="6">
        <f>VLOOKUP(C720,valid_pivot!$A$5:$D$26,2,0)</f>
        <v>3.2786885245901641E-2</v>
      </c>
      <c r="E720" s="6">
        <f>VLOOKUP(C720,valid_pivot!$A$5:$D$26,3,0)</f>
        <v>0.96721311475409832</v>
      </c>
      <c r="F720" t="str">
        <f t="shared" si="14"/>
        <v>Male</v>
      </c>
    </row>
    <row r="721" spans="1:6">
      <c r="A721" s="1" t="s">
        <v>2794</v>
      </c>
      <c r="B721" s="1" t="s">
        <v>6</v>
      </c>
      <c r="C721" s="1" t="str">
        <f t="shared" si="10"/>
        <v>a</v>
      </c>
      <c r="D721" s="6">
        <f>VLOOKUP(C721,valid_pivot!$A$5:$D$26,2,0)</f>
        <v>0.71779141104294475</v>
      </c>
      <c r="E721" s="6">
        <f>VLOOKUP(C721,valid_pivot!$A$5:$D$26,3,0)</f>
        <v>0.2822085889570552</v>
      </c>
      <c r="F721" t="str">
        <f t="shared" si="14"/>
        <v>Female</v>
      </c>
    </row>
    <row r="722" spans="1:6">
      <c r="A722" s="1" t="s">
        <v>2795</v>
      </c>
      <c r="B722" s="1" t="s">
        <v>6</v>
      </c>
      <c r="C722" s="1" t="str">
        <f t="shared" si="10"/>
        <v>i</v>
      </c>
      <c r="D722" s="6">
        <f>VLOOKUP(C722,valid_pivot!$A$5:$D$26,2,0)</f>
        <v>0.81976744186046513</v>
      </c>
      <c r="E722" s="6">
        <f>VLOOKUP(C722,valid_pivot!$A$5:$D$26,3,0)</f>
        <v>0.18023255813953487</v>
      </c>
      <c r="F722" t="str">
        <f t="shared" si="14"/>
        <v>Female</v>
      </c>
    </row>
    <row r="723" spans="1:6">
      <c r="A723" s="1" t="s">
        <v>2796</v>
      </c>
      <c r="B723" s="1" t="s">
        <v>4</v>
      </c>
      <c r="C723" s="1" t="str">
        <f t="shared" si="10"/>
        <v>r</v>
      </c>
      <c r="D723" s="6">
        <f>VLOOKUP(C723,valid_pivot!$A$5:$D$26,2,0)</f>
        <v>2.3809523809523808E-2</v>
      </c>
      <c r="E723" s="6">
        <f>VLOOKUP(C723,valid_pivot!$A$5:$D$26,3,0)</f>
        <v>0.97619047619047616</v>
      </c>
      <c r="F723" t="str">
        <f t="shared" si="14"/>
        <v>Male</v>
      </c>
    </row>
    <row r="724" spans="1:6">
      <c r="A724" s="1" t="s">
        <v>2797</v>
      </c>
      <c r="B724" s="1" t="s">
        <v>4</v>
      </c>
      <c r="C724" s="1" t="str">
        <f t="shared" si="10"/>
        <v>n</v>
      </c>
      <c r="D724" s="6">
        <f>VLOOKUP(C724,valid_pivot!$A$5:$D$26,2,0)</f>
        <v>4.5454545454545456E-2</v>
      </c>
      <c r="E724" s="6">
        <f>VLOOKUP(C724,valid_pivot!$A$5:$D$26,3,0)</f>
        <v>0.95454545454545459</v>
      </c>
      <c r="F724" t="str">
        <f t="shared" si="14"/>
        <v>Male</v>
      </c>
    </row>
    <row r="725" spans="1:6">
      <c r="A725" s="1" t="s">
        <v>2798</v>
      </c>
      <c r="B725" s="1" t="s">
        <v>4</v>
      </c>
      <c r="C725" s="1" t="str">
        <f t="shared" si="10"/>
        <v>n</v>
      </c>
      <c r="D725" s="6">
        <f>VLOOKUP(C725,valid_pivot!$A$5:$D$26,2,0)</f>
        <v>4.5454545454545456E-2</v>
      </c>
      <c r="E725" s="6">
        <f>VLOOKUP(C725,valid_pivot!$A$5:$D$26,3,0)</f>
        <v>0.95454545454545459</v>
      </c>
      <c r="F725" t="str">
        <f t="shared" si="14"/>
        <v>Male</v>
      </c>
    </row>
    <row r="726" spans="1:6">
      <c r="A726" s="1" t="s">
        <v>2799</v>
      </c>
      <c r="B726" s="1" t="s">
        <v>4</v>
      </c>
      <c r="C726" s="1" t="str">
        <f t="shared" si="10"/>
        <v>a</v>
      </c>
      <c r="D726" s="6">
        <f>VLOOKUP(C726,valid_pivot!$A$5:$D$26,2,0)</f>
        <v>0.71779141104294475</v>
      </c>
      <c r="E726" s="6">
        <f>VLOOKUP(C726,valid_pivot!$A$5:$D$26,3,0)</f>
        <v>0.2822085889570552</v>
      </c>
      <c r="F726" t="str">
        <f t="shared" si="14"/>
        <v>Female</v>
      </c>
    </row>
    <row r="727" spans="1:6">
      <c r="A727" s="1" t="s">
        <v>2800</v>
      </c>
      <c r="B727" s="1" t="s">
        <v>6</v>
      </c>
      <c r="C727" s="1" t="str">
        <f t="shared" si="10"/>
        <v>a</v>
      </c>
      <c r="D727" s="6">
        <f>VLOOKUP(C727,valid_pivot!$A$5:$D$26,2,0)</f>
        <v>0.71779141104294475</v>
      </c>
      <c r="E727" s="6">
        <f>VLOOKUP(C727,valid_pivot!$A$5:$D$26,3,0)</f>
        <v>0.2822085889570552</v>
      </c>
      <c r="F727" t="str">
        <f t="shared" si="14"/>
        <v>Female</v>
      </c>
    </row>
    <row r="728" spans="1:6">
      <c r="A728" s="1" t="s">
        <v>2801</v>
      </c>
      <c r="B728" s="1" t="s">
        <v>4</v>
      </c>
      <c r="C728" s="1" t="str">
        <f t="shared" si="10"/>
        <v>r</v>
      </c>
      <c r="D728" s="6">
        <f>VLOOKUP(C728,valid_pivot!$A$5:$D$26,2,0)</f>
        <v>2.3809523809523808E-2</v>
      </c>
      <c r="E728" s="6">
        <f>VLOOKUP(C728,valid_pivot!$A$5:$D$26,3,0)</f>
        <v>0.97619047619047616</v>
      </c>
      <c r="F728" t="str">
        <f t="shared" si="14"/>
        <v>Male</v>
      </c>
    </row>
    <row r="729" spans="1:6">
      <c r="A729" s="1" t="s">
        <v>2802</v>
      </c>
      <c r="B729" s="1" t="s">
        <v>4</v>
      </c>
      <c r="C729" s="1" t="str">
        <f t="shared" si="10"/>
        <v>y</v>
      </c>
      <c r="D729" s="6">
        <f>VLOOKUP(C729,valid_pivot!$A$5:$D$26,2,0)</f>
        <v>0</v>
      </c>
      <c r="E729" s="6">
        <f>VLOOKUP(C729,valid_pivot!$A$5:$D$26,3,0)</f>
        <v>1</v>
      </c>
      <c r="F729" t="str">
        <f t="shared" si="14"/>
        <v>Male</v>
      </c>
    </row>
    <row r="730" spans="1:6">
      <c r="A730" s="1" t="s">
        <v>2803</v>
      </c>
      <c r="B730" s="1" t="s">
        <v>4</v>
      </c>
      <c r="C730" s="1" t="str">
        <f t="shared" si="10"/>
        <v>y</v>
      </c>
      <c r="D730" s="6">
        <f>VLOOKUP(C730,valid_pivot!$A$5:$D$26,2,0)</f>
        <v>0</v>
      </c>
      <c r="E730" s="6">
        <f>VLOOKUP(C730,valid_pivot!$A$5:$D$26,3,0)</f>
        <v>1</v>
      </c>
      <c r="F730" t="str">
        <f t="shared" si="14"/>
        <v>Male</v>
      </c>
    </row>
    <row r="731" spans="1:6">
      <c r="A731" s="1" t="s">
        <v>2804</v>
      </c>
      <c r="B731" s="1" t="s">
        <v>6</v>
      </c>
      <c r="C731" s="1" t="str">
        <f t="shared" si="10"/>
        <v>a</v>
      </c>
      <c r="D731" s="6">
        <f>VLOOKUP(C731,valid_pivot!$A$5:$D$26,2,0)</f>
        <v>0.71779141104294475</v>
      </c>
      <c r="E731" s="6">
        <f>VLOOKUP(C731,valid_pivot!$A$5:$D$26,3,0)</f>
        <v>0.2822085889570552</v>
      </c>
      <c r="F731" t="str">
        <f t="shared" si="14"/>
        <v>Female</v>
      </c>
    </row>
    <row r="732" spans="1:6">
      <c r="A732" s="1" t="s">
        <v>2805</v>
      </c>
      <c r="B732" s="1" t="s">
        <v>4</v>
      </c>
      <c r="C732" s="1" t="str">
        <f t="shared" si="10"/>
        <v>a</v>
      </c>
      <c r="D732" s="6">
        <f>VLOOKUP(C732,valid_pivot!$A$5:$D$26,2,0)</f>
        <v>0.71779141104294475</v>
      </c>
      <c r="E732" s="6">
        <f>VLOOKUP(C732,valid_pivot!$A$5:$D$26,3,0)</f>
        <v>0.2822085889570552</v>
      </c>
      <c r="F732" t="str">
        <f t="shared" si="14"/>
        <v>Female</v>
      </c>
    </row>
    <row r="733" spans="1:6">
      <c r="A733" s="1" t="s">
        <v>2806</v>
      </c>
      <c r="B733" s="1" t="s">
        <v>4</v>
      </c>
      <c r="C733" s="1" t="str">
        <f t="shared" si="10"/>
        <v>t</v>
      </c>
      <c r="D733" s="6">
        <f>VLOOKUP(C733,valid_pivot!$A$5:$D$26,2,0)</f>
        <v>0.13793103448275862</v>
      </c>
      <c r="E733" s="6">
        <f>VLOOKUP(C733,valid_pivot!$A$5:$D$26,3,0)</f>
        <v>0.86206896551724133</v>
      </c>
      <c r="F733" t="str">
        <f t="shared" si="14"/>
        <v>Male</v>
      </c>
    </row>
    <row r="734" spans="1:6">
      <c r="A734" s="1" t="s">
        <v>2807</v>
      </c>
      <c r="B734" s="1" t="s">
        <v>4</v>
      </c>
      <c r="C734" s="1" t="str">
        <f t="shared" si="10"/>
        <v>h</v>
      </c>
      <c r="D734" s="6">
        <f>VLOOKUP(C734,valid_pivot!$A$5:$D$26,2,0)</f>
        <v>3.2786885245901641E-2</v>
      </c>
      <c r="E734" s="6">
        <f>VLOOKUP(C734,valid_pivot!$A$5:$D$26,3,0)</f>
        <v>0.96721311475409832</v>
      </c>
      <c r="F734" t="str">
        <f t="shared" si="14"/>
        <v>Male</v>
      </c>
    </row>
    <row r="735" spans="1:6">
      <c r="A735" s="1" t="s">
        <v>2808</v>
      </c>
      <c r="B735" s="1" t="s">
        <v>4</v>
      </c>
      <c r="C735" s="1" t="str">
        <f t="shared" si="10"/>
        <v>h</v>
      </c>
      <c r="D735" s="6">
        <f>VLOOKUP(C735,valid_pivot!$A$5:$D$26,2,0)</f>
        <v>3.2786885245901641E-2</v>
      </c>
      <c r="E735" s="6">
        <f>VLOOKUP(C735,valid_pivot!$A$5:$D$26,3,0)</f>
        <v>0.96721311475409832</v>
      </c>
      <c r="F735" t="str">
        <f t="shared" si="14"/>
        <v>Male</v>
      </c>
    </row>
    <row r="736" spans="1:6">
      <c r="A736" s="1" t="s">
        <v>2809</v>
      </c>
      <c r="B736" s="1" t="s">
        <v>6</v>
      </c>
      <c r="C736" s="1" t="str">
        <f t="shared" si="10"/>
        <v>a</v>
      </c>
      <c r="D736" s="6">
        <f>VLOOKUP(C736,valid_pivot!$A$5:$D$26,2,0)</f>
        <v>0.71779141104294475</v>
      </c>
      <c r="E736" s="6">
        <f>VLOOKUP(C736,valid_pivot!$A$5:$D$26,3,0)</f>
        <v>0.2822085889570552</v>
      </c>
      <c r="F736" t="str">
        <f t="shared" si="14"/>
        <v>Female</v>
      </c>
    </row>
    <row r="737" spans="1:6">
      <c r="A737" s="1" t="s">
        <v>2810</v>
      </c>
      <c r="B737" s="1" t="s">
        <v>4</v>
      </c>
      <c r="C737" s="1" t="str">
        <f t="shared" si="10"/>
        <v>i</v>
      </c>
      <c r="D737" s="6">
        <f>VLOOKUP(C737,valid_pivot!$A$5:$D$26,2,0)</f>
        <v>0.81976744186046513</v>
      </c>
      <c r="E737" s="6">
        <f>VLOOKUP(C737,valid_pivot!$A$5:$D$26,3,0)</f>
        <v>0.18023255813953487</v>
      </c>
      <c r="F737" t="str">
        <f t="shared" si="14"/>
        <v>Female</v>
      </c>
    </row>
    <row r="738" spans="1:6">
      <c r="A738" s="1" t="s">
        <v>2811</v>
      </c>
      <c r="B738" s="1" t="s">
        <v>6</v>
      </c>
      <c r="C738" s="1" t="str">
        <f t="shared" si="10"/>
        <v>a</v>
      </c>
      <c r="D738" s="6">
        <f>VLOOKUP(C738,valid_pivot!$A$5:$D$26,2,0)</f>
        <v>0.71779141104294475</v>
      </c>
      <c r="E738" s="6">
        <f>VLOOKUP(C738,valid_pivot!$A$5:$D$26,3,0)</f>
        <v>0.2822085889570552</v>
      </c>
      <c r="F738" t="str">
        <f t="shared" si="14"/>
        <v>Female</v>
      </c>
    </row>
    <row r="739" spans="1:6">
      <c r="A739" s="1" t="s">
        <v>2812</v>
      </c>
      <c r="B739" s="1" t="s">
        <v>4</v>
      </c>
      <c r="C739" s="1" t="str">
        <f t="shared" si="10"/>
        <v>l</v>
      </c>
      <c r="D739" s="6">
        <f>VLOOKUP(C739,valid_pivot!$A$5:$D$26,2,0)</f>
        <v>0.2</v>
      </c>
      <c r="E739" s="6">
        <f>VLOOKUP(C739,valid_pivot!$A$5:$D$26,3,0)</f>
        <v>0.8</v>
      </c>
      <c r="F739" t="str">
        <f t="shared" si="14"/>
        <v>Male</v>
      </c>
    </row>
    <row r="740" spans="1:6">
      <c r="A740" s="1" t="s">
        <v>2813</v>
      </c>
      <c r="B740" s="1" t="s">
        <v>4</v>
      </c>
      <c r="C740" s="1" t="str">
        <f t="shared" si="10"/>
        <v>r</v>
      </c>
      <c r="D740" s="6">
        <f>VLOOKUP(C740,valid_pivot!$A$5:$D$26,2,0)</f>
        <v>2.3809523809523808E-2</v>
      </c>
      <c r="E740" s="6">
        <f>VLOOKUP(C740,valid_pivot!$A$5:$D$26,3,0)</f>
        <v>0.97619047619047616</v>
      </c>
      <c r="F740" t="str">
        <f t="shared" si="14"/>
        <v>Male</v>
      </c>
    </row>
    <row r="741" spans="1:6">
      <c r="A741" s="1" t="s">
        <v>2814</v>
      </c>
      <c r="B741" s="1" t="s">
        <v>6</v>
      </c>
      <c r="C741" s="1" t="str">
        <f t="shared" si="10"/>
        <v>i</v>
      </c>
      <c r="D741" s="6">
        <f>VLOOKUP(C741,valid_pivot!$A$5:$D$26,2,0)</f>
        <v>0.81976744186046513</v>
      </c>
      <c r="E741" s="6">
        <f>VLOOKUP(C741,valid_pivot!$A$5:$D$26,3,0)</f>
        <v>0.18023255813953487</v>
      </c>
      <c r="F741" t="str">
        <f t="shared" si="14"/>
        <v>Female</v>
      </c>
    </row>
    <row r="742" spans="1:6">
      <c r="A742" s="1" t="s">
        <v>2815</v>
      </c>
      <c r="B742" s="1" t="s">
        <v>4</v>
      </c>
      <c r="C742" s="1" t="str">
        <f t="shared" si="10"/>
        <v>n</v>
      </c>
      <c r="D742" s="6">
        <f>VLOOKUP(C742,valid_pivot!$A$5:$D$26,2,0)</f>
        <v>4.5454545454545456E-2</v>
      </c>
      <c r="E742" s="6">
        <f>VLOOKUP(C742,valid_pivot!$A$5:$D$26,3,0)</f>
        <v>0.95454545454545459</v>
      </c>
      <c r="F742" t="str">
        <f t="shared" si="14"/>
        <v>Male</v>
      </c>
    </row>
    <row r="743" spans="1:6">
      <c r="A743" s="1" t="s">
        <v>2816</v>
      </c>
      <c r="B743" s="1" t="s">
        <v>4</v>
      </c>
      <c r="C743" s="1" t="str">
        <f t="shared" si="10"/>
        <v>u</v>
      </c>
      <c r="D743" s="6">
        <f>VLOOKUP(C743,valid_pivot!$A$5:$D$26,2,0)</f>
        <v>0.04</v>
      </c>
      <c r="E743" s="6">
        <f>VLOOKUP(C743,valid_pivot!$A$5:$D$26,3,0)</f>
        <v>0.96</v>
      </c>
      <c r="F743" t="str">
        <f t="shared" si="14"/>
        <v>Male</v>
      </c>
    </row>
    <row r="744" spans="1:6">
      <c r="A744" s="1" t="s">
        <v>2817</v>
      </c>
      <c r="B744" s="1" t="s">
        <v>6</v>
      </c>
      <c r="C744" s="1" t="str">
        <f t="shared" si="10"/>
        <v>a</v>
      </c>
      <c r="D744" s="6">
        <f>VLOOKUP(C744,valid_pivot!$A$5:$D$26,2,0)</f>
        <v>0.71779141104294475</v>
      </c>
      <c r="E744" s="6">
        <f>VLOOKUP(C744,valid_pivot!$A$5:$D$26,3,0)</f>
        <v>0.2822085889570552</v>
      </c>
      <c r="F744" t="str">
        <f t="shared" si="14"/>
        <v>Female</v>
      </c>
    </row>
    <row r="745" spans="1:6">
      <c r="A745" s="1" t="s">
        <v>2818</v>
      </c>
      <c r="B745" s="1" t="s">
        <v>6</v>
      </c>
      <c r="C745" s="1" t="str">
        <f t="shared" si="10"/>
        <v>a</v>
      </c>
      <c r="D745" s="6">
        <f>VLOOKUP(C745,valid_pivot!$A$5:$D$26,2,0)</f>
        <v>0.71779141104294475</v>
      </c>
      <c r="E745" s="6">
        <f>VLOOKUP(C745,valid_pivot!$A$5:$D$26,3,0)</f>
        <v>0.2822085889570552</v>
      </c>
      <c r="F745" t="str">
        <f t="shared" si="14"/>
        <v>Female</v>
      </c>
    </row>
    <row r="746" spans="1:6">
      <c r="A746" s="1" t="s">
        <v>2819</v>
      </c>
      <c r="B746" s="1" t="s">
        <v>4</v>
      </c>
      <c r="C746" s="1" t="str">
        <f t="shared" si="10"/>
        <v>n</v>
      </c>
      <c r="D746" s="6">
        <f>VLOOKUP(C746,valid_pivot!$A$5:$D$26,2,0)</f>
        <v>4.5454545454545456E-2</v>
      </c>
      <c r="E746" s="6">
        <f>VLOOKUP(C746,valid_pivot!$A$5:$D$26,3,0)</f>
        <v>0.95454545454545459</v>
      </c>
      <c r="F746" t="str">
        <f t="shared" si="14"/>
        <v>Male</v>
      </c>
    </row>
    <row r="747" spans="1:6">
      <c r="A747" s="1" t="s">
        <v>2820</v>
      </c>
      <c r="B747" s="1" t="s">
        <v>4</v>
      </c>
      <c r="C747" s="1" t="str">
        <f t="shared" si="10"/>
        <v>d</v>
      </c>
      <c r="D747" s="6">
        <f>VLOOKUP(C747,valid_pivot!$A$5:$D$26,2,0)</f>
        <v>8.3333333333333329E-2</v>
      </c>
      <c r="E747" s="6">
        <f>VLOOKUP(C747,valid_pivot!$A$5:$D$26,3,0)</f>
        <v>0.91666666666666663</v>
      </c>
      <c r="F747" t="str">
        <f t="shared" si="14"/>
        <v>Male</v>
      </c>
    </row>
    <row r="748" spans="1:6">
      <c r="A748" s="1" t="s">
        <v>2821</v>
      </c>
      <c r="B748" s="1" t="s">
        <v>6</v>
      </c>
      <c r="C748" s="1" t="str">
        <f t="shared" si="10"/>
        <v>i</v>
      </c>
      <c r="D748" s="6">
        <f>VLOOKUP(C748,valid_pivot!$A$5:$D$26,2,0)</f>
        <v>0.81976744186046513</v>
      </c>
      <c r="E748" s="6">
        <f>VLOOKUP(C748,valid_pivot!$A$5:$D$26,3,0)</f>
        <v>0.18023255813953487</v>
      </c>
      <c r="F748" t="str">
        <f t="shared" si="14"/>
        <v>Female</v>
      </c>
    </row>
    <row r="749" spans="1:6">
      <c r="A749" s="1" t="s">
        <v>2822</v>
      </c>
      <c r="B749" s="1" t="s">
        <v>4</v>
      </c>
      <c r="C749" s="1" t="str">
        <f t="shared" si="10"/>
        <v>n</v>
      </c>
      <c r="D749" s="6">
        <f>VLOOKUP(C749,valid_pivot!$A$5:$D$26,2,0)</f>
        <v>4.5454545454545456E-2</v>
      </c>
      <c r="E749" s="6">
        <f>VLOOKUP(C749,valid_pivot!$A$5:$D$26,3,0)</f>
        <v>0.95454545454545459</v>
      </c>
      <c r="F749" t="str">
        <f t="shared" si="14"/>
        <v>Male</v>
      </c>
    </row>
    <row r="750" spans="1:6">
      <c r="A750" s="1" t="s">
        <v>2823</v>
      </c>
      <c r="B750" s="1" t="s">
        <v>6</v>
      </c>
      <c r="C750" s="1" t="str">
        <f t="shared" si="10"/>
        <v>i</v>
      </c>
      <c r="D750" s="6">
        <f>VLOOKUP(C750,valid_pivot!$A$5:$D$26,2,0)</f>
        <v>0.81976744186046513</v>
      </c>
      <c r="E750" s="6">
        <f>VLOOKUP(C750,valid_pivot!$A$5:$D$26,3,0)</f>
        <v>0.18023255813953487</v>
      </c>
      <c r="F750" t="str">
        <f t="shared" si="14"/>
        <v>Female</v>
      </c>
    </row>
    <row r="751" spans="1:6">
      <c r="A751" s="1" t="s">
        <v>2824</v>
      </c>
      <c r="B751" s="1" t="s">
        <v>4</v>
      </c>
      <c r="C751" s="1" t="str">
        <f t="shared" si="10"/>
        <v>a</v>
      </c>
      <c r="D751" s="6">
        <f>VLOOKUP(C751,valid_pivot!$A$5:$D$26,2,0)</f>
        <v>0.71779141104294475</v>
      </c>
      <c r="E751" s="6">
        <f>VLOOKUP(C751,valid_pivot!$A$5:$D$26,3,0)</f>
        <v>0.2822085889570552</v>
      </c>
      <c r="F751" t="str">
        <f t="shared" si="14"/>
        <v>Female</v>
      </c>
    </row>
    <row r="752" spans="1:6">
      <c r="A752" s="1" t="s">
        <v>2825</v>
      </c>
      <c r="B752" s="1" t="s">
        <v>4</v>
      </c>
      <c r="C752" s="1" t="str">
        <f t="shared" si="10"/>
        <v>r</v>
      </c>
      <c r="D752" s="6">
        <f>VLOOKUP(C752,valid_pivot!$A$5:$D$26,2,0)</f>
        <v>2.3809523809523808E-2</v>
      </c>
      <c r="E752" s="6">
        <f>VLOOKUP(C752,valid_pivot!$A$5:$D$26,3,0)</f>
        <v>0.97619047619047616</v>
      </c>
      <c r="F752" t="str">
        <f t="shared" si="14"/>
        <v>Male</v>
      </c>
    </row>
    <row r="753" spans="1:6">
      <c r="A753" s="1" t="s">
        <v>2826</v>
      </c>
      <c r="B753" s="1" t="s">
        <v>6</v>
      </c>
      <c r="C753" s="1" t="str">
        <f t="shared" si="10"/>
        <v>i</v>
      </c>
      <c r="D753" s="6">
        <f>VLOOKUP(C753,valid_pivot!$A$5:$D$26,2,0)</f>
        <v>0.81976744186046513</v>
      </c>
      <c r="E753" s="6">
        <f>VLOOKUP(C753,valid_pivot!$A$5:$D$26,3,0)</f>
        <v>0.18023255813953487</v>
      </c>
      <c r="F753" t="str">
        <f t="shared" si="14"/>
        <v>Female</v>
      </c>
    </row>
    <row r="754" spans="1:6">
      <c r="A754" s="1" t="s">
        <v>2827</v>
      </c>
      <c r="B754" s="1" t="s">
        <v>4</v>
      </c>
      <c r="C754" s="1" t="str">
        <f t="shared" si="10"/>
        <v>a</v>
      </c>
      <c r="D754" s="6">
        <f>VLOOKUP(C754,valid_pivot!$A$5:$D$26,2,0)</f>
        <v>0.71779141104294475</v>
      </c>
      <c r="E754" s="6">
        <f>VLOOKUP(C754,valid_pivot!$A$5:$D$26,3,0)</f>
        <v>0.2822085889570552</v>
      </c>
      <c r="F754" t="str">
        <f t="shared" si="14"/>
        <v>Female</v>
      </c>
    </row>
    <row r="755" spans="1:6">
      <c r="A755" s="1" t="s">
        <v>2828</v>
      </c>
      <c r="B755" s="1" t="s">
        <v>4</v>
      </c>
      <c r="C755" s="1" t="str">
        <f t="shared" si="10"/>
        <v>v</v>
      </c>
      <c r="D755" s="6">
        <f>VLOOKUP(C755,valid_pivot!$A$5:$D$26,2,0)</f>
        <v>0</v>
      </c>
      <c r="E755" s="6">
        <f>VLOOKUP(C755,valid_pivot!$A$5:$D$26,3,0)</f>
        <v>1</v>
      </c>
      <c r="F755" t="str">
        <f t="shared" si="14"/>
        <v>Male</v>
      </c>
    </row>
    <row r="756" spans="1:6">
      <c r="A756" s="1" t="s">
        <v>2829</v>
      </c>
      <c r="B756" s="1" t="s">
        <v>4</v>
      </c>
      <c r="C756" s="1" t="str">
        <f t="shared" si="10"/>
        <v>o</v>
      </c>
      <c r="D756" s="6">
        <f>VLOOKUP(C756,valid_pivot!$A$5:$D$26,2,0)</f>
        <v>0</v>
      </c>
      <c r="E756" s="6">
        <f>VLOOKUP(C756,valid_pivot!$A$5:$D$26,3,0)</f>
        <v>1</v>
      </c>
      <c r="F756" t="str">
        <f t="shared" si="14"/>
        <v>Male</v>
      </c>
    </row>
    <row r="757" spans="1:6">
      <c r="A757" s="1" t="s">
        <v>2830</v>
      </c>
      <c r="B757" s="1" t="s">
        <v>4</v>
      </c>
      <c r="C757" s="1" t="str">
        <f t="shared" si="10"/>
        <v>u</v>
      </c>
      <c r="D757" s="6">
        <f>VLOOKUP(C757,valid_pivot!$A$5:$D$26,2,0)</f>
        <v>0.04</v>
      </c>
      <c r="E757" s="6">
        <f>VLOOKUP(C757,valid_pivot!$A$5:$D$26,3,0)</f>
        <v>0.96</v>
      </c>
      <c r="F757" t="str">
        <f t="shared" si="14"/>
        <v>Male</v>
      </c>
    </row>
    <row r="758" spans="1:6">
      <c r="A758" s="1" t="s">
        <v>2831</v>
      </c>
      <c r="B758" s="1" t="s">
        <v>6</v>
      </c>
      <c r="C758" s="1" t="str">
        <f t="shared" si="10"/>
        <v>a</v>
      </c>
      <c r="D758" s="6">
        <f>VLOOKUP(C758,valid_pivot!$A$5:$D$26,2,0)</f>
        <v>0.71779141104294475</v>
      </c>
      <c r="E758" s="6">
        <f>VLOOKUP(C758,valid_pivot!$A$5:$D$26,3,0)</f>
        <v>0.2822085889570552</v>
      </c>
      <c r="F758" t="str">
        <f t="shared" si="14"/>
        <v>Female</v>
      </c>
    </row>
    <row r="759" spans="1:6">
      <c r="A759" s="1" t="s">
        <v>2832</v>
      </c>
      <c r="B759" s="1" t="s">
        <v>4</v>
      </c>
      <c r="C759" s="1" t="str">
        <f t="shared" si="10"/>
        <v>i</v>
      </c>
      <c r="D759" s="6">
        <f>VLOOKUP(C759,valid_pivot!$A$5:$D$26,2,0)</f>
        <v>0.81976744186046513</v>
      </c>
      <c r="E759" s="6">
        <f>VLOOKUP(C759,valid_pivot!$A$5:$D$26,3,0)</f>
        <v>0.18023255813953487</v>
      </c>
      <c r="F759" t="str">
        <f t="shared" si="14"/>
        <v>Female</v>
      </c>
    </row>
    <row r="760" spans="1:6">
      <c r="A760" s="1" t="s">
        <v>2833</v>
      </c>
      <c r="B760" s="1" t="s">
        <v>4</v>
      </c>
      <c r="C760" s="1" t="str">
        <f t="shared" si="10"/>
        <v>m</v>
      </c>
      <c r="D760" s="6">
        <f>VLOOKUP(C760,valid_pivot!$A$5:$D$26,2,0)</f>
        <v>0.26666666666666666</v>
      </c>
      <c r="E760" s="6">
        <f>VLOOKUP(C760,valid_pivot!$A$5:$D$26,3,0)</f>
        <v>0.73333333333333328</v>
      </c>
      <c r="F760" t="str">
        <f t="shared" si="14"/>
        <v>Male</v>
      </c>
    </row>
    <row r="761" spans="1:6">
      <c r="A761" s="1" t="s">
        <v>2834</v>
      </c>
      <c r="B761" s="1" t="s">
        <v>6</v>
      </c>
      <c r="C761" s="1" t="str">
        <f t="shared" si="10"/>
        <v>a</v>
      </c>
      <c r="D761" s="6">
        <f>VLOOKUP(C761,valid_pivot!$A$5:$D$26,2,0)</f>
        <v>0.71779141104294475</v>
      </c>
      <c r="E761" s="6">
        <f>VLOOKUP(C761,valid_pivot!$A$5:$D$26,3,0)</f>
        <v>0.2822085889570552</v>
      </c>
      <c r="F761" t="str">
        <f t="shared" si="14"/>
        <v>Female</v>
      </c>
    </row>
    <row r="762" spans="1:6">
      <c r="A762" s="1" t="s">
        <v>2835</v>
      </c>
      <c r="B762" s="1" t="s">
        <v>4</v>
      </c>
      <c r="C762" s="1" t="str">
        <f t="shared" si="10"/>
        <v>a</v>
      </c>
      <c r="D762" s="6">
        <f>VLOOKUP(C762,valid_pivot!$A$5:$D$26,2,0)</f>
        <v>0.71779141104294475</v>
      </c>
      <c r="E762" s="6">
        <f>VLOOKUP(C762,valid_pivot!$A$5:$D$26,3,0)</f>
        <v>0.2822085889570552</v>
      </c>
      <c r="F762" t="str">
        <f t="shared" si="14"/>
        <v>Female</v>
      </c>
    </row>
    <row r="763" spans="1:6">
      <c r="A763" s="1" t="s">
        <v>2836</v>
      </c>
      <c r="B763" s="1" t="s">
        <v>6</v>
      </c>
      <c r="C763" s="1" t="str">
        <f t="shared" si="10"/>
        <v>i</v>
      </c>
      <c r="D763" s="6">
        <f>VLOOKUP(C763,valid_pivot!$A$5:$D$26,2,0)</f>
        <v>0.81976744186046513</v>
      </c>
      <c r="E763" s="6">
        <f>VLOOKUP(C763,valid_pivot!$A$5:$D$26,3,0)</f>
        <v>0.18023255813953487</v>
      </c>
      <c r="F763" t="str">
        <f t="shared" si="14"/>
        <v>Female</v>
      </c>
    </row>
    <row r="764" spans="1:6">
      <c r="A764" s="1" t="s">
        <v>2837</v>
      </c>
      <c r="B764" s="1" t="s">
        <v>6</v>
      </c>
      <c r="C764" s="1" t="str">
        <f t="shared" si="10"/>
        <v>a</v>
      </c>
      <c r="D764" s="6">
        <f>VLOOKUP(C764,valid_pivot!$A$5:$D$26,2,0)</f>
        <v>0.71779141104294475</v>
      </c>
      <c r="E764" s="6">
        <f>VLOOKUP(C764,valid_pivot!$A$5:$D$26,3,0)</f>
        <v>0.2822085889570552</v>
      </c>
      <c r="F764" t="str">
        <f t="shared" si="14"/>
        <v>Female</v>
      </c>
    </row>
    <row r="765" spans="1:6">
      <c r="A765" s="1" t="s">
        <v>2838</v>
      </c>
      <c r="B765" s="1" t="s">
        <v>4</v>
      </c>
      <c r="C765" s="1" t="str">
        <f t="shared" si="10"/>
        <v>h</v>
      </c>
      <c r="D765" s="6">
        <f>VLOOKUP(C765,valid_pivot!$A$5:$D$26,2,0)</f>
        <v>3.2786885245901641E-2</v>
      </c>
      <c r="E765" s="6">
        <f>VLOOKUP(C765,valid_pivot!$A$5:$D$26,3,0)</f>
        <v>0.96721311475409832</v>
      </c>
      <c r="F765" t="str">
        <f t="shared" si="14"/>
        <v>Male</v>
      </c>
    </row>
    <row r="766" spans="1:6">
      <c r="A766" s="1" t="s">
        <v>2839</v>
      </c>
      <c r="B766" s="1" t="s">
        <v>4</v>
      </c>
      <c r="C766" s="1" t="str">
        <f t="shared" si="10"/>
        <v>b</v>
      </c>
      <c r="D766" s="6">
        <f>VLOOKUP(C766,valid_pivot!$A$5:$D$26,2,0)</f>
        <v>0.14285714285714285</v>
      </c>
      <c r="E766" s="6">
        <f>VLOOKUP(C766,valid_pivot!$A$5:$D$26,3,0)</f>
        <v>0.8571428571428571</v>
      </c>
      <c r="F766" t="str">
        <f t="shared" si="14"/>
        <v>Male</v>
      </c>
    </row>
    <row r="767" spans="1:6">
      <c r="A767" s="1" t="s">
        <v>2840</v>
      </c>
      <c r="B767" s="1" t="s">
        <v>4</v>
      </c>
      <c r="C767" s="1" t="str">
        <f t="shared" ref="C767:C902" si="15">RIGHT(A767)</f>
        <v>t</v>
      </c>
      <c r="D767" s="6">
        <f>VLOOKUP(C767,valid_pivot!$A$5:$D$26,2,0)</f>
        <v>0.13793103448275862</v>
      </c>
      <c r="E767" s="6">
        <f>VLOOKUP(C767,valid_pivot!$A$5:$D$26,3,0)</f>
        <v>0.86206896551724133</v>
      </c>
      <c r="F767" t="str">
        <f t="shared" si="14"/>
        <v>Male</v>
      </c>
    </row>
    <row r="768" spans="1:6">
      <c r="A768" s="1" t="s">
        <v>2841</v>
      </c>
      <c r="B768" s="1" t="s">
        <v>6</v>
      </c>
      <c r="C768" s="1" t="str">
        <f t="shared" si="15"/>
        <v>a</v>
      </c>
      <c r="D768" s="6">
        <f>VLOOKUP(C768,valid_pivot!$A$5:$D$26,2,0)</f>
        <v>0.71779141104294475</v>
      </c>
      <c r="E768" s="6">
        <f>VLOOKUP(C768,valid_pivot!$A$5:$D$26,3,0)</f>
        <v>0.2822085889570552</v>
      </c>
      <c r="F768" t="str">
        <f t="shared" si="14"/>
        <v>Female</v>
      </c>
    </row>
    <row r="769" spans="1:6">
      <c r="A769" s="1" t="s">
        <v>2842</v>
      </c>
      <c r="B769" s="1" t="s">
        <v>6</v>
      </c>
      <c r="C769" s="1" t="str">
        <f t="shared" si="15"/>
        <v>u</v>
      </c>
      <c r="D769" s="6">
        <f>VLOOKUP(C769,valid_pivot!$A$5:$D$26,2,0)</f>
        <v>0.04</v>
      </c>
      <c r="E769" s="6">
        <f>VLOOKUP(C769,valid_pivot!$A$5:$D$26,3,0)</f>
        <v>0.96</v>
      </c>
      <c r="F769" t="str">
        <f t="shared" si="14"/>
        <v>Male</v>
      </c>
    </row>
    <row r="770" spans="1:6">
      <c r="A770" s="1" t="s">
        <v>2843</v>
      </c>
      <c r="B770" s="1" t="s">
        <v>6</v>
      </c>
      <c r="C770" s="1" t="str">
        <f t="shared" si="15"/>
        <v>a</v>
      </c>
      <c r="D770" s="6">
        <f>VLOOKUP(C770,valid_pivot!$A$5:$D$26,2,0)</f>
        <v>0.71779141104294475</v>
      </c>
      <c r="E770" s="6">
        <f>VLOOKUP(C770,valid_pivot!$A$5:$D$26,3,0)</f>
        <v>0.2822085889570552</v>
      </c>
      <c r="F770" t="str">
        <f t="shared" si="14"/>
        <v>Female</v>
      </c>
    </row>
    <row r="771" spans="1:6">
      <c r="A771" s="1" t="s">
        <v>2844</v>
      </c>
      <c r="B771" s="1" t="s">
        <v>4</v>
      </c>
      <c r="C771" s="1" t="str">
        <f t="shared" si="15"/>
        <v>a</v>
      </c>
      <c r="D771" s="6">
        <f>VLOOKUP(C771,valid_pivot!$A$5:$D$26,2,0)</f>
        <v>0.71779141104294475</v>
      </c>
      <c r="E771" s="6">
        <f>VLOOKUP(C771,valid_pivot!$A$5:$D$26,3,0)</f>
        <v>0.2822085889570552</v>
      </c>
      <c r="F771" t="str">
        <f t="shared" ref="F771:F834" si="16">IF(D771&gt;E771,"Female", "Male")</f>
        <v>Female</v>
      </c>
    </row>
    <row r="772" spans="1:6">
      <c r="A772" s="1" t="s">
        <v>2845</v>
      </c>
      <c r="B772" s="1" t="s">
        <v>4</v>
      </c>
      <c r="C772" s="1" t="str">
        <f t="shared" si="15"/>
        <v>v</v>
      </c>
      <c r="D772" s="6">
        <f>VLOOKUP(C772,valid_pivot!$A$5:$D$26,2,0)</f>
        <v>0</v>
      </c>
      <c r="E772" s="6">
        <f>VLOOKUP(C772,valid_pivot!$A$5:$D$26,3,0)</f>
        <v>1</v>
      </c>
      <c r="F772" t="str">
        <f t="shared" si="16"/>
        <v>Male</v>
      </c>
    </row>
    <row r="773" spans="1:6">
      <c r="A773" s="1" t="s">
        <v>2846</v>
      </c>
      <c r="B773" s="1" t="s">
        <v>4</v>
      </c>
      <c r="C773" s="1" t="str">
        <f t="shared" si="15"/>
        <v>n</v>
      </c>
      <c r="D773" s="6">
        <f>VLOOKUP(C773,valid_pivot!$A$5:$D$26,2,0)</f>
        <v>4.5454545454545456E-2</v>
      </c>
      <c r="E773" s="6">
        <f>VLOOKUP(C773,valid_pivot!$A$5:$D$26,3,0)</f>
        <v>0.95454545454545459</v>
      </c>
      <c r="F773" t="str">
        <f t="shared" si="16"/>
        <v>Male</v>
      </c>
    </row>
    <row r="774" spans="1:6">
      <c r="A774" s="1" t="s">
        <v>2847</v>
      </c>
      <c r="B774" s="1" t="s">
        <v>4</v>
      </c>
      <c r="C774" s="1" t="str">
        <f t="shared" si="15"/>
        <v>d</v>
      </c>
      <c r="D774" s="6">
        <f>VLOOKUP(C774,valid_pivot!$A$5:$D$26,2,0)</f>
        <v>8.3333333333333329E-2</v>
      </c>
      <c r="E774" s="6">
        <f>VLOOKUP(C774,valid_pivot!$A$5:$D$26,3,0)</f>
        <v>0.91666666666666663</v>
      </c>
      <c r="F774" t="str">
        <f t="shared" si="16"/>
        <v>Male</v>
      </c>
    </row>
    <row r="775" spans="1:6">
      <c r="A775" s="1" t="s">
        <v>2848</v>
      </c>
      <c r="B775" s="1" t="s">
        <v>4</v>
      </c>
      <c r="C775" s="1" t="str">
        <f t="shared" si="15"/>
        <v>r</v>
      </c>
      <c r="D775" s="6">
        <f>VLOOKUP(C775,valid_pivot!$A$5:$D$26,2,0)</f>
        <v>2.3809523809523808E-2</v>
      </c>
      <c r="E775" s="6">
        <f>VLOOKUP(C775,valid_pivot!$A$5:$D$26,3,0)</f>
        <v>0.97619047619047616</v>
      </c>
      <c r="F775" t="str">
        <f t="shared" si="16"/>
        <v>Male</v>
      </c>
    </row>
    <row r="776" spans="1:6">
      <c r="A776" s="1" t="s">
        <v>2849</v>
      </c>
      <c r="B776" s="1" t="s">
        <v>4</v>
      </c>
      <c r="C776" s="1" t="str">
        <f t="shared" si="15"/>
        <v>k</v>
      </c>
      <c r="D776" s="6">
        <f>VLOOKUP(C776,valid_pivot!$A$5:$D$26,2,0)</f>
        <v>0</v>
      </c>
      <c r="E776" s="6">
        <f>VLOOKUP(C776,valid_pivot!$A$5:$D$26,3,0)</f>
        <v>1</v>
      </c>
      <c r="F776" t="str">
        <f t="shared" si="16"/>
        <v>Male</v>
      </c>
    </row>
    <row r="777" spans="1:6">
      <c r="A777" s="1" t="s">
        <v>2850</v>
      </c>
      <c r="B777" s="1" t="s">
        <v>4</v>
      </c>
      <c r="C777" s="1" t="str">
        <f t="shared" si="15"/>
        <v>h</v>
      </c>
      <c r="D777" s="6">
        <f>VLOOKUP(C777,valid_pivot!$A$5:$D$26,2,0)</f>
        <v>3.2786885245901641E-2</v>
      </c>
      <c r="E777" s="6">
        <f>VLOOKUP(C777,valid_pivot!$A$5:$D$26,3,0)</f>
        <v>0.96721311475409832</v>
      </c>
      <c r="F777" t="str">
        <f t="shared" si="16"/>
        <v>Male</v>
      </c>
    </row>
    <row r="778" spans="1:6">
      <c r="A778" s="1" t="s">
        <v>2851</v>
      </c>
      <c r="B778" s="1" t="s">
        <v>4</v>
      </c>
      <c r="C778" s="1" t="str">
        <f t="shared" si="15"/>
        <v>e</v>
      </c>
      <c r="D778" s="6">
        <f>VLOOKUP(C778,valid_pivot!$A$5:$D$26,2,0)</f>
        <v>0.33333333333333331</v>
      </c>
      <c r="E778" s="6">
        <f>VLOOKUP(C778,valid_pivot!$A$5:$D$26,3,0)</f>
        <v>0.66666666666666663</v>
      </c>
      <c r="F778" t="str">
        <f t="shared" si="16"/>
        <v>Male</v>
      </c>
    </row>
    <row r="779" spans="1:6">
      <c r="A779" s="1" t="s">
        <v>2852</v>
      </c>
      <c r="B779" s="1" t="s">
        <v>4</v>
      </c>
      <c r="C779" s="1" t="str">
        <f t="shared" si="15"/>
        <v>d</v>
      </c>
      <c r="D779" s="6">
        <f>VLOOKUP(C779,valid_pivot!$A$5:$D$26,2,0)</f>
        <v>8.3333333333333329E-2</v>
      </c>
      <c r="E779" s="6">
        <f>VLOOKUP(C779,valid_pivot!$A$5:$D$26,3,0)</f>
        <v>0.91666666666666663</v>
      </c>
      <c r="F779" t="str">
        <f t="shared" si="16"/>
        <v>Male</v>
      </c>
    </row>
    <row r="780" spans="1:6">
      <c r="A780" s="1" t="s">
        <v>2853</v>
      </c>
      <c r="B780" s="1" t="s">
        <v>6</v>
      </c>
      <c r="C780" s="1" t="str">
        <f t="shared" si="15"/>
        <v>a</v>
      </c>
      <c r="D780" s="6">
        <f>VLOOKUP(C780,valid_pivot!$A$5:$D$26,2,0)</f>
        <v>0.71779141104294475</v>
      </c>
      <c r="E780" s="6">
        <f>VLOOKUP(C780,valid_pivot!$A$5:$D$26,3,0)</f>
        <v>0.2822085889570552</v>
      </c>
      <c r="F780" t="str">
        <f t="shared" si="16"/>
        <v>Female</v>
      </c>
    </row>
    <row r="781" spans="1:6">
      <c r="A781" s="1" t="s">
        <v>2854</v>
      </c>
      <c r="B781" s="1" t="s">
        <v>6</v>
      </c>
      <c r="C781" s="1" t="str">
        <f t="shared" si="15"/>
        <v>a</v>
      </c>
      <c r="D781" s="6">
        <f>VLOOKUP(C781,valid_pivot!$A$5:$D$26,2,0)</f>
        <v>0.71779141104294475</v>
      </c>
      <c r="E781" s="6">
        <f>VLOOKUP(C781,valid_pivot!$A$5:$D$26,3,0)</f>
        <v>0.2822085889570552</v>
      </c>
      <c r="F781" t="str">
        <f t="shared" si="16"/>
        <v>Female</v>
      </c>
    </row>
    <row r="782" spans="1:6">
      <c r="A782" s="1" t="s">
        <v>2855</v>
      </c>
      <c r="B782" s="1" t="s">
        <v>6</v>
      </c>
      <c r="C782" s="1" t="str">
        <f t="shared" si="15"/>
        <v>i</v>
      </c>
      <c r="D782" s="6">
        <f>VLOOKUP(C782,valid_pivot!$A$5:$D$26,2,0)</f>
        <v>0.81976744186046513</v>
      </c>
      <c r="E782" s="6">
        <f>VLOOKUP(C782,valid_pivot!$A$5:$D$26,3,0)</f>
        <v>0.18023255813953487</v>
      </c>
      <c r="F782" t="str">
        <f t="shared" si="16"/>
        <v>Female</v>
      </c>
    </row>
    <row r="783" spans="1:6">
      <c r="A783" s="1" t="s">
        <v>2856</v>
      </c>
      <c r="B783" s="1" t="s">
        <v>4</v>
      </c>
      <c r="C783" s="1" t="str">
        <f t="shared" si="15"/>
        <v>m</v>
      </c>
      <c r="D783" s="6">
        <f>VLOOKUP(C783,valid_pivot!$A$5:$D$26,2,0)</f>
        <v>0.26666666666666666</v>
      </c>
      <c r="E783" s="6">
        <f>VLOOKUP(C783,valid_pivot!$A$5:$D$26,3,0)</f>
        <v>0.73333333333333328</v>
      </c>
      <c r="F783" t="str">
        <f t="shared" si="16"/>
        <v>Male</v>
      </c>
    </row>
    <row r="784" spans="1:6">
      <c r="A784" s="1" t="s">
        <v>2857</v>
      </c>
      <c r="B784" s="1" t="s">
        <v>4</v>
      </c>
      <c r="C784" s="1" t="str">
        <f t="shared" si="15"/>
        <v>n</v>
      </c>
      <c r="D784" s="6">
        <f>VLOOKUP(C784,valid_pivot!$A$5:$D$26,2,0)</f>
        <v>4.5454545454545456E-2</v>
      </c>
      <c r="E784" s="6">
        <f>VLOOKUP(C784,valid_pivot!$A$5:$D$26,3,0)</f>
        <v>0.95454545454545459</v>
      </c>
      <c r="F784" t="str">
        <f t="shared" si="16"/>
        <v>Male</v>
      </c>
    </row>
    <row r="785" spans="1:6">
      <c r="A785" s="1" t="s">
        <v>2858</v>
      </c>
      <c r="B785" s="1" t="s">
        <v>6</v>
      </c>
      <c r="C785" s="1" t="str">
        <f t="shared" si="15"/>
        <v>a</v>
      </c>
      <c r="D785" s="6">
        <f>VLOOKUP(C785,valid_pivot!$A$5:$D$26,2,0)</f>
        <v>0.71779141104294475</v>
      </c>
      <c r="E785" s="6">
        <f>VLOOKUP(C785,valid_pivot!$A$5:$D$26,3,0)</f>
        <v>0.2822085889570552</v>
      </c>
      <c r="F785" t="str">
        <f t="shared" si="16"/>
        <v>Female</v>
      </c>
    </row>
    <row r="786" spans="1:6">
      <c r="A786" s="1" t="s">
        <v>2859</v>
      </c>
      <c r="B786" s="1" t="s">
        <v>4</v>
      </c>
      <c r="C786" s="1" t="str">
        <f t="shared" si="15"/>
        <v>h</v>
      </c>
      <c r="D786" s="6">
        <f>VLOOKUP(C786,valid_pivot!$A$5:$D$26,2,0)</f>
        <v>3.2786885245901641E-2</v>
      </c>
      <c r="E786" s="6">
        <f>VLOOKUP(C786,valid_pivot!$A$5:$D$26,3,0)</f>
        <v>0.96721311475409832</v>
      </c>
      <c r="F786" t="str">
        <f t="shared" si="16"/>
        <v>Male</v>
      </c>
    </row>
    <row r="787" spans="1:6">
      <c r="A787" s="1" t="s">
        <v>2860</v>
      </c>
      <c r="B787" s="1" t="s">
        <v>4</v>
      </c>
      <c r="C787" s="1" t="str">
        <f t="shared" si="15"/>
        <v>s</v>
      </c>
      <c r="D787" s="6">
        <f>VLOOKUP(C787,valid_pivot!$A$5:$D$26,2,0)</f>
        <v>0.1111111111111111</v>
      </c>
      <c r="E787" s="6">
        <f>VLOOKUP(C787,valid_pivot!$A$5:$D$26,3,0)</f>
        <v>0.88888888888888884</v>
      </c>
      <c r="F787" t="str">
        <f t="shared" si="16"/>
        <v>Male</v>
      </c>
    </row>
    <row r="788" spans="1:6">
      <c r="A788" s="1" t="s">
        <v>2861</v>
      </c>
      <c r="B788" s="1" t="s">
        <v>4</v>
      </c>
      <c r="C788" s="1" t="str">
        <f t="shared" si="15"/>
        <v>i</v>
      </c>
      <c r="D788" s="6">
        <f>VLOOKUP(C788,valid_pivot!$A$5:$D$26,2,0)</f>
        <v>0.81976744186046513</v>
      </c>
      <c r="E788" s="6">
        <f>VLOOKUP(C788,valid_pivot!$A$5:$D$26,3,0)</f>
        <v>0.18023255813953487</v>
      </c>
      <c r="F788" t="str">
        <f t="shared" si="16"/>
        <v>Female</v>
      </c>
    </row>
    <row r="789" spans="1:6">
      <c r="A789" s="1" t="s">
        <v>2862</v>
      </c>
      <c r="B789" s="1" t="s">
        <v>6</v>
      </c>
      <c r="C789" s="1" t="str">
        <f t="shared" si="15"/>
        <v>i</v>
      </c>
      <c r="D789" s="6">
        <f>VLOOKUP(C789,valid_pivot!$A$5:$D$26,2,0)</f>
        <v>0.81976744186046513</v>
      </c>
      <c r="E789" s="6">
        <f>VLOOKUP(C789,valid_pivot!$A$5:$D$26,3,0)</f>
        <v>0.18023255813953487</v>
      </c>
      <c r="F789" t="str">
        <f t="shared" si="16"/>
        <v>Female</v>
      </c>
    </row>
    <row r="790" spans="1:6">
      <c r="A790" s="1" t="s">
        <v>2863</v>
      </c>
      <c r="B790" s="1" t="s">
        <v>4</v>
      </c>
      <c r="C790" s="1" t="str">
        <f t="shared" si="15"/>
        <v>y</v>
      </c>
      <c r="D790" s="6">
        <f>VLOOKUP(C790,valid_pivot!$A$5:$D$26,2,0)</f>
        <v>0</v>
      </c>
      <c r="E790" s="6">
        <f>VLOOKUP(C790,valid_pivot!$A$5:$D$26,3,0)</f>
        <v>1</v>
      </c>
      <c r="F790" t="str">
        <f t="shared" si="16"/>
        <v>Male</v>
      </c>
    </row>
    <row r="791" spans="1:6">
      <c r="A791" s="1" t="s">
        <v>2864</v>
      </c>
      <c r="B791" s="1" t="s">
        <v>6</v>
      </c>
      <c r="C791" s="1" t="str">
        <f t="shared" si="15"/>
        <v>i</v>
      </c>
      <c r="D791" s="6">
        <f>VLOOKUP(C791,valid_pivot!$A$5:$D$26,2,0)</f>
        <v>0.81976744186046513</v>
      </c>
      <c r="E791" s="6">
        <f>VLOOKUP(C791,valid_pivot!$A$5:$D$26,3,0)</f>
        <v>0.18023255813953487</v>
      </c>
      <c r="F791" t="str">
        <f t="shared" si="16"/>
        <v>Female</v>
      </c>
    </row>
    <row r="792" spans="1:6">
      <c r="A792" s="1" t="s">
        <v>2865</v>
      </c>
      <c r="B792" s="1" t="s">
        <v>6</v>
      </c>
      <c r="C792" s="1" t="str">
        <f t="shared" si="15"/>
        <v>a</v>
      </c>
      <c r="D792" s="6">
        <f>VLOOKUP(C792,valid_pivot!$A$5:$D$26,2,0)</f>
        <v>0.71779141104294475</v>
      </c>
      <c r="E792" s="6">
        <f>VLOOKUP(C792,valid_pivot!$A$5:$D$26,3,0)</f>
        <v>0.2822085889570552</v>
      </c>
      <c r="F792" t="str">
        <f t="shared" si="16"/>
        <v>Female</v>
      </c>
    </row>
    <row r="793" spans="1:6">
      <c r="A793" s="1" t="s">
        <v>2866</v>
      </c>
      <c r="B793" s="1" t="s">
        <v>6</v>
      </c>
      <c r="C793" s="1" t="str">
        <f t="shared" si="15"/>
        <v>a</v>
      </c>
      <c r="D793" s="6">
        <f>VLOOKUP(C793,valid_pivot!$A$5:$D$26,2,0)</f>
        <v>0.71779141104294475</v>
      </c>
      <c r="E793" s="6">
        <f>VLOOKUP(C793,valid_pivot!$A$5:$D$26,3,0)</f>
        <v>0.2822085889570552</v>
      </c>
      <c r="F793" t="str">
        <f t="shared" si="16"/>
        <v>Female</v>
      </c>
    </row>
    <row r="794" spans="1:6">
      <c r="A794" s="1" t="s">
        <v>2867</v>
      </c>
      <c r="B794" s="1" t="s">
        <v>6</v>
      </c>
      <c r="C794" s="1" t="str">
        <f t="shared" si="15"/>
        <v>a</v>
      </c>
      <c r="D794" s="6">
        <f>VLOOKUP(C794,valid_pivot!$A$5:$D$26,2,0)</f>
        <v>0.71779141104294475</v>
      </c>
      <c r="E794" s="6">
        <f>VLOOKUP(C794,valid_pivot!$A$5:$D$26,3,0)</f>
        <v>0.2822085889570552</v>
      </c>
      <c r="F794" t="str">
        <f t="shared" si="16"/>
        <v>Female</v>
      </c>
    </row>
    <row r="795" spans="1:6">
      <c r="A795" s="1" t="s">
        <v>2868</v>
      </c>
      <c r="B795" s="1" t="s">
        <v>6</v>
      </c>
      <c r="C795" s="1" t="str">
        <f t="shared" si="15"/>
        <v>a</v>
      </c>
      <c r="D795" s="6">
        <f>VLOOKUP(C795,valid_pivot!$A$5:$D$26,2,0)</f>
        <v>0.71779141104294475</v>
      </c>
      <c r="E795" s="6">
        <f>VLOOKUP(C795,valid_pivot!$A$5:$D$26,3,0)</f>
        <v>0.2822085889570552</v>
      </c>
      <c r="F795" t="str">
        <f t="shared" si="16"/>
        <v>Female</v>
      </c>
    </row>
    <row r="796" spans="1:6">
      <c r="A796" s="1" t="s">
        <v>2869</v>
      </c>
      <c r="B796" s="1" t="s">
        <v>6</v>
      </c>
      <c r="C796" s="1" t="str">
        <f t="shared" si="15"/>
        <v>a</v>
      </c>
      <c r="D796" s="6">
        <f>VLOOKUP(C796,valid_pivot!$A$5:$D$26,2,0)</f>
        <v>0.71779141104294475</v>
      </c>
      <c r="E796" s="6">
        <f>VLOOKUP(C796,valid_pivot!$A$5:$D$26,3,0)</f>
        <v>0.2822085889570552</v>
      </c>
      <c r="F796" t="str">
        <f t="shared" si="16"/>
        <v>Female</v>
      </c>
    </row>
    <row r="797" spans="1:6">
      <c r="A797" s="1" t="s">
        <v>2870</v>
      </c>
      <c r="B797" s="1" t="s">
        <v>4</v>
      </c>
      <c r="C797" s="1" t="str">
        <f t="shared" si="15"/>
        <v>l</v>
      </c>
      <c r="D797" s="6">
        <f>VLOOKUP(C797,valid_pivot!$A$5:$D$26,2,0)</f>
        <v>0.2</v>
      </c>
      <c r="E797" s="6">
        <f>VLOOKUP(C797,valid_pivot!$A$5:$D$26,3,0)</f>
        <v>0.8</v>
      </c>
      <c r="F797" t="str">
        <f t="shared" si="16"/>
        <v>Male</v>
      </c>
    </row>
    <row r="798" spans="1:6">
      <c r="A798" s="1" t="s">
        <v>2871</v>
      </c>
      <c r="B798" s="1" t="s">
        <v>6</v>
      </c>
      <c r="C798" s="1" t="str">
        <f t="shared" si="15"/>
        <v>a</v>
      </c>
      <c r="D798" s="6">
        <f>VLOOKUP(C798,valid_pivot!$A$5:$D$26,2,0)</f>
        <v>0.71779141104294475</v>
      </c>
      <c r="E798" s="6">
        <f>VLOOKUP(C798,valid_pivot!$A$5:$D$26,3,0)</f>
        <v>0.2822085889570552</v>
      </c>
      <c r="F798" t="str">
        <f t="shared" si="16"/>
        <v>Female</v>
      </c>
    </row>
    <row r="799" spans="1:6">
      <c r="A799" s="1" t="s">
        <v>2872</v>
      </c>
      <c r="B799" s="1" t="s">
        <v>6</v>
      </c>
      <c r="C799" s="1" t="str">
        <f t="shared" si="15"/>
        <v>i</v>
      </c>
      <c r="D799" s="6">
        <f>VLOOKUP(C799,valid_pivot!$A$5:$D$26,2,0)</f>
        <v>0.81976744186046513</v>
      </c>
      <c r="E799" s="6">
        <f>VLOOKUP(C799,valid_pivot!$A$5:$D$26,3,0)</f>
        <v>0.18023255813953487</v>
      </c>
      <c r="F799" t="str">
        <f t="shared" si="16"/>
        <v>Female</v>
      </c>
    </row>
    <row r="800" spans="1:6">
      <c r="A800" s="1" t="s">
        <v>2873</v>
      </c>
      <c r="B800" s="1" t="s">
        <v>6</v>
      </c>
      <c r="C800" s="1" t="str">
        <f t="shared" si="15"/>
        <v>h</v>
      </c>
      <c r="D800" s="6">
        <f>VLOOKUP(C800,valid_pivot!$A$5:$D$26,2,0)</f>
        <v>3.2786885245901641E-2</v>
      </c>
      <c r="E800" s="6">
        <f>VLOOKUP(C800,valid_pivot!$A$5:$D$26,3,0)</f>
        <v>0.96721311475409832</v>
      </c>
      <c r="F800" t="str">
        <f t="shared" si="16"/>
        <v>Male</v>
      </c>
    </row>
    <row r="801" spans="1:6">
      <c r="A801" s="1" t="s">
        <v>2874</v>
      </c>
      <c r="B801" s="1" t="s">
        <v>4</v>
      </c>
      <c r="C801" s="1" t="str">
        <f t="shared" si="15"/>
        <v>n</v>
      </c>
      <c r="D801" s="6">
        <f>VLOOKUP(C801,valid_pivot!$A$5:$D$26,2,0)</f>
        <v>4.5454545454545456E-2</v>
      </c>
      <c r="E801" s="6">
        <f>VLOOKUP(C801,valid_pivot!$A$5:$D$26,3,0)</f>
        <v>0.95454545454545459</v>
      </c>
      <c r="F801" t="str">
        <f t="shared" si="16"/>
        <v>Male</v>
      </c>
    </row>
    <row r="802" spans="1:6">
      <c r="A802" s="1" t="s">
        <v>2875</v>
      </c>
      <c r="B802" s="1" t="s">
        <v>6</v>
      </c>
      <c r="C802" s="1" t="str">
        <f t="shared" si="15"/>
        <v>a</v>
      </c>
      <c r="D802" s="6">
        <f>VLOOKUP(C802,valid_pivot!$A$5:$D$26,2,0)</f>
        <v>0.71779141104294475</v>
      </c>
      <c r="E802" s="6">
        <f>VLOOKUP(C802,valid_pivot!$A$5:$D$26,3,0)</f>
        <v>0.2822085889570552</v>
      </c>
      <c r="F802" t="str">
        <f t="shared" si="16"/>
        <v>Female</v>
      </c>
    </row>
    <row r="803" spans="1:6">
      <c r="A803" s="1" t="s">
        <v>2876</v>
      </c>
      <c r="B803" s="1" t="s">
        <v>4</v>
      </c>
      <c r="C803" s="1" t="str">
        <f t="shared" si="15"/>
        <v>l</v>
      </c>
      <c r="D803" s="6">
        <f>VLOOKUP(C803,valid_pivot!$A$5:$D$26,2,0)</f>
        <v>0.2</v>
      </c>
      <c r="E803" s="6">
        <f>VLOOKUP(C803,valid_pivot!$A$5:$D$26,3,0)</f>
        <v>0.8</v>
      </c>
      <c r="F803" t="str">
        <f t="shared" si="16"/>
        <v>Male</v>
      </c>
    </row>
    <row r="804" spans="1:6">
      <c r="A804" s="1" t="s">
        <v>2877</v>
      </c>
      <c r="B804" s="1" t="s">
        <v>4</v>
      </c>
      <c r="C804" s="1" t="str">
        <f t="shared" si="15"/>
        <v>h</v>
      </c>
      <c r="D804" s="6">
        <f>VLOOKUP(C804,valid_pivot!$A$5:$D$26,2,0)</f>
        <v>3.2786885245901641E-2</v>
      </c>
      <c r="E804" s="6">
        <f>VLOOKUP(C804,valid_pivot!$A$5:$D$26,3,0)</f>
        <v>0.96721311475409832</v>
      </c>
      <c r="F804" t="str">
        <f t="shared" si="16"/>
        <v>Male</v>
      </c>
    </row>
    <row r="805" spans="1:6">
      <c r="A805" s="1" t="s">
        <v>2878</v>
      </c>
      <c r="B805" s="1" t="s">
        <v>4</v>
      </c>
      <c r="C805" s="1" t="str">
        <f t="shared" si="15"/>
        <v>a</v>
      </c>
      <c r="D805" s="6">
        <f>VLOOKUP(C805,valid_pivot!$A$5:$D$26,2,0)</f>
        <v>0.71779141104294475</v>
      </c>
      <c r="E805" s="6">
        <f>VLOOKUP(C805,valid_pivot!$A$5:$D$26,3,0)</f>
        <v>0.2822085889570552</v>
      </c>
      <c r="F805" t="str">
        <f t="shared" si="16"/>
        <v>Female</v>
      </c>
    </row>
    <row r="806" spans="1:6">
      <c r="A806" s="1" t="s">
        <v>2879</v>
      </c>
      <c r="B806" s="1" t="s">
        <v>4</v>
      </c>
      <c r="C806" s="1" t="str">
        <f t="shared" si="15"/>
        <v>u</v>
      </c>
      <c r="D806" s="6">
        <f>VLOOKUP(C806,valid_pivot!$A$5:$D$26,2,0)</f>
        <v>0.04</v>
      </c>
      <c r="E806" s="6">
        <f>VLOOKUP(C806,valid_pivot!$A$5:$D$26,3,0)</f>
        <v>0.96</v>
      </c>
      <c r="F806" t="str">
        <f t="shared" si="16"/>
        <v>Male</v>
      </c>
    </row>
    <row r="807" spans="1:6">
      <c r="A807" s="1" t="s">
        <v>2880</v>
      </c>
      <c r="B807" s="1" t="s">
        <v>6</v>
      </c>
      <c r="C807" s="1" t="str">
        <f t="shared" si="15"/>
        <v>a</v>
      </c>
      <c r="D807" s="6">
        <f>VLOOKUP(C807,valid_pivot!$A$5:$D$26,2,0)</f>
        <v>0.71779141104294475</v>
      </c>
      <c r="E807" s="6">
        <f>VLOOKUP(C807,valid_pivot!$A$5:$D$26,3,0)</f>
        <v>0.2822085889570552</v>
      </c>
      <c r="F807" t="str">
        <f t="shared" si="16"/>
        <v>Female</v>
      </c>
    </row>
    <row r="808" spans="1:6">
      <c r="A808" s="1" t="s">
        <v>2881</v>
      </c>
      <c r="B808" s="1" t="s">
        <v>4</v>
      </c>
      <c r="C808" s="1" t="str">
        <f t="shared" si="15"/>
        <v>d</v>
      </c>
      <c r="D808" s="6">
        <f>VLOOKUP(C808,valid_pivot!$A$5:$D$26,2,0)</f>
        <v>8.3333333333333329E-2</v>
      </c>
      <c r="E808" s="6">
        <f>VLOOKUP(C808,valid_pivot!$A$5:$D$26,3,0)</f>
        <v>0.91666666666666663</v>
      </c>
      <c r="F808" t="str">
        <f t="shared" si="16"/>
        <v>Male</v>
      </c>
    </row>
    <row r="809" spans="1:6">
      <c r="A809" s="1" t="s">
        <v>2882</v>
      </c>
      <c r="B809" s="1" t="s">
        <v>6</v>
      </c>
      <c r="C809" s="1" t="str">
        <f t="shared" si="15"/>
        <v>a</v>
      </c>
      <c r="D809" s="6">
        <f>VLOOKUP(C809,valid_pivot!$A$5:$D$26,2,0)</f>
        <v>0.71779141104294475</v>
      </c>
      <c r="E809" s="6">
        <f>VLOOKUP(C809,valid_pivot!$A$5:$D$26,3,0)</f>
        <v>0.2822085889570552</v>
      </c>
      <c r="F809" t="str">
        <f t="shared" si="16"/>
        <v>Female</v>
      </c>
    </row>
    <row r="810" spans="1:6">
      <c r="A810" s="1" t="s">
        <v>2883</v>
      </c>
      <c r="B810" s="1" t="s">
        <v>4</v>
      </c>
      <c r="C810" s="1" t="str">
        <f t="shared" si="15"/>
        <v>a</v>
      </c>
      <c r="D810" s="6">
        <f>VLOOKUP(C810,valid_pivot!$A$5:$D$26,2,0)</f>
        <v>0.71779141104294475</v>
      </c>
      <c r="E810" s="6">
        <f>VLOOKUP(C810,valid_pivot!$A$5:$D$26,3,0)</f>
        <v>0.2822085889570552</v>
      </c>
      <c r="F810" t="str">
        <f t="shared" si="16"/>
        <v>Female</v>
      </c>
    </row>
    <row r="811" spans="1:6">
      <c r="A811" s="1" t="s">
        <v>2884</v>
      </c>
      <c r="B811" s="1" t="s">
        <v>4</v>
      </c>
      <c r="C811" s="1" t="str">
        <f t="shared" si="15"/>
        <v>r</v>
      </c>
      <c r="D811" s="6">
        <f>VLOOKUP(C811,valid_pivot!$A$5:$D$26,2,0)</f>
        <v>2.3809523809523808E-2</v>
      </c>
      <c r="E811" s="6">
        <f>VLOOKUP(C811,valid_pivot!$A$5:$D$26,3,0)</f>
        <v>0.97619047619047616</v>
      </c>
      <c r="F811" t="str">
        <f t="shared" si="16"/>
        <v>Male</v>
      </c>
    </row>
    <row r="812" spans="1:6">
      <c r="A812" s="1" t="s">
        <v>2885</v>
      </c>
      <c r="B812" s="1" t="s">
        <v>4</v>
      </c>
      <c r="C812" s="1" t="str">
        <f t="shared" si="15"/>
        <v>a</v>
      </c>
      <c r="D812" s="6">
        <f>VLOOKUP(C812,valid_pivot!$A$5:$D$26,2,0)</f>
        <v>0.71779141104294475</v>
      </c>
      <c r="E812" s="6">
        <f>VLOOKUP(C812,valid_pivot!$A$5:$D$26,3,0)</f>
        <v>0.2822085889570552</v>
      </c>
      <c r="F812" t="str">
        <f t="shared" si="16"/>
        <v>Female</v>
      </c>
    </row>
    <row r="813" spans="1:6">
      <c r="A813" s="1" t="s">
        <v>2886</v>
      </c>
      <c r="B813" s="1" t="s">
        <v>6</v>
      </c>
      <c r="C813" s="1" t="str">
        <f t="shared" si="15"/>
        <v>i</v>
      </c>
      <c r="D813" s="6">
        <f>VLOOKUP(C813,valid_pivot!$A$5:$D$26,2,0)</f>
        <v>0.81976744186046513</v>
      </c>
      <c r="E813" s="6">
        <f>VLOOKUP(C813,valid_pivot!$A$5:$D$26,3,0)</f>
        <v>0.18023255813953487</v>
      </c>
      <c r="F813" t="str">
        <f t="shared" si="16"/>
        <v>Female</v>
      </c>
    </row>
    <row r="814" spans="1:6">
      <c r="A814" s="1" t="s">
        <v>2887</v>
      </c>
      <c r="B814" s="1" t="s">
        <v>6</v>
      </c>
      <c r="C814" s="1" t="str">
        <f t="shared" si="15"/>
        <v>a</v>
      </c>
      <c r="D814" s="6">
        <f>VLOOKUP(C814,valid_pivot!$A$5:$D$26,2,0)</f>
        <v>0.71779141104294475</v>
      </c>
      <c r="E814" s="6">
        <f>VLOOKUP(C814,valid_pivot!$A$5:$D$26,3,0)</f>
        <v>0.2822085889570552</v>
      </c>
      <c r="F814" t="str">
        <f t="shared" si="16"/>
        <v>Female</v>
      </c>
    </row>
    <row r="815" spans="1:6">
      <c r="A815" s="1" t="s">
        <v>2888</v>
      </c>
      <c r="B815" s="1" t="s">
        <v>6</v>
      </c>
      <c r="C815" s="1" t="str">
        <f t="shared" si="15"/>
        <v>a</v>
      </c>
      <c r="D815" s="6">
        <f>VLOOKUP(C815,valid_pivot!$A$5:$D$26,2,0)</f>
        <v>0.71779141104294475</v>
      </c>
      <c r="E815" s="6">
        <f>VLOOKUP(C815,valid_pivot!$A$5:$D$26,3,0)</f>
        <v>0.2822085889570552</v>
      </c>
      <c r="F815" t="str">
        <f t="shared" si="16"/>
        <v>Female</v>
      </c>
    </row>
    <row r="816" spans="1:6">
      <c r="A816" s="1" t="s">
        <v>2889</v>
      </c>
      <c r="B816" s="1" t="s">
        <v>4</v>
      </c>
      <c r="C816" s="1" t="str">
        <f t="shared" si="15"/>
        <v>a</v>
      </c>
      <c r="D816" s="6">
        <f>VLOOKUP(C816,valid_pivot!$A$5:$D$26,2,0)</f>
        <v>0.71779141104294475</v>
      </c>
      <c r="E816" s="6">
        <f>VLOOKUP(C816,valid_pivot!$A$5:$D$26,3,0)</f>
        <v>0.2822085889570552</v>
      </c>
      <c r="F816" t="str">
        <f t="shared" si="16"/>
        <v>Female</v>
      </c>
    </row>
    <row r="817" spans="1:6">
      <c r="A817" s="1" t="s">
        <v>2890</v>
      </c>
      <c r="B817" s="1" t="s">
        <v>4</v>
      </c>
      <c r="C817" s="1" t="str">
        <f t="shared" si="15"/>
        <v>l</v>
      </c>
      <c r="D817" s="6">
        <f>VLOOKUP(C817,valid_pivot!$A$5:$D$26,2,0)</f>
        <v>0.2</v>
      </c>
      <c r="E817" s="6">
        <f>VLOOKUP(C817,valid_pivot!$A$5:$D$26,3,0)</f>
        <v>0.8</v>
      </c>
      <c r="F817" t="str">
        <f t="shared" si="16"/>
        <v>Male</v>
      </c>
    </row>
    <row r="818" spans="1:6">
      <c r="A818" s="1" t="s">
        <v>2891</v>
      </c>
      <c r="B818" s="1" t="s">
        <v>4</v>
      </c>
      <c r="C818" s="1" t="str">
        <f t="shared" si="15"/>
        <v>p</v>
      </c>
      <c r="D818" s="6">
        <f>VLOOKUP(C818,valid_pivot!$A$5:$D$26,2,0)</f>
        <v>0</v>
      </c>
      <c r="E818" s="6">
        <f>VLOOKUP(C818,valid_pivot!$A$5:$D$26,3,0)</f>
        <v>1</v>
      </c>
      <c r="F818" t="str">
        <f t="shared" si="16"/>
        <v>Male</v>
      </c>
    </row>
    <row r="819" spans="1:6">
      <c r="A819" s="1" t="s">
        <v>2892</v>
      </c>
      <c r="B819" s="1" t="s">
        <v>6</v>
      </c>
      <c r="C819" s="1" t="str">
        <f t="shared" si="15"/>
        <v>a</v>
      </c>
      <c r="D819" s="6">
        <f>VLOOKUP(C819,valid_pivot!$A$5:$D$26,2,0)</f>
        <v>0.71779141104294475</v>
      </c>
      <c r="E819" s="6">
        <f>VLOOKUP(C819,valid_pivot!$A$5:$D$26,3,0)</f>
        <v>0.2822085889570552</v>
      </c>
      <c r="F819" t="str">
        <f t="shared" si="16"/>
        <v>Female</v>
      </c>
    </row>
    <row r="820" spans="1:6">
      <c r="A820" s="1" t="s">
        <v>2893</v>
      </c>
      <c r="B820" s="1" t="s">
        <v>6</v>
      </c>
      <c r="C820" s="1" t="str">
        <f t="shared" si="15"/>
        <v>a</v>
      </c>
      <c r="D820" s="6">
        <f>VLOOKUP(C820,valid_pivot!$A$5:$D$26,2,0)</f>
        <v>0.71779141104294475</v>
      </c>
      <c r="E820" s="6">
        <f>VLOOKUP(C820,valid_pivot!$A$5:$D$26,3,0)</f>
        <v>0.2822085889570552</v>
      </c>
      <c r="F820" t="str">
        <f t="shared" si="16"/>
        <v>Female</v>
      </c>
    </row>
    <row r="821" spans="1:6">
      <c r="A821" s="1" t="s">
        <v>1784</v>
      </c>
      <c r="B821" s="1" t="s">
        <v>4</v>
      </c>
      <c r="C821" s="1" t="str">
        <f t="shared" si="15"/>
        <v>a</v>
      </c>
      <c r="D821" s="6">
        <f>VLOOKUP(C821,valid_pivot!$A$5:$D$26,2,0)</f>
        <v>0.71779141104294475</v>
      </c>
      <c r="E821" s="6">
        <f>VLOOKUP(C821,valid_pivot!$A$5:$D$26,3,0)</f>
        <v>0.2822085889570552</v>
      </c>
      <c r="F821" t="str">
        <f t="shared" si="16"/>
        <v>Female</v>
      </c>
    </row>
    <row r="822" spans="1:6">
      <c r="A822" s="1" t="s">
        <v>2894</v>
      </c>
      <c r="B822" s="1" t="s">
        <v>6</v>
      </c>
      <c r="C822" s="1" t="str">
        <f t="shared" si="15"/>
        <v>i</v>
      </c>
      <c r="D822" s="6">
        <f>VLOOKUP(C822,valid_pivot!$A$5:$D$26,2,0)</f>
        <v>0.81976744186046513</v>
      </c>
      <c r="E822" s="6">
        <f>VLOOKUP(C822,valid_pivot!$A$5:$D$26,3,0)</f>
        <v>0.18023255813953487</v>
      </c>
      <c r="F822" t="str">
        <f t="shared" si="16"/>
        <v>Female</v>
      </c>
    </row>
    <row r="823" spans="1:6">
      <c r="A823" s="1" t="s">
        <v>2895</v>
      </c>
      <c r="B823" s="1" t="s">
        <v>6</v>
      </c>
      <c r="C823" s="1" t="str">
        <f t="shared" si="15"/>
        <v>a</v>
      </c>
      <c r="D823" s="6">
        <f>VLOOKUP(C823,valid_pivot!$A$5:$D$26,2,0)</f>
        <v>0.71779141104294475</v>
      </c>
      <c r="E823" s="6">
        <f>VLOOKUP(C823,valid_pivot!$A$5:$D$26,3,0)</f>
        <v>0.2822085889570552</v>
      </c>
      <c r="F823" t="str">
        <f t="shared" si="16"/>
        <v>Female</v>
      </c>
    </row>
    <row r="824" spans="1:6">
      <c r="A824" s="1" t="s">
        <v>2896</v>
      </c>
      <c r="B824" s="1" t="s">
        <v>6</v>
      </c>
      <c r="C824" s="1" t="str">
        <f t="shared" si="15"/>
        <v>i</v>
      </c>
      <c r="D824" s="6">
        <f>VLOOKUP(C824,valid_pivot!$A$5:$D$26,2,0)</f>
        <v>0.81976744186046513</v>
      </c>
      <c r="E824" s="6">
        <f>VLOOKUP(C824,valid_pivot!$A$5:$D$26,3,0)</f>
        <v>0.18023255813953487</v>
      </c>
      <c r="F824" t="str">
        <f t="shared" si="16"/>
        <v>Female</v>
      </c>
    </row>
    <row r="825" spans="1:6">
      <c r="A825" s="1" t="s">
        <v>2897</v>
      </c>
      <c r="B825" s="1" t="s">
        <v>6</v>
      </c>
      <c r="C825" s="1" t="str">
        <f t="shared" si="15"/>
        <v>i</v>
      </c>
      <c r="D825" s="6">
        <f>VLOOKUP(C825,valid_pivot!$A$5:$D$26,2,0)</f>
        <v>0.81976744186046513</v>
      </c>
      <c r="E825" s="6">
        <f>VLOOKUP(C825,valid_pivot!$A$5:$D$26,3,0)</f>
        <v>0.18023255813953487</v>
      </c>
      <c r="F825" t="str">
        <f t="shared" si="16"/>
        <v>Female</v>
      </c>
    </row>
    <row r="826" spans="1:6">
      <c r="A826" s="1" t="s">
        <v>2898</v>
      </c>
      <c r="B826" s="1" t="s">
        <v>6</v>
      </c>
      <c r="C826" s="1" t="str">
        <f t="shared" si="15"/>
        <v>a</v>
      </c>
      <c r="D826" s="6">
        <f>VLOOKUP(C826,valid_pivot!$A$5:$D$26,2,0)</f>
        <v>0.71779141104294475</v>
      </c>
      <c r="E826" s="6">
        <f>VLOOKUP(C826,valid_pivot!$A$5:$D$26,3,0)</f>
        <v>0.2822085889570552</v>
      </c>
      <c r="F826" t="str">
        <f t="shared" si="16"/>
        <v>Female</v>
      </c>
    </row>
    <row r="827" spans="1:6">
      <c r="A827" s="1" t="s">
        <v>2899</v>
      </c>
      <c r="B827" s="1" t="s">
        <v>4</v>
      </c>
      <c r="C827" s="1" t="str">
        <f t="shared" si="15"/>
        <v>e</v>
      </c>
      <c r="D827" s="6">
        <f>VLOOKUP(C827,valid_pivot!$A$5:$D$26,2,0)</f>
        <v>0.33333333333333331</v>
      </c>
      <c r="E827" s="6">
        <f>VLOOKUP(C827,valid_pivot!$A$5:$D$26,3,0)</f>
        <v>0.66666666666666663</v>
      </c>
      <c r="F827" t="str">
        <f t="shared" si="16"/>
        <v>Male</v>
      </c>
    </row>
    <row r="828" spans="1:6">
      <c r="A828" s="1" t="s">
        <v>2900</v>
      </c>
      <c r="B828" s="1" t="s">
        <v>6</v>
      </c>
      <c r="C828" s="1" t="str">
        <f t="shared" si="15"/>
        <v>i</v>
      </c>
      <c r="D828" s="6">
        <f>VLOOKUP(C828,valid_pivot!$A$5:$D$26,2,0)</f>
        <v>0.81976744186046513</v>
      </c>
      <c r="E828" s="6">
        <f>VLOOKUP(C828,valid_pivot!$A$5:$D$26,3,0)</f>
        <v>0.18023255813953487</v>
      </c>
      <c r="F828" t="str">
        <f t="shared" si="16"/>
        <v>Female</v>
      </c>
    </row>
    <row r="829" spans="1:6">
      <c r="A829" s="1" t="s">
        <v>2901</v>
      </c>
      <c r="B829" s="1" t="s">
        <v>4</v>
      </c>
      <c r="C829" s="1" t="str">
        <f t="shared" si="15"/>
        <v>k</v>
      </c>
      <c r="D829" s="6">
        <f>VLOOKUP(C829,valid_pivot!$A$5:$D$26,2,0)</f>
        <v>0</v>
      </c>
      <c r="E829" s="6">
        <f>VLOOKUP(C829,valid_pivot!$A$5:$D$26,3,0)</f>
        <v>1</v>
      </c>
      <c r="F829" t="str">
        <f t="shared" si="16"/>
        <v>Male</v>
      </c>
    </row>
    <row r="830" spans="1:6">
      <c r="A830" s="1" t="s">
        <v>2902</v>
      </c>
      <c r="B830" s="1" t="s">
        <v>6</v>
      </c>
      <c r="C830" s="1" t="str">
        <f t="shared" si="15"/>
        <v>i</v>
      </c>
      <c r="D830" s="6">
        <f>VLOOKUP(C830,valid_pivot!$A$5:$D$26,2,0)</f>
        <v>0.81976744186046513</v>
      </c>
      <c r="E830" s="6">
        <f>VLOOKUP(C830,valid_pivot!$A$5:$D$26,3,0)</f>
        <v>0.18023255813953487</v>
      </c>
      <c r="F830" t="str">
        <f t="shared" si="16"/>
        <v>Female</v>
      </c>
    </row>
    <row r="831" spans="1:6">
      <c r="A831" s="1" t="s">
        <v>2903</v>
      </c>
      <c r="B831" s="1" t="s">
        <v>4</v>
      </c>
      <c r="C831" s="1" t="str">
        <f t="shared" si="15"/>
        <v>l</v>
      </c>
      <c r="D831" s="6">
        <f>VLOOKUP(C831,valid_pivot!$A$5:$D$26,2,0)</f>
        <v>0.2</v>
      </c>
      <c r="E831" s="6">
        <f>VLOOKUP(C831,valid_pivot!$A$5:$D$26,3,0)</f>
        <v>0.8</v>
      </c>
      <c r="F831" t="str">
        <f t="shared" si="16"/>
        <v>Male</v>
      </c>
    </row>
    <row r="832" spans="1:6">
      <c r="A832" s="1" t="s">
        <v>2904</v>
      </c>
      <c r="B832" s="1" t="s">
        <v>4</v>
      </c>
      <c r="C832" s="1" t="str">
        <f t="shared" si="15"/>
        <v>r</v>
      </c>
      <c r="D832" s="6">
        <f>VLOOKUP(C832,valid_pivot!$A$5:$D$26,2,0)</f>
        <v>2.3809523809523808E-2</v>
      </c>
      <c r="E832" s="6">
        <f>VLOOKUP(C832,valid_pivot!$A$5:$D$26,3,0)</f>
        <v>0.97619047619047616</v>
      </c>
      <c r="F832" t="str">
        <f t="shared" si="16"/>
        <v>Male</v>
      </c>
    </row>
    <row r="833" spans="1:6">
      <c r="A833" s="1" t="s">
        <v>2905</v>
      </c>
      <c r="B833" s="1" t="s">
        <v>6</v>
      </c>
      <c r="C833" s="1" t="str">
        <f t="shared" si="15"/>
        <v>i</v>
      </c>
      <c r="D833" s="6">
        <f>VLOOKUP(C833,valid_pivot!$A$5:$D$26,2,0)</f>
        <v>0.81976744186046513</v>
      </c>
      <c r="E833" s="6">
        <f>VLOOKUP(C833,valid_pivot!$A$5:$D$26,3,0)</f>
        <v>0.18023255813953487</v>
      </c>
      <c r="F833" t="str">
        <f t="shared" si="16"/>
        <v>Female</v>
      </c>
    </row>
    <row r="834" spans="1:6">
      <c r="A834" s="1" t="s">
        <v>2906</v>
      </c>
      <c r="B834" s="1" t="s">
        <v>4</v>
      </c>
      <c r="C834" s="1" t="str">
        <f t="shared" si="15"/>
        <v>a</v>
      </c>
      <c r="D834" s="6">
        <f>VLOOKUP(C834,valid_pivot!$A$5:$D$26,2,0)</f>
        <v>0.71779141104294475</v>
      </c>
      <c r="E834" s="6">
        <f>VLOOKUP(C834,valid_pivot!$A$5:$D$26,3,0)</f>
        <v>0.2822085889570552</v>
      </c>
      <c r="F834" t="str">
        <f t="shared" si="16"/>
        <v>Female</v>
      </c>
    </row>
    <row r="835" spans="1:6">
      <c r="A835" s="1" t="s">
        <v>2907</v>
      </c>
      <c r="B835" s="1" t="s">
        <v>6</v>
      </c>
      <c r="C835" s="1" t="str">
        <f t="shared" si="15"/>
        <v>d</v>
      </c>
      <c r="D835" s="6">
        <f>VLOOKUP(C835,valid_pivot!$A$5:$D$26,2,0)</f>
        <v>8.3333333333333329E-2</v>
      </c>
      <c r="E835" s="6">
        <f>VLOOKUP(C835,valid_pivot!$A$5:$D$26,3,0)</f>
        <v>0.91666666666666663</v>
      </c>
      <c r="F835" t="str">
        <f t="shared" ref="F835:F898" si="17">IF(D835&gt;E835,"Female", "Male")</f>
        <v>Male</v>
      </c>
    </row>
    <row r="836" spans="1:6">
      <c r="A836" s="1" t="s">
        <v>2908</v>
      </c>
      <c r="B836" s="1" t="s">
        <v>4</v>
      </c>
      <c r="C836" s="1" t="str">
        <f t="shared" si="15"/>
        <v>r</v>
      </c>
      <c r="D836" s="6">
        <f>VLOOKUP(C836,valid_pivot!$A$5:$D$26,2,0)</f>
        <v>2.3809523809523808E-2</v>
      </c>
      <c r="E836" s="6">
        <f>VLOOKUP(C836,valid_pivot!$A$5:$D$26,3,0)</f>
        <v>0.97619047619047616</v>
      </c>
      <c r="F836" t="str">
        <f t="shared" si="17"/>
        <v>Male</v>
      </c>
    </row>
    <row r="837" spans="1:6">
      <c r="A837" s="1" t="s">
        <v>2909</v>
      </c>
      <c r="B837" s="1" t="s">
        <v>4</v>
      </c>
      <c r="C837" s="1" t="str">
        <f t="shared" si="15"/>
        <v>u</v>
      </c>
      <c r="D837" s="6">
        <f>VLOOKUP(C837,valid_pivot!$A$5:$D$26,2,0)</f>
        <v>0.04</v>
      </c>
      <c r="E837" s="6">
        <f>VLOOKUP(C837,valid_pivot!$A$5:$D$26,3,0)</f>
        <v>0.96</v>
      </c>
      <c r="F837" t="str">
        <f t="shared" si="17"/>
        <v>Male</v>
      </c>
    </row>
    <row r="838" spans="1:6">
      <c r="A838" s="1" t="s">
        <v>2910</v>
      </c>
      <c r="B838" s="1" t="s">
        <v>6</v>
      </c>
      <c r="C838" s="1" t="str">
        <f t="shared" si="15"/>
        <v>l</v>
      </c>
      <c r="D838" s="6">
        <f>VLOOKUP(C838,valid_pivot!$A$5:$D$26,2,0)</f>
        <v>0.2</v>
      </c>
      <c r="E838" s="6">
        <f>VLOOKUP(C838,valid_pivot!$A$5:$D$26,3,0)</f>
        <v>0.8</v>
      </c>
      <c r="F838" t="str">
        <f t="shared" si="17"/>
        <v>Male</v>
      </c>
    </row>
    <row r="839" spans="1:6">
      <c r="A839" s="1" t="s">
        <v>2911</v>
      </c>
      <c r="B839" s="1" t="s">
        <v>4</v>
      </c>
      <c r="C839" s="1" t="str">
        <f t="shared" si="15"/>
        <v>t</v>
      </c>
      <c r="D839" s="6">
        <f>VLOOKUP(C839,valid_pivot!$A$5:$D$26,2,0)</f>
        <v>0.13793103448275862</v>
      </c>
      <c r="E839" s="6">
        <f>VLOOKUP(C839,valid_pivot!$A$5:$D$26,3,0)</f>
        <v>0.86206896551724133</v>
      </c>
      <c r="F839" t="str">
        <f t="shared" si="17"/>
        <v>Male</v>
      </c>
    </row>
    <row r="840" spans="1:6">
      <c r="A840" s="1" t="s">
        <v>2912</v>
      </c>
      <c r="B840" s="1" t="s">
        <v>6</v>
      </c>
      <c r="C840" s="1" t="str">
        <f t="shared" si="15"/>
        <v>a</v>
      </c>
      <c r="D840" s="6">
        <f>VLOOKUP(C840,valid_pivot!$A$5:$D$26,2,0)</f>
        <v>0.71779141104294475</v>
      </c>
      <c r="E840" s="6">
        <f>VLOOKUP(C840,valid_pivot!$A$5:$D$26,3,0)</f>
        <v>0.2822085889570552</v>
      </c>
      <c r="F840" t="str">
        <f t="shared" si="17"/>
        <v>Female</v>
      </c>
    </row>
    <row r="841" spans="1:6">
      <c r="A841" s="1" t="s">
        <v>2913</v>
      </c>
      <c r="B841" s="1" t="s">
        <v>6</v>
      </c>
      <c r="C841" s="1" t="str">
        <f t="shared" si="15"/>
        <v>i</v>
      </c>
      <c r="D841" s="6">
        <f>VLOOKUP(C841,valid_pivot!$A$5:$D$26,2,0)</f>
        <v>0.81976744186046513</v>
      </c>
      <c r="E841" s="6">
        <f>VLOOKUP(C841,valid_pivot!$A$5:$D$26,3,0)</f>
        <v>0.18023255813953487</v>
      </c>
      <c r="F841" t="str">
        <f t="shared" si="17"/>
        <v>Female</v>
      </c>
    </row>
    <row r="842" spans="1:6">
      <c r="A842" s="1" t="s">
        <v>2914</v>
      </c>
      <c r="B842" s="1" t="s">
        <v>6</v>
      </c>
      <c r="C842" s="1" t="str">
        <f t="shared" si="15"/>
        <v>a</v>
      </c>
      <c r="D842" s="6">
        <f>VLOOKUP(C842,valid_pivot!$A$5:$D$26,2,0)</f>
        <v>0.71779141104294475</v>
      </c>
      <c r="E842" s="6">
        <f>VLOOKUP(C842,valid_pivot!$A$5:$D$26,3,0)</f>
        <v>0.2822085889570552</v>
      </c>
      <c r="F842" t="str">
        <f t="shared" si="17"/>
        <v>Female</v>
      </c>
    </row>
    <row r="843" spans="1:6">
      <c r="A843" s="1" t="s">
        <v>2915</v>
      </c>
      <c r="B843" s="1" t="s">
        <v>4</v>
      </c>
      <c r="C843" s="1" t="str">
        <f t="shared" si="15"/>
        <v>i</v>
      </c>
      <c r="D843" s="6">
        <f>VLOOKUP(C843,valid_pivot!$A$5:$D$26,2,0)</f>
        <v>0.81976744186046513</v>
      </c>
      <c r="E843" s="6">
        <f>VLOOKUP(C843,valid_pivot!$A$5:$D$26,3,0)</f>
        <v>0.18023255813953487</v>
      </c>
      <c r="F843" t="str">
        <f t="shared" si="17"/>
        <v>Female</v>
      </c>
    </row>
    <row r="844" spans="1:6">
      <c r="A844" s="1" t="s">
        <v>2916</v>
      </c>
      <c r="B844" s="1" t="s">
        <v>4</v>
      </c>
      <c r="C844" s="1" t="str">
        <f t="shared" si="15"/>
        <v>a</v>
      </c>
      <c r="D844" s="6">
        <f>VLOOKUP(C844,valid_pivot!$A$5:$D$26,2,0)</f>
        <v>0.71779141104294475</v>
      </c>
      <c r="E844" s="6">
        <f>VLOOKUP(C844,valid_pivot!$A$5:$D$26,3,0)</f>
        <v>0.2822085889570552</v>
      </c>
      <c r="F844" t="str">
        <f t="shared" si="17"/>
        <v>Female</v>
      </c>
    </row>
    <row r="845" spans="1:6">
      <c r="A845" s="1" t="s">
        <v>2917</v>
      </c>
      <c r="B845" s="1" t="s">
        <v>6</v>
      </c>
      <c r="C845" s="1" t="str">
        <f t="shared" si="15"/>
        <v>i</v>
      </c>
      <c r="D845" s="6">
        <f>VLOOKUP(C845,valid_pivot!$A$5:$D$26,2,0)</f>
        <v>0.81976744186046513</v>
      </c>
      <c r="E845" s="6">
        <f>VLOOKUP(C845,valid_pivot!$A$5:$D$26,3,0)</f>
        <v>0.18023255813953487</v>
      </c>
      <c r="F845" t="str">
        <f t="shared" si="17"/>
        <v>Female</v>
      </c>
    </row>
    <row r="846" spans="1:6">
      <c r="A846" s="1" t="s">
        <v>2918</v>
      </c>
      <c r="B846" s="1" t="s">
        <v>4</v>
      </c>
      <c r="C846" s="1" t="str">
        <f t="shared" si="15"/>
        <v>n</v>
      </c>
      <c r="D846" s="6">
        <f>VLOOKUP(C846,valid_pivot!$A$5:$D$26,2,0)</f>
        <v>4.5454545454545456E-2</v>
      </c>
      <c r="E846" s="6">
        <f>VLOOKUP(C846,valid_pivot!$A$5:$D$26,3,0)</f>
        <v>0.95454545454545459</v>
      </c>
      <c r="F846" t="str">
        <f t="shared" si="17"/>
        <v>Male</v>
      </c>
    </row>
    <row r="847" spans="1:6">
      <c r="A847" s="1" t="s">
        <v>2919</v>
      </c>
      <c r="B847" s="1" t="s">
        <v>6</v>
      </c>
      <c r="C847" s="1" t="str">
        <f t="shared" si="15"/>
        <v>a</v>
      </c>
      <c r="D847" s="6">
        <f>VLOOKUP(C847,valid_pivot!$A$5:$D$26,2,0)</f>
        <v>0.71779141104294475</v>
      </c>
      <c r="E847" s="6">
        <f>VLOOKUP(C847,valid_pivot!$A$5:$D$26,3,0)</f>
        <v>0.2822085889570552</v>
      </c>
      <c r="F847" t="str">
        <f t="shared" si="17"/>
        <v>Female</v>
      </c>
    </row>
    <row r="848" spans="1:6">
      <c r="A848" s="1" t="s">
        <v>2920</v>
      </c>
      <c r="B848" s="1" t="s">
        <v>4</v>
      </c>
      <c r="C848" s="1" t="str">
        <f t="shared" si="15"/>
        <v>g</v>
      </c>
      <c r="D848" s="6">
        <f>VLOOKUP(C848,valid_pivot!$A$5:$D$26,2,0)</f>
        <v>0.2</v>
      </c>
      <c r="E848" s="6">
        <f>VLOOKUP(C848,valid_pivot!$A$5:$D$26,3,0)</f>
        <v>0.8</v>
      </c>
      <c r="F848" t="str">
        <f t="shared" si="17"/>
        <v>Male</v>
      </c>
    </row>
    <row r="849" spans="1:6">
      <c r="A849" s="1" t="s">
        <v>2921</v>
      </c>
      <c r="B849" s="1" t="s">
        <v>4</v>
      </c>
      <c r="C849" s="1" t="str">
        <f t="shared" si="15"/>
        <v>y</v>
      </c>
      <c r="D849" s="6">
        <f>VLOOKUP(C849,valid_pivot!$A$5:$D$26,2,0)</f>
        <v>0</v>
      </c>
      <c r="E849" s="6">
        <f>VLOOKUP(C849,valid_pivot!$A$5:$D$26,3,0)</f>
        <v>1</v>
      </c>
      <c r="F849" t="str">
        <f t="shared" si="17"/>
        <v>Male</v>
      </c>
    </row>
    <row r="850" spans="1:6">
      <c r="A850" s="1" t="s">
        <v>2922</v>
      </c>
      <c r="B850" s="1" t="s">
        <v>6</v>
      </c>
      <c r="C850" s="1" t="str">
        <f t="shared" si="15"/>
        <v>i</v>
      </c>
      <c r="D850" s="6">
        <f>VLOOKUP(C850,valid_pivot!$A$5:$D$26,2,0)</f>
        <v>0.81976744186046513</v>
      </c>
      <c r="E850" s="6">
        <f>VLOOKUP(C850,valid_pivot!$A$5:$D$26,3,0)</f>
        <v>0.18023255813953487</v>
      </c>
      <c r="F850" t="str">
        <f t="shared" si="17"/>
        <v>Female</v>
      </c>
    </row>
    <row r="851" spans="1:6">
      <c r="A851" s="1" t="s">
        <v>2923</v>
      </c>
      <c r="B851" s="1" t="s">
        <v>4</v>
      </c>
      <c r="C851" s="1" t="str">
        <f t="shared" si="15"/>
        <v>u</v>
      </c>
      <c r="D851" s="6">
        <f>VLOOKUP(C851,valid_pivot!$A$5:$D$26,2,0)</f>
        <v>0.04</v>
      </c>
      <c r="E851" s="6">
        <f>VLOOKUP(C851,valid_pivot!$A$5:$D$26,3,0)</f>
        <v>0.96</v>
      </c>
      <c r="F851" t="str">
        <f t="shared" si="17"/>
        <v>Male</v>
      </c>
    </row>
    <row r="852" spans="1:6">
      <c r="A852" s="1" t="s">
        <v>2924</v>
      </c>
      <c r="B852" s="1" t="s">
        <v>6</v>
      </c>
      <c r="C852" s="1" t="str">
        <f t="shared" si="15"/>
        <v>a</v>
      </c>
      <c r="D852" s="6">
        <f>VLOOKUP(C852,valid_pivot!$A$5:$D$26,2,0)</f>
        <v>0.71779141104294475</v>
      </c>
      <c r="E852" s="6">
        <f>VLOOKUP(C852,valid_pivot!$A$5:$D$26,3,0)</f>
        <v>0.2822085889570552</v>
      </c>
      <c r="F852" t="str">
        <f t="shared" si="17"/>
        <v>Female</v>
      </c>
    </row>
    <row r="853" spans="1:6">
      <c r="A853" s="1" t="s">
        <v>2925</v>
      </c>
      <c r="B853" s="1" t="s">
        <v>4</v>
      </c>
      <c r="C853" s="1" t="str">
        <f t="shared" si="15"/>
        <v>l</v>
      </c>
      <c r="D853" s="6">
        <f>VLOOKUP(C853,valid_pivot!$A$5:$D$26,2,0)</f>
        <v>0.2</v>
      </c>
      <c r="E853" s="6">
        <f>VLOOKUP(C853,valid_pivot!$A$5:$D$26,3,0)</f>
        <v>0.8</v>
      </c>
      <c r="F853" t="str">
        <f t="shared" si="17"/>
        <v>Male</v>
      </c>
    </row>
    <row r="854" spans="1:6">
      <c r="A854" s="1" t="s">
        <v>2926</v>
      </c>
      <c r="B854" s="1" t="s">
        <v>4</v>
      </c>
      <c r="C854" s="1" t="str">
        <f t="shared" si="15"/>
        <v>r</v>
      </c>
      <c r="D854" s="6">
        <f>VLOOKUP(C854,valid_pivot!$A$5:$D$26,2,0)</f>
        <v>2.3809523809523808E-2</v>
      </c>
      <c r="E854" s="6">
        <f>VLOOKUP(C854,valid_pivot!$A$5:$D$26,3,0)</f>
        <v>0.97619047619047616</v>
      </c>
      <c r="F854" t="str">
        <f t="shared" si="17"/>
        <v>Male</v>
      </c>
    </row>
    <row r="855" spans="1:6">
      <c r="A855" s="1" t="s">
        <v>2927</v>
      </c>
      <c r="B855" s="1" t="s">
        <v>6</v>
      </c>
      <c r="C855" s="1" t="str">
        <f t="shared" si="15"/>
        <v>l</v>
      </c>
      <c r="D855" s="6">
        <f>VLOOKUP(C855,valid_pivot!$A$5:$D$26,2,0)</f>
        <v>0.2</v>
      </c>
      <c r="E855" s="6">
        <f>VLOOKUP(C855,valid_pivot!$A$5:$D$26,3,0)</f>
        <v>0.8</v>
      </c>
      <c r="F855" t="str">
        <f t="shared" si="17"/>
        <v>Male</v>
      </c>
    </row>
    <row r="856" spans="1:6">
      <c r="A856" s="1" t="s">
        <v>2928</v>
      </c>
      <c r="B856" s="1" t="s">
        <v>4</v>
      </c>
      <c r="C856" s="1" t="str">
        <f t="shared" si="15"/>
        <v>v</v>
      </c>
      <c r="D856" s="6">
        <f>VLOOKUP(C856,valid_pivot!$A$5:$D$26,2,0)</f>
        <v>0</v>
      </c>
      <c r="E856" s="6">
        <f>VLOOKUP(C856,valid_pivot!$A$5:$D$26,3,0)</f>
        <v>1</v>
      </c>
      <c r="F856" t="str">
        <f t="shared" si="17"/>
        <v>Male</v>
      </c>
    </row>
    <row r="857" spans="1:6">
      <c r="A857" s="1" t="s">
        <v>2929</v>
      </c>
      <c r="B857" s="1" t="s">
        <v>4</v>
      </c>
      <c r="C857" s="1" t="str">
        <f t="shared" si="15"/>
        <v>v</v>
      </c>
      <c r="D857" s="6">
        <f>VLOOKUP(C857,valid_pivot!$A$5:$D$26,2,0)</f>
        <v>0</v>
      </c>
      <c r="E857" s="6">
        <f>VLOOKUP(C857,valid_pivot!$A$5:$D$26,3,0)</f>
        <v>1</v>
      </c>
      <c r="F857" t="str">
        <f t="shared" si="17"/>
        <v>Male</v>
      </c>
    </row>
    <row r="858" spans="1:6">
      <c r="A858" s="1" t="s">
        <v>2930</v>
      </c>
      <c r="B858" s="1" t="s">
        <v>6</v>
      </c>
      <c r="C858" s="1" t="str">
        <f t="shared" si="15"/>
        <v>a</v>
      </c>
      <c r="D858" s="6">
        <f>VLOOKUP(C858,valid_pivot!$A$5:$D$26,2,0)</f>
        <v>0.71779141104294475</v>
      </c>
      <c r="E858" s="6">
        <f>VLOOKUP(C858,valid_pivot!$A$5:$D$26,3,0)</f>
        <v>0.2822085889570552</v>
      </c>
      <c r="F858" t="str">
        <f t="shared" si="17"/>
        <v>Female</v>
      </c>
    </row>
    <row r="859" spans="1:6">
      <c r="A859" s="1" t="s">
        <v>2931</v>
      </c>
      <c r="B859" s="1" t="s">
        <v>4</v>
      </c>
      <c r="C859" s="1" t="str">
        <f t="shared" si="15"/>
        <v>n</v>
      </c>
      <c r="D859" s="6">
        <f>VLOOKUP(C859,valid_pivot!$A$5:$D$26,2,0)</f>
        <v>4.5454545454545456E-2</v>
      </c>
      <c r="E859" s="6">
        <f>VLOOKUP(C859,valid_pivot!$A$5:$D$26,3,0)</f>
        <v>0.95454545454545459</v>
      </c>
      <c r="F859" t="str">
        <f t="shared" si="17"/>
        <v>Male</v>
      </c>
    </row>
    <row r="860" spans="1:6">
      <c r="A860" s="1" t="s">
        <v>2932</v>
      </c>
      <c r="B860" s="1" t="s">
        <v>6</v>
      </c>
      <c r="C860" s="1" t="str">
        <f t="shared" si="15"/>
        <v>a</v>
      </c>
      <c r="D860" s="6">
        <f>VLOOKUP(C860,valid_pivot!$A$5:$D$26,2,0)</f>
        <v>0.71779141104294475</v>
      </c>
      <c r="E860" s="6">
        <f>VLOOKUP(C860,valid_pivot!$A$5:$D$26,3,0)</f>
        <v>0.2822085889570552</v>
      </c>
      <c r="F860" t="str">
        <f t="shared" si="17"/>
        <v>Female</v>
      </c>
    </row>
    <row r="861" spans="1:6">
      <c r="A861" s="1" t="s">
        <v>2933</v>
      </c>
      <c r="B861" s="1" t="s">
        <v>4</v>
      </c>
      <c r="C861" s="1" t="str">
        <f t="shared" si="15"/>
        <v>r</v>
      </c>
      <c r="D861" s="6">
        <f>VLOOKUP(C861,valid_pivot!$A$5:$D$26,2,0)</f>
        <v>2.3809523809523808E-2</v>
      </c>
      <c r="E861" s="6">
        <f>VLOOKUP(C861,valid_pivot!$A$5:$D$26,3,0)</f>
        <v>0.97619047619047616</v>
      </c>
      <c r="F861" t="str">
        <f t="shared" si="17"/>
        <v>Male</v>
      </c>
    </row>
    <row r="862" spans="1:6">
      <c r="A862" s="1" t="s">
        <v>2934</v>
      </c>
      <c r="B862" s="1" t="s">
        <v>6</v>
      </c>
      <c r="C862" s="1" t="str">
        <f t="shared" si="15"/>
        <v>i</v>
      </c>
      <c r="D862" s="6">
        <f>VLOOKUP(C862,valid_pivot!$A$5:$D$26,2,0)</f>
        <v>0.81976744186046513</v>
      </c>
      <c r="E862" s="6">
        <f>VLOOKUP(C862,valid_pivot!$A$5:$D$26,3,0)</f>
        <v>0.18023255813953487</v>
      </c>
      <c r="F862" t="str">
        <f t="shared" si="17"/>
        <v>Female</v>
      </c>
    </row>
    <row r="863" spans="1:6">
      <c r="A863" s="1" t="s">
        <v>2935</v>
      </c>
      <c r="B863" s="1" t="s">
        <v>4</v>
      </c>
      <c r="C863" s="1" t="str">
        <f t="shared" si="15"/>
        <v>l</v>
      </c>
      <c r="D863" s="6">
        <f>VLOOKUP(C863,valid_pivot!$A$5:$D$26,2,0)</f>
        <v>0.2</v>
      </c>
      <c r="E863" s="6">
        <f>VLOOKUP(C863,valid_pivot!$A$5:$D$26,3,0)</f>
        <v>0.8</v>
      </c>
      <c r="F863" t="str">
        <f t="shared" si="17"/>
        <v>Male</v>
      </c>
    </row>
    <row r="864" spans="1:6">
      <c r="A864" s="1" t="s">
        <v>2936</v>
      </c>
      <c r="B864" s="1" t="s">
        <v>4</v>
      </c>
      <c r="C864" s="1" t="str">
        <f t="shared" si="15"/>
        <v>d</v>
      </c>
      <c r="D864" s="6">
        <f>VLOOKUP(C864,valid_pivot!$A$5:$D$26,2,0)</f>
        <v>8.3333333333333329E-2</v>
      </c>
      <c r="E864" s="6">
        <f>VLOOKUP(C864,valid_pivot!$A$5:$D$26,3,0)</f>
        <v>0.91666666666666663</v>
      </c>
      <c r="F864" t="str">
        <f t="shared" si="17"/>
        <v>Male</v>
      </c>
    </row>
    <row r="865" spans="1:6">
      <c r="A865" s="1" t="s">
        <v>2937</v>
      </c>
      <c r="B865" s="1" t="s">
        <v>6</v>
      </c>
      <c r="C865" s="1" t="str">
        <f t="shared" si="15"/>
        <v>i</v>
      </c>
      <c r="D865" s="6">
        <f>VLOOKUP(C865,valid_pivot!$A$5:$D$26,2,0)</f>
        <v>0.81976744186046513</v>
      </c>
      <c r="E865" s="6">
        <f>VLOOKUP(C865,valid_pivot!$A$5:$D$26,3,0)</f>
        <v>0.18023255813953487</v>
      </c>
      <c r="F865" t="str">
        <f t="shared" si="17"/>
        <v>Female</v>
      </c>
    </row>
    <row r="866" spans="1:6">
      <c r="A866" s="1" t="s">
        <v>2938</v>
      </c>
      <c r="B866" s="1" t="s">
        <v>6</v>
      </c>
      <c r="C866" s="1" t="str">
        <f t="shared" si="15"/>
        <v>i</v>
      </c>
      <c r="D866" s="6">
        <f>VLOOKUP(C866,valid_pivot!$A$5:$D$26,2,0)</f>
        <v>0.81976744186046513</v>
      </c>
      <c r="E866" s="6">
        <f>VLOOKUP(C866,valid_pivot!$A$5:$D$26,3,0)</f>
        <v>0.18023255813953487</v>
      </c>
      <c r="F866" t="str">
        <f t="shared" si="17"/>
        <v>Female</v>
      </c>
    </row>
    <row r="867" spans="1:6">
      <c r="A867" s="1" t="s">
        <v>2939</v>
      </c>
      <c r="B867" s="1" t="s">
        <v>6</v>
      </c>
      <c r="C867" s="1" t="str">
        <f t="shared" si="15"/>
        <v>a</v>
      </c>
      <c r="D867" s="6">
        <f>VLOOKUP(C867,valid_pivot!$A$5:$D$26,2,0)</f>
        <v>0.71779141104294475</v>
      </c>
      <c r="E867" s="6">
        <f>VLOOKUP(C867,valid_pivot!$A$5:$D$26,3,0)</f>
        <v>0.2822085889570552</v>
      </c>
      <c r="F867" t="str">
        <f t="shared" si="17"/>
        <v>Female</v>
      </c>
    </row>
    <row r="868" spans="1:6">
      <c r="A868" s="1" t="s">
        <v>2940</v>
      </c>
      <c r="B868" s="1" t="s">
        <v>4</v>
      </c>
      <c r="C868" s="1" t="str">
        <f t="shared" si="15"/>
        <v>h</v>
      </c>
      <c r="D868" s="6">
        <f>VLOOKUP(C868,valid_pivot!$A$5:$D$26,2,0)</f>
        <v>3.2786885245901641E-2</v>
      </c>
      <c r="E868" s="6">
        <f>VLOOKUP(C868,valid_pivot!$A$5:$D$26,3,0)</f>
        <v>0.96721311475409832</v>
      </c>
      <c r="F868" t="str">
        <f t="shared" si="17"/>
        <v>Male</v>
      </c>
    </row>
    <row r="869" spans="1:6">
      <c r="A869" s="1" t="s">
        <v>2941</v>
      </c>
      <c r="B869" s="1" t="s">
        <v>4</v>
      </c>
      <c r="C869" s="1" t="str">
        <f t="shared" si="15"/>
        <v>i</v>
      </c>
      <c r="D869" s="6">
        <f>VLOOKUP(C869,valid_pivot!$A$5:$D$26,2,0)</f>
        <v>0.81976744186046513</v>
      </c>
      <c r="E869" s="6">
        <f>VLOOKUP(C869,valid_pivot!$A$5:$D$26,3,0)</f>
        <v>0.18023255813953487</v>
      </c>
      <c r="F869" t="str">
        <f t="shared" si="17"/>
        <v>Female</v>
      </c>
    </row>
    <row r="870" spans="1:6">
      <c r="A870" s="1" t="s">
        <v>2942</v>
      </c>
      <c r="B870" s="1" t="s">
        <v>4</v>
      </c>
      <c r="C870" s="1" t="str">
        <f t="shared" si="15"/>
        <v>a</v>
      </c>
      <c r="D870" s="6">
        <f>VLOOKUP(C870,valid_pivot!$A$5:$D$26,2,0)</f>
        <v>0.71779141104294475</v>
      </c>
      <c r="E870" s="6">
        <f>VLOOKUP(C870,valid_pivot!$A$5:$D$26,3,0)</f>
        <v>0.2822085889570552</v>
      </c>
      <c r="F870" t="str">
        <f t="shared" si="17"/>
        <v>Female</v>
      </c>
    </row>
    <row r="871" spans="1:6">
      <c r="A871" s="1" t="s">
        <v>2943</v>
      </c>
      <c r="B871" s="1" t="s">
        <v>6</v>
      </c>
      <c r="C871" s="1" t="str">
        <f t="shared" si="15"/>
        <v>a</v>
      </c>
      <c r="D871" s="6">
        <f>VLOOKUP(C871,valid_pivot!$A$5:$D$26,2,0)</f>
        <v>0.71779141104294475</v>
      </c>
      <c r="E871" s="6">
        <f>VLOOKUP(C871,valid_pivot!$A$5:$D$26,3,0)</f>
        <v>0.2822085889570552</v>
      </c>
      <c r="F871" t="str">
        <f t="shared" si="17"/>
        <v>Female</v>
      </c>
    </row>
    <row r="872" spans="1:6">
      <c r="A872" s="1" t="s">
        <v>2944</v>
      </c>
      <c r="B872" s="1" t="s">
        <v>6</v>
      </c>
      <c r="C872" s="1" t="str">
        <f t="shared" si="15"/>
        <v>i</v>
      </c>
      <c r="D872" s="6">
        <f>VLOOKUP(C872,valid_pivot!$A$5:$D$26,2,0)</f>
        <v>0.81976744186046513</v>
      </c>
      <c r="E872" s="6">
        <f>VLOOKUP(C872,valid_pivot!$A$5:$D$26,3,0)</f>
        <v>0.18023255813953487</v>
      </c>
      <c r="F872" t="str">
        <f t="shared" si="17"/>
        <v>Female</v>
      </c>
    </row>
    <row r="873" spans="1:6">
      <c r="A873" s="1" t="s">
        <v>2945</v>
      </c>
      <c r="B873" s="1" t="s">
        <v>6</v>
      </c>
      <c r="C873" s="1" t="str">
        <f t="shared" si="15"/>
        <v>a</v>
      </c>
      <c r="D873" s="6">
        <f>VLOOKUP(C873,valid_pivot!$A$5:$D$26,2,0)</f>
        <v>0.71779141104294475</v>
      </c>
      <c r="E873" s="6">
        <f>VLOOKUP(C873,valid_pivot!$A$5:$D$26,3,0)</f>
        <v>0.2822085889570552</v>
      </c>
      <c r="F873" t="str">
        <f t="shared" si="17"/>
        <v>Female</v>
      </c>
    </row>
    <row r="874" spans="1:6">
      <c r="A874" s="1" t="s">
        <v>2946</v>
      </c>
      <c r="B874" s="1" t="s">
        <v>4</v>
      </c>
      <c r="C874" s="1" t="str">
        <f t="shared" si="15"/>
        <v>d</v>
      </c>
      <c r="D874" s="6">
        <f>VLOOKUP(C874,valid_pivot!$A$5:$D$26,2,0)</f>
        <v>8.3333333333333329E-2</v>
      </c>
      <c r="E874" s="6">
        <f>VLOOKUP(C874,valid_pivot!$A$5:$D$26,3,0)</f>
        <v>0.91666666666666663</v>
      </c>
      <c r="F874" t="str">
        <f t="shared" si="17"/>
        <v>Male</v>
      </c>
    </row>
    <row r="875" spans="1:6">
      <c r="A875" s="1" t="s">
        <v>2947</v>
      </c>
      <c r="B875" s="1" t="s">
        <v>6</v>
      </c>
      <c r="C875" s="1" t="str">
        <f t="shared" si="15"/>
        <v>i</v>
      </c>
      <c r="D875" s="6">
        <f>VLOOKUP(C875,valid_pivot!$A$5:$D$26,2,0)</f>
        <v>0.81976744186046513</v>
      </c>
      <c r="E875" s="6">
        <f>VLOOKUP(C875,valid_pivot!$A$5:$D$26,3,0)</f>
        <v>0.18023255813953487</v>
      </c>
      <c r="F875" t="str">
        <f t="shared" si="17"/>
        <v>Female</v>
      </c>
    </row>
    <row r="876" spans="1:6">
      <c r="A876" s="1" t="s">
        <v>2948</v>
      </c>
      <c r="B876" s="1" t="s">
        <v>6</v>
      </c>
      <c r="C876" s="1" t="str">
        <f t="shared" si="15"/>
        <v>i</v>
      </c>
      <c r="D876" s="6">
        <f>VLOOKUP(C876,valid_pivot!$A$5:$D$26,2,0)</f>
        <v>0.81976744186046513</v>
      </c>
      <c r="E876" s="6">
        <f>VLOOKUP(C876,valid_pivot!$A$5:$D$26,3,0)</f>
        <v>0.18023255813953487</v>
      </c>
      <c r="F876" t="str">
        <f t="shared" si="17"/>
        <v>Female</v>
      </c>
    </row>
    <row r="877" spans="1:6">
      <c r="A877" s="1" t="s">
        <v>2949</v>
      </c>
      <c r="B877" s="1" t="s">
        <v>4</v>
      </c>
      <c r="C877" s="1" t="str">
        <f t="shared" si="15"/>
        <v>r</v>
      </c>
      <c r="D877" s="6">
        <f>VLOOKUP(C877,valid_pivot!$A$5:$D$26,2,0)</f>
        <v>2.3809523809523808E-2</v>
      </c>
      <c r="E877" s="6">
        <f>VLOOKUP(C877,valid_pivot!$A$5:$D$26,3,0)</f>
        <v>0.97619047619047616</v>
      </c>
      <c r="F877" t="str">
        <f t="shared" si="17"/>
        <v>Male</v>
      </c>
    </row>
    <row r="878" spans="1:6">
      <c r="A878" s="1" t="s">
        <v>2950</v>
      </c>
      <c r="B878" s="1" t="s">
        <v>6</v>
      </c>
      <c r="C878" s="1" t="str">
        <f t="shared" si="15"/>
        <v>a</v>
      </c>
      <c r="D878" s="6">
        <f>VLOOKUP(C878,valid_pivot!$A$5:$D$26,2,0)</f>
        <v>0.71779141104294475</v>
      </c>
      <c r="E878" s="6">
        <f>VLOOKUP(C878,valid_pivot!$A$5:$D$26,3,0)</f>
        <v>0.2822085889570552</v>
      </c>
      <c r="F878" t="str">
        <f t="shared" si="17"/>
        <v>Female</v>
      </c>
    </row>
    <row r="879" spans="1:6">
      <c r="A879" s="1" t="s">
        <v>2951</v>
      </c>
      <c r="B879" s="1" t="s">
        <v>6</v>
      </c>
      <c r="C879" s="1" t="str">
        <f t="shared" si="15"/>
        <v>a</v>
      </c>
      <c r="D879" s="6">
        <f>VLOOKUP(C879,valid_pivot!$A$5:$D$26,2,0)</f>
        <v>0.71779141104294475</v>
      </c>
      <c r="E879" s="6">
        <f>VLOOKUP(C879,valid_pivot!$A$5:$D$26,3,0)</f>
        <v>0.2822085889570552</v>
      </c>
      <c r="F879" t="str">
        <f t="shared" si="17"/>
        <v>Female</v>
      </c>
    </row>
    <row r="880" spans="1:6">
      <c r="A880" s="1" t="s">
        <v>2952</v>
      </c>
      <c r="B880" s="1" t="s">
        <v>4</v>
      </c>
      <c r="C880" s="1" t="str">
        <f t="shared" si="15"/>
        <v>n</v>
      </c>
      <c r="D880" s="6">
        <f>VLOOKUP(C880,valid_pivot!$A$5:$D$26,2,0)</f>
        <v>4.5454545454545456E-2</v>
      </c>
      <c r="E880" s="6">
        <f>VLOOKUP(C880,valid_pivot!$A$5:$D$26,3,0)</f>
        <v>0.95454545454545459</v>
      </c>
      <c r="F880" t="str">
        <f t="shared" si="17"/>
        <v>Male</v>
      </c>
    </row>
    <row r="881" spans="1:6">
      <c r="A881" s="1" t="s">
        <v>2953</v>
      </c>
      <c r="B881" s="1" t="s">
        <v>4</v>
      </c>
      <c r="C881" s="1" t="str">
        <f t="shared" si="15"/>
        <v>p</v>
      </c>
      <c r="D881" s="6">
        <f>VLOOKUP(C881,valid_pivot!$A$5:$D$26,2,0)</f>
        <v>0</v>
      </c>
      <c r="E881" s="6">
        <f>VLOOKUP(C881,valid_pivot!$A$5:$D$26,3,0)</f>
        <v>1</v>
      </c>
      <c r="F881" t="str">
        <f t="shared" si="17"/>
        <v>Male</v>
      </c>
    </row>
    <row r="882" spans="1:6">
      <c r="A882" s="1" t="s">
        <v>2954</v>
      </c>
      <c r="B882" s="1" t="s">
        <v>4</v>
      </c>
      <c r="C882" s="1" t="str">
        <f t="shared" si="15"/>
        <v>h</v>
      </c>
      <c r="D882" s="6">
        <f>VLOOKUP(C882,valid_pivot!$A$5:$D$26,2,0)</f>
        <v>3.2786885245901641E-2</v>
      </c>
      <c r="E882" s="6">
        <f>VLOOKUP(C882,valid_pivot!$A$5:$D$26,3,0)</f>
        <v>0.96721311475409832</v>
      </c>
      <c r="F882" t="str">
        <f t="shared" si="17"/>
        <v>Male</v>
      </c>
    </row>
    <row r="883" spans="1:6">
      <c r="A883" s="1" t="s">
        <v>2955</v>
      </c>
      <c r="B883" s="1" t="s">
        <v>6</v>
      </c>
      <c r="C883" s="1" t="str">
        <f t="shared" si="15"/>
        <v>a</v>
      </c>
      <c r="D883" s="6">
        <f>VLOOKUP(C883,valid_pivot!$A$5:$D$26,2,0)</f>
        <v>0.71779141104294475</v>
      </c>
      <c r="E883" s="6">
        <f>VLOOKUP(C883,valid_pivot!$A$5:$D$26,3,0)</f>
        <v>0.2822085889570552</v>
      </c>
      <c r="F883" t="str">
        <f t="shared" si="17"/>
        <v>Female</v>
      </c>
    </row>
    <row r="884" spans="1:6">
      <c r="A884" s="1" t="s">
        <v>2956</v>
      </c>
      <c r="B884" s="1" t="s">
        <v>6</v>
      </c>
      <c r="C884" s="1" t="str">
        <f t="shared" si="15"/>
        <v>i</v>
      </c>
      <c r="D884" s="6">
        <f>VLOOKUP(C884,valid_pivot!$A$5:$D$26,2,0)</f>
        <v>0.81976744186046513</v>
      </c>
      <c r="E884" s="6">
        <f>VLOOKUP(C884,valid_pivot!$A$5:$D$26,3,0)</f>
        <v>0.18023255813953487</v>
      </c>
      <c r="F884" t="str">
        <f t="shared" si="17"/>
        <v>Female</v>
      </c>
    </row>
    <row r="885" spans="1:6">
      <c r="A885" s="1" t="s">
        <v>2957</v>
      </c>
      <c r="B885" s="1" t="s">
        <v>4</v>
      </c>
      <c r="C885" s="1" t="str">
        <f t="shared" si="15"/>
        <v>r</v>
      </c>
      <c r="D885" s="6">
        <f>VLOOKUP(C885,valid_pivot!$A$5:$D$26,2,0)</f>
        <v>2.3809523809523808E-2</v>
      </c>
      <c r="E885" s="6">
        <f>VLOOKUP(C885,valid_pivot!$A$5:$D$26,3,0)</f>
        <v>0.97619047619047616</v>
      </c>
      <c r="F885" t="str">
        <f t="shared" si="17"/>
        <v>Male</v>
      </c>
    </row>
    <row r="886" spans="1:6">
      <c r="A886" s="1" t="s">
        <v>2958</v>
      </c>
      <c r="B886" s="1" t="s">
        <v>6</v>
      </c>
      <c r="C886" s="1" t="str">
        <f t="shared" si="15"/>
        <v>a</v>
      </c>
      <c r="D886" s="6">
        <f>VLOOKUP(C886,valid_pivot!$A$5:$D$26,2,0)</f>
        <v>0.71779141104294475</v>
      </c>
      <c r="E886" s="6">
        <f>VLOOKUP(C886,valid_pivot!$A$5:$D$26,3,0)</f>
        <v>0.2822085889570552</v>
      </c>
      <c r="F886" t="str">
        <f t="shared" si="17"/>
        <v>Female</v>
      </c>
    </row>
    <row r="887" spans="1:6">
      <c r="A887" s="1" t="s">
        <v>2959</v>
      </c>
      <c r="B887" s="1" t="s">
        <v>6</v>
      </c>
      <c r="C887" s="1" t="str">
        <f t="shared" si="15"/>
        <v>a</v>
      </c>
      <c r="D887" s="6">
        <f>VLOOKUP(C887,valid_pivot!$A$5:$D$26,2,0)</f>
        <v>0.71779141104294475</v>
      </c>
      <c r="E887" s="6">
        <f>VLOOKUP(C887,valid_pivot!$A$5:$D$26,3,0)</f>
        <v>0.2822085889570552</v>
      </c>
      <c r="F887" t="str">
        <f t="shared" si="17"/>
        <v>Female</v>
      </c>
    </row>
    <row r="888" spans="1:6">
      <c r="A888" s="1" t="s">
        <v>2960</v>
      </c>
      <c r="B888" s="1" t="s">
        <v>4</v>
      </c>
      <c r="C888" s="1" t="str">
        <f t="shared" si="15"/>
        <v>a</v>
      </c>
      <c r="D888" s="6">
        <f>VLOOKUP(C888,valid_pivot!$A$5:$D$26,2,0)</f>
        <v>0.71779141104294475</v>
      </c>
      <c r="E888" s="6">
        <f>VLOOKUP(C888,valid_pivot!$A$5:$D$26,3,0)</f>
        <v>0.2822085889570552</v>
      </c>
      <c r="F888" t="str">
        <f t="shared" si="17"/>
        <v>Female</v>
      </c>
    </row>
    <row r="889" spans="1:6">
      <c r="A889" s="1" t="s">
        <v>2961</v>
      </c>
      <c r="B889" s="1" t="s">
        <v>4</v>
      </c>
      <c r="C889" s="1" t="str">
        <f t="shared" si="15"/>
        <v>d</v>
      </c>
      <c r="D889" s="6">
        <f>VLOOKUP(C889,valid_pivot!$A$5:$D$26,2,0)</f>
        <v>8.3333333333333329E-2</v>
      </c>
      <c r="E889" s="6">
        <f>VLOOKUP(C889,valid_pivot!$A$5:$D$26,3,0)</f>
        <v>0.91666666666666663</v>
      </c>
      <c r="F889" t="str">
        <f t="shared" si="17"/>
        <v>Male</v>
      </c>
    </row>
    <row r="890" spans="1:6">
      <c r="A890" s="1" t="s">
        <v>2962</v>
      </c>
      <c r="B890" s="1" t="s">
        <v>4</v>
      </c>
      <c r="C890" s="1" t="str">
        <f t="shared" si="15"/>
        <v>a</v>
      </c>
      <c r="D890" s="6">
        <f>VLOOKUP(C890,valid_pivot!$A$5:$D$26,2,0)</f>
        <v>0.71779141104294475</v>
      </c>
      <c r="E890" s="6">
        <f>VLOOKUP(C890,valid_pivot!$A$5:$D$26,3,0)</f>
        <v>0.2822085889570552</v>
      </c>
      <c r="F890" t="str">
        <f t="shared" si="17"/>
        <v>Female</v>
      </c>
    </row>
    <row r="891" spans="1:6">
      <c r="A891" s="1" t="s">
        <v>2963</v>
      </c>
      <c r="B891" s="1" t="s">
        <v>6</v>
      </c>
      <c r="C891" s="1" t="str">
        <f t="shared" si="15"/>
        <v>a</v>
      </c>
      <c r="D891" s="6">
        <f>VLOOKUP(C891,valid_pivot!$A$5:$D$26,2,0)</f>
        <v>0.71779141104294475</v>
      </c>
      <c r="E891" s="6">
        <f>VLOOKUP(C891,valid_pivot!$A$5:$D$26,3,0)</f>
        <v>0.2822085889570552</v>
      </c>
      <c r="F891" t="str">
        <f t="shared" si="17"/>
        <v>Female</v>
      </c>
    </row>
    <row r="892" spans="1:6">
      <c r="A892" s="1" t="s">
        <v>2964</v>
      </c>
      <c r="B892" s="1" t="s">
        <v>4</v>
      </c>
      <c r="C892" s="1" t="str">
        <f t="shared" si="15"/>
        <v>h</v>
      </c>
      <c r="D892" s="6">
        <f>VLOOKUP(C892,valid_pivot!$A$5:$D$26,2,0)</f>
        <v>3.2786885245901641E-2</v>
      </c>
      <c r="E892" s="6">
        <f>VLOOKUP(C892,valid_pivot!$A$5:$D$26,3,0)</f>
        <v>0.96721311475409832</v>
      </c>
      <c r="F892" t="str">
        <f t="shared" si="17"/>
        <v>Male</v>
      </c>
    </row>
    <row r="893" spans="1:6">
      <c r="A893" s="1" t="s">
        <v>2965</v>
      </c>
      <c r="B893" s="1" t="s">
        <v>6</v>
      </c>
      <c r="C893" s="1" t="str">
        <f t="shared" si="15"/>
        <v>a</v>
      </c>
      <c r="D893" s="6">
        <f>VLOOKUP(C893,valid_pivot!$A$5:$D$26,2,0)</f>
        <v>0.71779141104294475</v>
      </c>
      <c r="E893" s="6">
        <f>VLOOKUP(C893,valid_pivot!$A$5:$D$26,3,0)</f>
        <v>0.2822085889570552</v>
      </c>
      <c r="F893" t="str">
        <f t="shared" si="17"/>
        <v>Female</v>
      </c>
    </row>
    <row r="894" spans="1:6">
      <c r="A894" s="1" t="s">
        <v>2966</v>
      </c>
      <c r="B894" s="1" t="s">
        <v>6</v>
      </c>
      <c r="C894" s="1" t="str">
        <f t="shared" si="15"/>
        <v>a</v>
      </c>
      <c r="D894" s="6">
        <f>VLOOKUP(C894,valid_pivot!$A$5:$D$26,2,0)</f>
        <v>0.71779141104294475</v>
      </c>
      <c r="E894" s="6">
        <f>VLOOKUP(C894,valid_pivot!$A$5:$D$26,3,0)</f>
        <v>0.2822085889570552</v>
      </c>
      <c r="F894" t="str">
        <f t="shared" si="17"/>
        <v>Female</v>
      </c>
    </row>
    <row r="895" spans="1:6">
      <c r="A895" s="1" t="s">
        <v>2967</v>
      </c>
      <c r="B895" s="1" t="s">
        <v>4</v>
      </c>
      <c r="C895" s="1" t="str">
        <f t="shared" si="15"/>
        <v>k</v>
      </c>
      <c r="D895" s="6">
        <f>VLOOKUP(C895,valid_pivot!$A$5:$D$26,2,0)</f>
        <v>0</v>
      </c>
      <c r="E895" s="6">
        <f>VLOOKUP(C895,valid_pivot!$A$5:$D$26,3,0)</f>
        <v>1</v>
      </c>
      <c r="F895" t="str">
        <f t="shared" si="17"/>
        <v>Male</v>
      </c>
    </row>
    <row r="896" spans="1:6">
      <c r="A896" s="1" t="s">
        <v>2968</v>
      </c>
      <c r="B896" s="1" t="s">
        <v>4</v>
      </c>
      <c r="C896" s="1" t="str">
        <f t="shared" si="15"/>
        <v>g</v>
      </c>
      <c r="D896" s="6">
        <f>VLOOKUP(C896,valid_pivot!$A$5:$D$26,2,0)</f>
        <v>0.2</v>
      </c>
      <c r="E896" s="6">
        <f>VLOOKUP(C896,valid_pivot!$A$5:$D$26,3,0)</f>
        <v>0.8</v>
      </c>
      <c r="F896" t="str">
        <f t="shared" si="17"/>
        <v>Male</v>
      </c>
    </row>
    <row r="897" spans="1:6">
      <c r="A897" s="1" t="s">
        <v>2969</v>
      </c>
      <c r="B897" s="1" t="s">
        <v>4</v>
      </c>
      <c r="C897" s="1" t="str">
        <f t="shared" si="15"/>
        <v>i</v>
      </c>
      <c r="D897" s="6">
        <f>VLOOKUP(C897,valid_pivot!$A$5:$D$26,2,0)</f>
        <v>0.81976744186046513</v>
      </c>
      <c r="E897" s="6">
        <f>VLOOKUP(C897,valid_pivot!$A$5:$D$26,3,0)</f>
        <v>0.18023255813953487</v>
      </c>
      <c r="F897" t="str">
        <f t="shared" si="17"/>
        <v>Female</v>
      </c>
    </row>
    <row r="898" spans="1:6">
      <c r="A898" s="1" t="s">
        <v>2970</v>
      </c>
      <c r="B898" s="1" t="s">
        <v>6</v>
      </c>
      <c r="C898" s="1" t="str">
        <f t="shared" si="15"/>
        <v>i</v>
      </c>
      <c r="D898" s="6">
        <f>VLOOKUP(C898,valid_pivot!$A$5:$D$26,2,0)</f>
        <v>0.81976744186046513</v>
      </c>
      <c r="E898" s="6">
        <f>VLOOKUP(C898,valid_pivot!$A$5:$D$26,3,0)</f>
        <v>0.18023255813953487</v>
      </c>
      <c r="F898" t="str">
        <f t="shared" si="17"/>
        <v>Female</v>
      </c>
    </row>
    <row r="899" spans="1:6">
      <c r="A899" s="1" t="s">
        <v>2971</v>
      </c>
      <c r="B899" s="1" t="s">
        <v>6</v>
      </c>
      <c r="C899" s="1" t="str">
        <f t="shared" si="15"/>
        <v>a</v>
      </c>
      <c r="D899" s="6">
        <f>VLOOKUP(C899,valid_pivot!$A$5:$D$26,2,0)</f>
        <v>0.71779141104294475</v>
      </c>
      <c r="E899" s="6">
        <f>VLOOKUP(C899,valid_pivot!$A$5:$D$26,3,0)</f>
        <v>0.2822085889570552</v>
      </c>
      <c r="F899" t="str">
        <f t="shared" ref="F899:F902" si="18">IF(D899&gt;E899,"Female", "Male")</f>
        <v>Female</v>
      </c>
    </row>
    <row r="900" spans="1:6">
      <c r="A900" s="1" t="s">
        <v>2972</v>
      </c>
      <c r="B900" s="1" t="s">
        <v>6</v>
      </c>
      <c r="C900" s="1" t="str">
        <f t="shared" si="15"/>
        <v>i</v>
      </c>
      <c r="D900" s="6">
        <f>VLOOKUP(C900,valid_pivot!$A$5:$D$26,2,0)</f>
        <v>0.81976744186046513</v>
      </c>
      <c r="E900" s="6">
        <f>VLOOKUP(C900,valid_pivot!$A$5:$D$26,3,0)</f>
        <v>0.18023255813953487</v>
      </c>
      <c r="F900" t="str">
        <f t="shared" si="18"/>
        <v>Female</v>
      </c>
    </row>
    <row r="901" spans="1:6">
      <c r="A901" s="1" t="s">
        <v>2973</v>
      </c>
      <c r="B901" s="1" t="s">
        <v>4</v>
      </c>
      <c r="C901" s="1" t="str">
        <f t="shared" si="15"/>
        <v>b</v>
      </c>
      <c r="D901" s="6">
        <f>VLOOKUP(C901,valid_pivot!$A$5:$D$26,2,0)</f>
        <v>0.14285714285714285</v>
      </c>
      <c r="E901" s="6">
        <f>VLOOKUP(C901,valid_pivot!$A$5:$D$26,3,0)</f>
        <v>0.8571428571428571</v>
      </c>
      <c r="F901" t="str">
        <f t="shared" si="18"/>
        <v>Male</v>
      </c>
    </row>
    <row r="902" spans="1:6">
      <c r="A902" s="1" t="s">
        <v>2974</v>
      </c>
      <c r="B902" s="1" t="s">
        <v>6</v>
      </c>
      <c r="C902" s="1" t="str">
        <f t="shared" si="15"/>
        <v>d</v>
      </c>
      <c r="D902" s="6">
        <f>VLOOKUP(C902,valid_pivot!$A$5:$D$26,2,0)</f>
        <v>8.3333333333333329E-2</v>
      </c>
      <c r="E902" s="6">
        <f>VLOOKUP(C902,valid_pivot!$A$5:$D$26,3,0)</f>
        <v>0.91666666666666663</v>
      </c>
      <c r="F902" t="str">
        <f t="shared" si="18"/>
        <v>Male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A5E6-4E7F-4A92-B5D5-0B0A795C3BD7}">
  <dimension ref="A3:D28"/>
  <sheetViews>
    <sheetView topLeftCell="A10" workbookViewId="0">
      <selection activeCell="C3" sqref="C3"/>
    </sheetView>
  </sheetViews>
  <sheetFormatPr defaultRowHeight="14.5"/>
  <cols>
    <col min="1" max="1" width="14.81640625" bestFit="1" customWidth="1"/>
    <col min="2" max="2" width="15.26953125" bestFit="1" customWidth="1"/>
    <col min="3" max="3" width="7.81640625" bestFit="1" customWidth="1"/>
    <col min="4" max="5" width="10.7265625" bestFit="1" customWidth="1"/>
  </cols>
  <sheetData>
    <row r="3" spans="1:4">
      <c r="A3" s="23" t="s">
        <v>3009</v>
      </c>
      <c r="B3" s="23" t="s">
        <v>3007</v>
      </c>
    </row>
    <row r="4" spans="1:4">
      <c r="A4" s="23" t="s">
        <v>3006</v>
      </c>
      <c r="B4" t="s">
        <v>6</v>
      </c>
      <c r="C4" t="s">
        <v>4</v>
      </c>
      <c r="D4" t="s">
        <v>2975</v>
      </c>
    </row>
    <row r="5" spans="1:4">
      <c r="A5" s="24" t="s">
        <v>2976</v>
      </c>
      <c r="B5" s="6">
        <v>0.73152478952291866</v>
      </c>
      <c r="C5" s="6">
        <v>0.26847521047708139</v>
      </c>
      <c r="D5" s="6">
        <v>1</v>
      </c>
    </row>
    <row r="6" spans="1:4">
      <c r="A6" s="24" t="s">
        <v>2977</v>
      </c>
      <c r="B6" s="6">
        <v>0.15789473684210525</v>
      </c>
      <c r="C6" s="6">
        <v>0.84210526315789469</v>
      </c>
      <c r="D6" s="6">
        <v>1</v>
      </c>
    </row>
    <row r="7" spans="1:4">
      <c r="A7" s="24" t="s">
        <v>2978</v>
      </c>
      <c r="B7" s="6">
        <v>5.0847457627118647E-2</v>
      </c>
      <c r="C7" s="6">
        <v>0.94915254237288138</v>
      </c>
      <c r="D7" s="6">
        <v>1</v>
      </c>
    </row>
    <row r="8" spans="1:4">
      <c r="A8" s="24" t="s">
        <v>2979</v>
      </c>
      <c r="B8" s="6">
        <v>0.47619047619047616</v>
      </c>
      <c r="C8" s="6">
        <v>0.52380952380952384</v>
      </c>
      <c r="D8" s="6">
        <v>1</v>
      </c>
    </row>
    <row r="9" spans="1:4">
      <c r="A9" s="24" t="s">
        <v>2980</v>
      </c>
      <c r="B9" s="6">
        <v>0.33333333333333331</v>
      </c>
      <c r="C9" s="6">
        <v>0.66666666666666663</v>
      </c>
      <c r="D9" s="6">
        <v>1</v>
      </c>
    </row>
    <row r="10" spans="1:4">
      <c r="A10" s="24" t="s">
        <v>2981</v>
      </c>
      <c r="B10" s="6">
        <v>5.2631578947368418E-2</v>
      </c>
      <c r="C10" s="6">
        <v>0.94736842105263153</v>
      </c>
      <c r="D10" s="6">
        <v>1</v>
      </c>
    </row>
    <row r="11" spans="1:4">
      <c r="A11" s="24" t="s">
        <v>2982</v>
      </c>
      <c r="B11" s="6">
        <v>3.7234042553191488E-2</v>
      </c>
      <c r="C11" s="6">
        <v>0.96276595744680848</v>
      </c>
      <c r="D11" s="6">
        <v>1</v>
      </c>
    </row>
    <row r="12" spans="1:4">
      <c r="A12" s="24" t="s">
        <v>2983</v>
      </c>
      <c r="B12" s="6">
        <v>0.82037996545768566</v>
      </c>
      <c r="C12" s="6">
        <v>0.17962003454231434</v>
      </c>
      <c r="D12" s="6">
        <v>1</v>
      </c>
    </row>
    <row r="13" spans="1:4">
      <c r="A13" s="24" t="s">
        <v>2984</v>
      </c>
      <c r="B13" s="6">
        <v>2.6315789473684209E-2</v>
      </c>
      <c r="C13" s="6">
        <v>0.97368421052631582</v>
      </c>
      <c r="D13" s="6">
        <v>1</v>
      </c>
    </row>
    <row r="14" spans="1:4">
      <c r="A14" s="24" t="s">
        <v>2985</v>
      </c>
      <c r="B14" s="6">
        <v>6.25E-2</v>
      </c>
      <c r="C14" s="6">
        <v>0.9375</v>
      </c>
      <c r="D14" s="6">
        <v>1</v>
      </c>
    </row>
    <row r="15" spans="1:4">
      <c r="A15" s="24" t="s">
        <v>2986</v>
      </c>
      <c r="B15" s="6">
        <v>0.28260869565217389</v>
      </c>
      <c r="C15" s="6">
        <v>0.71739130434782605</v>
      </c>
      <c r="D15" s="6">
        <v>1</v>
      </c>
    </row>
    <row r="16" spans="1:4">
      <c r="A16" s="24" t="s">
        <v>2987</v>
      </c>
      <c r="B16" s="6">
        <v>0.171875</v>
      </c>
      <c r="C16" s="6">
        <v>0.828125</v>
      </c>
      <c r="D16" s="6">
        <v>1</v>
      </c>
    </row>
    <row r="17" spans="1:4">
      <c r="A17" s="24" t="s">
        <v>2988</v>
      </c>
      <c r="B17" s="6">
        <v>6.5384615384615388E-2</v>
      </c>
      <c r="C17" s="6">
        <v>0.93461538461538463</v>
      </c>
      <c r="D17" s="6">
        <v>1</v>
      </c>
    </row>
    <row r="18" spans="1:4">
      <c r="A18" s="24" t="s">
        <v>2989</v>
      </c>
      <c r="B18" s="6">
        <v>0.33333333333333331</v>
      </c>
      <c r="C18" s="6">
        <v>0.66666666666666663</v>
      </c>
      <c r="D18" s="6">
        <v>1</v>
      </c>
    </row>
    <row r="19" spans="1:4">
      <c r="A19" s="24" t="s">
        <v>2990</v>
      </c>
      <c r="B19" s="6">
        <v>4.7619047619047616E-2</v>
      </c>
      <c r="C19" s="6">
        <v>0.95238095238095233</v>
      </c>
      <c r="D19" s="6">
        <v>1</v>
      </c>
    </row>
    <row r="20" spans="1:4">
      <c r="A20" s="24" t="s">
        <v>2991</v>
      </c>
      <c r="B20" s="6">
        <v>0</v>
      </c>
      <c r="C20" s="6">
        <v>1</v>
      </c>
      <c r="D20" s="6">
        <v>1</v>
      </c>
    </row>
    <row r="21" spans="1:4">
      <c r="A21" s="24" t="s">
        <v>2992</v>
      </c>
      <c r="B21" s="6">
        <v>0.06</v>
      </c>
      <c r="C21" s="6">
        <v>0.94</v>
      </c>
      <c r="D21" s="6">
        <v>1</v>
      </c>
    </row>
    <row r="22" spans="1:4">
      <c r="A22" s="24" t="s">
        <v>2993</v>
      </c>
      <c r="B22" s="6">
        <v>0.10810810810810811</v>
      </c>
      <c r="C22" s="6">
        <v>0.89189189189189189</v>
      </c>
      <c r="D22" s="6">
        <v>1</v>
      </c>
    </row>
    <row r="23" spans="1:4">
      <c r="A23" s="24" t="s">
        <v>2994</v>
      </c>
      <c r="B23" s="6">
        <v>8.6538461538461536E-2</v>
      </c>
      <c r="C23" s="6">
        <v>0.91346153846153844</v>
      </c>
      <c r="D23" s="6">
        <v>1</v>
      </c>
    </row>
    <row r="24" spans="1:4">
      <c r="A24" s="24" t="s">
        <v>2995</v>
      </c>
      <c r="B24" s="6">
        <v>0.15492957746478872</v>
      </c>
      <c r="C24" s="6">
        <v>0.84507042253521125</v>
      </c>
      <c r="D24" s="6">
        <v>1</v>
      </c>
    </row>
    <row r="25" spans="1:4">
      <c r="A25" s="24" t="s">
        <v>2996</v>
      </c>
      <c r="B25" s="6">
        <v>0</v>
      </c>
      <c r="C25" s="6">
        <v>1</v>
      </c>
      <c r="D25" s="6">
        <v>1</v>
      </c>
    </row>
    <row r="26" spans="1:4">
      <c r="A26" s="24" t="s">
        <v>2997</v>
      </c>
      <c r="B26" s="6">
        <v>5.5555555555555552E-2</v>
      </c>
      <c r="C26" s="6">
        <v>0.94444444444444442</v>
      </c>
      <c r="D26" s="6">
        <v>1</v>
      </c>
    </row>
    <row r="27" spans="1:4">
      <c r="A27" s="24" t="s">
        <v>2998</v>
      </c>
      <c r="B27" s="6">
        <v>0.18181818181818182</v>
      </c>
      <c r="C27" s="6">
        <v>0.81818181818181823</v>
      </c>
      <c r="D27" s="6">
        <v>1</v>
      </c>
    </row>
    <row r="28" spans="1:4">
      <c r="A28" s="24" t="s">
        <v>2975</v>
      </c>
      <c r="B28" s="6">
        <v>0.46451182939020325</v>
      </c>
      <c r="C28" s="6">
        <v>0.5354881706097967</v>
      </c>
      <c r="D28" s="6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E8D7-15D8-46CF-B510-A2E7609552A4}">
  <dimension ref="A3:E20"/>
  <sheetViews>
    <sheetView tabSelected="1" workbookViewId="0">
      <selection activeCell="G20" sqref="G20"/>
    </sheetView>
  </sheetViews>
  <sheetFormatPr defaultRowHeight="14.5"/>
  <cols>
    <col min="1" max="1" width="13.54296875" bestFit="1" customWidth="1"/>
    <col min="2" max="2" width="15.26953125" bestFit="1" customWidth="1"/>
    <col min="3" max="3" width="5" bestFit="1" customWidth="1"/>
    <col min="4" max="4" width="10.7265625" bestFit="1" customWidth="1"/>
  </cols>
  <sheetData>
    <row r="3" spans="1:5">
      <c r="A3" s="23" t="s">
        <v>3029</v>
      </c>
      <c r="B3" s="23" t="s">
        <v>3026</v>
      </c>
    </row>
    <row r="4" spans="1:5">
      <c r="A4" s="23" t="s">
        <v>3025</v>
      </c>
      <c r="B4" t="s">
        <v>6</v>
      </c>
      <c r="C4" t="s">
        <v>4</v>
      </c>
      <c r="D4" t="s">
        <v>2975</v>
      </c>
    </row>
    <row r="5" spans="1:5">
      <c r="A5" s="24" t="s">
        <v>6</v>
      </c>
      <c r="B5" s="25">
        <v>882</v>
      </c>
      <c r="C5" s="25">
        <v>105</v>
      </c>
      <c r="D5" s="25">
        <v>987</v>
      </c>
    </row>
    <row r="6" spans="1:5">
      <c r="A6" s="24" t="s">
        <v>4</v>
      </c>
      <c r="B6" s="25">
        <v>268</v>
      </c>
      <c r="C6" s="25">
        <v>845</v>
      </c>
      <c r="D6" s="25">
        <v>1113</v>
      </c>
    </row>
    <row r="7" spans="1:5">
      <c r="A7" s="24" t="s">
        <v>2975</v>
      </c>
      <c r="B7" s="25">
        <v>1150</v>
      </c>
      <c r="C7" s="25">
        <v>950</v>
      </c>
      <c r="D7" s="25">
        <v>2100</v>
      </c>
    </row>
    <row r="10" spans="1:5">
      <c r="A10" s="27" t="s">
        <v>3018</v>
      </c>
      <c r="E10" s="29" t="s">
        <v>3017</v>
      </c>
    </row>
    <row r="11" spans="1:5">
      <c r="A11" s="28" t="s">
        <v>3015</v>
      </c>
      <c r="E11" s="26" t="s">
        <v>3019</v>
      </c>
    </row>
    <row r="13" spans="1:5">
      <c r="A13" s="26" t="s">
        <v>3020</v>
      </c>
      <c r="E13" s="26" t="s">
        <v>3022</v>
      </c>
    </row>
    <row r="15" spans="1:5">
      <c r="A15" s="26" t="s">
        <v>3021</v>
      </c>
      <c r="E15" s="26" t="s">
        <v>3024</v>
      </c>
    </row>
    <row r="17" spans="1:5">
      <c r="A17" s="26" t="s">
        <v>3016</v>
      </c>
      <c r="E17" s="26" t="s">
        <v>3023</v>
      </c>
    </row>
    <row r="20" spans="1:5">
      <c r="C20" s="26" t="s">
        <v>3040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2"/>
  <sheetViews>
    <sheetView topLeftCell="O2007" workbookViewId="0">
      <selection activeCell="A2007" sqref="A1:XFD1048576"/>
    </sheetView>
  </sheetViews>
  <sheetFormatPr defaultColWidth="14.453125" defaultRowHeight="15" customHeight="1"/>
  <cols>
    <col min="1" max="26" width="8.6328125" customWidth="1"/>
  </cols>
  <sheetData>
    <row r="1" spans="1:26" ht="14.25" customHeight="1">
      <c r="A1" t="s">
        <v>3000</v>
      </c>
      <c r="B1" s="1" t="s">
        <v>1</v>
      </c>
      <c r="C1" s="1" t="s">
        <v>2</v>
      </c>
      <c r="D1" s="26" t="s">
        <v>3010</v>
      </c>
      <c r="E1" s="26" t="s">
        <v>3011</v>
      </c>
      <c r="F1" s="26" t="s">
        <v>3012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 ht="14.25" customHeight="1">
      <c r="A2" s="1" t="s">
        <v>3</v>
      </c>
      <c r="B2" s="1" t="s">
        <v>4</v>
      </c>
      <c r="C2" s="1" t="str">
        <f t="shared" ref="C2:C256" si="0">RIGHT(A2)</f>
        <v>h</v>
      </c>
      <c r="D2" s="6">
        <f>VLOOKUP(C2,train_pivot!$A$5:$D$27,2,0)</f>
        <v>3.7234042553191488E-2</v>
      </c>
      <c r="E2" s="6">
        <f>VLOOKUP(C2,train_pivot!$A$5:$D$27,3,0)</f>
        <v>0.96276595744680848</v>
      </c>
      <c r="F2" t="str">
        <f>IF(D2&gt;E2,"Female", "Male")</f>
        <v>Male</v>
      </c>
    </row>
    <row r="3" spans="1:26" ht="14.25" customHeight="1">
      <c r="A3" s="1" t="s">
        <v>5</v>
      </c>
      <c r="B3" s="1" t="s">
        <v>6</v>
      </c>
      <c r="C3" s="1" t="str">
        <f t="shared" si="0"/>
        <v>a</v>
      </c>
      <c r="D3" s="6">
        <f>VLOOKUP(C3,train_pivot!$A$5:$D$27,2,0)</f>
        <v>0.73152478952291866</v>
      </c>
      <c r="E3" s="6">
        <f>VLOOKUP(C3,train_pivot!$A$5:$D$27,3,0)</f>
        <v>0.26847521047708139</v>
      </c>
      <c r="F3" t="str">
        <f t="shared" ref="F3:F66" si="1">IF(D3&gt;E3,"Female", "Male")</f>
        <v>Female</v>
      </c>
    </row>
    <row r="4" spans="1:26" ht="14.25" customHeight="1">
      <c r="A4" s="1" t="s">
        <v>7</v>
      </c>
      <c r="B4" s="1" t="s">
        <v>4</v>
      </c>
      <c r="C4" s="1" t="str">
        <f t="shared" si="0"/>
        <v>b</v>
      </c>
      <c r="D4" s="6">
        <f>VLOOKUP(C4,train_pivot!$A$5:$D$27,2,0)</f>
        <v>0.15789473684210525</v>
      </c>
      <c r="E4" s="6">
        <f>VLOOKUP(C4,train_pivot!$A$5:$D$27,3,0)</f>
        <v>0.84210526315789469</v>
      </c>
      <c r="F4" t="str">
        <f t="shared" si="1"/>
        <v>Male</v>
      </c>
    </row>
    <row r="5" spans="1:26" ht="14.25" customHeight="1">
      <c r="A5" s="1" t="s">
        <v>8</v>
      </c>
      <c r="B5" s="1" t="s">
        <v>6</v>
      </c>
      <c r="C5" s="1" t="str">
        <f t="shared" si="0"/>
        <v>a</v>
      </c>
      <c r="D5" s="6">
        <f>VLOOKUP(C5,train_pivot!$A$5:$D$27,2,0)</f>
        <v>0.73152478952291866</v>
      </c>
      <c r="E5" s="6">
        <f>VLOOKUP(C5,train_pivot!$A$5:$D$27,3,0)</f>
        <v>0.26847521047708139</v>
      </c>
      <c r="F5" t="str">
        <f t="shared" si="1"/>
        <v>Female</v>
      </c>
    </row>
    <row r="6" spans="1:26" ht="14.25" customHeight="1">
      <c r="A6" s="1" t="s">
        <v>9</v>
      </c>
      <c r="B6" s="1" t="s">
        <v>6</v>
      </c>
      <c r="C6" s="1" t="str">
        <f t="shared" si="0"/>
        <v>i</v>
      </c>
      <c r="D6" s="6">
        <f>VLOOKUP(C6,train_pivot!$A$5:$D$27,2,0)</f>
        <v>0.82037996545768566</v>
      </c>
      <c r="E6" s="6">
        <f>VLOOKUP(C6,train_pivot!$A$5:$D$27,3,0)</f>
        <v>0.17962003454231434</v>
      </c>
      <c r="F6" t="str">
        <f t="shared" si="1"/>
        <v>Female</v>
      </c>
    </row>
    <row r="7" spans="1:26" ht="14.25" customHeight="1">
      <c r="A7" s="1" t="s">
        <v>10</v>
      </c>
      <c r="B7" s="1" t="s">
        <v>6</v>
      </c>
      <c r="C7" s="1" t="str">
        <f t="shared" si="0"/>
        <v>a</v>
      </c>
      <c r="D7" s="6">
        <f>VLOOKUP(C7,train_pivot!$A$5:$D$27,2,0)</f>
        <v>0.73152478952291866</v>
      </c>
      <c r="E7" s="6">
        <f>VLOOKUP(C7,train_pivot!$A$5:$D$27,3,0)</f>
        <v>0.26847521047708139</v>
      </c>
      <c r="F7" t="str">
        <f t="shared" si="1"/>
        <v>Female</v>
      </c>
    </row>
    <row r="8" spans="1:26" ht="14.25" customHeight="1">
      <c r="A8" s="1" t="s">
        <v>11</v>
      </c>
      <c r="B8" s="1" t="s">
        <v>6</v>
      </c>
      <c r="C8" s="1" t="str">
        <f t="shared" si="0"/>
        <v>i</v>
      </c>
      <c r="D8" s="6">
        <f>VLOOKUP(C8,train_pivot!$A$5:$D$27,2,0)</f>
        <v>0.82037996545768566</v>
      </c>
      <c r="E8" s="6">
        <f>VLOOKUP(C8,train_pivot!$A$5:$D$27,3,0)</f>
        <v>0.17962003454231434</v>
      </c>
      <c r="F8" t="str">
        <f t="shared" si="1"/>
        <v>Female</v>
      </c>
    </row>
    <row r="9" spans="1:26" ht="14.25" customHeight="1">
      <c r="A9" s="1" t="s">
        <v>12</v>
      </c>
      <c r="B9" s="1" t="s">
        <v>4</v>
      </c>
      <c r="C9" s="1" t="str">
        <f t="shared" si="0"/>
        <v>a</v>
      </c>
      <c r="D9" s="6">
        <f>VLOOKUP(C9,train_pivot!$A$5:$D$27,2,0)</f>
        <v>0.73152478952291866</v>
      </c>
      <c r="E9" s="6">
        <f>VLOOKUP(C9,train_pivot!$A$5:$D$27,3,0)</f>
        <v>0.26847521047708139</v>
      </c>
      <c r="F9" t="str">
        <f t="shared" si="1"/>
        <v>Female</v>
      </c>
    </row>
    <row r="10" spans="1:26" ht="14.25" customHeight="1">
      <c r="A10" s="1" t="s">
        <v>13</v>
      </c>
      <c r="B10" s="1" t="s">
        <v>6</v>
      </c>
      <c r="C10" s="1" t="str">
        <f t="shared" si="0"/>
        <v>a</v>
      </c>
      <c r="D10" s="6">
        <f>VLOOKUP(C10,train_pivot!$A$5:$D$27,2,0)</f>
        <v>0.73152478952291866</v>
      </c>
      <c r="E10" s="6">
        <f>VLOOKUP(C10,train_pivot!$A$5:$D$27,3,0)</f>
        <v>0.26847521047708139</v>
      </c>
      <c r="F10" t="str">
        <f t="shared" si="1"/>
        <v>Female</v>
      </c>
    </row>
    <row r="11" spans="1:26" ht="14.25" customHeight="1">
      <c r="A11" s="1" t="s">
        <v>14</v>
      </c>
      <c r="B11" s="1" t="s">
        <v>4</v>
      </c>
      <c r="C11" s="1" t="str">
        <f t="shared" si="0"/>
        <v>k</v>
      </c>
      <c r="D11" s="6">
        <f>VLOOKUP(C11,train_pivot!$A$5:$D$27,2,0)</f>
        <v>6.25E-2</v>
      </c>
      <c r="E11" s="6">
        <f>VLOOKUP(C11,train_pivot!$A$5:$D$27,3,0)</f>
        <v>0.9375</v>
      </c>
      <c r="F11" t="str">
        <f t="shared" si="1"/>
        <v>Male</v>
      </c>
    </row>
    <row r="12" spans="1:26" ht="14.25" customHeight="1">
      <c r="A12" s="1" t="s">
        <v>15</v>
      </c>
      <c r="B12" s="1" t="s">
        <v>4</v>
      </c>
      <c r="C12" s="1" t="str">
        <f t="shared" si="0"/>
        <v>d</v>
      </c>
      <c r="D12" s="6">
        <f>VLOOKUP(C12,train_pivot!$A$5:$D$27,2,0)</f>
        <v>5.0847457627118647E-2</v>
      </c>
      <c r="E12" s="6">
        <f>VLOOKUP(C12,train_pivot!$A$5:$D$27,3,0)</f>
        <v>0.94915254237288138</v>
      </c>
      <c r="F12" t="str">
        <f t="shared" si="1"/>
        <v>Male</v>
      </c>
    </row>
    <row r="13" spans="1:26" ht="14.25" customHeight="1">
      <c r="A13" s="1" t="s">
        <v>16</v>
      </c>
      <c r="B13" s="1" t="s">
        <v>6</v>
      </c>
      <c r="C13" s="1" t="str">
        <f t="shared" si="0"/>
        <v>i</v>
      </c>
      <c r="D13" s="6">
        <f>VLOOKUP(C13,train_pivot!$A$5:$D$27,2,0)</f>
        <v>0.82037996545768566</v>
      </c>
      <c r="E13" s="6">
        <f>VLOOKUP(C13,train_pivot!$A$5:$D$27,3,0)</f>
        <v>0.17962003454231434</v>
      </c>
      <c r="F13" t="str">
        <f t="shared" si="1"/>
        <v>Female</v>
      </c>
    </row>
    <row r="14" spans="1:26" ht="14.25" customHeight="1">
      <c r="A14" s="1" t="s">
        <v>17</v>
      </c>
      <c r="B14" s="1" t="s">
        <v>6</v>
      </c>
      <c r="C14" s="1" t="str">
        <f t="shared" si="0"/>
        <v>a</v>
      </c>
      <c r="D14" s="6">
        <f>VLOOKUP(C14,train_pivot!$A$5:$D$27,2,0)</f>
        <v>0.73152478952291866</v>
      </c>
      <c r="E14" s="6">
        <f>VLOOKUP(C14,train_pivot!$A$5:$D$27,3,0)</f>
        <v>0.26847521047708139</v>
      </c>
      <c r="F14" t="str">
        <f t="shared" si="1"/>
        <v>Female</v>
      </c>
    </row>
    <row r="15" spans="1:26" ht="14.25" customHeight="1">
      <c r="A15" s="1" t="s">
        <v>18</v>
      </c>
      <c r="B15" s="1" t="s">
        <v>4</v>
      </c>
      <c r="C15" s="1" t="str">
        <f t="shared" si="0"/>
        <v>u</v>
      </c>
      <c r="D15" s="6">
        <f>VLOOKUP(C15,train_pivot!$A$5:$D$27,2,0)</f>
        <v>0.15492957746478872</v>
      </c>
      <c r="E15" s="6">
        <f>VLOOKUP(C15,train_pivot!$A$5:$D$27,3,0)</f>
        <v>0.84507042253521125</v>
      </c>
      <c r="F15" t="str">
        <f t="shared" si="1"/>
        <v>Male</v>
      </c>
    </row>
    <row r="16" spans="1:26" ht="14.25" customHeight="1">
      <c r="A16" s="1" t="s">
        <v>19</v>
      </c>
      <c r="B16" s="1" t="s">
        <v>6</v>
      </c>
      <c r="C16" s="1" t="str">
        <f t="shared" si="0"/>
        <v>i</v>
      </c>
      <c r="D16" s="6">
        <f>VLOOKUP(C16,train_pivot!$A$5:$D$27,2,0)</f>
        <v>0.82037996545768566</v>
      </c>
      <c r="E16" s="6">
        <f>VLOOKUP(C16,train_pivot!$A$5:$D$27,3,0)</f>
        <v>0.17962003454231434</v>
      </c>
      <c r="F16" t="str">
        <f t="shared" si="1"/>
        <v>Female</v>
      </c>
    </row>
    <row r="17" spans="1:6" ht="14.25" customHeight="1">
      <c r="A17" s="1" t="s">
        <v>20</v>
      </c>
      <c r="B17" s="1" t="s">
        <v>6</v>
      </c>
      <c r="C17" s="1" t="str">
        <f t="shared" si="0"/>
        <v>n</v>
      </c>
      <c r="D17" s="6">
        <f>VLOOKUP(C17,train_pivot!$A$5:$D$27,2,0)</f>
        <v>6.5384615384615388E-2</v>
      </c>
      <c r="E17" s="6">
        <f>VLOOKUP(C17,train_pivot!$A$5:$D$27,3,0)</f>
        <v>0.93461538461538463</v>
      </c>
      <c r="F17" t="str">
        <f t="shared" si="1"/>
        <v>Male</v>
      </c>
    </row>
    <row r="18" spans="1:6" ht="14.25" customHeight="1">
      <c r="A18" s="1" t="s">
        <v>21</v>
      </c>
      <c r="B18" s="1" t="s">
        <v>4</v>
      </c>
      <c r="C18" s="1" t="str">
        <f t="shared" si="0"/>
        <v>r</v>
      </c>
      <c r="D18" s="6">
        <f>VLOOKUP(C18,train_pivot!$A$5:$D$27,2,0)</f>
        <v>0.06</v>
      </c>
      <c r="E18" s="6">
        <f>VLOOKUP(C18,train_pivot!$A$5:$D$27,3,0)</f>
        <v>0.94</v>
      </c>
      <c r="F18" t="str">
        <f t="shared" si="1"/>
        <v>Male</v>
      </c>
    </row>
    <row r="19" spans="1:6" ht="14.25" customHeight="1">
      <c r="A19" s="1" t="s">
        <v>22</v>
      </c>
      <c r="B19" s="1" t="s">
        <v>4</v>
      </c>
      <c r="C19" s="1" t="str">
        <f t="shared" si="0"/>
        <v>s</v>
      </c>
      <c r="D19" s="6">
        <f>VLOOKUP(C19,train_pivot!$A$5:$D$27,2,0)</f>
        <v>0.10810810810810811</v>
      </c>
      <c r="E19" s="6">
        <f>VLOOKUP(C19,train_pivot!$A$5:$D$27,3,0)</f>
        <v>0.89189189189189189</v>
      </c>
      <c r="F19" t="str">
        <f t="shared" si="1"/>
        <v>Male</v>
      </c>
    </row>
    <row r="20" spans="1:6" ht="14.25" customHeight="1">
      <c r="A20" s="1" t="s">
        <v>23</v>
      </c>
      <c r="B20" s="1" t="s">
        <v>6</v>
      </c>
      <c r="C20" s="1" t="str">
        <f t="shared" si="0"/>
        <v>i</v>
      </c>
      <c r="D20" s="6">
        <f>VLOOKUP(C20,train_pivot!$A$5:$D$27,2,0)</f>
        <v>0.82037996545768566</v>
      </c>
      <c r="E20" s="6">
        <f>VLOOKUP(C20,train_pivot!$A$5:$D$27,3,0)</f>
        <v>0.17962003454231434</v>
      </c>
      <c r="F20" t="str">
        <f t="shared" si="1"/>
        <v>Female</v>
      </c>
    </row>
    <row r="21" spans="1:6" ht="14.25" customHeight="1">
      <c r="A21" s="1" t="s">
        <v>24</v>
      </c>
      <c r="B21" s="1" t="s">
        <v>6</v>
      </c>
      <c r="C21" s="1" t="str">
        <f t="shared" si="0"/>
        <v>a</v>
      </c>
      <c r="D21" s="6">
        <f>VLOOKUP(C21,train_pivot!$A$5:$D$27,2,0)</f>
        <v>0.73152478952291866</v>
      </c>
      <c r="E21" s="6">
        <f>VLOOKUP(C21,train_pivot!$A$5:$D$27,3,0)</f>
        <v>0.26847521047708139</v>
      </c>
      <c r="F21" t="str">
        <f t="shared" si="1"/>
        <v>Female</v>
      </c>
    </row>
    <row r="22" spans="1:6" ht="14.25" customHeight="1">
      <c r="A22" s="1" t="s">
        <v>25</v>
      </c>
      <c r="B22" s="1" t="s">
        <v>6</v>
      </c>
      <c r="C22" s="1" t="str">
        <f t="shared" si="0"/>
        <v>i</v>
      </c>
      <c r="D22" s="6">
        <f>VLOOKUP(C22,train_pivot!$A$5:$D$27,2,0)</f>
        <v>0.82037996545768566</v>
      </c>
      <c r="E22" s="6">
        <f>VLOOKUP(C22,train_pivot!$A$5:$D$27,3,0)</f>
        <v>0.17962003454231434</v>
      </c>
      <c r="F22" t="str">
        <f t="shared" si="1"/>
        <v>Female</v>
      </c>
    </row>
    <row r="23" spans="1:6" ht="14.25" customHeight="1">
      <c r="A23" s="1" t="s">
        <v>26</v>
      </c>
      <c r="B23" s="1" t="s">
        <v>4</v>
      </c>
      <c r="C23" s="1" t="str">
        <f t="shared" si="0"/>
        <v>l</v>
      </c>
      <c r="D23" s="6">
        <f>VLOOKUP(C23,train_pivot!$A$5:$D$27,2,0)</f>
        <v>0.28260869565217389</v>
      </c>
      <c r="E23" s="6">
        <f>VLOOKUP(C23,train_pivot!$A$5:$D$27,3,0)</f>
        <v>0.71739130434782605</v>
      </c>
      <c r="F23" t="str">
        <f t="shared" si="1"/>
        <v>Male</v>
      </c>
    </row>
    <row r="24" spans="1:6" ht="14.25" customHeight="1">
      <c r="A24" s="1" t="s">
        <v>27</v>
      </c>
      <c r="B24" s="1" t="s">
        <v>4</v>
      </c>
      <c r="C24" s="1" t="str">
        <f t="shared" si="0"/>
        <v>a</v>
      </c>
      <c r="D24" s="6">
        <f>VLOOKUP(C24,train_pivot!$A$5:$D$27,2,0)</f>
        <v>0.73152478952291866</v>
      </c>
      <c r="E24" s="6">
        <f>VLOOKUP(C24,train_pivot!$A$5:$D$27,3,0)</f>
        <v>0.26847521047708139</v>
      </c>
      <c r="F24" t="str">
        <f t="shared" si="1"/>
        <v>Female</v>
      </c>
    </row>
    <row r="25" spans="1:6" ht="14.25" customHeight="1">
      <c r="A25" s="1" t="s">
        <v>28</v>
      </c>
      <c r="B25" s="1" t="s">
        <v>6</v>
      </c>
      <c r="C25" s="1" t="str">
        <f t="shared" si="0"/>
        <v>a</v>
      </c>
      <c r="D25" s="6">
        <f>VLOOKUP(C25,train_pivot!$A$5:$D$27,2,0)</f>
        <v>0.73152478952291866</v>
      </c>
      <c r="E25" s="6">
        <f>VLOOKUP(C25,train_pivot!$A$5:$D$27,3,0)</f>
        <v>0.26847521047708139</v>
      </c>
      <c r="F25" t="str">
        <f t="shared" si="1"/>
        <v>Female</v>
      </c>
    </row>
    <row r="26" spans="1:6" ht="14.25" customHeight="1">
      <c r="A26" s="1" t="s">
        <v>29</v>
      </c>
      <c r="B26" s="1" t="s">
        <v>6</v>
      </c>
      <c r="C26" s="1" t="str">
        <f t="shared" si="0"/>
        <v>l</v>
      </c>
      <c r="D26" s="6">
        <f>VLOOKUP(C26,train_pivot!$A$5:$D$27,2,0)</f>
        <v>0.28260869565217389</v>
      </c>
      <c r="E26" s="6">
        <f>VLOOKUP(C26,train_pivot!$A$5:$D$27,3,0)</f>
        <v>0.71739130434782605</v>
      </c>
      <c r="F26" t="str">
        <f t="shared" si="1"/>
        <v>Male</v>
      </c>
    </row>
    <row r="27" spans="1:6" ht="14.25" customHeight="1">
      <c r="A27" s="1" t="s">
        <v>30</v>
      </c>
      <c r="B27" s="1" t="s">
        <v>6</v>
      </c>
      <c r="C27" s="1" t="str">
        <f t="shared" si="0"/>
        <v>a</v>
      </c>
      <c r="D27" s="6">
        <f>VLOOKUP(C27,train_pivot!$A$5:$D$27,2,0)</f>
        <v>0.73152478952291866</v>
      </c>
      <c r="E27" s="6">
        <f>VLOOKUP(C27,train_pivot!$A$5:$D$27,3,0)</f>
        <v>0.26847521047708139</v>
      </c>
      <c r="F27" t="str">
        <f t="shared" si="1"/>
        <v>Female</v>
      </c>
    </row>
    <row r="28" spans="1:6" ht="14.25" customHeight="1">
      <c r="A28" s="1" t="s">
        <v>31</v>
      </c>
      <c r="B28" s="1" t="s">
        <v>6</v>
      </c>
      <c r="C28" s="1" t="str">
        <f t="shared" si="0"/>
        <v>i</v>
      </c>
      <c r="D28" s="6">
        <f>VLOOKUP(C28,train_pivot!$A$5:$D$27,2,0)</f>
        <v>0.82037996545768566</v>
      </c>
      <c r="E28" s="6">
        <f>VLOOKUP(C28,train_pivot!$A$5:$D$27,3,0)</f>
        <v>0.17962003454231434</v>
      </c>
      <c r="F28" t="str">
        <f t="shared" si="1"/>
        <v>Female</v>
      </c>
    </row>
    <row r="29" spans="1:6" ht="14.25" customHeight="1">
      <c r="A29" s="1" t="s">
        <v>32</v>
      </c>
      <c r="B29" s="1" t="s">
        <v>4</v>
      </c>
      <c r="C29" s="1" t="str">
        <f t="shared" si="0"/>
        <v>m</v>
      </c>
      <c r="D29" s="6">
        <f>VLOOKUP(C29,train_pivot!$A$5:$D$27,2,0)</f>
        <v>0.171875</v>
      </c>
      <c r="E29" s="6">
        <f>VLOOKUP(C29,train_pivot!$A$5:$D$27,3,0)</f>
        <v>0.828125</v>
      </c>
      <c r="F29" t="str">
        <f t="shared" si="1"/>
        <v>Male</v>
      </c>
    </row>
    <row r="30" spans="1:6" ht="14.25" customHeight="1">
      <c r="A30" s="1" t="s">
        <v>33</v>
      </c>
      <c r="B30" s="1" t="s">
        <v>4</v>
      </c>
      <c r="C30" s="1" t="str">
        <f t="shared" si="0"/>
        <v>i</v>
      </c>
      <c r="D30" s="6">
        <f>VLOOKUP(C30,train_pivot!$A$5:$D$27,2,0)</f>
        <v>0.82037996545768566</v>
      </c>
      <c r="E30" s="6">
        <f>VLOOKUP(C30,train_pivot!$A$5:$D$27,3,0)</f>
        <v>0.17962003454231434</v>
      </c>
      <c r="F30" t="str">
        <f t="shared" si="1"/>
        <v>Female</v>
      </c>
    </row>
    <row r="31" spans="1:6" ht="14.25" customHeight="1">
      <c r="A31" s="1" t="s">
        <v>34</v>
      </c>
      <c r="B31" s="1" t="s">
        <v>4</v>
      </c>
      <c r="C31" s="1" t="str">
        <f t="shared" si="0"/>
        <v>n</v>
      </c>
      <c r="D31" s="6">
        <f>VLOOKUP(C31,train_pivot!$A$5:$D$27,2,0)</f>
        <v>6.5384615384615388E-2</v>
      </c>
      <c r="E31" s="6">
        <f>VLOOKUP(C31,train_pivot!$A$5:$D$27,3,0)</f>
        <v>0.93461538461538463</v>
      </c>
      <c r="F31" t="str">
        <f t="shared" si="1"/>
        <v>Male</v>
      </c>
    </row>
    <row r="32" spans="1:6" ht="14.25" customHeight="1">
      <c r="A32" s="1" t="s">
        <v>35</v>
      </c>
      <c r="B32" s="1" t="s">
        <v>4</v>
      </c>
      <c r="C32" s="1" t="str">
        <f t="shared" si="0"/>
        <v>u</v>
      </c>
      <c r="D32" s="6">
        <f>VLOOKUP(C32,train_pivot!$A$5:$D$27,2,0)</f>
        <v>0.15492957746478872</v>
      </c>
      <c r="E32" s="6">
        <f>VLOOKUP(C32,train_pivot!$A$5:$D$27,3,0)</f>
        <v>0.84507042253521125</v>
      </c>
      <c r="F32" t="str">
        <f t="shared" si="1"/>
        <v>Male</v>
      </c>
    </row>
    <row r="33" spans="1:6" ht="14.25" customHeight="1">
      <c r="A33" s="1" t="s">
        <v>36</v>
      </c>
      <c r="B33" s="1" t="s">
        <v>6</v>
      </c>
      <c r="C33" s="1" t="str">
        <f t="shared" si="0"/>
        <v>i</v>
      </c>
      <c r="D33" s="6">
        <f>VLOOKUP(C33,train_pivot!$A$5:$D$27,2,0)</f>
        <v>0.82037996545768566</v>
      </c>
      <c r="E33" s="6">
        <f>VLOOKUP(C33,train_pivot!$A$5:$D$27,3,0)</f>
        <v>0.17962003454231434</v>
      </c>
      <c r="F33" t="str">
        <f t="shared" si="1"/>
        <v>Female</v>
      </c>
    </row>
    <row r="34" spans="1:6" ht="14.25" customHeight="1">
      <c r="A34" s="1" t="s">
        <v>37</v>
      </c>
      <c r="B34" s="1" t="s">
        <v>4</v>
      </c>
      <c r="C34" s="1" t="str">
        <f t="shared" si="0"/>
        <v>h</v>
      </c>
      <c r="D34" s="6">
        <f>VLOOKUP(C34,train_pivot!$A$5:$D$27,2,0)</f>
        <v>3.7234042553191488E-2</v>
      </c>
      <c r="E34" s="6">
        <f>VLOOKUP(C34,train_pivot!$A$5:$D$27,3,0)</f>
        <v>0.96276595744680848</v>
      </c>
      <c r="F34" t="str">
        <f t="shared" si="1"/>
        <v>Male</v>
      </c>
    </row>
    <row r="35" spans="1:6" ht="14.25" customHeight="1">
      <c r="A35" s="1" t="s">
        <v>38</v>
      </c>
      <c r="B35" s="1" t="s">
        <v>4</v>
      </c>
      <c r="C35" s="1" t="str">
        <f t="shared" si="0"/>
        <v>r</v>
      </c>
      <c r="D35" s="6">
        <f>VLOOKUP(C35,train_pivot!$A$5:$D$27,2,0)</f>
        <v>0.06</v>
      </c>
      <c r="E35" s="6">
        <f>VLOOKUP(C35,train_pivot!$A$5:$D$27,3,0)</f>
        <v>0.94</v>
      </c>
      <c r="F35" t="str">
        <f t="shared" si="1"/>
        <v>Male</v>
      </c>
    </row>
    <row r="36" spans="1:6" ht="14.25" customHeight="1">
      <c r="A36" s="1" t="s">
        <v>39</v>
      </c>
      <c r="B36" s="1" t="s">
        <v>4</v>
      </c>
      <c r="C36" s="1" t="str">
        <f t="shared" si="0"/>
        <v>n</v>
      </c>
      <c r="D36" s="6">
        <f>VLOOKUP(C36,train_pivot!$A$5:$D$27,2,0)</f>
        <v>6.5384615384615388E-2</v>
      </c>
      <c r="E36" s="6">
        <f>VLOOKUP(C36,train_pivot!$A$5:$D$27,3,0)</f>
        <v>0.93461538461538463</v>
      </c>
      <c r="F36" t="str">
        <f t="shared" si="1"/>
        <v>Male</v>
      </c>
    </row>
    <row r="37" spans="1:6" ht="14.25" customHeight="1">
      <c r="A37" s="1" t="s">
        <v>40</v>
      </c>
      <c r="B37" s="1" t="s">
        <v>4</v>
      </c>
      <c r="C37" s="1" t="str">
        <f t="shared" si="0"/>
        <v>n</v>
      </c>
      <c r="D37" s="6">
        <f>VLOOKUP(C37,train_pivot!$A$5:$D$27,2,0)</f>
        <v>6.5384615384615388E-2</v>
      </c>
      <c r="E37" s="6">
        <f>VLOOKUP(C37,train_pivot!$A$5:$D$27,3,0)</f>
        <v>0.93461538461538463</v>
      </c>
      <c r="F37" t="str">
        <f t="shared" si="1"/>
        <v>Male</v>
      </c>
    </row>
    <row r="38" spans="1:6" ht="14.25" customHeight="1">
      <c r="A38" s="1" t="s">
        <v>41</v>
      </c>
      <c r="B38" s="1" t="s">
        <v>4</v>
      </c>
      <c r="C38" s="1" t="str">
        <f t="shared" si="0"/>
        <v>a</v>
      </c>
      <c r="D38" s="6">
        <f>VLOOKUP(C38,train_pivot!$A$5:$D$27,2,0)</f>
        <v>0.73152478952291866</v>
      </c>
      <c r="E38" s="6">
        <f>VLOOKUP(C38,train_pivot!$A$5:$D$27,3,0)</f>
        <v>0.26847521047708139</v>
      </c>
      <c r="F38" t="str">
        <f t="shared" si="1"/>
        <v>Female</v>
      </c>
    </row>
    <row r="39" spans="1:6" ht="14.25" customHeight="1">
      <c r="A39" s="1" t="s">
        <v>42</v>
      </c>
      <c r="B39" s="1" t="s">
        <v>6</v>
      </c>
      <c r="C39" s="1" t="str">
        <f t="shared" si="0"/>
        <v>a</v>
      </c>
      <c r="D39" s="6">
        <f>VLOOKUP(C39,train_pivot!$A$5:$D$27,2,0)</f>
        <v>0.73152478952291866</v>
      </c>
      <c r="E39" s="6">
        <f>VLOOKUP(C39,train_pivot!$A$5:$D$27,3,0)</f>
        <v>0.26847521047708139</v>
      </c>
      <c r="F39" t="str">
        <f t="shared" si="1"/>
        <v>Female</v>
      </c>
    </row>
    <row r="40" spans="1:6" ht="14.25" customHeight="1">
      <c r="A40" s="1" t="s">
        <v>43</v>
      </c>
      <c r="B40" s="1" t="s">
        <v>6</v>
      </c>
      <c r="C40" s="1" t="str">
        <f t="shared" si="0"/>
        <v>i</v>
      </c>
      <c r="D40" s="6">
        <f>VLOOKUP(C40,train_pivot!$A$5:$D$27,2,0)</f>
        <v>0.82037996545768566</v>
      </c>
      <c r="E40" s="6">
        <f>VLOOKUP(C40,train_pivot!$A$5:$D$27,3,0)</f>
        <v>0.17962003454231434</v>
      </c>
      <c r="F40" t="str">
        <f t="shared" si="1"/>
        <v>Female</v>
      </c>
    </row>
    <row r="41" spans="1:6" ht="14.25" customHeight="1">
      <c r="A41" s="1" t="s">
        <v>44</v>
      </c>
      <c r="B41" s="1" t="s">
        <v>4</v>
      </c>
      <c r="C41" s="1" t="str">
        <f t="shared" si="0"/>
        <v>u</v>
      </c>
      <c r="D41" s="6">
        <f>VLOOKUP(C41,train_pivot!$A$5:$D$27,2,0)</f>
        <v>0.15492957746478872</v>
      </c>
      <c r="E41" s="6">
        <f>VLOOKUP(C41,train_pivot!$A$5:$D$27,3,0)</f>
        <v>0.84507042253521125</v>
      </c>
      <c r="F41" t="str">
        <f t="shared" si="1"/>
        <v>Male</v>
      </c>
    </row>
    <row r="42" spans="1:6" ht="14.25" customHeight="1">
      <c r="A42" s="1" t="s">
        <v>45</v>
      </c>
      <c r="B42" s="1" t="s">
        <v>4</v>
      </c>
      <c r="C42" s="1" t="str">
        <f t="shared" si="0"/>
        <v>h</v>
      </c>
      <c r="D42" s="6">
        <f>VLOOKUP(C42,train_pivot!$A$5:$D$27,2,0)</f>
        <v>3.7234042553191488E-2</v>
      </c>
      <c r="E42" s="6">
        <f>VLOOKUP(C42,train_pivot!$A$5:$D$27,3,0)</f>
        <v>0.96276595744680848</v>
      </c>
      <c r="F42" t="str">
        <f t="shared" si="1"/>
        <v>Male</v>
      </c>
    </row>
    <row r="43" spans="1:6" ht="14.25" customHeight="1">
      <c r="A43" s="1" t="s">
        <v>46</v>
      </c>
      <c r="B43" s="1" t="s">
        <v>4</v>
      </c>
      <c r="C43" s="1" t="str">
        <f t="shared" si="0"/>
        <v>j</v>
      </c>
      <c r="D43" s="6">
        <f>VLOOKUP(C43,train_pivot!$A$5:$D$27,2,0)</f>
        <v>2.6315789473684209E-2</v>
      </c>
      <c r="E43" s="6">
        <f>VLOOKUP(C43,train_pivot!$A$5:$D$27,3,0)</f>
        <v>0.97368421052631582</v>
      </c>
      <c r="F43" t="str">
        <f t="shared" si="1"/>
        <v>Male</v>
      </c>
    </row>
    <row r="44" spans="1:6" ht="14.25" customHeight="1">
      <c r="A44" s="1" t="s">
        <v>47</v>
      </c>
      <c r="B44" s="1" t="s">
        <v>4</v>
      </c>
      <c r="C44" s="1" t="str">
        <f t="shared" si="0"/>
        <v>y</v>
      </c>
      <c r="D44" s="6">
        <f>VLOOKUP(C44,train_pivot!$A$5:$D$27,2,0)</f>
        <v>5.5555555555555552E-2</v>
      </c>
      <c r="E44" s="6">
        <f>VLOOKUP(C44,train_pivot!$A$5:$D$27,3,0)</f>
        <v>0.94444444444444442</v>
      </c>
      <c r="F44" t="str">
        <f t="shared" si="1"/>
        <v>Male</v>
      </c>
    </row>
    <row r="45" spans="1:6" ht="14.25" customHeight="1">
      <c r="A45" s="1" t="s">
        <v>48</v>
      </c>
      <c r="B45" s="1" t="s">
        <v>6</v>
      </c>
      <c r="C45" s="1" t="str">
        <f t="shared" si="0"/>
        <v>a</v>
      </c>
      <c r="D45" s="6">
        <f>VLOOKUP(C45,train_pivot!$A$5:$D$27,2,0)</f>
        <v>0.73152478952291866</v>
      </c>
      <c r="E45" s="6">
        <f>VLOOKUP(C45,train_pivot!$A$5:$D$27,3,0)</f>
        <v>0.26847521047708139</v>
      </c>
      <c r="F45" t="str">
        <f t="shared" si="1"/>
        <v>Female</v>
      </c>
    </row>
    <row r="46" spans="1:6" ht="14.25" customHeight="1">
      <c r="A46" s="1" t="s">
        <v>49</v>
      </c>
      <c r="B46" s="1" t="s">
        <v>6</v>
      </c>
      <c r="C46" s="1" t="str">
        <f t="shared" si="0"/>
        <v>a</v>
      </c>
      <c r="D46" s="6">
        <f>VLOOKUP(C46,train_pivot!$A$5:$D$27,2,0)</f>
        <v>0.73152478952291866</v>
      </c>
      <c r="E46" s="6">
        <f>VLOOKUP(C46,train_pivot!$A$5:$D$27,3,0)</f>
        <v>0.26847521047708139</v>
      </c>
      <c r="F46" t="str">
        <f t="shared" si="1"/>
        <v>Female</v>
      </c>
    </row>
    <row r="47" spans="1:6" ht="14.25" customHeight="1">
      <c r="A47" s="1" t="s">
        <v>50</v>
      </c>
      <c r="B47" s="1" t="s">
        <v>4</v>
      </c>
      <c r="C47" s="1" t="str">
        <f t="shared" si="0"/>
        <v>t</v>
      </c>
      <c r="D47" s="6">
        <f>VLOOKUP(C47,train_pivot!$A$5:$D$27,2,0)</f>
        <v>8.6538461538461536E-2</v>
      </c>
      <c r="E47" s="6">
        <f>VLOOKUP(C47,train_pivot!$A$5:$D$27,3,0)</f>
        <v>0.91346153846153844</v>
      </c>
      <c r="F47" t="str">
        <f t="shared" si="1"/>
        <v>Male</v>
      </c>
    </row>
    <row r="48" spans="1:6" ht="14.25" customHeight="1">
      <c r="A48" s="1" t="s">
        <v>51</v>
      </c>
      <c r="B48" s="1" t="s">
        <v>4</v>
      </c>
      <c r="C48" s="1" t="str">
        <f t="shared" si="0"/>
        <v>l</v>
      </c>
      <c r="D48" s="6">
        <f>VLOOKUP(C48,train_pivot!$A$5:$D$27,2,0)</f>
        <v>0.28260869565217389</v>
      </c>
      <c r="E48" s="6">
        <f>VLOOKUP(C48,train_pivot!$A$5:$D$27,3,0)</f>
        <v>0.71739130434782605</v>
      </c>
      <c r="F48" t="str">
        <f t="shared" si="1"/>
        <v>Male</v>
      </c>
    </row>
    <row r="49" spans="1:6" ht="14.25" customHeight="1">
      <c r="A49" s="1" t="s">
        <v>52</v>
      </c>
      <c r="B49" s="1" t="s">
        <v>6</v>
      </c>
      <c r="C49" s="1" t="str">
        <f t="shared" si="0"/>
        <v>i</v>
      </c>
      <c r="D49" s="6">
        <f>VLOOKUP(C49,train_pivot!$A$5:$D$27,2,0)</f>
        <v>0.82037996545768566</v>
      </c>
      <c r="E49" s="6">
        <f>VLOOKUP(C49,train_pivot!$A$5:$D$27,3,0)</f>
        <v>0.17962003454231434</v>
      </c>
      <c r="F49" t="str">
        <f t="shared" si="1"/>
        <v>Female</v>
      </c>
    </row>
    <row r="50" spans="1:6" ht="14.25" customHeight="1">
      <c r="A50" s="1" t="s">
        <v>53</v>
      </c>
      <c r="B50" s="1" t="s">
        <v>6</v>
      </c>
      <c r="C50" s="1" t="str">
        <f t="shared" si="0"/>
        <v>i</v>
      </c>
      <c r="D50" s="6">
        <f>VLOOKUP(C50,train_pivot!$A$5:$D$27,2,0)</f>
        <v>0.82037996545768566</v>
      </c>
      <c r="E50" s="6">
        <f>VLOOKUP(C50,train_pivot!$A$5:$D$27,3,0)</f>
        <v>0.17962003454231434</v>
      </c>
      <c r="F50" t="str">
        <f t="shared" si="1"/>
        <v>Female</v>
      </c>
    </row>
    <row r="51" spans="1:6" ht="14.25" customHeight="1">
      <c r="A51" s="1" t="s">
        <v>54</v>
      </c>
      <c r="B51" s="1" t="s">
        <v>6</v>
      </c>
      <c r="C51" s="1" t="str">
        <f t="shared" si="0"/>
        <v>i</v>
      </c>
      <c r="D51" s="6">
        <f>VLOOKUP(C51,train_pivot!$A$5:$D$27,2,0)</f>
        <v>0.82037996545768566</v>
      </c>
      <c r="E51" s="6">
        <f>VLOOKUP(C51,train_pivot!$A$5:$D$27,3,0)</f>
        <v>0.17962003454231434</v>
      </c>
      <c r="F51" t="str">
        <f t="shared" si="1"/>
        <v>Female</v>
      </c>
    </row>
    <row r="52" spans="1:6" ht="14.25" customHeight="1">
      <c r="A52" s="1" t="s">
        <v>55</v>
      </c>
      <c r="B52" s="1" t="s">
        <v>4</v>
      </c>
      <c r="C52" s="1" t="str">
        <f t="shared" si="0"/>
        <v>a</v>
      </c>
      <c r="D52" s="6">
        <f>VLOOKUP(C52,train_pivot!$A$5:$D$27,2,0)</f>
        <v>0.73152478952291866</v>
      </c>
      <c r="E52" s="6">
        <f>VLOOKUP(C52,train_pivot!$A$5:$D$27,3,0)</f>
        <v>0.26847521047708139</v>
      </c>
      <c r="F52" t="str">
        <f t="shared" si="1"/>
        <v>Female</v>
      </c>
    </row>
    <row r="53" spans="1:6" ht="14.25" customHeight="1">
      <c r="A53" s="1" t="s">
        <v>56</v>
      </c>
      <c r="B53" s="1" t="s">
        <v>4</v>
      </c>
      <c r="C53" s="1" t="str">
        <f t="shared" si="0"/>
        <v>r</v>
      </c>
      <c r="D53" s="6">
        <f>VLOOKUP(C53,train_pivot!$A$5:$D$27,2,0)</f>
        <v>0.06</v>
      </c>
      <c r="E53" s="6">
        <f>VLOOKUP(C53,train_pivot!$A$5:$D$27,3,0)</f>
        <v>0.94</v>
      </c>
      <c r="F53" t="str">
        <f t="shared" si="1"/>
        <v>Male</v>
      </c>
    </row>
    <row r="54" spans="1:6" ht="14.25" customHeight="1">
      <c r="A54" s="1" t="s">
        <v>57</v>
      </c>
      <c r="B54" s="1" t="s">
        <v>6</v>
      </c>
      <c r="C54" s="1" t="str">
        <f t="shared" si="0"/>
        <v>a</v>
      </c>
      <c r="D54" s="6">
        <f>VLOOKUP(C54,train_pivot!$A$5:$D$27,2,0)</f>
        <v>0.73152478952291866</v>
      </c>
      <c r="E54" s="6">
        <f>VLOOKUP(C54,train_pivot!$A$5:$D$27,3,0)</f>
        <v>0.26847521047708139</v>
      </c>
      <c r="F54" t="str">
        <f t="shared" si="1"/>
        <v>Female</v>
      </c>
    </row>
    <row r="55" spans="1:6" ht="14.25" customHeight="1">
      <c r="A55" s="1" t="s">
        <v>58</v>
      </c>
      <c r="B55" s="1" t="s">
        <v>4</v>
      </c>
      <c r="C55" s="1" t="str">
        <f t="shared" si="0"/>
        <v>r</v>
      </c>
      <c r="D55" s="6">
        <f>VLOOKUP(C55,train_pivot!$A$5:$D$27,2,0)</f>
        <v>0.06</v>
      </c>
      <c r="E55" s="6">
        <f>VLOOKUP(C55,train_pivot!$A$5:$D$27,3,0)</f>
        <v>0.94</v>
      </c>
      <c r="F55" t="str">
        <f t="shared" si="1"/>
        <v>Male</v>
      </c>
    </row>
    <row r="56" spans="1:6" ht="14.25" customHeight="1">
      <c r="A56" s="1" t="s">
        <v>59</v>
      </c>
      <c r="B56" s="1" t="s">
        <v>4</v>
      </c>
      <c r="C56" s="1" t="str">
        <f t="shared" si="0"/>
        <v>y</v>
      </c>
      <c r="D56" s="6">
        <f>VLOOKUP(C56,train_pivot!$A$5:$D$27,2,0)</f>
        <v>5.5555555555555552E-2</v>
      </c>
      <c r="E56" s="6">
        <f>VLOOKUP(C56,train_pivot!$A$5:$D$27,3,0)</f>
        <v>0.94444444444444442</v>
      </c>
      <c r="F56" t="str">
        <f t="shared" si="1"/>
        <v>Male</v>
      </c>
    </row>
    <row r="57" spans="1:6" ht="14.25" customHeight="1">
      <c r="A57" s="1" t="s">
        <v>60</v>
      </c>
      <c r="B57" s="1" t="s">
        <v>6</v>
      </c>
      <c r="C57" s="1" t="str">
        <f t="shared" si="0"/>
        <v>a</v>
      </c>
      <c r="D57" s="6">
        <f>VLOOKUP(C57,train_pivot!$A$5:$D$27,2,0)</f>
        <v>0.73152478952291866</v>
      </c>
      <c r="E57" s="6">
        <f>VLOOKUP(C57,train_pivot!$A$5:$D$27,3,0)</f>
        <v>0.26847521047708139</v>
      </c>
      <c r="F57" t="str">
        <f t="shared" si="1"/>
        <v>Female</v>
      </c>
    </row>
    <row r="58" spans="1:6" ht="14.25" customHeight="1">
      <c r="A58" s="1" t="s">
        <v>61</v>
      </c>
      <c r="B58" s="1" t="s">
        <v>6</v>
      </c>
      <c r="C58" s="1" t="str">
        <f t="shared" si="0"/>
        <v>u</v>
      </c>
      <c r="D58" s="6">
        <f>VLOOKUP(C58,train_pivot!$A$5:$D$27,2,0)</f>
        <v>0.15492957746478872</v>
      </c>
      <c r="E58" s="6">
        <f>VLOOKUP(C58,train_pivot!$A$5:$D$27,3,0)</f>
        <v>0.84507042253521125</v>
      </c>
      <c r="F58" t="str">
        <f t="shared" si="1"/>
        <v>Male</v>
      </c>
    </row>
    <row r="59" spans="1:6" ht="14.25" customHeight="1">
      <c r="A59" s="1" t="s">
        <v>62</v>
      </c>
      <c r="B59" s="1" t="s">
        <v>4</v>
      </c>
      <c r="C59" s="1" t="str">
        <f t="shared" si="0"/>
        <v>r</v>
      </c>
      <c r="D59" s="6">
        <f>VLOOKUP(C59,train_pivot!$A$5:$D$27,2,0)</f>
        <v>0.06</v>
      </c>
      <c r="E59" s="6">
        <f>VLOOKUP(C59,train_pivot!$A$5:$D$27,3,0)</f>
        <v>0.94</v>
      </c>
      <c r="F59" t="str">
        <f t="shared" si="1"/>
        <v>Male</v>
      </c>
    </row>
    <row r="60" spans="1:6" ht="14.25" customHeight="1">
      <c r="A60" s="1" t="s">
        <v>63</v>
      </c>
      <c r="B60" s="1" t="s">
        <v>6</v>
      </c>
      <c r="C60" s="1" t="str">
        <f t="shared" si="0"/>
        <v>i</v>
      </c>
      <c r="D60" s="6">
        <f>VLOOKUP(C60,train_pivot!$A$5:$D$27,2,0)</f>
        <v>0.82037996545768566</v>
      </c>
      <c r="E60" s="6">
        <f>VLOOKUP(C60,train_pivot!$A$5:$D$27,3,0)</f>
        <v>0.17962003454231434</v>
      </c>
      <c r="F60" t="str">
        <f t="shared" si="1"/>
        <v>Female</v>
      </c>
    </row>
    <row r="61" spans="1:6" ht="14.25" customHeight="1">
      <c r="A61" s="1" t="s">
        <v>64</v>
      </c>
      <c r="B61" s="1" t="s">
        <v>4</v>
      </c>
      <c r="C61" s="1" t="str">
        <f t="shared" si="0"/>
        <v>a</v>
      </c>
      <c r="D61" s="6">
        <f>VLOOKUP(C61,train_pivot!$A$5:$D$27,2,0)</f>
        <v>0.73152478952291866</v>
      </c>
      <c r="E61" s="6">
        <f>VLOOKUP(C61,train_pivot!$A$5:$D$27,3,0)</f>
        <v>0.26847521047708139</v>
      </c>
      <c r="F61" t="str">
        <f t="shared" si="1"/>
        <v>Female</v>
      </c>
    </row>
    <row r="62" spans="1:6" ht="14.25" customHeight="1">
      <c r="A62" s="1" t="s">
        <v>65</v>
      </c>
      <c r="B62" s="1" t="s">
        <v>4</v>
      </c>
      <c r="C62" s="1" t="str">
        <f t="shared" si="0"/>
        <v>l</v>
      </c>
      <c r="D62" s="6">
        <f>VLOOKUP(C62,train_pivot!$A$5:$D$27,2,0)</f>
        <v>0.28260869565217389</v>
      </c>
      <c r="E62" s="6">
        <f>VLOOKUP(C62,train_pivot!$A$5:$D$27,3,0)</f>
        <v>0.71739130434782605</v>
      </c>
      <c r="F62" t="str">
        <f t="shared" si="1"/>
        <v>Male</v>
      </c>
    </row>
    <row r="63" spans="1:6" ht="14.25" customHeight="1">
      <c r="A63" s="1" t="s">
        <v>66</v>
      </c>
      <c r="B63" s="1" t="s">
        <v>4</v>
      </c>
      <c r="C63" s="1" t="str">
        <f t="shared" si="0"/>
        <v>v</v>
      </c>
      <c r="D63" s="6">
        <f>VLOOKUP(C63,train_pivot!$A$5:$D$27,2,0)</f>
        <v>0</v>
      </c>
      <c r="E63" s="6">
        <f>VLOOKUP(C63,train_pivot!$A$5:$D$27,3,0)</f>
        <v>1</v>
      </c>
      <c r="F63" t="str">
        <f t="shared" si="1"/>
        <v>Male</v>
      </c>
    </row>
    <row r="64" spans="1:6" ht="14.25" customHeight="1">
      <c r="A64" s="1" t="s">
        <v>67</v>
      </c>
      <c r="B64" s="1" t="s">
        <v>4</v>
      </c>
      <c r="C64" s="1" t="str">
        <f t="shared" si="0"/>
        <v>n</v>
      </c>
      <c r="D64" s="6">
        <f>VLOOKUP(C64,train_pivot!$A$5:$D$27,2,0)</f>
        <v>6.5384615384615388E-2</v>
      </c>
      <c r="E64" s="6">
        <f>VLOOKUP(C64,train_pivot!$A$5:$D$27,3,0)</f>
        <v>0.93461538461538463</v>
      </c>
      <c r="F64" t="str">
        <f t="shared" si="1"/>
        <v>Male</v>
      </c>
    </row>
    <row r="65" spans="1:6" ht="14.25" customHeight="1">
      <c r="A65" s="1" t="s">
        <v>68</v>
      </c>
      <c r="B65" s="1" t="s">
        <v>6</v>
      </c>
      <c r="C65" s="1" t="str">
        <f t="shared" si="0"/>
        <v>a</v>
      </c>
      <c r="D65" s="6">
        <f>VLOOKUP(C65,train_pivot!$A$5:$D$27,2,0)</f>
        <v>0.73152478952291866</v>
      </c>
      <c r="E65" s="6">
        <f>VLOOKUP(C65,train_pivot!$A$5:$D$27,3,0)</f>
        <v>0.26847521047708139</v>
      </c>
      <c r="F65" t="str">
        <f t="shared" si="1"/>
        <v>Female</v>
      </c>
    </row>
    <row r="66" spans="1:6" ht="14.25" customHeight="1">
      <c r="A66" s="1" t="s">
        <v>69</v>
      </c>
      <c r="B66" s="1" t="s">
        <v>4</v>
      </c>
      <c r="C66" s="1" t="str">
        <f t="shared" si="0"/>
        <v>n</v>
      </c>
      <c r="D66" s="6">
        <f>VLOOKUP(C66,train_pivot!$A$5:$D$27,2,0)</f>
        <v>6.5384615384615388E-2</v>
      </c>
      <c r="E66" s="6">
        <f>VLOOKUP(C66,train_pivot!$A$5:$D$27,3,0)</f>
        <v>0.93461538461538463</v>
      </c>
      <c r="F66" t="str">
        <f t="shared" si="1"/>
        <v>Male</v>
      </c>
    </row>
    <row r="67" spans="1:6" ht="14.25" customHeight="1">
      <c r="A67" s="1" t="s">
        <v>70</v>
      </c>
      <c r="B67" s="1" t="s">
        <v>4</v>
      </c>
      <c r="C67" s="1" t="str">
        <f t="shared" si="0"/>
        <v>i</v>
      </c>
      <c r="D67" s="6">
        <f>VLOOKUP(C67,train_pivot!$A$5:$D$27,2,0)</f>
        <v>0.82037996545768566</v>
      </c>
      <c r="E67" s="6">
        <f>VLOOKUP(C67,train_pivot!$A$5:$D$27,3,0)</f>
        <v>0.17962003454231434</v>
      </c>
      <c r="F67" t="str">
        <f t="shared" ref="F67:F130" si="2">IF(D67&gt;E67,"Female", "Male")</f>
        <v>Female</v>
      </c>
    </row>
    <row r="68" spans="1:6" ht="14.25" customHeight="1">
      <c r="A68" s="1" t="s">
        <v>71</v>
      </c>
      <c r="B68" s="1" t="s">
        <v>4</v>
      </c>
      <c r="C68" s="1" t="str">
        <f t="shared" si="0"/>
        <v>h</v>
      </c>
      <c r="D68" s="6">
        <f>VLOOKUP(C68,train_pivot!$A$5:$D$27,2,0)</f>
        <v>3.7234042553191488E-2</v>
      </c>
      <c r="E68" s="6">
        <f>VLOOKUP(C68,train_pivot!$A$5:$D$27,3,0)</f>
        <v>0.96276595744680848</v>
      </c>
      <c r="F68" t="str">
        <f t="shared" si="2"/>
        <v>Male</v>
      </c>
    </row>
    <row r="69" spans="1:6" ht="14.25" customHeight="1">
      <c r="A69" s="1" t="s">
        <v>72</v>
      </c>
      <c r="B69" s="1" t="s">
        <v>6</v>
      </c>
      <c r="C69" s="1" t="str">
        <f t="shared" si="0"/>
        <v>i</v>
      </c>
      <c r="D69" s="6">
        <f>VLOOKUP(C69,train_pivot!$A$5:$D$27,2,0)</f>
        <v>0.82037996545768566</v>
      </c>
      <c r="E69" s="6">
        <f>VLOOKUP(C69,train_pivot!$A$5:$D$27,3,0)</f>
        <v>0.17962003454231434</v>
      </c>
      <c r="F69" t="str">
        <f t="shared" si="2"/>
        <v>Female</v>
      </c>
    </row>
    <row r="70" spans="1:6" ht="14.25" customHeight="1">
      <c r="A70" s="1" t="s">
        <v>73</v>
      </c>
      <c r="B70" s="1" t="s">
        <v>6</v>
      </c>
      <c r="C70" s="1" t="str">
        <f t="shared" si="0"/>
        <v>a</v>
      </c>
      <c r="D70" s="6">
        <f>VLOOKUP(C70,train_pivot!$A$5:$D$27,2,0)</f>
        <v>0.73152478952291866</v>
      </c>
      <c r="E70" s="6">
        <f>VLOOKUP(C70,train_pivot!$A$5:$D$27,3,0)</f>
        <v>0.26847521047708139</v>
      </c>
      <c r="F70" t="str">
        <f t="shared" si="2"/>
        <v>Female</v>
      </c>
    </row>
    <row r="71" spans="1:6" ht="14.25" customHeight="1">
      <c r="A71" s="1" t="s">
        <v>74</v>
      </c>
      <c r="B71" s="1" t="s">
        <v>4</v>
      </c>
      <c r="C71" s="1" t="str">
        <f t="shared" si="0"/>
        <v>l</v>
      </c>
      <c r="D71" s="6">
        <f>VLOOKUP(C71,train_pivot!$A$5:$D$27,2,0)</f>
        <v>0.28260869565217389</v>
      </c>
      <c r="E71" s="6">
        <f>VLOOKUP(C71,train_pivot!$A$5:$D$27,3,0)</f>
        <v>0.71739130434782605</v>
      </c>
      <c r="F71" t="str">
        <f t="shared" si="2"/>
        <v>Male</v>
      </c>
    </row>
    <row r="72" spans="1:6" ht="14.25" customHeight="1">
      <c r="A72" s="1" t="s">
        <v>75</v>
      </c>
      <c r="B72" s="1" t="s">
        <v>4</v>
      </c>
      <c r="C72" s="1" t="str">
        <f t="shared" si="0"/>
        <v>r</v>
      </c>
      <c r="D72" s="6">
        <f>VLOOKUP(C72,train_pivot!$A$5:$D$27,2,0)</f>
        <v>0.06</v>
      </c>
      <c r="E72" s="6">
        <f>VLOOKUP(C72,train_pivot!$A$5:$D$27,3,0)</f>
        <v>0.94</v>
      </c>
      <c r="F72" t="str">
        <f t="shared" si="2"/>
        <v>Male</v>
      </c>
    </row>
    <row r="73" spans="1:6" ht="14.25" customHeight="1">
      <c r="A73" s="1" t="s">
        <v>76</v>
      </c>
      <c r="B73" s="1" t="s">
        <v>4</v>
      </c>
      <c r="C73" s="1" t="str">
        <f t="shared" si="0"/>
        <v>n</v>
      </c>
      <c r="D73" s="6">
        <f>VLOOKUP(C73,train_pivot!$A$5:$D$27,2,0)</f>
        <v>6.5384615384615388E-2</v>
      </c>
      <c r="E73" s="6">
        <f>VLOOKUP(C73,train_pivot!$A$5:$D$27,3,0)</f>
        <v>0.93461538461538463</v>
      </c>
      <c r="F73" t="str">
        <f t="shared" si="2"/>
        <v>Male</v>
      </c>
    </row>
    <row r="74" spans="1:6" ht="14.25" customHeight="1">
      <c r="A74" s="1" t="s">
        <v>77</v>
      </c>
      <c r="B74" s="1" t="s">
        <v>6</v>
      </c>
      <c r="C74" s="1" t="str">
        <f t="shared" si="0"/>
        <v>a</v>
      </c>
      <c r="D74" s="6">
        <f>VLOOKUP(C74,train_pivot!$A$5:$D$27,2,0)</f>
        <v>0.73152478952291866</v>
      </c>
      <c r="E74" s="6">
        <f>VLOOKUP(C74,train_pivot!$A$5:$D$27,3,0)</f>
        <v>0.26847521047708139</v>
      </c>
      <c r="F74" t="str">
        <f t="shared" si="2"/>
        <v>Female</v>
      </c>
    </row>
    <row r="75" spans="1:6" ht="14.25" customHeight="1">
      <c r="A75" s="1" t="s">
        <v>78</v>
      </c>
      <c r="B75" s="1" t="s">
        <v>4</v>
      </c>
      <c r="C75" s="1" t="str">
        <f t="shared" si="0"/>
        <v>a</v>
      </c>
      <c r="D75" s="6">
        <f>VLOOKUP(C75,train_pivot!$A$5:$D$27,2,0)</f>
        <v>0.73152478952291866</v>
      </c>
      <c r="E75" s="6">
        <f>VLOOKUP(C75,train_pivot!$A$5:$D$27,3,0)</f>
        <v>0.26847521047708139</v>
      </c>
      <c r="F75" t="str">
        <f t="shared" si="2"/>
        <v>Female</v>
      </c>
    </row>
    <row r="76" spans="1:6" ht="14.25" customHeight="1">
      <c r="A76" s="1" t="s">
        <v>79</v>
      </c>
      <c r="B76" s="1" t="s">
        <v>4</v>
      </c>
      <c r="C76" s="1" t="str">
        <f t="shared" si="0"/>
        <v>k</v>
      </c>
      <c r="D76" s="6">
        <f>VLOOKUP(C76,train_pivot!$A$5:$D$27,2,0)</f>
        <v>6.25E-2</v>
      </c>
      <c r="E76" s="6">
        <f>VLOOKUP(C76,train_pivot!$A$5:$D$27,3,0)</f>
        <v>0.9375</v>
      </c>
      <c r="F76" t="str">
        <f t="shared" si="2"/>
        <v>Male</v>
      </c>
    </row>
    <row r="77" spans="1:6" ht="14.25" customHeight="1">
      <c r="A77" s="1" t="s">
        <v>80</v>
      </c>
      <c r="B77" s="1" t="s">
        <v>4</v>
      </c>
      <c r="C77" s="1" t="str">
        <f t="shared" si="0"/>
        <v>t</v>
      </c>
      <c r="D77" s="6">
        <f>VLOOKUP(C77,train_pivot!$A$5:$D$27,2,0)</f>
        <v>8.6538461538461536E-2</v>
      </c>
      <c r="E77" s="6">
        <f>VLOOKUP(C77,train_pivot!$A$5:$D$27,3,0)</f>
        <v>0.91346153846153844</v>
      </c>
      <c r="F77" t="str">
        <f t="shared" si="2"/>
        <v>Male</v>
      </c>
    </row>
    <row r="78" spans="1:6" ht="14.25" customHeight="1">
      <c r="A78" s="1" t="s">
        <v>81</v>
      </c>
      <c r="B78" s="1" t="s">
        <v>6</v>
      </c>
      <c r="C78" s="1" t="str">
        <f t="shared" si="0"/>
        <v>a</v>
      </c>
      <c r="D78" s="6">
        <f>VLOOKUP(C78,train_pivot!$A$5:$D$27,2,0)</f>
        <v>0.73152478952291866</v>
      </c>
      <c r="E78" s="6">
        <f>VLOOKUP(C78,train_pivot!$A$5:$D$27,3,0)</f>
        <v>0.26847521047708139</v>
      </c>
      <c r="F78" t="str">
        <f t="shared" si="2"/>
        <v>Female</v>
      </c>
    </row>
    <row r="79" spans="1:6" ht="14.25" customHeight="1">
      <c r="A79" s="1" t="s">
        <v>82</v>
      </c>
      <c r="B79" s="1" t="s">
        <v>4</v>
      </c>
      <c r="C79" s="1" t="str">
        <f t="shared" si="0"/>
        <v>r</v>
      </c>
      <c r="D79" s="6">
        <f>VLOOKUP(C79,train_pivot!$A$5:$D$27,2,0)</f>
        <v>0.06</v>
      </c>
      <c r="E79" s="6">
        <f>VLOOKUP(C79,train_pivot!$A$5:$D$27,3,0)</f>
        <v>0.94</v>
      </c>
      <c r="F79" t="str">
        <f t="shared" si="2"/>
        <v>Male</v>
      </c>
    </row>
    <row r="80" spans="1:6" ht="14.25" customHeight="1">
      <c r="A80" s="1" t="s">
        <v>83</v>
      </c>
      <c r="B80" s="1" t="s">
        <v>4</v>
      </c>
      <c r="C80" s="1" t="str">
        <f t="shared" si="0"/>
        <v>u</v>
      </c>
      <c r="D80" s="6">
        <f>VLOOKUP(C80,train_pivot!$A$5:$D$27,2,0)</f>
        <v>0.15492957746478872</v>
      </c>
      <c r="E80" s="6">
        <f>VLOOKUP(C80,train_pivot!$A$5:$D$27,3,0)</f>
        <v>0.84507042253521125</v>
      </c>
      <c r="F80" t="str">
        <f t="shared" si="2"/>
        <v>Male</v>
      </c>
    </row>
    <row r="81" spans="1:6" ht="14.25" customHeight="1">
      <c r="A81" s="1" t="s">
        <v>84</v>
      </c>
      <c r="B81" s="1" t="s">
        <v>6</v>
      </c>
      <c r="C81" s="1" t="str">
        <f t="shared" si="0"/>
        <v>a</v>
      </c>
      <c r="D81" s="6">
        <f>VLOOKUP(C81,train_pivot!$A$5:$D$27,2,0)</f>
        <v>0.73152478952291866</v>
      </c>
      <c r="E81" s="6">
        <f>VLOOKUP(C81,train_pivot!$A$5:$D$27,3,0)</f>
        <v>0.26847521047708139</v>
      </c>
      <c r="F81" t="str">
        <f t="shared" si="2"/>
        <v>Female</v>
      </c>
    </row>
    <row r="82" spans="1:6" ht="14.25" customHeight="1">
      <c r="A82" s="1" t="s">
        <v>85</v>
      </c>
      <c r="B82" s="1" t="s">
        <v>6</v>
      </c>
      <c r="C82" s="1" t="str">
        <f t="shared" si="0"/>
        <v>a</v>
      </c>
      <c r="D82" s="6">
        <f>VLOOKUP(C82,train_pivot!$A$5:$D$27,2,0)</f>
        <v>0.73152478952291866</v>
      </c>
      <c r="E82" s="6">
        <f>VLOOKUP(C82,train_pivot!$A$5:$D$27,3,0)</f>
        <v>0.26847521047708139</v>
      </c>
      <c r="F82" t="str">
        <f t="shared" si="2"/>
        <v>Female</v>
      </c>
    </row>
    <row r="83" spans="1:6" ht="14.25" customHeight="1">
      <c r="A83" s="1" t="s">
        <v>86</v>
      </c>
      <c r="B83" s="1" t="s">
        <v>6</v>
      </c>
      <c r="C83" s="1" t="str">
        <f t="shared" si="0"/>
        <v>a</v>
      </c>
      <c r="D83" s="6">
        <f>VLOOKUP(C83,train_pivot!$A$5:$D$27,2,0)</f>
        <v>0.73152478952291866</v>
      </c>
      <c r="E83" s="6">
        <f>VLOOKUP(C83,train_pivot!$A$5:$D$27,3,0)</f>
        <v>0.26847521047708139</v>
      </c>
      <c r="F83" t="str">
        <f t="shared" si="2"/>
        <v>Female</v>
      </c>
    </row>
    <row r="84" spans="1:6" ht="14.25" customHeight="1">
      <c r="A84" s="1" t="s">
        <v>87</v>
      </c>
      <c r="B84" s="1" t="s">
        <v>6</v>
      </c>
      <c r="C84" s="1" t="str">
        <f t="shared" si="0"/>
        <v>o</v>
      </c>
      <c r="D84" s="6">
        <f>VLOOKUP(C84,train_pivot!$A$5:$D$27,2,0)</f>
        <v>0.33333333333333331</v>
      </c>
      <c r="E84" s="6">
        <f>VLOOKUP(C84,train_pivot!$A$5:$D$27,3,0)</f>
        <v>0.66666666666666663</v>
      </c>
      <c r="F84" t="str">
        <f t="shared" si="2"/>
        <v>Male</v>
      </c>
    </row>
    <row r="85" spans="1:6" ht="14.25" customHeight="1">
      <c r="A85" s="1" t="s">
        <v>88</v>
      </c>
      <c r="B85" s="1" t="s">
        <v>6</v>
      </c>
      <c r="C85" s="1" t="str">
        <f t="shared" si="0"/>
        <v>a</v>
      </c>
      <c r="D85" s="6">
        <f>VLOOKUP(C85,train_pivot!$A$5:$D$27,2,0)</f>
        <v>0.73152478952291866</v>
      </c>
      <c r="E85" s="6">
        <f>VLOOKUP(C85,train_pivot!$A$5:$D$27,3,0)</f>
        <v>0.26847521047708139</v>
      </c>
      <c r="F85" t="str">
        <f t="shared" si="2"/>
        <v>Female</v>
      </c>
    </row>
    <row r="86" spans="1:6" ht="14.25" customHeight="1">
      <c r="A86" s="1" t="s">
        <v>89</v>
      </c>
      <c r="B86" s="1" t="s">
        <v>6</v>
      </c>
      <c r="C86" s="1" t="str">
        <f t="shared" si="0"/>
        <v>a</v>
      </c>
      <c r="D86" s="6">
        <f>VLOOKUP(C86,train_pivot!$A$5:$D$27,2,0)</f>
        <v>0.73152478952291866</v>
      </c>
      <c r="E86" s="6">
        <f>VLOOKUP(C86,train_pivot!$A$5:$D$27,3,0)</f>
        <v>0.26847521047708139</v>
      </c>
      <c r="F86" t="str">
        <f t="shared" si="2"/>
        <v>Female</v>
      </c>
    </row>
    <row r="87" spans="1:6" ht="14.25" customHeight="1">
      <c r="A87" s="1" t="s">
        <v>90</v>
      </c>
      <c r="B87" s="1" t="s">
        <v>6</v>
      </c>
      <c r="C87" s="1" t="str">
        <f t="shared" si="0"/>
        <v>h</v>
      </c>
      <c r="D87" s="6">
        <f>VLOOKUP(C87,train_pivot!$A$5:$D$27,2,0)</f>
        <v>3.7234042553191488E-2</v>
      </c>
      <c r="E87" s="6">
        <f>VLOOKUP(C87,train_pivot!$A$5:$D$27,3,0)</f>
        <v>0.96276595744680848</v>
      </c>
      <c r="F87" t="str">
        <f t="shared" si="2"/>
        <v>Male</v>
      </c>
    </row>
    <row r="88" spans="1:6" ht="14.25" customHeight="1">
      <c r="A88" s="1" t="s">
        <v>91</v>
      </c>
      <c r="B88" s="1" t="s">
        <v>4</v>
      </c>
      <c r="C88" s="1" t="str">
        <f t="shared" si="0"/>
        <v>h</v>
      </c>
      <c r="D88" s="6">
        <f>VLOOKUP(C88,train_pivot!$A$5:$D$27,2,0)</f>
        <v>3.7234042553191488E-2</v>
      </c>
      <c r="E88" s="6">
        <f>VLOOKUP(C88,train_pivot!$A$5:$D$27,3,0)</f>
        <v>0.96276595744680848</v>
      </c>
      <c r="F88" t="str">
        <f t="shared" si="2"/>
        <v>Male</v>
      </c>
    </row>
    <row r="89" spans="1:6" ht="14.25" customHeight="1">
      <c r="A89" s="1" t="s">
        <v>92</v>
      </c>
      <c r="B89" s="1" t="s">
        <v>4</v>
      </c>
      <c r="C89" s="1" t="str">
        <f t="shared" si="0"/>
        <v>a</v>
      </c>
      <c r="D89" s="6">
        <f>VLOOKUP(C89,train_pivot!$A$5:$D$27,2,0)</f>
        <v>0.73152478952291866</v>
      </c>
      <c r="E89" s="6">
        <f>VLOOKUP(C89,train_pivot!$A$5:$D$27,3,0)</f>
        <v>0.26847521047708139</v>
      </c>
      <c r="F89" t="str">
        <f t="shared" si="2"/>
        <v>Female</v>
      </c>
    </row>
    <row r="90" spans="1:6" ht="14.25" customHeight="1">
      <c r="A90" s="1" t="s">
        <v>93</v>
      </c>
      <c r="B90" s="1" t="s">
        <v>4</v>
      </c>
      <c r="C90" s="1" t="str">
        <f t="shared" si="0"/>
        <v>d</v>
      </c>
      <c r="D90" s="6">
        <f>VLOOKUP(C90,train_pivot!$A$5:$D$27,2,0)</f>
        <v>5.0847457627118647E-2</v>
      </c>
      <c r="E90" s="6">
        <f>VLOOKUP(C90,train_pivot!$A$5:$D$27,3,0)</f>
        <v>0.94915254237288138</v>
      </c>
      <c r="F90" t="str">
        <f t="shared" si="2"/>
        <v>Male</v>
      </c>
    </row>
    <row r="91" spans="1:6" ht="14.25" customHeight="1">
      <c r="A91" s="1" t="s">
        <v>94</v>
      </c>
      <c r="B91" s="1" t="s">
        <v>6</v>
      </c>
      <c r="C91" s="1" t="str">
        <f t="shared" si="0"/>
        <v>u</v>
      </c>
      <c r="D91" s="6">
        <f>VLOOKUP(C91,train_pivot!$A$5:$D$27,2,0)</f>
        <v>0.15492957746478872</v>
      </c>
      <c r="E91" s="6">
        <f>VLOOKUP(C91,train_pivot!$A$5:$D$27,3,0)</f>
        <v>0.84507042253521125</v>
      </c>
      <c r="F91" t="str">
        <f t="shared" si="2"/>
        <v>Male</v>
      </c>
    </row>
    <row r="92" spans="1:6" ht="14.25" customHeight="1">
      <c r="A92" s="1" t="s">
        <v>95</v>
      </c>
      <c r="B92" s="1" t="s">
        <v>4</v>
      </c>
      <c r="C92" s="1" t="str">
        <f t="shared" si="0"/>
        <v>i</v>
      </c>
      <c r="D92" s="6">
        <f>VLOOKUP(C92,train_pivot!$A$5:$D$27,2,0)</f>
        <v>0.82037996545768566</v>
      </c>
      <c r="E92" s="6">
        <f>VLOOKUP(C92,train_pivot!$A$5:$D$27,3,0)</f>
        <v>0.17962003454231434</v>
      </c>
      <c r="F92" t="str">
        <f t="shared" si="2"/>
        <v>Female</v>
      </c>
    </row>
    <row r="93" spans="1:6" ht="14.25" customHeight="1">
      <c r="A93" s="1" t="s">
        <v>96</v>
      </c>
      <c r="B93" s="1" t="s">
        <v>6</v>
      </c>
      <c r="C93" s="1" t="str">
        <f t="shared" si="0"/>
        <v>i</v>
      </c>
      <c r="D93" s="6">
        <f>VLOOKUP(C93,train_pivot!$A$5:$D$27,2,0)</f>
        <v>0.82037996545768566</v>
      </c>
      <c r="E93" s="6">
        <f>VLOOKUP(C93,train_pivot!$A$5:$D$27,3,0)</f>
        <v>0.17962003454231434</v>
      </c>
      <c r="F93" t="str">
        <f t="shared" si="2"/>
        <v>Female</v>
      </c>
    </row>
    <row r="94" spans="1:6" ht="14.25" customHeight="1">
      <c r="A94" s="1" t="s">
        <v>97</v>
      </c>
      <c r="B94" s="1" t="s">
        <v>4</v>
      </c>
      <c r="C94" s="1" t="str">
        <f t="shared" si="0"/>
        <v>m</v>
      </c>
      <c r="D94" s="6">
        <f>VLOOKUP(C94,train_pivot!$A$5:$D$27,2,0)</f>
        <v>0.171875</v>
      </c>
      <c r="E94" s="6">
        <f>VLOOKUP(C94,train_pivot!$A$5:$D$27,3,0)</f>
        <v>0.828125</v>
      </c>
      <c r="F94" t="str">
        <f t="shared" si="2"/>
        <v>Male</v>
      </c>
    </row>
    <row r="95" spans="1:6" ht="14.25" customHeight="1">
      <c r="A95" s="1" t="s">
        <v>98</v>
      </c>
      <c r="B95" s="1" t="s">
        <v>6</v>
      </c>
      <c r="C95" s="1" t="str">
        <f t="shared" si="0"/>
        <v>m</v>
      </c>
      <c r="D95" s="6">
        <f>VLOOKUP(C95,train_pivot!$A$5:$D$27,2,0)</f>
        <v>0.171875</v>
      </c>
      <c r="E95" s="6">
        <f>VLOOKUP(C95,train_pivot!$A$5:$D$27,3,0)</f>
        <v>0.828125</v>
      </c>
      <c r="F95" t="str">
        <f t="shared" si="2"/>
        <v>Male</v>
      </c>
    </row>
    <row r="96" spans="1:6" ht="14.25" customHeight="1">
      <c r="A96" s="1" t="s">
        <v>99</v>
      </c>
      <c r="B96" s="1" t="s">
        <v>4</v>
      </c>
      <c r="C96" s="1" t="str">
        <f t="shared" si="0"/>
        <v>a</v>
      </c>
      <c r="D96" s="6">
        <f>VLOOKUP(C96,train_pivot!$A$5:$D$27,2,0)</f>
        <v>0.73152478952291866</v>
      </c>
      <c r="E96" s="6">
        <f>VLOOKUP(C96,train_pivot!$A$5:$D$27,3,0)</f>
        <v>0.26847521047708139</v>
      </c>
      <c r="F96" t="str">
        <f t="shared" si="2"/>
        <v>Female</v>
      </c>
    </row>
    <row r="97" spans="1:6" ht="14.25" customHeight="1">
      <c r="A97" s="1" t="s">
        <v>100</v>
      </c>
      <c r="B97" s="1" t="s">
        <v>4</v>
      </c>
      <c r="C97" s="1" t="str">
        <f t="shared" si="0"/>
        <v>u</v>
      </c>
      <c r="D97" s="6">
        <f>VLOOKUP(C97,train_pivot!$A$5:$D$27,2,0)</f>
        <v>0.15492957746478872</v>
      </c>
      <c r="E97" s="6">
        <f>VLOOKUP(C97,train_pivot!$A$5:$D$27,3,0)</f>
        <v>0.84507042253521125</v>
      </c>
      <c r="F97" t="str">
        <f t="shared" si="2"/>
        <v>Male</v>
      </c>
    </row>
    <row r="98" spans="1:6" ht="14.25" customHeight="1">
      <c r="A98" s="1" t="s">
        <v>101</v>
      </c>
      <c r="B98" s="1" t="s">
        <v>6</v>
      </c>
      <c r="C98" s="1" t="str">
        <f t="shared" si="0"/>
        <v>a</v>
      </c>
      <c r="D98" s="6">
        <f>VLOOKUP(C98,train_pivot!$A$5:$D$27,2,0)</f>
        <v>0.73152478952291866</v>
      </c>
      <c r="E98" s="6">
        <f>VLOOKUP(C98,train_pivot!$A$5:$D$27,3,0)</f>
        <v>0.26847521047708139</v>
      </c>
      <c r="F98" t="str">
        <f t="shared" si="2"/>
        <v>Female</v>
      </c>
    </row>
    <row r="99" spans="1:6" ht="14.25" customHeight="1">
      <c r="A99" s="1" t="s">
        <v>102</v>
      </c>
      <c r="B99" s="1" t="s">
        <v>4</v>
      </c>
      <c r="C99" s="1" t="str">
        <f t="shared" si="0"/>
        <v>a</v>
      </c>
      <c r="D99" s="6">
        <f>VLOOKUP(C99,train_pivot!$A$5:$D$27,2,0)</f>
        <v>0.73152478952291866</v>
      </c>
      <c r="E99" s="6">
        <f>VLOOKUP(C99,train_pivot!$A$5:$D$27,3,0)</f>
        <v>0.26847521047708139</v>
      </c>
      <c r="F99" t="str">
        <f t="shared" si="2"/>
        <v>Female</v>
      </c>
    </row>
    <row r="100" spans="1:6" ht="14.25" customHeight="1">
      <c r="A100" s="1" t="s">
        <v>103</v>
      </c>
      <c r="B100" s="1" t="s">
        <v>6</v>
      </c>
      <c r="C100" s="1" t="str">
        <f t="shared" si="0"/>
        <v>a</v>
      </c>
      <c r="D100" s="6">
        <f>VLOOKUP(C100,train_pivot!$A$5:$D$27,2,0)</f>
        <v>0.73152478952291866</v>
      </c>
      <c r="E100" s="6">
        <f>VLOOKUP(C100,train_pivot!$A$5:$D$27,3,0)</f>
        <v>0.26847521047708139</v>
      </c>
      <c r="F100" t="str">
        <f t="shared" si="2"/>
        <v>Female</v>
      </c>
    </row>
    <row r="101" spans="1:6" ht="14.25" customHeight="1">
      <c r="A101" s="1" t="s">
        <v>104</v>
      </c>
      <c r="B101" s="1" t="s">
        <v>6</v>
      </c>
      <c r="C101" s="1" t="str">
        <f t="shared" si="0"/>
        <v>i</v>
      </c>
      <c r="D101" s="6">
        <f>VLOOKUP(C101,train_pivot!$A$5:$D$27,2,0)</f>
        <v>0.82037996545768566</v>
      </c>
      <c r="E101" s="6">
        <f>VLOOKUP(C101,train_pivot!$A$5:$D$27,3,0)</f>
        <v>0.17962003454231434</v>
      </c>
      <c r="F101" t="str">
        <f t="shared" si="2"/>
        <v>Female</v>
      </c>
    </row>
    <row r="102" spans="1:6" ht="14.25" customHeight="1">
      <c r="A102" s="1" t="s">
        <v>105</v>
      </c>
      <c r="B102" s="1" t="s">
        <v>6</v>
      </c>
      <c r="C102" s="1" t="str">
        <f t="shared" si="0"/>
        <v>a</v>
      </c>
      <c r="D102" s="6">
        <f>VLOOKUP(C102,train_pivot!$A$5:$D$27,2,0)</f>
        <v>0.73152478952291866</v>
      </c>
      <c r="E102" s="6">
        <f>VLOOKUP(C102,train_pivot!$A$5:$D$27,3,0)</f>
        <v>0.26847521047708139</v>
      </c>
      <c r="F102" t="str">
        <f t="shared" si="2"/>
        <v>Female</v>
      </c>
    </row>
    <row r="103" spans="1:6" ht="14.25" customHeight="1">
      <c r="A103" s="1" t="s">
        <v>106</v>
      </c>
      <c r="B103" s="1" t="s">
        <v>6</v>
      </c>
      <c r="C103" s="1" t="str">
        <f t="shared" si="0"/>
        <v>i</v>
      </c>
      <c r="D103" s="6">
        <f>VLOOKUP(C103,train_pivot!$A$5:$D$27,2,0)</f>
        <v>0.82037996545768566</v>
      </c>
      <c r="E103" s="6">
        <f>VLOOKUP(C103,train_pivot!$A$5:$D$27,3,0)</f>
        <v>0.17962003454231434</v>
      </c>
      <c r="F103" t="str">
        <f t="shared" si="2"/>
        <v>Female</v>
      </c>
    </row>
    <row r="104" spans="1:6" ht="14.25" customHeight="1">
      <c r="A104" s="1" t="s">
        <v>107</v>
      </c>
      <c r="B104" s="1" t="s">
        <v>6</v>
      </c>
      <c r="C104" s="1" t="str">
        <f t="shared" si="0"/>
        <v>i</v>
      </c>
      <c r="D104" s="6">
        <f>VLOOKUP(C104,train_pivot!$A$5:$D$27,2,0)</f>
        <v>0.82037996545768566</v>
      </c>
      <c r="E104" s="6">
        <f>VLOOKUP(C104,train_pivot!$A$5:$D$27,3,0)</f>
        <v>0.17962003454231434</v>
      </c>
      <c r="F104" t="str">
        <f t="shared" si="2"/>
        <v>Female</v>
      </c>
    </row>
    <row r="105" spans="1:6" ht="14.25" customHeight="1">
      <c r="A105" s="1" t="s">
        <v>108</v>
      </c>
      <c r="B105" s="1" t="s">
        <v>4</v>
      </c>
      <c r="C105" s="1" t="str">
        <f t="shared" si="0"/>
        <v>k</v>
      </c>
      <c r="D105" s="6">
        <f>VLOOKUP(C105,train_pivot!$A$5:$D$27,2,0)</f>
        <v>6.25E-2</v>
      </c>
      <c r="E105" s="6">
        <f>VLOOKUP(C105,train_pivot!$A$5:$D$27,3,0)</f>
        <v>0.9375</v>
      </c>
      <c r="F105" t="str">
        <f t="shared" si="2"/>
        <v>Male</v>
      </c>
    </row>
    <row r="106" spans="1:6" ht="14.25" customHeight="1">
      <c r="A106" s="1" t="s">
        <v>109</v>
      </c>
      <c r="B106" s="1" t="s">
        <v>6</v>
      </c>
      <c r="C106" s="1" t="str">
        <f t="shared" si="0"/>
        <v>n</v>
      </c>
      <c r="D106" s="6">
        <f>VLOOKUP(C106,train_pivot!$A$5:$D$27,2,0)</f>
        <v>6.5384615384615388E-2</v>
      </c>
      <c r="E106" s="6">
        <f>VLOOKUP(C106,train_pivot!$A$5:$D$27,3,0)</f>
        <v>0.93461538461538463</v>
      </c>
      <c r="F106" t="str">
        <f t="shared" si="2"/>
        <v>Male</v>
      </c>
    </row>
    <row r="107" spans="1:6" ht="14.25" customHeight="1">
      <c r="A107" s="1" t="s">
        <v>110</v>
      </c>
      <c r="B107" s="1" t="s">
        <v>4</v>
      </c>
      <c r="C107" s="1" t="str">
        <f t="shared" si="0"/>
        <v>h</v>
      </c>
      <c r="D107" s="6">
        <f>VLOOKUP(C107,train_pivot!$A$5:$D$27,2,0)</f>
        <v>3.7234042553191488E-2</v>
      </c>
      <c r="E107" s="6">
        <f>VLOOKUP(C107,train_pivot!$A$5:$D$27,3,0)</f>
        <v>0.96276595744680848</v>
      </c>
      <c r="F107" t="str">
        <f t="shared" si="2"/>
        <v>Male</v>
      </c>
    </row>
    <row r="108" spans="1:6" ht="14.25" customHeight="1">
      <c r="A108" s="1" t="s">
        <v>111</v>
      </c>
      <c r="B108" s="1" t="s">
        <v>6</v>
      </c>
      <c r="C108" s="1" t="str">
        <f t="shared" si="0"/>
        <v>i</v>
      </c>
      <c r="D108" s="6">
        <f>VLOOKUP(C108,train_pivot!$A$5:$D$27,2,0)</f>
        <v>0.82037996545768566</v>
      </c>
      <c r="E108" s="6">
        <f>VLOOKUP(C108,train_pivot!$A$5:$D$27,3,0)</f>
        <v>0.17962003454231434</v>
      </c>
      <c r="F108" t="str">
        <f t="shared" si="2"/>
        <v>Female</v>
      </c>
    </row>
    <row r="109" spans="1:6" ht="14.25" customHeight="1">
      <c r="A109" s="1" t="s">
        <v>112</v>
      </c>
      <c r="B109" s="1" t="s">
        <v>6</v>
      </c>
      <c r="C109" s="1" t="str">
        <f t="shared" si="0"/>
        <v>a</v>
      </c>
      <c r="D109" s="6">
        <f>VLOOKUP(C109,train_pivot!$A$5:$D$27,2,0)</f>
        <v>0.73152478952291866</v>
      </c>
      <c r="E109" s="6">
        <f>VLOOKUP(C109,train_pivot!$A$5:$D$27,3,0)</f>
        <v>0.26847521047708139</v>
      </c>
      <c r="F109" t="str">
        <f t="shared" si="2"/>
        <v>Female</v>
      </c>
    </row>
    <row r="110" spans="1:6" ht="14.25" customHeight="1">
      <c r="A110" s="1" t="s">
        <v>113</v>
      </c>
      <c r="B110" s="1" t="s">
        <v>6</v>
      </c>
      <c r="C110" s="1" t="str">
        <f t="shared" si="0"/>
        <v>a</v>
      </c>
      <c r="D110" s="6">
        <f>VLOOKUP(C110,train_pivot!$A$5:$D$27,2,0)</f>
        <v>0.73152478952291866</v>
      </c>
      <c r="E110" s="6">
        <f>VLOOKUP(C110,train_pivot!$A$5:$D$27,3,0)</f>
        <v>0.26847521047708139</v>
      </c>
      <c r="F110" t="str">
        <f t="shared" si="2"/>
        <v>Female</v>
      </c>
    </row>
    <row r="111" spans="1:6" ht="14.25" customHeight="1">
      <c r="A111" s="1" t="s">
        <v>114</v>
      </c>
      <c r="B111" s="1" t="s">
        <v>6</v>
      </c>
      <c r="C111" s="1" t="str">
        <f t="shared" si="0"/>
        <v>a</v>
      </c>
      <c r="D111" s="6">
        <f>VLOOKUP(C111,train_pivot!$A$5:$D$27,2,0)</f>
        <v>0.73152478952291866</v>
      </c>
      <c r="E111" s="6">
        <f>VLOOKUP(C111,train_pivot!$A$5:$D$27,3,0)</f>
        <v>0.26847521047708139</v>
      </c>
      <c r="F111" t="str">
        <f t="shared" si="2"/>
        <v>Female</v>
      </c>
    </row>
    <row r="112" spans="1:6" ht="14.25" customHeight="1">
      <c r="A112" s="1" t="s">
        <v>115</v>
      </c>
      <c r="B112" s="1" t="s">
        <v>6</v>
      </c>
      <c r="C112" s="1" t="str">
        <f t="shared" si="0"/>
        <v>a</v>
      </c>
      <c r="D112" s="6">
        <f>VLOOKUP(C112,train_pivot!$A$5:$D$27,2,0)</f>
        <v>0.73152478952291866</v>
      </c>
      <c r="E112" s="6">
        <f>VLOOKUP(C112,train_pivot!$A$5:$D$27,3,0)</f>
        <v>0.26847521047708139</v>
      </c>
      <c r="F112" t="str">
        <f t="shared" si="2"/>
        <v>Female</v>
      </c>
    </row>
    <row r="113" spans="1:6" ht="14.25" customHeight="1">
      <c r="A113" s="1" t="s">
        <v>116</v>
      </c>
      <c r="B113" s="1" t="s">
        <v>4</v>
      </c>
      <c r="C113" s="1" t="str">
        <f t="shared" si="0"/>
        <v>h</v>
      </c>
      <c r="D113" s="6">
        <f>VLOOKUP(C113,train_pivot!$A$5:$D$27,2,0)</f>
        <v>3.7234042553191488E-2</v>
      </c>
      <c r="E113" s="6">
        <f>VLOOKUP(C113,train_pivot!$A$5:$D$27,3,0)</f>
        <v>0.96276595744680848</v>
      </c>
      <c r="F113" t="str">
        <f t="shared" si="2"/>
        <v>Male</v>
      </c>
    </row>
    <row r="114" spans="1:6" ht="14.25" customHeight="1">
      <c r="A114" s="1" t="s">
        <v>117</v>
      </c>
      <c r="B114" s="1" t="s">
        <v>6</v>
      </c>
      <c r="C114" s="1" t="str">
        <f t="shared" si="0"/>
        <v>i</v>
      </c>
      <c r="D114" s="6">
        <f>VLOOKUP(C114,train_pivot!$A$5:$D$27,2,0)</f>
        <v>0.82037996545768566</v>
      </c>
      <c r="E114" s="6">
        <f>VLOOKUP(C114,train_pivot!$A$5:$D$27,3,0)</f>
        <v>0.17962003454231434</v>
      </c>
      <c r="F114" t="str">
        <f t="shared" si="2"/>
        <v>Female</v>
      </c>
    </row>
    <row r="115" spans="1:6" ht="14.25" customHeight="1">
      <c r="A115" s="1" t="s">
        <v>118</v>
      </c>
      <c r="B115" s="1" t="s">
        <v>6</v>
      </c>
      <c r="C115" s="1" t="str">
        <f t="shared" si="0"/>
        <v>i</v>
      </c>
      <c r="D115" s="6">
        <f>VLOOKUP(C115,train_pivot!$A$5:$D$27,2,0)</f>
        <v>0.82037996545768566</v>
      </c>
      <c r="E115" s="6">
        <f>VLOOKUP(C115,train_pivot!$A$5:$D$27,3,0)</f>
        <v>0.17962003454231434</v>
      </c>
      <c r="F115" t="str">
        <f t="shared" si="2"/>
        <v>Female</v>
      </c>
    </row>
    <row r="116" spans="1:6" ht="14.25" customHeight="1">
      <c r="A116" s="1" t="s">
        <v>119</v>
      </c>
      <c r="B116" s="1" t="s">
        <v>4</v>
      </c>
      <c r="C116" s="1" t="str">
        <f t="shared" si="0"/>
        <v>a</v>
      </c>
      <c r="D116" s="6">
        <f>VLOOKUP(C116,train_pivot!$A$5:$D$27,2,0)</f>
        <v>0.73152478952291866</v>
      </c>
      <c r="E116" s="6">
        <f>VLOOKUP(C116,train_pivot!$A$5:$D$27,3,0)</f>
        <v>0.26847521047708139</v>
      </c>
      <c r="F116" t="str">
        <f t="shared" si="2"/>
        <v>Female</v>
      </c>
    </row>
    <row r="117" spans="1:6" ht="14.25" customHeight="1">
      <c r="A117" s="1" t="s">
        <v>120</v>
      </c>
      <c r="B117" s="1" t="s">
        <v>6</v>
      </c>
      <c r="C117" s="1" t="str">
        <f t="shared" si="0"/>
        <v>l</v>
      </c>
      <c r="D117" s="6">
        <f>VLOOKUP(C117,train_pivot!$A$5:$D$27,2,0)</f>
        <v>0.28260869565217389</v>
      </c>
      <c r="E117" s="6">
        <f>VLOOKUP(C117,train_pivot!$A$5:$D$27,3,0)</f>
        <v>0.71739130434782605</v>
      </c>
      <c r="F117" t="str">
        <f t="shared" si="2"/>
        <v>Male</v>
      </c>
    </row>
    <row r="118" spans="1:6" ht="14.25" customHeight="1">
      <c r="A118" s="1" t="s">
        <v>121</v>
      </c>
      <c r="B118" s="1" t="s">
        <v>4</v>
      </c>
      <c r="C118" s="1" t="str">
        <f t="shared" si="0"/>
        <v>n</v>
      </c>
      <c r="D118" s="6">
        <f>VLOOKUP(C118,train_pivot!$A$5:$D$27,2,0)</f>
        <v>6.5384615384615388E-2</v>
      </c>
      <c r="E118" s="6">
        <f>VLOOKUP(C118,train_pivot!$A$5:$D$27,3,0)</f>
        <v>0.93461538461538463</v>
      </c>
      <c r="F118" t="str">
        <f t="shared" si="2"/>
        <v>Male</v>
      </c>
    </row>
    <row r="119" spans="1:6" ht="14.25" customHeight="1">
      <c r="A119" s="1" t="s">
        <v>122</v>
      </c>
      <c r="B119" s="1" t="s">
        <v>4</v>
      </c>
      <c r="C119" s="1" t="str">
        <f t="shared" si="0"/>
        <v>k</v>
      </c>
      <c r="D119" s="6">
        <f>VLOOKUP(C119,train_pivot!$A$5:$D$27,2,0)</f>
        <v>6.25E-2</v>
      </c>
      <c r="E119" s="6">
        <f>VLOOKUP(C119,train_pivot!$A$5:$D$27,3,0)</f>
        <v>0.9375</v>
      </c>
      <c r="F119" t="str">
        <f t="shared" si="2"/>
        <v>Male</v>
      </c>
    </row>
    <row r="120" spans="1:6" ht="14.25" customHeight="1">
      <c r="A120" s="1" t="s">
        <v>123</v>
      </c>
      <c r="B120" s="1" t="s">
        <v>6</v>
      </c>
      <c r="C120" s="1" t="str">
        <f t="shared" si="0"/>
        <v>a</v>
      </c>
      <c r="D120" s="6">
        <f>VLOOKUP(C120,train_pivot!$A$5:$D$27,2,0)</f>
        <v>0.73152478952291866</v>
      </c>
      <c r="E120" s="6">
        <f>VLOOKUP(C120,train_pivot!$A$5:$D$27,3,0)</f>
        <v>0.26847521047708139</v>
      </c>
      <c r="F120" t="str">
        <f t="shared" si="2"/>
        <v>Female</v>
      </c>
    </row>
    <row r="121" spans="1:6" ht="14.25" customHeight="1">
      <c r="A121" s="1" t="s">
        <v>124</v>
      </c>
      <c r="B121" s="1" t="s">
        <v>6</v>
      </c>
      <c r="C121" s="1" t="str">
        <f t="shared" si="0"/>
        <v>a</v>
      </c>
      <c r="D121" s="6">
        <f>VLOOKUP(C121,train_pivot!$A$5:$D$27,2,0)</f>
        <v>0.73152478952291866</v>
      </c>
      <c r="E121" s="6">
        <f>VLOOKUP(C121,train_pivot!$A$5:$D$27,3,0)</f>
        <v>0.26847521047708139</v>
      </c>
      <c r="F121" t="str">
        <f t="shared" si="2"/>
        <v>Female</v>
      </c>
    </row>
    <row r="122" spans="1:6" ht="14.25" customHeight="1">
      <c r="A122" s="1" t="s">
        <v>125</v>
      </c>
      <c r="B122" s="1" t="s">
        <v>6</v>
      </c>
      <c r="C122" s="1" t="str">
        <f t="shared" si="0"/>
        <v>i</v>
      </c>
      <c r="D122" s="6">
        <f>VLOOKUP(C122,train_pivot!$A$5:$D$27,2,0)</f>
        <v>0.82037996545768566</v>
      </c>
      <c r="E122" s="6">
        <f>VLOOKUP(C122,train_pivot!$A$5:$D$27,3,0)</f>
        <v>0.17962003454231434</v>
      </c>
      <c r="F122" t="str">
        <f t="shared" si="2"/>
        <v>Female</v>
      </c>
    </row>
    <row r="123" spans="1:6" ht="14.25" customHeight="1">
      <c r="A123" s="1" t="s">
        <v>126</v>
      </c>
      <c r="B123" s="1" t="s">
        <v>4</v>
      </c>
      <c r="C123" s="1" t="str">
        <f t="shared" si="0"/>
        <v>v</v>
      </c>
      <c r="D123" s="6">
        <f>VLOOKUP(C123,train_pivot!$A$5:$D$27,2,0)</f>
        <v>0</v>
      </c>
      <c r="E123" s="6">
        <f>VLOOKUP(C123,train_pivot!$A$5:$D$27,3,0)</f>
        <v>1</v>
      </c>
      <c r="F123" t="str">
        <f t="shared" si="2"/>
        <v>Male</v>
      </c>
    </row>
    <row r="124" spans="1:6" ht="14.25" customHeight="1">
      <c r="A124" s="1" t="s">
        <v>127</v>
      </c>
      <c r="B124" s="1" t="s">
        <v>6</v>
      </c>
      <c r="C124" s="1" t="str">
        <f t="shared" si="0"/>
        <v>o</v>
      </c>
      <c r="D124" s="6">
        <f>VLOOKUP(C124,train_pivot!$A$5:$D$27,2,0)</f>
        <v>0.33333333333333331</v>
      </c>
      <c r="E124" s="6">
        <f>VLOOKUP(C124,train_pivot!$A$5:$D$27,3,0)</f>
        <v>0.66666666666666663</v>
      </c>
      <c r="F124" t="str">
        <f t="shared" si="2"/>
        <v>Male</v>
      </c>
    </row>
    <row r="125" spans="1:6" ht="14.25" customHeight="1">
      <c r="A125" s="1" t="s">
        <v>128</v>
      </c>
      <c r="B125" s="1" t="s">
        <v>6</v>
      </c>
      <c r="C125" s="1" t="str">
        <f t="shared" si="0"/>
        <v>i</v>
      </c>
      <c r="D125" s="6">
        <f>VLOOKUP(C125,train_pivot!$A$5:$D$27,2,0)</f>
        <v>0.82037996545768566</v>
      </c>
      <c r="E125" s="6">
        <f>VLOOKUP(C125,train_pivot!$A$5:$D$27,3,0)</f>
        <v>0.17962003454231434</v>
      </c>
      <c r="F125" t="str">
        <f t="shared" si="2"/>
        <v>Female</v>
      </c>
    </row>
    <row r="126" spans="1:6" ht="14.25" customHeight="1">
      <c r="A126" s="1" t="s">
        <v>129</v>
      </c>
      <c r="B126" s="1" t="s">
        <v>4</v>
      </c>
      <c r="C126" s="1" t="str">
        <f t="shared" si="0"/>
        <v>h</v>
      </c>
      <c r="D126" s="6">
        <f>VLOOKUP(C126,train_pivot!$A$5:$D$27,2,0)</f>
        <v>3.7234042553191488E-2</v>
      </c>
      <c r="E126" s="6">
        <f>VLOOKUP(C126,train_pivot!$A$5:$D$27,3,0)</f>
        <v>0.96276595744680848</v>
      </c>
      <c r="F126" t="str">
        <f t="shared" si="2"/>
        <v>Male</v>
      </c>
    </row>
    <row r="127" spans="1:6" ht="14.25" customHeight="1">
      <c r="A127" s="1" t="s">
        <v>130</v>
      </c>
      <c r="B127" s="1" t="s">
        <v>4</v>
      </c>
      <c r="C127" s="1" t="str">
        <f t="shared" si="0"/>
        <v>n</v>
      </c>
      <c r="D127" s="6">
        <f>VLOOKUP(C127,train_pivot!$A$5:$D$27,2,0)</f>
        <v>6.5384615384615388E-2</v>
      </c>
      <c r="E127" s="6">
        <f>VLOOKUP(C127,train_pivot!$A$5:$D$27,3,0)</f>
        <v>0.93461538461538463</v>
      </c>
      <c r="F127" t="str">
        <f t="shared" si="2"/>
        <v>Male</v>
      </c>
    </row>
    <row r="128" spans="1:6" ht="14.25" customHeight="1">
      <c r="A128" s="1" t="s">
        <v>131</v>
      </c>
      <c r="B128" s="1" t="s">
        <v>4</v>
      </c>
      <c r="C128" s="1" t="str">
        <f t="shared" si="0"/>
        <v>n</v>
      </c>
      <c r="D128" s="6">
        <f>VLOOKUP(C128,train_pivot!$A$5:$D$27,2,0)</f>
        <v>6.5384615384615388E-2</v>
      </c>
      <c r="E128" s="6">
        <f>VLOOKUP(C128,train_pivot!$A$5:$D$27,3,0)</f>
        <v>0.93461538461538463</v>
      </c>
      <c r="F128" t="str">
        <f t="shared" si="2"/>
        <v>Male</v>
      </c>
    </row>
    <row r="129" spans="1:6" ht="14.25" customHeight="1">
      <c r="A129" s="1" t="s">
        <v>132</v>
      </c>
      <c r="B129" s="1" t="s">
        <v>6</v>
      </c>
      <c r="C129" s="1" t="str">
        <f t="shared" si="0"/>
        <v>i</v>
      </c>
      <c r="D129" s="6">
        <f>VLOOKUP(C129,train_pivot!$A$5:$D$27,2,0)</f>
        <v>0.82037996545768566</v>
      </c>
      <c r="E129" s="6">
        <f>VLOOKUP(C129,train_pivot!$A$5:$D$27,3,0)</f>
        <v>0.17962003454231434</v>
      </c>
      <c r="F129" t="str">
        <f t="shared" si="2"/>
        <v>Female</v>
      </c>
    </row>
    <row r="130" spans="1:6" ht="14.25" customHeight="1">
      <c r="A130" s="1" t="s">
        <v>133</v>
      </c>
      <c r="B130" s="1" t="s">
        <v>4</v>
      </c>
      <c r="C130" s="1" t="str">
        <f t="shared" si="0"/>
        <v>a</v>
      </c>
      <c r="D130" s="6">
        <f>VLOOKUP(C130,train_pivot!$A$5:$D$27,2,0)</f>
        <v>0.73152478952291866</v>
      </c>
      <c r="E130" s="6">
        <f>VLOOKUP(C130,train_pivot!$A$5:$D$27,3,0)</f>
        <v>0.26847521047708139</v>
      </c>
      <c r="F130" t="str">
        <f t="shared" si="2"/>
        <v>Female</v>
      </c>
    </row>
    <row r="131" spans="1:6" ht="14.25" customHeight="1">
      <c r="A131" s="1" t="s">
        <v>134</v>
      </c>
      <c r="B131" s="1" t="s">
        <v>4</v>
      </c>
      <c r="C131" s="1" t="str">
        <f t="shared" si="0"/>
        <v>h</v>
      </c>
      <c r="D131" s="6">
        <f>VLOOKUP(C131,train_pivot!$A$5:$D$27,2,0)</f>
        <v>3.7234042553191488E-2</v>
      </c>
      <c r="E131" s="6">
        <f>VLOOKUP(C131,train_pivot!$A$5:$D$27,3,0)</f>
        <v>0.96276595744680848</v>
      </c>
      <c r="F131" t="str">
        <f t="shared" ref="F131:F194" si="3">IF(D131&gt;E131,"Female", "Male")</f>
        <v>Male</v>
      </c>
    </row>
    <row r="132" spans="1:6" ht="14.25" customHeight="1">
      <c r="A132" s="1" t="s">
        <v>135</v>
      </c>
      <c r="B132" s="1" t="s">
        <v>6</v>
      </c>
      <c r="C132" s="1" t="str">
        <f t="shared" si="0"/>
        <v>a</v>
      </c>
      <c r="D132" s="6">
        <f>VLOOKUP(C132,train_pivot!$A$5:$D$27,2,0)</f>
        <v>0.73152478952291866</v>
      </c>
      <c r="E132" s="6">
        <f>VLOOKUP(C132,train_pivot!$A$5:$D$27,3,0)</f>
        <v>0.26847521047708139</v>
      </c>
      <c r="F132" t="str">
        <f t="shared" si="3"/>
        <v>Female</v>
      </c>
    </row>
    <row r="133" spans="1:6" ht="14.25" customHeight="1">
      <c r="A133" s="1" t="s">
        <v>136</v>
      </c>
      <c r="B133" s="1" t="s">
        <v>4</v>
      </c>
      <c r="C133" s="1" t="str">
        <f t="shared" si="0"/>
        <v>h</v>
      </c>
      <c r="D133" s="6">
        <f>VLOOKUP(C133,train_pivot!$A$5:$D$27,2,0)</f>
        <v>3.7234042553191488E-2</v>
      </c>
      <c r="E133" s="6">
        <f>VLOOKUP(C133,train_pivot!$A$5:$D$27,3,0)</f>
        <v>0.96276595744680848</v>
      </c>
      <c r="F133" t="str">
        <f t="shared" si="3"/>
        <v>Male</v>
      </c>
    </row>
    <row r="134" spans="1:6" ht="14.25" customHeight="1">
      <c r="A134" s="1" t="s">
        <v>137</v>
      </c>
      <c r="B134" s="1" t="s">
        <v>6</v>
      </c>
      <c r="C134" s="1" t="str">
        <f t="shared" si="0"/>
        <v>a</v>
      </c>
      <c r="D134" s="6">
        <f>VLOOKUP(C134,train_pivot!$A$5:$D$27,2,0)</f>
        <v>0.73152478952291866</v>
      </c>
      <c r="E134" s="6">
        <f>VLOOKUP(C134,train_pivot!$A$5:$D$27,3,0)</f>
        <v>0.26847521047708139</v>
      </c>
      <c r="F134" t="str">
        <f t="shared" si="3"/>
        <v>Female</v>
      </c>
    </row>
    <row r="135" spans="1:6" ht="14.25" customHeight="1">
      <c r="A135" s="1" t="s">
        <v>138</v>
      </c>
      <c r="B135" s="1" t="s">
        <v>4</v>
      </c>
      <c r="C135" s="1" t="str">
        <f t="shared" si="0"/>
        <v>n</v>
      </c>
      <c r="D135" s="6">
        <f>VLOOKUP(C135,train_pivot!$A$5:$D$27,2,0)</f>
        <v>6.5384615384615388E-2</v>
      </c>
      <c r="E135" s="6">
        <f>VLOOKUP(C135,train_pivot!$A$5:$D$27,3,0)</f>
        <v>0.93461538461538463</v>
      </c>
      <c r="F135" t="str">
        <f t="shared" si="3"/>
        <v>Male</v>
      </c>
    </row>
    <row r="136" spans="1:6" ht="14.25" customHeight="1">
      <c r="A136" s="1" t="s">
        <v>139</v>
      </c>
      <c r="B136" s="1" t="s">
        <v>6</v>
      </c>
      <c r="C136" s="1" t="str">
        <f t="shared" si="0"/>
        <v>i</v>
      </c>
      <c r="D136" s="6">
        <f>VLOOKUP(C136,train_pivot!$A$5:$D$27,2,0)</f>
        <v>0.82037996545768566</v>
      </c>
      <c r="E136" s="6">
        <f>VLOOKUP(C136,train_pivot!$A$5:$D$27,3,0)</f>
        <v>0.17962003454231434</v>
      </c>
      <c r="F136" t="str">
        <f t="shared" si="3"/>
        <v>Female</v>
      </c>
    </row>
    <row r="137" spans="1:6" ht="14.25" customHeight="1">
      <c r="A137" s="1" t="s">
        <v>140</v>
      </c>
      <c r="B137" s="1" t="s">
        <v>4</v>
      </c>
      <c r="C137" s="1" t="str">
        <f t="shared" si="0"/>
        <v>r</v>
      </c>
      <c r="D137" s="6">
        <f>VLOOKUP(C137,train_pivot!$A$5:$D$27,2,0)</f>
        <v>0.06</v>
      </c>
      <c r="E137" s="6">
        <f>VLOOKUP(C137,train_pivot!$A$5:$D$27,3,0)</f>
        <v>0.94</v>
      </c>
      <c r="F137" t="str">
        <f t="shared" si="3"/>
        <v>Male</v>
      </c>
    </row>
    <row r="138" spans="1:6" ht="14.25" customHeight="1">
      <c r="A138" s="1" t="s">
        <v>141</v>
      </c>
      <c r="B138" s="1" t="s">
        <v>6</v>
      </c>
      <c r="C138" s="1" t="str">
        <f t="shared" si="0"/>
        <v>a</v>
      </c>
      <c r="D138" s="6">
        <f>VLOOKUP(C138,train_pivot!$A$5:$D$27,2,0)</f>
        <v>0.73152478952291866</v>
      </c>
      <c r="E138" s="6">
        <f>VLOOKUP(C138,train_pivot!$A$5:$D$27,3,0)</f>
        <v>0.26847521047708139</v>
      </c>
      <c r="F138" t="str">
        <f t="shared" si="3"/>
        <v>Female</v>
      </c>
    </row>
    <row r="139" spans="1:6" ht="14.25" customHeight="1">
      <c r="A139" s="1" t="s">
        <v>142</v>
      </c>
      <c r="B139" s="1" t="s">
        <v>6</v>
      </c>
      <c r="C139" s="1" t="str">
        <f t="shared" si="0"/>
        <v>i</v>
      </c>
      <c r="D139" s="6">
        <f>VLOOKUP(C139,train_pivot!$A$5:$D$27,2,0)</f>
        <v>0.82037996545768566</v>
      </c>
      <c r="E139" s="6">
        <f>VLOOKUP(C139,train_pivot!$A$5:$D$27,3,0)</f>
        <v>0.17962003454231434</v>
      </c>
      <c r="F139" t="str">
        <f t="shared" si="3"/>
        <v>Female</v>
      </c>
    </row>
    <row r="140" spans="1:6" ht="14.25" customHeight="1">
      <c r="A140" s="1" t="s">
        <v>143</v>
      </c>
      <c r="B140" s="1" t="s">
        <v>6</v>
      </c>
      <c r="C140" s="1" t="str">
        <f t="shared" si="0"/>
        <v>b</v>
      </c>
      <c r="D140" s="6">
        <f>VLOOKUP(C140,train_pivot!$A$5:$D$27,2,0)</f>
        <v>0.15789473684210525</v>
      </c>
      <c r="E140" s="6">
        <f>VLOOKUP(C140,train_pivot!$A$5:$D$27,3,0)</f>
        <v>0.84210526315789469</v>
      </c>
      <c r="F140" t="str">
        <f t="shared" si="3"/>
        <v>Male</v>
      </c>
    </row>
    <row r="141" spans="1:6" ht="14.25" customHeight="1">
      <c r="A141" s="1" t="s">
        <v>144</v>
      </c>
      <c r="B141" s="1" t="s">
        <v>6</v>
      </c>
      <c r="C141" s="1" t="str">
        <f t="shared" si="0"/>
        <v>a</v>
      </c>
      <c r="D141" s="6">
        <f>VLOOKUP(C141,train_pivot!$A$5:$D$27,2,0)</f>
        <v>0.73152478952291866</v>
      </c>
      <c r="E141" s="6">
        <f>VLOOKUP(C141,train_pivot!$A$5:$D$27,3,0)</f>
        <v>0.26847521047708139</v>
      </c>
      <c r="F141" t="str">
        <f t="shared" si="3"/>
        <v>Female</v>
      </c>
    </row>
    <row r="142" spans="1:6" ht="14.25" customHeight="1">
      <c r="A142" s="1" t="s">
        <v>145</v>
      </c>
      <c r="B142" s="1" t="s">
        <v>6</v>
      </c>
      <c r="C142" s="1" t="str">
        <f t="shared" si="0"/>
        <v>i</v>
      </c>
      <c r="D142" s="6">
        <f>VLOOKUP(C142,train_pivot!$A$5:$D$27,2,0)</f>
        <v>0.82037996545768566</v>
      </c>
      <c r="E142" s="6">
        <f>VLOOKUP(C142,train_pivot!$A$5:$D$27,3,0)</f>
        <v>0.17962003454231434</v>
      </c>
      <c r="F142" t="str">
        <f t="shared" si="3"/>
        <v>Female</v>
      </c>
    </row>
    <row r="143" spans="1:6" ht="14.25" customHeight="1">
      <c r="A143" s="1" t="s">
        <v>146</v>
      </c>
      <c r="B143" s="1" t="s">
        <v>6</v>
      </c>
      <c r="C143" s="1" t="str">
        <f t="shared" si="0"/>
        <v>i</v>
      </c>
      <c r="D143" s="6">
        <f>VLOOKUP(C143,train_pivot!$A$5:$D$27,2,0)</f>
        <v>0.82037996545768566</v>
      </c>
      <c r="E143" s="6">
        <f>VLOOKUP(C143,train_pivot!$A$5:$D$27,3,0)</f>
        <v>0.17962003454231434</v>
      </c>
      <c r="F143" t="str">
        <f t="shared" si="3"/>
        <v>Female</v>
      </c>
    </row>
    <row r="144" spans="1:6" ht="14.25" customHeight="1">
      <c r="A144" s="1" t="s">
        <v>147</v>
      </c>
      <c r="B144" s="1" t="s">
        <v>4</v>
      </c>
      <c r="C144" s="1" t="str">
        <f t="shared" si="0"/>
        <v>j</v>
      </c>
      <c r="D144" s="6">
        <f>VLOOKUP(C144,train_pivot!$A$5:$D$27,2,0)</f>
        <v>2.6315789473684209E-2</v>
      </c>
      <c r="E144" s="6">
        <f>VLOOKUP(C144,train_pivot!$A$5:$D$27,3,0)</f>
        <v>0.97368421052631582</v>
      </c>
      <c r="F144" t="str">
        <f t="shared" si="3"/>
        <v>Male</v>
      </c>
    </row>
    <row r="145" spans="1:6" ht="14.25" customHeight="1">
      <c r="A145" s="1" t="s">
        <v>148</v>
      </c>
      <c r="B145" s="1" t="s">
        <v>6</v>
      </c>
      <c r="C145" s="1" t="str">
        <f t="shared" si="0"/>
        <v>i</v>
      </c>
      <c r="D145" s="6">
        <f>VLOOKUP(C145,train_pivot!$A$5:$D$27,2,0)</f>
        <v>0.82037996545768566</v>
      </c>
      <c r="E145" s="6">
        <f>VLOOKUP(C145,train_pivot!$A$5:$D$27,3,0)</f>
        <v>0.17962003454231434</v>
      </c>
      <c r="F145" t="str">
        <f t="shared" si="3"/>
        <v>Female</v>
      </c>
    </row>
    <row r="146" spans="1:6" ht="14.25" customHeight="1">
      <c r="A146" s="1" t="s">
        <v>149</v>
      </c>
      <c r="B146" s="1" t="s">
        <v>4</v>
      </c>
      <c r="C146" s="1" t="str">
        <f t="shared" si="0"/>
        <v>a</v>
      </c>
      <c r="D146" s="6">
        <f>VLOOKUP(C146,train_pivot!$A$5:$D$27,2,0)</f>
        <v>0.73152478952291866</v>
      </c>
      <c r="E146" s="6">
        <f>VLOOKUP(C146,train_pivot!$A$5:$D$27,3,0)</f>
        <v>0.26847521047708139</v>
      </c>
      <c r="F146" t="str">
        <f t="shared" si="3"/>
        <v>Female</v>
      </c>
    </row>
    <row r="147" spans="1:6" ht="14.25" customHeight="1">
      <c r="A147" s="1" t="s">
        <v>150</v>
      </c>
      <c r="B147" s="1" t="s">
        <v>6</v>
      </c>
      <c r="C147" s="1" t="str">
        <f t="shared" si="0"/>
        <v>a</v>
      </c>
      <c r="D147" s="6">
        <f>VLOOKUP(C147,train_pivot!$A$5:$D$27,2,0)</f>
        <v>0.73152478952291866</v>
      </c>
      <c r="E147" s="6">
        <f>VLOOKUP(C147,train_pivot!$A$5:$D$27,3,0)</f>
        <v>0.26847521047708139</v>
      </c>
      <c r="F147" t="str">
        <f t="shared" si="3"/>
        <v>Female</v>
      </c>
    </row>
    <row r="148" spans="1:6" ht="14.25" customHeight="1">
      <c r="A148" s="1" t="s">
        <v>151</v>
      </c>
      <c r="B148" s="1" t="s">
        <v>6</v>
      </c>
      <c r="C148" s="1" t="str">
        <f t="shared" si="0"/>
        <v>a</v>
      </c>
      <c r="D148" s="6">
        <f>VLOOKUP(C148,train_pivot!$A$5:$D$27,2,0)</f>
        <v>0.73152478952291866</v>
      </c>
      <c r="E148" s="6">
        <f>VLOOKUP(C148,train_pivot!$A$5:$D$27,3,0)</f>
        <v>0.26847521047708139</v>
      </c>
      <c r="F148" t="str">
        <f t="shared" si="3"/>
        <v>Female</v>
      </c>
    </row>
    <row r="149" spans="1:6" ht="14.25" customHeight="1">
      <c r="A149" s="1" t="s">
        <v>152</v>
      </c>
      <c r="B149" s="1" t="s">
        <v>4</v>
      </c>
      <c r="C149" s="1" t="str">
        <f t="shared" si="0"/>
        <v>a</v>
      </c>
      <c r="D149" s="6">
        <f>VLOOKUP(C149,train_pivot!$A$5:$D$27,2,0)</f>
        <v>0.73152478952291866</v>
      </c>
      <c r="E149" s="6">
        <f>VLOOKUP(C149,train_pivot!$A$5:$D$27,3,0)</f>
        <v>0.26847521047708139</v>
      </c>
      <c r="F149" t="str">
        <f t="shared" si="3"/>
        <v>Female</v>
      </c>
    </row>
    <row r="150" spans="1:6" ht="14.25" customHeight="1">
      <c r="A150" s="1" t="s">
        <v>153</v>
      </c>
      <c r="B150" s="1" t="s">
        <v>6</v>
      </c>
      <c r="C150" s="1" t="str">
        <f t="shared" si="0"/>
        <v>i</v>
      </c>
      <c r="D150" s="6">
        <f>VLOOKUP(C150,train_pivot!$A$5:$D$27,2,0)</f>
        <v>0.82037996545768566</v>
      </c>
      <c r="E150" s="6">
        <f>VLOOKUP(C150,train_pivot!$A$5:$D$27,3,0)</f>
        <v>0.17962003454231434</v>
      </c>
      <c r="F150" t="str">
        <f t="shared" si="3"/>
        <v>Female</v>
      </c>
    </row>
    <row r="151" spans="1:6" ht="14.25" customHeight="1">
      <c r="A151" s="1" t="s">
        <v>154</v>
      </c>
      <c r="B151" s="1" t="s">
        <v>4</v>
      </c>
      <c r="C151" s="1" t="str">
        <f t="shared" si="0"/>
        <v>a</v>
      </c>
      <c r="D151" s="6">
        <f>VLOOKUP(C151,train_pivot!$A$5:$D$27,2,0)</f>
        <v>0.73152478952291866</v>
      </c>
      <c r="E151" s="6">
        <f>VLOOKUP(C151,train_pivot!$A$5:$D$27,3,0)</f>
        <v>0.26847521047708139</v>
      </c>
      <c r="F151" t="str">
        <f t="shared" si="3"/>
        <v>Female</v>
      </c>
    </row>
    <row r="152" spans="1:6" ht="14.25" customHeight="1">
      <c r="A152" s="1" t="s">
        <v>155</v>
      </c>
      <c r="B152" s="1" t="s">
        <v>6</v>
      </c>
      <c r="C152" s="1" t="str">
        <f t="shared" si="0"/>
        <v>a</v>
      </c>
      <c r="D152" s="6">
        <f>VLOOKUP(C152,train_pivot!$A$5:$D$27,2,0)</f>
        <v>0.73152478952291866</v>
      </c>
      <c r="E152" s="6">
        <f>VLOOKUP(C152,train_pivot!$A$5:$D$27,3,0)</f>
        <v>0.26847521047708139</v>
      </c>
      <c r="F152" t="str">
        <f t="shared" si="3"/>
        <v>Female</v>
      </c>
    </row>
    <row r="153" spans="1:6" ht="14.25" customHeight="1">
      <c r="A153" s="1" t="s">
        <v>156</v>
      </c>
      <c r="B153" s="1" t="s">
        <v>4</v>
      </c>
      <c r="C153" s="1" t="str">
        <f t="shared" si="0"/>
        <v>r</v>
      </c>
      <c r="D153" s="6">
        <f>VLOOKUP(C153,train_pivot!$A$5:$D$27,2,0)</f>
        <v>0.06</v>
      </c>
      <c r="E153" s="6">
        <f>VLOOKUP(C153,train_pivot!$A$5:$D$27,3,0)</f>
        <v>0.94</v>
      </c>
      <c r="F153" t="str">
        <f t="shared" si="3"/>
        <v>Male</v>
      </c>
    </row>
    <row r="154" spans="1:6" ht="14.25" customHeight="1">
      <c r="A154" s="1" t="s">
        <v>157</v>
      </c>
      <c r="B154" s="1" t="s">
        <v>4</v>
      </c>
      <c r="C154" s="1" t="str">
        <f t="shared" si="0"/>
        <v>r</v>
      </c>
      <c r="D154" s="6">
        <f>VLOOKUP(C154,train_pivot!$A$5:$D$27,2,0)</f>
        <v>0.06</v>
      </c>
      <c r="E154" s="6">
        <f>VLOOKUP(C154,train_pivot!$A$5:$D$27,3,0)</f>
        <v>0.94</v>
      </c>
      <c r="F154" t="str">
        <f t="shared" si="3"/>
        <v>Male</v>
      </c>
    </row>
    <row r="155" spans="1:6" ht="14.25" customHeight="1">
      <c r="A155" s="1" t="s">
        <v>158</v>
      </c>
      <c r="B155" s="1" t="s">
        <v>4</v>
      </c>
      <c r="C155" s="1" t="str">
        <f t="shared" si="0"/>
        <v>p</v>
      </c>
      <c r="D155" s="6">
        <f>VLOOKUP(C155,train_pivot!$A$5:$D$27,2,0)</f>
        <v>4.7619047619047616E-2</v>
      </c>
      <c r="E155" s="6">
        <f>VLOOKUP(C155,train_pivot!$A$5:$D$27,3,0)</f>
        <v>0.95238095238095233</v>
      </c>
      <c r="F155" t="str">
        <f t="shared" si="3"/>
        <v>Male</v>
      </c>
    </row>
    <row r="156" spans="1:6" ht="14.25" customHeight="1">
      <c r="A156" s="1" t="s">
        <v>159</v>
      </c>
      <c r="B156" s="1" t="s">
        <v>4</v>
      </c>
      <c r="C156" s="1" t="str">
        <f t="shared" si="0"/>
        <v>y</v>
      </c>
      <c r="D156" s="6">
        <f>VLOOKUP(C156,train_pivot!$A$5:$D$27,2,0)</f>
        <v>5.5555555555555552E-2</v>
      </c>
      <c r="E156" s="6">
        <f>VLOOKUP(C156,train_pivot!$A$5:$D$27,3,0)</f>
        <v>0.94444444444444442</v>
      </c>
      <c r="F156" t="str">
        <f t="shared" si="3"/>
        <v>Male</v>
      </c>
    </row>
    <row r="157" spans="1:6" ht="14.25" customHeight="1">
      <c r="A157" s="1" t="s">
        <v>160</v>
      </c>
      <c r="B157" s="1" t="s">
        <v>4</v>
      </c>
      <c r="C157" s="1" t="str">
        <f t="shared" si="0"/>
        <v>h</v>
      </c>
      <c r="D157" s="6">
        <f>VLOOKUP(C157,train_pivot!$A$5:$D$27,2,0)</f>
        <v>3.7234042553191488E-2</v>
      </c>
      <c r="E157" s="6">
        <f>VLOOKUP(C157,train_pivot!$A$5:$D$27,3,0)</f>
        <v>0.96276595744680848</v>
      </c>
      <c r="F157" t="str">
        <f t="shared" si="3"/>
        <v>Male</v>
      </c>
    </row>
    <row r="158" spans="1:6" ht="14.25" customHeight="1">
      <c r="A158" s="1" t="s">
        <v>161</v>
      </c>
      <c r="B158" s="1" t="s">
        <v>6</v>
      </c>
      <c r="C158" s="1" t="str">
        <f t="shared" si="0"/>
        <v>a</v>
      </c>
      <c r="D158" s="6">
        <f>VLOOKUP(C158,train_pivot!$A$5:$D$27,2,0)</f>
        <v>0.73152478952291866</v>
      </c>
      <c r="E158" s="6">
        <f>VLOOKUP(C158,train_pivot!$A$5:$D$27,3,0)</f>
        <v>0.26847521047708139</v>
      </c>
      <c r="F158" t="str">
        <f t="shared" si="3"/>
        <v>Female</v>
      </c>
    </row>
    <row r="159" spans="1:6" ht="14.25" customHeight="1">
      <c r="A159" s="1" t="s">
        <v>162</v>
      </c>
      <c r="B159" s="1" t="s">
        <v>6</v>
      </c>
      <c r="C159" s="1" t="str">
        <f t="shared" si="0"/>
        <v>a</v>
      </c>
      <c r="D159" s="6">
        <f>VLOOKUP(C159,train_pivot!$A$5:$D$27,2,0)</f>
        <v>0.73152478952291866</v>
      </c>
      <c r="E159" s="6">
        <f>VLOOKUP(C159,train_pivot!$A$5:$D$27,3,0)</f>
        <v>0.26847521047708139</v>
      </c>
      <c r="F159" t="str">
        <f t="shared" si="3"/>
        <v>Female</v>
      </c>
    </row>
    <row r="160" spans="1:6" ht="14.25" customHeight="1">
      <c r="A160" s="1" t="s">
        <v>163</v>
      </c>
      <c r="B160" s="1" t="s">
        <v>6</v>
      </c>
      <c r="C160" s="1" t="str">
        <f t="shared" si="0"/>
        <v>a</v>
      </c>
      <c r="D160" s="6">
        <f>VLOOKUP(C160,train_pivot!$A$5:$D$27,2,0)</f>
        <v>0.73152478952291866</v>
      </c>
      <c r="E160" s="6">
        <f>VLOOKUP(C160,train_pivot!$A$5:$D$27,3,0)</f>
        <v>0.26847521047708139</v>
      </c>
      <c r="F160" t="str">
        <f t="shared" si="3"/>
        <v>Female</v>
      </c>
    </row>
    <row r="161" spans="1:6" ht="14.25" customHeight="1">
      <c r="A161" s="1" t="s">
        <v>164</v>
      </c>
      <c r="B161" s="1" t="s">
        <v>6</v>
      </c>
      <c r="C161" s="1" t="str">
        <f t="shared" si="0"/>
        <v>a</v>
      </c>
      <c r="D161" s="6">
        <f>VLOOKUP(C161,train_pivot!$A$5:$D$27,2,0)</f>
        <v>0.73152478952291866</v>
      </c>
      <c r="E161" s="6">
        <f>VLOOKUP(C161,train_pivot!$A$5:$D$27,3,0)</f>
        <v>0.26847521047708139</v>
      </c>
      <c r="F161" t="str">
        <f t="shared" si="3"/>
        <v>Female</v>
      </c>
    </row>
    <row r="162" spans="1:6" ht="14.25" customHeight="1">
      <c r="A162" s="1" t="s">
        <v>165</v>
      </c>
      <c r="B162" s="1" t="s">
        <v>6</v>
      </c>
      <c r="C162" s="1" t="str">
        <f t="shared" si="0"/>
        <v>a</v>
      </c>
      <c r="D162" s="6">
        <f>VLOOKUP(C162,train_pivot!$A$5:$D$27,2,0)</f>
        <v>0.73152478952291866</v>
      </c>
      <c r="E162" s="6">
        <f>VLOOKUP(C162,train_pivot!$A$5:$D$27,3,0)</f>
        <v>0.26847521047708139</v>
      </c>
      <c r="F162" t="str">
        <f t="shared" si="3"/>
        <v>Female</v>
      </c>
    </row>
    <row r="163" spans="1:6" ht="14.25" customHeight="1">
      <c r="A163" s="1" t="s">
        <v>166</v>
      </c>
      <c r="B163" s="1" t="s">
        <v>4</v>
      </c>
      <c r="C163" s="1" t="str">
        <f t="shared" si="0"/>
        <v>r</v>
      </c>
      <c r="D163" s="6">
        <f>VLOOKUP(C163,train_pivot!$A$5:$D$27,2,0)</f>
        <v>0.06</v>
      </c>
      <c r="E163" s="6">
        <f>VLOOKUP(C163,train_pivot!$A$5:$D$27,3,0)</f>
        <v>0.94</v>
      </c>
      <c r="F163" t="str">
        <f t="shared" si="3"/>
        <v>Male</v>
      </c>
    </row>
    <row r="164" spans="1:6" ht="14.25" customHeight="1">
      <c r="A164" s="1" t="s">
        <v>167</v>
      </c>
      <c r="B164" s="1" t="s">
        <v>6</v>
      </c>
      <c r="C164" s="1" t="str">
        <f t="shared" si="0"/>
        <v>i</v>
      </c>
      <c r="D164" s="6">
        <f>VLOOKUP(C164,train_pivot!$A$5:$D$27,2,0)</f>
        <v>0.82037996545768566</v>
      </c>
      <c r="E164" s="6">
        <f>VLOOKUP(C164,train_pivot!$A$5:$D$27,3,0)</f>
        <v>0.17962003454231434</v>
      </c>
      <c r="F164" t="str">
        <f t="shared" si="3"/>
        <v>Female</v>
      </c>
    </row>
    <row r="165" spans="1:6" ht="14.25" customHeight="1">
      <c r="A165" s="1" t="s">
        <v>168</v>
      </c>
      <c r="B165" s="1" t="s">
        <v>6</v>
      </c>
      <c r="C165" s="1" t="str">
        <f t="shared" si="0"/>
        <v>l</v>
      </c>
      <c r="D165" s="6">
        <f>VLOOKUP(C165,train_pivot!$A$5:$D$27,2,0)</f>
        <v>0.28260869565217389</v>
      </c>
      <c r="E165" s="6">
        <f>VLOOKUP(C165,train_pivot!$A$5:$D$27,3,0)</f>
        <v>0.71739130434782605</v>
      </c>
      <c r="F165" t="str">
        <f t="shared" si="3"/>
        <v>Male</v>
      </c>
    </row>
    <row r="166" spans="1:6" ht="14.25" customHeight="1">
      <c r="A166" s="1" t="s">
        <v>169</v>
      </c>
      <c r="B166" s="1" t="s">
        <v>6</v>
      </c>
      <c r="C166" s="1" t="str">
        <f t="shared" si="0"/>
        <v>a</v>
      </c>
      <c r="D166" s="6">
        <f>VLOOKUP(C166,train_pivot!$A$5:$D$27,2,0)</f>
        <v>0.73152478952291866</v>
      </c>
      <c r="E166" s="6">
        <f>VLOOKUP(C166,train_pivot!$A$5:$D$27,3,0)</f>
        <v>0.26847521047708139</v>
      </c>
      <c r="F166" t="str">
        <f t="shared" si="3"/>
        <v>Female</v>
      </c>
    </row>
    <row r="167" spans="1:6" ht="14.25" customHeight="1">
      <c r="A167" s="1" t="s">
        <v>170</v>
      </c>
      <c r="B167" s="1" t="s">
        <v>6</v>
      </c>
      <c r="C167" s="1" t="str">
        <f t="shared" si="0"/>
        <v>a</v>
      </c>
      <c r="D167" s="6">
        <f>VLOOKUP(C167,train_pivot!$A$5:$D$27,2,0)</f>
        <v>0.73152478952291866</v>
      </c>
      <c r="E167" s="6">
        <f>VLOOKUP(C167,train_pivot!$A$5:$D$27,3,0)</f>
        <v>0.26847521047708139</v>
      </c>
      <c r="F167" t="str">
        <f t="shared" si="3"/>
        <v>Female</v>
      </c>
    </row>
    <row r="168" spans="1:6" ht="14.25" customHeight="1">
      <c r="A168" s="1" t="s">
        <v>171</v>
      </c>
      <c r="B168" s="1" t="s">
        <v>6</v>
      </c>
      <c r="C168" s="1" t="str">
        <f t="shared" si="0"/>
        <v>i</v>
      </c>
      <c r="D168" s="6">
        <f>VLOOKUP(C168,train_pivot!$A$5:$D$27,2,0)</f>
        <v>0.82037996545768566</v>
      </c>
      <c r="E168" s="6">
        <f>VLOOKUP(C168,train_pivot!$A$5:$D$27,3,0)</f>
        <v>0.17962003454231434</v>
      </c>
      <c r="F168" t="str">
        <f t="shared" si="3"/>
        <v>Female</v>
      </c>
    </row>
    <row r="169" spans="1:6" ht="14.25" customHeight="1">
      <c r="A169" s="1" t="s">
        <v>172</v>
      </c>
      <c r="B169" s="1" t="s">
        <v>6</v>
      </c>
      <c r="C169" s="1" t="str">
        <f t="shared" si="0"/>
        <v>n</v>
      </c>
      <c r="D169" s="6">
        <f>VLOOKUP(C169,train_pivot!$A$5:$D$27,2,0)</f>
        <v>6.5384615384615388E-2</v>
      </c>
      <c r="E169" s="6">
        <f>VLOOKUP(C169,train_pivot!$A$5:$D$27,3,0)</f>
        <v>0.93461538461538463</v>
      </c>
      <c r="F169" t="str">
        <f t="shared" si="3"/>
        <v>Male</v>
      </c>
    </row>
    <row r="170" spans="1:6" ht="14.25" customHeight="1">
      <c r="A170" s="1" t="s">
        <v>173</v>
      </c>
      <c r="B170" s="1" t="s">
        <v>6</v>
      </c>
      <c r="C170" s="1" t="str">
        <f t="shared" si="0"/>
        <v>i</v>
      </c>
      <c r="D170" s="6">
        <f>VLOOKUP(C170,train_pivot!$A$5:$D$27,2,0)</f>
        <v>0.82037996545768566</v>
      </c>
      <c r="E170" s="6">
        <f>VLOOKUP(C170,train_pivot!$A$5:$D$27,3,0)</f>
        <v>0.17962003454231434</v>
      </c>
      <c r="F170" t="str">
        <f t="shared" si="3"/>
        <v>Female</v>
      </c>
    </row>
    <row r="171" spans="1:6" ht="14.25" customHeight="1">
      <c r="A171" s="1" t="s">
        <v>174</v>
      </c>
      <c r="B171" s="1" t="s">
        <v>6</v>
      </c>
      <c r="C171" s="1" t="str">
        <f t="shared" si="0"/>
        <v>i</v>
      </c>
      <c r="D171" s="6">
        <f>VLOOKUP(C171,train_pivot!$A$5:$D$27,2,0)</f>
        <v>0.82037996545768566</v>
      </c>
      <c r="E171" s="6">
        <f>VLOOKUP(C171,train_pivot!$A$5:$D$27,3,0)</f>
        <v>0.17962003454231434</v>
      </c>
      <c r="F171" t="str">
        <f t="shared" si="3"/>
        <v>Female</v>
      </c>
    </row>
    <row r="172" spans="1:6" ht="14.25" customHeight="1">
      <c r="A172" s="1" t="s">
        <v>175</v>
      </c>
      <c r="B172" s="1" t="s">
        <v>6</v>
      </c>
      <c r="C172" s="1" t="str">
        <f t="shared" si="0"/>
        <v>a</v>
      </c>
      <c r="D172" s="6">
        <f>VLOOKUP(C172,train_pivot!$A$5:$D$27,2,0)</f>
        <v>0.73152478952291866</v>
      </c>
      <c r="E172" s="6">
        <f>VLOOKUP(C172,train_pivot!$A$5:$D$27,3,0)</f>
        <v>0.26847521047708139</v>
      </c>
      <c r="F172" t="str">
        <f t="shared" si="3"/>
        <v>Female</v>
      </c>
    </row>
    <row r="173" spans="1:6" ht="14.25" customHeight="1">
      <c r="A173" s="1" t="s">
        <v>176</v>
      </c>
      <c r="B173" s="1" t="s">
        <v>4</v>
      </c>
      <c r="C173" s="1" t="str">
        <f t="shared" si="0"/>
        <v>i</v>
      </c>
      <c r="D173" s="6">
        <f>VLOOKUP(C173,train_pivot!$A$5:$D$27,2,0)</f>
        <v>0.82037996545768566</v>
      </c>
      <c r="E173" s="6">
        <f>VLOOKUP(C173,train_pivot!$A$5:$D$27,3,0)</f>
        <v>0.17962003454231434</v>
      </c>
      <c r="F173" t="str">
        <f t="shared" si="3"/>
        <v>Female</v>
      </c>
    </row>
    <row r="174" spans="1:6" ht="14.25" customHeight="1">
      <c r="A174" s="1" t="s">
        <v>177</v>
      </c>
      <c r="B174" s="1" t="s">
        <v>6</v>
      </c>
      <c r="C174" s="1" t="str">
        <f t="shared" si="0"/>
        <v>a</v>
      </c>
      <c r="D174" s="6">
        <f>VLOOKUP(C174,train_pivot!$A$5:$D$27,2,0)</f>
        <v>0.73152478952291866</v>
      </c>
      <c r="E174" s="6">
        <f>VLOOKUP(C174,train_pivot!$A$5:$D$27,3,0)</f>
        <v>0.26847521047708139</v>
      </c>
      <c r="F174" t="str">
        <f t="shared" si="3"/>
        <v>Female</v>
      </c>
    </row>
    <row r="175" spans="1:6" ht="14.25" customHeight="1">
      <c r="A175" s="1" t="s">
        <v>178</v>
      </c>
      <c r="B175" s="1" t="s">
        <v>6</v>
      </c>
      <c r="C175" s="1" t="str">
        <f t="shared" si="0"/>
        <v>a</v>
      </c>
      <c r="D175" s="6">
        <f>VLOOKUP(C175,train_pivot!$A$5:$D$27,2,0)</f>
        <v>0.73152478952291866</v>
      </c>
      <c r="E175" s="6">
        <f>VLOOKUP(C175,train_pivot!$A$5:$D$27,3,0)</f>
        <v>0.26847521047708139</v>
      </c>
      <c r="F175" t="str">
        <f t="shared" si="3"/>
        <v>Female</v>
      </c>
    </row>
    <row r="176" spans="1:6" ht="14.25" customHeight="1">
      <c r="A176" s="1" t="s">
        <v>179</v>
      </c>
      <c r="B176" s="1" t="s">
        <v>6</v>
      </c>
      <c r="C176" s="1" t="str">
        <f t="shared" si="0"/>
        <v>a</v>
      </c>
      <c r="D176" s="6">
        <f>VLOOKUP(C176,train_pivot!$A$5:$D$27,2,0)</f>
        <v>0.73152478952291866</v>
      </c>
      <c r="E176" s="6">
        <f>VLOOKUP(C176,train_pivot!$A$5:$D$27,3,0)</f>
        <v>0.26847521047708139</v>
      </c>
      <c r="F176" t="str">
        <f t="shared" si="3"/>
        <v>Female</v>
      </c>
    </row>
    <row r="177" spans="1:6" ht="14.25" customHeight="1">
      <c r="A177" s="1" t="s">
        <v>180</v>
      </c>
      <c r="B177" s="1" t="s">
        <v>4</v>
      </c>
      <c r="C177" s="1" t="str">
        <f t="shared" si="0"/>
        <v>r</v>
      </c>
      <c r="D177" s="6">
        <f>VLOOKUP(C177,train_pivot!$A$5:$D$27,2,0)</f>
        <v>0.06</v>
      </c>
      <c r="E177" s="6">
        <f>VLOOKUP(C177,train_pivot!$A$5:$D$27,3,0)</f>
        <v>0.94</v>
      </c>
      <c r="F177" t="str">
        <f t="shared" si="3"/>
        <v>Male</v>
      </c>
    </row>
    <row r="178" spans="1:6" ht="14.25" customHeight="1">
      <c r="A178" s="1" t="s">
        <v>181</v>
      </c>
      <c r="B178" s="1" t="s">
        <v>6</v>
      </c>
      <c r="C178" s="1" t="str">
        <f t="shared" si="0"/>
        <v>a</v>
      </c>
      <c r="D178" s="6">
        <f>VLOOKUP(C178,train_pivot!$A$5:$D$27,2,0)</f>
        <v>0.73152478952291866</v>
      </c>
      <c r="E178" s="6">
        <f>VLOOKUP(C178,train_pivot!$A$5:$D$27,3,0)</f>
        <v>0.26847521047708139</v>
      </c>
      <c r="F178" t="str">
        <f t="shared" si="3"/>
        <v>Female</v>
      </c>
    </row>
    <row r="179" spans="1:6" ht="14.25" customHeight="1">
      <c r="A179" s="1" t="s">
        <v>182</v>
      </c>
      <c r="B179" s="1" t="s">
        <v>4</v>
      </c>
      <c r="C179" s="1" t="str">
        <f t="shared" si="0"/>
        <v>a</v>
      </c>
      <c r="D179" s="6">
        <f>VLOOKUP(C179,train_pivot!$A$5:$D$27,2,0)</f>
        <v>0.73152478952291866</v>
      </c>
      <c r="E179" s="6">
        <f>VLOOKUP(C179,train_pivot!$A$5:$D$27,3,0)</f>
        <v>0.26847521047708139</v>
      </c>
      <c r="F179" t="str">
        <f t="shared" si="3"/>
        <v>Female</v>
      </c>
    </row>
    <row r="180" spans="1:6" ht="14.25" customHeight="1">
      <c r="A180" s="1" t="s">
        <v>183</v>
      </c>
      <c r="B180" s="1" t="s">
        <v>6</v>
      </c>
      <c r="C180" s="1" t="str">
        <f t="shared" si="0"/>
        <v>a</v>
      </c>
      <c r="D180" s="6">
        <f>VLOOKUP(C180,train_pivot!$A$5:$D$27,2,0)</f>
        <v>0.73152478952291866</v>
      </c>
      <c r="E180" s="6">
        <f>VLOOKUP(C180,train_pivot!$A$5:$D$27,3,0)</f>
        <v>0.26847521047708139</v>
      </c>
      <c r="F180" t="str">
        <f t="shared" si="3"/>
        <v>Female</v>
      </c>
    </row>
    <row r="181" spans="1:6" ht="14.25" customHeight="1">
      <c r="A181" s="1" t="s">
        <v>184</v>
      </c>
      <c r="B181" s="1" t="s">
        <v>6</v>
      </c>
      <c r="C181" s="1" t="str">
        <f t="shared" si="0"/>
        <v>a</v>
      </c>
      <c r="D181" s="6">
        <f>VLOOKUP(C181,train_pivot!$A$5:$D$27,2,0)</f>
        <v>0.73152478952291866</v>
      </c>
      <c r="E181" s="6">
        <f>VLOOKUP(C181,train_pivot!$A$5:$D$27,3,0)</f>
        <v>0.26847521047708139</v>
      </c>
      <c r="F181" t="str">
        <f t="shared" si="3"/>
        <v>Female</v>
      </c>
    </row>
    <row r="182" spans="1:6" ht="14.25" customHeight="1">
      <c r="A182" s="1" t="s">
        <v>185</v>
      </c>
      <c r="B182" s="1" t="s">
        <v>6</v>
      </c>
      <c r="C182" s="1" t="str">
        <f t="shared" si="0"/>
        <v>i</v>
      </c>
      <c r="D182" s="6">
        <f>VLOOKUP(C182,train_pivot!$A$5:$D$27,2,0)</f>
        <v>0.82037996545768566</v>
      </c>
      <c r="E182" s="6">
        <f>VLOOKUP(C182,train_pivot!$A$5:$D$27,3,0)</f>
        <v>0.17962003454231434</v>
      </c>
      <c r="F182" t="str">
        <f t="shared" si="3"/>
        <v>Female</v>
      </c>
    </row>
    <row r="183" spans="1:6" ht="14.25" customHeight="1">
      <c r="A183" s="1" t="s">
        <v>186</v>
      </c>
      <c r="B183" s="1" t="s">
        <v>4</v>
      </c>
      <c r="C183" s="1" t="str">
        <f t="shared" si="0"/>
        <v>n</v>
      </c>
      <c r="D183" s="6">
        <f>VLOOKUP(C183,train_pivot!$A$5:$D$27,2,0)</f>
        <v>6.5384615384615388E-2</v>
      </c>
      <c r="E183" s="6">
        <f>VLOOKUP(C183,train_pivot!$A$5:$D$27,3,0)</f>
        <v>0.93461538461538463</v>
      </c>
      <c r="F183" t="str">
        <f t="shared" si="3"/>
        <v>Male</v>
      </c>
    </row>
    <row r="184" spans="1:6" ht="14.25" customHeight="1">
      <c r="A184" s="1" t="s">
        <v>187</v>
      </c>
      <c r="B184" s="1" t="s">
        <v>4</v>
      </c>
      <c r="C184" s="1" t="str">
        <f t="shared" si="0"/>
        <v>t</v>
      </c>
      <c r="D184" s="6">
        <f>VLOOKUP(C184,train_pivot!$A$5:$D$27,2,0)</f>
        <v>8.6538461538461536E-2</v>
      </c>
      <c r="E184" s="6">
        <f>VLOOKUP(C184,train_pivot!$A$5:$D$27,3,0)</f>
        <v>0.91346153846153844</v>
      </c>
      <c r="F184" t="str">
        <f t="shared" si="3"/>
        <v>Male</v>
      </c>
    </row>
    <row r="185" spans="1:6" ht="14.25" customHeight="1">
      <c r="A185" s="1" t="s">
        <v>188</v>
      </c>
      <c r="B185" s="1" t="s">
        <v>4</v>
      </c>
      <c r="C185" s="1" t="str">
        <f t="shared" si="0"/>
        <v>a</v>
      </c>
      <c r="D185" s="6">
        <f>VLOOKUP(C185,train_pivot!$A$5:$D$27,2,0)</f>
        <v>0.73152478952291866</v>
      </c>
      <c r="E185" s="6">
        <f>VLOOKUP(C185,train_pivot!$A$5:$D$27,3,0)</f>
        <v>0.26847521047708139</v>
      </c>
      <c r="F185" t="str">
        <f t="shared" si="3"/>
        <v>Female</v>
      </c>
    </row>
    <row r="186" spans="1:6" ht="14.25" customHeight="1">
      <c r="A186" s="1" t="s">
        <v>189</v>
      </c>
      <c r="B186" s="1" t="s">
        <v>4</v>
      </c>
      <c r="C186" s="1" t="str">
        <f t="shared" si="0"/>
        <v>a</v>
      </c>
      <c r="D186" s="6">
        <f>VLOOKUP(C186,train_pivot!$A$5:$D$27,2,0)</f>
        <v>0.73152478952291866</v>
      </c>
      <c r="E186" s="6">
        <f>VLOOKUP(C186,train_pivot!$A$5:$D$27,3,0)</f>
        <v>0.26847521047708139</v>
      </c>
      <c r="F186" t="str">
        <f t="shared" si="3"/>
        <v>Female</v>
      </c>
    </row>
    <row r="187" spans="1:6" ht="14.25" customHeight="1">
      <c r="A187" s="1" t="s">
        <v>190</v>
      </c>
      <c r="B187" s="1" t="s">
        <v>4</v>
      </c>
      <c r="C187" s="1" t="str">
        <f t="shared" si="0"/>
        <v>i</v>
      </c>
      <c r="D187" s="6">
        <f>VLOOKUP(C187,train_pivot!$A$5:$D$27,2,0)</f>
        <v>0.82037996545768566</v>
      </c>
      <c r="E187" s="6">
        <f>VLOOKUP(C187,train_pivot!$A$5:$D$27,3,0)</f>
        <v>0.17962003454231434</v>
      </c>
      <c r="F187" t="str">
        <f t="shared" si="3"/>
        <v>Female</v>
      </c>
    </row>
    <row r="188" spans="1:6" ht="14.25" customHeight="1">
      <c r="A188" s="1" t="s">
        <v>191</v>
      </c>
      <c r="B188" s="1" t="s">
        <v>4</v>
      </c>
      <c r="C188" s="1" t="str">
        <f t="shared" si="0"/>
        <v>g</v>
      </c>
      <c r="D188" s="6">
        <f>VLOOKUP(C188,train_pivot!$A$5:$D$27,2,0)</f>
        <v>5.2631578947368418E-2</v>
      </c>
      <c r="E188" s="6">
        <f>VLOOKUP(C188,train_pivot!$A$5:$D$27,3,0)</f>
        <v>0.94736842105263153</v>
      </c>
      <c r="F188" t="str">
        <f t="shared" si="3"/>
        <v>Male</v>
      </c>
    </row>
    <row r="189" spans="1:6" ht="14.25" customHeight="1">
      <c r="A189" s="1" t="s">
        <v>192</v>
      </c>
      <c r="B189" s="1" t="s">
        <v>4</v>
      </c>
      <c r="C189" s="1" t="str">
        <f t="shared" si="0"/>
        <v>k</v>
      </c>
      <c r="D189" s="6">
        <f>VLOOKUP(C189,train_pivot!$A$5:$D$27,2,0)</f>
        <v>6.25E-2</v>
      </c>
      <c r="E189" s="6">
        <f>VLOOKUP(C189,train_pivot!$A$5:$D$27,3,0)</f>
        <v>0.9375</v>
      </c>
      <c r="F189" t="str">
        <f t="shared" si="3"/>
        <v>Male</v>
      </c>
    </row>
    <row r="190" spans="1:6" ht="14.25" customHeight="1">
      <c r="A190" s="1" t="s">
        <v>193</v>
      </c>
      <c r="B190" s="1" t="s">
        <v>6</v>
      </c>
      <c r="C190" s="1" t="str">
        <f t="shared" si="0"/>
        <v>a</v>
      </c>
      <c r="D190" s="6">
        <f>VLOOKUP(C190,train_pivot!$A$5:$D$27,2,0)</f>
        <v>0.73152478952291866</v>
      </c>
      <c r="E190" s="6">
        <f>VLOOKUP(C190,train_pivot!$A$5:$D$27,3,0)</f>
        <v>0.26847521047708139</v>
      </c>
      <c r="F190" t="str">
        <f t="shared" si="3"/>
        <v>Female</v>
      </c>
    </row>
    <row r="191" spans="1:6" ht="14.25" customHeight="1">
      <c r="A191" s="1" t="s">
        <v>194</v>
      </c>
      <c r="B191" s="1" t="s">
        <v>4</v>
      </c>
      <c r="C191" s="1" t="str">
        <f t="shared" si="0"/>
        <v>a</v>
      </c>
      <c r="D191" s="6">
        <f>VLOOKUP(C191,train_pivot!$A$5:$D$27,2,0)</f>
        <v>0.73152478952291866</v>
      </c>
      <c r="E191" s="6">
        <f>VLOOKUP(C191,train_pivot!$A$5:$D$27,3,0)</f>
        <v>0.26847521047708139</v>
      </c>
      <c r="F191" t="str">
        <f t="shared" si="3"/>
        <v>Female</v>
      </c>
    </row>
    <row r="192" spans="1:6" ht="14.25" customHeight="1">
      <c r="A192" s="1" t="s">
        <v>195</v>
      </c>
      <c r="B192" s="1" t="s">
        <v>4</v>
      </c>
      <c r="C192" s="1" t="str">
        <f t="shared" si="0"/>
        <v>h</v>
      </c>
      <c r="D192" s="6">
        <f>VLOOKUP(C192,train_pivot!$A$5:$D$27,2,0)</f>
        <v>3.7234042553191488E-2</v>
      </c>
      <c r="E192" s="6">
        <f>VLOOKUP(C192,train_pivot!$A$5:$D$27,3,0)</f>
        <v>0.96276595744680848</v>
      </c>
      <c r="F192" t="str">
        <f t="shared" si="3"/>
        <v>Male</v>
      </c>
    </row>
    <row r="193" spans="1:6" ht="14.25" customHeight="1">
      <c r="A193" s="1" t="s">
        <v>196</v>
      </c>
      <c r="B193" s="1" t="s">
        <v>4</v>
      </c>
      <c r="C193" s="1" t="str">
        <f t="shared" si="0"/>
        <v>a</v>
      </c>
      <c r="D193" s="6">
        <f>VLOOKUP(C193,train_pivot!$A$5:$D$27,2,0)</f>
        <v>0.73152478952291866</v>
      </c>
      <c r="E193" s="6">
        <f>VLOOKUP(C193,train_pivot!$A$5:$D$27,3,0)</f>
        <v>0.26847521047708139</v>
      </c>
      <c r="F193" t="str">
        <f t="shared" si="3"/>
        <v>Female</v>
      </c>
    </row>
    <row r="194" spans="1:6" ht="14.25" customHeight="1">
      <c r="A194" s="1" t="s">
        <v>197</v>
      </c>
      <c r="B194" s="1" t="s">
        <v>6</v>
      </c>
      <c r="C194" s="1" t="str">
        <f t="shared" si="0"/>
        <v>z</v>
      </c>
      <c r="D194" s="6">
        <f>VLOOKUP(C194,train_pivot!$A$5:$D$27,2,0)</f>
        <v>0.18181818181818182</v>
      </c>
      <c r="E194" s="6">
        <f>VLOOKUP(C194,train_pivot!$A$5:$D$27,3,0)</f>
        <v>0.81818181818181823</v>
      </c>
      <c r="F194" t="str">
        <f t="shared" si="3"/>
        <v>Male</v>
      </c>
    </row>
    <row r="195" spans="1:6" ht="14.25" customHeight="1">
      <c r="A195" s="1" t="s">
        <v>198</v>
      </c>
      <c r="B195" s="1" t="s">
        <v>6</v>
      </c>
      <c r="C195" s="1" t="str">
        <f t="shared" si="0"/>
        <v>i</v>
      </c>
      <c r="D195" s="6">
        <f>VLOOKUP(C195,train_pivot!$A$5:$D$27,2,0)</f>
        <v>0.82037996545768566</v>
      </c>
      <c r="E195" s="6">
        <f>VLOOKUP(C195,train_pivot!$A$5:$D$27,3,0)</f>
        <v>0.17962003454231434</v>
      </c>
      <c r="F195" t="str">
        <f t="shared" ref="F195:F258" si="4">IF(D195&gt;E195,"Female", "Male")</f>
        <v>Female</v>
      </c>
    </row>
    <row r="196" spans="1:6" ht="14.25" customHeight="1">
      <c r="A196" s="1" t="s">
        <v>199</v>
      </c>
      <c r="B196" s="1" t="s">
        <v>6</v>
      </c>
      <c r="C196" s="1" t="str">
        <f t="shared" si="0"/>
        <v>a</v>
      </c>
      <c r="D196" s="6">
        <f>VLOOKUP(C196,train_pivot!$A$5:$D$27,2,0)</f>
        <v>0.73152478952291866</v>
      </c>
      <c r="E196" s="6">
        <f>VLOOKUP(C196,train_pivot!$A$5:$D$27,3,0)</f>
        <v>0.26847521047708139</v>
      </c>
      <c r="F196" t="str">
        <f t="shared" si="4"/>
        <v>Female</v>
      </c>
    </row>
    <row r="197" spans="1:6" ht="14.25" customHeight="1">
      <c r="A197" s="1" t="s">
        <v>200</v>
      </c>
      <c r="B197" s="1" t="s">
        <v>4</v>
      </c>
      <c r="C197" s="1" t="str">
        <f t="shared" si="0"/>
        <v>t</v>
      </c>
      <c r="D197" s="6">
        <f>VLOOKUP(C197,train_pivot!$A$5:$D$27,2,0)</f>
        <v>8.6538461538461536E-2</v>
      </c>
      <c r="E197" s="6">
        <f>VLOOKUP(C197,train_pivot!$A$5:$D$27,3,0)</f>
        <v>0.91346153846153844</v>
      </c>
      <c r="F197" t="str">
        <f t="shared" si="4"/>
        <v>Male</v>
      </c>
    </row>
    <row r="198" spans="1:6" ht="14.25" customHeight="1">
      <c r="A198" s="1" t="s">
        <v>201</v>
      </c>
      <c r="B198" s="1" t="s">
        <v>6</v>
      </c>
      <c r="C198" s="1" t="str">
        <f t="shared" si="0"/>
        <v>i</v>
      </c>
      <c r="D198" s="6">
        <f>VLOOKUP(C198,train_pivot!$A$5:$D$27,2,0)</f>
        <v>0.82037996545768566</v>
      </c>
      <c r="E198" s="6">
        <f>VLOOKUP(C198,train_pivot!$A$5:$D$27,3,0)</f>
        <v>0.17962003454231434</v>
      </c>
      <c r="F198" t="str">
        <f t="shared" si="4"/>
        <v>Female</v>
      </c>
    </row>
    <row r="199" spans="1:6" ht="14.25" customHeight="1">
      <c r="A199" s="1" t="s">
        <v>202</v>
      </c>
      <c r="B199" s="1" t="s">
        <v>4</v>
      </c>
      <c r="C199" s="1" t="str">
        <f t="shared" si="0"/>
        <v>n</v>
      </c>
      <c r="D199" s="6">
        <f>VLOOKUP(C199,train_pivot!$A$5:$D$27,2,0)</f>
        <v>6.5384615384615388E-2</v>
      </c>
      <c r="E199" s="6">
        <f>VLOOKUP(C199,train_pivot!$A$5:$D$27,3,0)</f>
        <v>0.93461538461538463</v>
      </c>
      <c r="F199" t="str">
        <f t="shared" si="4"/>
        <v>Male</v>
      </c>
    </row>
    <row r="200" spans="1:6" ht="14.25" customHeight="1">
      <c r="A200" s="1" t="s">
        <v>203</v>
      </c>
      <c r="B200" s="1" t="s">
        <v>4</v>
      </c>
      <c r="C200" s="1" t="str">
        <f t="shared" si="0"/>
        <v>g</v>
      </c>
      <c r="D200" s="6">
        <f>VLOOKUP(C200,train_pivot!$A$5:$D$27,2,0)</f>
        <v>5.2631578947368418E-2</v>
      </c>
      <c r="E200" s="6">
        <f>VLOOKUP(C200,train_pivot!$A$5:$D$27,3,0)</f>
        <v>0.94736842105263153</v>
      </c>
      <c r="F200" t="str">
        <f t="shared" si="4"/>
        <v>Male</v>
      </c>
    </row>
    <row r="201" spans="1:6" ht="14.25" customHeight="1">
      <c r="A201" s="1" t="s">
        <v>204</v>
      </c>
      <c r="B201" s="1" t="s">
        <v>4</v>
      </c>
      <c r="C201" s="1" t="str">
        <f t="shared" si="0"/>
        <v>a</v>
      </c>
      <c r="D201" s="6">
        <f>VLOOKUP(C201,train_pivot!$A$5:$D$27,2,0)</f>
        <v>0.73152478952291866</v>
      </c>
      <c r="E201" s="6">
        <f>VLOOKUP(C201,train_pivot!$A$5:$D$27,3,0)</f>
        <v>0.26847521047708139</v>
      </c>
      <c r="F201" t="str">
        <f t="shared" si="4"/>
        <v>Female</v>
      </c>
    </row>
    <row r="202" spans="1:6" ht="14.25" customHeight="1">
      <c r="A202" s="1" t="s">
        <v>205</v>
      </c>
      <c r="B202" s="1" t="s">
        <v>6</v>
      </c>
      <c r="C202" s="1" t="str">
        <f t="shared" si="0"/>
        <v>a</v>
      </c>
      <c r="D202" s="6">
        <f>VLOOKUP(C202,train_pivot!$A$5:$D$27,2,0)</f>
        <v>0.73152478952291866</v>
      </c>
      <c r="E202" s="6">
        <f>VLOOKUP(C202,train_pivot!$A$5:$D$27,3,0)</f>
        <v>0.26847521047708139</v>
      </c>
      <c r="F202" t="str">
        <f t="shared" si="4"/>
        <v>Female</v>
      </c>
    </row>
    <row r="203" spans="1:6" ht="14.25" customHeight="1">
      <c r="A203" s="1" t="s">
        <v>206</v>
      </c>
      <c r="B203" s="1" t="s">
        <v>4</v>
      </c>
      <c r="C203" s="1" t="str">
        <f t="shared" si="0"/>
        <v>d</v>
      </c>
      <c r="D203" s="6">
        <f>VLOOKUP(C203,train_pivot!$A$5:$D$27,2,0)</f>
        <v>5.0847457627118647E-2</v>
      </c>
      <c r="E203" s="6">
        <f>VLOOKUP(C203,train_pivot!$A$5:$D$27,3,0)</f>
        <v>0.94915254237288138</v>
      </c>
      <c r="F203" t="str">
        <f t="shared" si="4"/>
        <v>Male</v>
      </c>
    </row>
    <row r="204" spans="1:6" ht="14.25" customHeight="1">
      <c r="A204" s="1" t="s">
        <v>207</v>
      </c>
      <c r="B204" s="1" t="s">
        <v>4</v>
      </c>
      <c r="C204" s="1" t="str">
        <f t="shared" si="0"/>
        <v>j</v>
      </c>
      <c r="D204" s="6">
        <f>VLOOKUP(C204,train_pivot!$A$5:$D$27,2,0)</f>
        <v>2.6315789473684209E-2</v>
      </c>
      <c r="E204" s="6">
        <f>VLOOKUP(C204,train_pivot!$A$5:$D$27,3,0)</f>
        <v>0.97368421052631582</v>
      </c>
      <c r="F204" t="str">
        <f t="shared" si="4"/>
        <v>Male</v>
      </c>
    </row>
    <row r="205" spans="1:6" ht="14.25" customHeight="1">
      <c r="A205" s="1" t="s">
        <v>208</v>
      </c>
      <c r="B205" s="1" t="s">
        <v>4</v>
      </c>
      <c r="C205" s="1" t="str">
        <f t="shared" si="0"/>
        <v>t</v>
      </c>
      <c r="D205" s="6">
        <f>VLOOKUP(C205,train_pivot!$A$5:$D$27,2,0)</f>
        <v>8.6538461538461536E-2</v>
      </c>
      <c r="E205" s="6">
        <f>VLOOKUP(C205,train_pivot!$A$5:$D$27,3,0)</f>
        <v>0.91346153846153844</v>
      </c>
      <c r="F205" t="str">
        <f t="shared" si="4"/>
        <v>Male</v>
      </c>
    </row>
    <row r="206" spans="1:6" ht="14.25" customHeight="1">
      <c r="A206" s="1" t="s">
        <v>209</v>
      </c>
      <c r="B206" s="1" t="s">
        <v>4</v>
      </c>
      <c r="C206" s="1" t="str">
        <f t="shared" si="0"/>
        <v>t</v>
      </c>
      <c r="D206" s="6">
        <f>VLOOKUP(C206,train_pivot!$A$5:$D$27,2,0)</f>
        <v>8.6538461538461536E-2</v>
      </c>
      <c r="E206" s="6">
        <f>VLOOKUP(C206,train_pivot!$A$5:$D$27,3,0)</f>
        <v>0.91346153846153844</v>
      </c>
      <c r="F206" t="str">
        <f t="shared" si="4"/>
        <v>Male</v>
      </c>
    </row>
    <row r="207" spans="1:6" ht="14.25" customHeight="1">
      <c r="A207" s="1" t="s">
        <v>210</v>
      </c>
      <c r="B207" s="1" t="s">
        <v>6</v>
      </c>
      <c r="C207" s="1" t="str">
        <f t="shared" si="0"/>
        <v>a</v>
      </c>
      <c r="D207" s="6">
        <f>VLOOKUP(C207,train_pivot!$A$5:$D$27,2,0)</f>
        <v>0.73152478952291866</v>
      </c>
      <c r="E207" s="6">
        <f>VLOOKUP(C207,train_pivot!$A$5:$D$27,3,0)</f>
        <v>0.26847521047708139</v>
      </c>
      <c r="F207" t="str">
        <f t="shared" si="4"/>
        <v>Female</v>
      </c>
    </row>
    <row r="208" spans="1:6" ht="14.25" customHeight="1">
      <c r="A208" s="1" t="s">
        <v>211</v>
      </c>
      <c r="B208" s="1" t="s">
        <v>4</v>
      </c>
      <c r="C208" s="1" t="str">
        <f t="shared" si="0"/>
        <v>n</v>
      </c>
      <c r="D208" s="6">
        <f>VLOOKUP(C208,train_pivot!$A$5:$D$27,2,0)</f>
        <v>6.5384615384615388E-2</v>
      </c>
      <c r="E208" s="6">
        <f>VLOOKUP(C208,train_pivot!$A$5:$D$27,3,0)</f>
        <v>0.93461538461538463</v>
      </c>
      <c r="F208" t="str">
        <f t="shared" si="4"/>
        <v>Male</v>
      </c>
    </row>
    <row r="209" spans="1:6" ht="14.25" customHeight="1">
      <c r="A209" s="1" t="s">
        <v>212</v>
      </c>
      <c r="B209" s="1" t="s">
        <v>6</v>
      </c>
      <c r="C209" s="1" t="str">
        <f t="shared" si="0"/>
        <v>i</v>
      </c>
      <c r="D209" s="6">
        <f>VLOOKUP(C209,train_pivot!$A$5:$D$27,2,0)</f>
        <v>0.82037996545768566</v>
      </c>
      <c r="E209" s="6">
        <f>VLOOKUP(C209,train_pivot!$A$5:$D$27,3,0)</f>
        <v>0.17962003454231434</v>
      </c>
      <c r="F209" t="str">
        <f t="shared" si="4"/>
        <v>Female</v>
      </c>
    </row>
    <row r="210" spans="1:6" ht="14.25" customHeight="1">
      <c r="A210" s="1" t="s">
        <v>213</v>
      </c>
      <c r="B210" s="1" t="s">
        <v>4</v>
      </c>
      <c r="C210" s="1" t="str">
        <f t="shared" si="0"/>
        <v>n</v>
      </c>
      <c r="D210" s="6">
        <f>VLOOKUP(C210,train_pivot!$A$5:$D$27,2,0)</f>
        <v>6.5384615384615388E-2</v>
      </c>
      <c r="E210" s="6">
        <f>VLOOKUP(C210,train_pivot!$A$5:$D$27,3,0)</f>
        <v>0.93461538461538463</v>
      </c>
      <c r="F210" t="str">
        <f t="shared" si="4"/>
        <v>Male</v>
      </c>
    </row>
    <row r="211" spans="1:6" ht="14.25" customHeight="1">
      <c r="A211" s="1" t="s">
        <v>214</v>
      </c>
      <c r="B211" s="1" t="s">
        <v>4</v>
      </c>
      <c r="C211" s="1" t="str">
        <f t="shared" si="0"/>
        <v>r</v>
      </c>
      <c r="D211" s="6">
        <f>VLOOKUP(C211,train_pivot!$A$5:$D$27,2,0)</f>
        <v>0.06</v>
      </c>
      <c r="E211" s="6">
        <f>VLOOKUP(C211,train_pivot!$A$5:$D$27,3,0)</f>
        <v>0.94</v>
      </c>
      <c r="F211" t="str">
        <f t="shared" si="4"/>
        <v>Male</v>
      </c>
    </row>
    <row r="212" spans="1:6" ht="14.25" customHeight="1">
      <c r="A212" s="1" t="s">
        <v>215</v>
      </c>
      <c r="B212" s="1" t="s">
        <v>4</v>
      </c>
      <c r="C212" s="1" t="str">
        <f t="shared" si="0"/>
        <v>a</v>
      </c>
      <c r="D212" s="6">
        <f>VLOOKUP(C212,train_pivot!$A$5:$D$27,2,0)</f>
        <v>0.73152478952291866</v>
      </c>
      <c r="E212" s="6">
        <f>VLOOKUP(C212,train_pivot!$A$5:$D$27,3,0)</f>
        <v>0.26847521047708139</v>
      </c>
      <c r="F212" t="str">
        <f t="shared" si="4"/>
        <v>Female</v>
      </c>
    </row>
    <row r="213" spans="1:6" ht="14.25" customHeight="1">
      <c r="A213" s="1" t="s">
        <v>216</v>
      </c>
      <c r="B213" s="1" t="s">
        <v>6</v>
      </c>
      <c r="C213" s="1" t="str">
        <f t="shared" si="0"/>
        <v>a</v>
      </c>
      <c r="D213" s="6">
        <f>VLOOKUP(C213,train_pivot!$A$5:$D$27,2,0)</f>
        <v>0.73152478952291866</v>
      </c>
      <c r="E213" s="6">
        <f>VLOOKUP(C213,train_pivot!$A$5:$D$27,3,0)</f>
        <v>0.26847521047708139</v>
      </c>
      <c r="F213" t="str">
        <f t="shared" si="4"/>
        <v>Female</v>
      </c>
    </row>
    <row r="214" spans="1:6" ht="14.25" customHeight="1">
      <c r="A214" s="1" t="s">
        <v>217</v>
      </c>
      <c r="B214" s="1" t="s">
        <v>6</v>
      </c>
      <c r="C214" s="1" t="str">
        <f t="shared" si="0"/>
        <v>a</v>
      </c>
      <c r="D214" s="6">
        <f>VLOOKUP(C214,train_pivot!$A$5:$D$27,2,0)</f>
        <v>0.73152478952291866</v>
      </c>
      <c r="E214" s="6">
        <f>VLOOKUP(C214,train_pivot!$A$5:$D$27,3,0)</f>
        <v>0.26847521047708139</v>
      </c>
      <c r="F214" t="str">
        <f t="shared" si="4"/>
        <v>Female</v>
      </c>
    </row>
    <row r="215" spans="1:6" ht="14.25" customHeight="1">
      <c r="A215" s="1" t="s">
        <v>218</v>
      </c>
      <c r="B215" s="1" t="s">
        <v>4</v>
      </c>
      <c r="C215" s="1" t="str">
        <f t="shared" si="0"/>
        <v>u</v>
      </c>
      <c r="D215" s="6">
        <f>VLOOKUP(C215,train_pivot!$A$5:$D$27,2,0)</f>
        <v>0.15492957746478872</v>
      </c>
      <c r="E215" s="6">
        <f>VLOOKUP(C215,train_pivot!$A$5:$D$27,3,0)</f>
        <v>0.84507042253521125</v>
      </c>
      <c r="F215" t="str">
        <f t="shared" si="4"/>
        <v>Male</v>
      </c>
    </row>
    <row r="216" spans="1:6" ht="14.25" customHeight="1">
      <c r="A216" s="1" t="s">
        <v>219</v>
      </c>
      <c r="B216" s="1" t="s">
        <v>6</v>
      </c>
      <c r="C216" s="1" t="str">
        <f t="shared" si="0"/>
        <v>a</v>
      </c>
      <c r="D216" s="6">
        <f>VLOOKUP(C216,train_pivot!$A$5:$D$27,2,0)</f>
        <v>0.73152478952291866</v>
      </c>
      <c r="E216" s="6">
        <f>VLOOKUP(C216,train_pivot!$A$5:$D$27,3,0)</f>
        <v>0.26847521047708139</v>
      </c>
      <c r="F216" t="str">
        <f t="shared" si="4"/>
        <v>Female</v>
      </c>
    </row>
    <row r="217" spans="1:6" ht="14.25" customHeight="1">
      <c r="A217" s="1" t="s">
        <v>220</v>
      </c>
      <c r="B217" s="1" t="s">
        <v>6</v>
      </c>
      <c r="C217" s="1" t="str">
        <f t="shared" si="0"/>
        <v>a</v>
      </c>
      <c r="D217" s="6">
        <f>VLOOKUP(C217,train_pivot!$A$5:$D$27,2,0)</f>
        <v>0.73152478952291866</v>
      </c>
      <c r="E217" s="6">
        <f>VLOOKUP(C217,train_pivot!$A$5:$D$27,3,0)</f>
        <v>0.26847521047708139</v>
      </c>
      <c r="F217" t="str">
        <f t="shared" si="4"/>
        <v>Female</v>
      </c>
    </row>
    <row r="218" spans="1:6" ht="14.25" customHeight="1">
      <c r="A218" s="1" t="s">
        <v>221</v>
      </c>
      <c r="B218" s="1" t="s">
        <v>4</v>
      </c>
      <c r="C218" s="1" t="str">
        <f t="shared" si="0"/>
        <v>n</v>
      </c>
      <c r="D218" s="6">
        <f>VLOOKUP(C218,train_pivot!$A$5:$D$27,2,0)</f>
        <v>6.5384615384615388E-2</v>
      </c>
      <c r="E218" s="6">
        <f>VLOOKUP(C218,train_pivot!$A$5:$D$27,3,0)</f>
        <v>0.93461538461538463</v>
      </c>
      <c r="F218" t="str">
        <f t="shared" si="4"/>
        <v>Male</v>
      </c>
    </row>
    <row r="219" spans="1:6" ht="14.25" customHeight="1">
      <c r="A219" s="1" t="s">
        <v>222</v>
      </c>
      <c r="B219" s="1" t="s">
        <v>4</v>
      </c>
      <c r="C219" s="1" t="str">
        <f t="shared" si="0"/>
        <v>l</v>
      </c>
      <c r="D219" s="6">
        <f>VLOOKUP(C219,train_pivot!$A$5:$D$27,2,0)</f>
        <v>0.28260869565217389</v>
      </c>
      <c r="E219" s="6">
        <f>VLOOKUP(C219,train_pivot!$A$5:$D$27,3,0)</f>
        <v>0.71739130434782605</v>
      </c>
      <c r="F219" t="str">
        <f t="shared" si="4"/>
        <v>Male</v>
      </c>
    </row>
    <row r="220" spans="1:6" ht="14.25" customHeight="1">
      <c r="A220" s="1" t="s">
        <v>223</v>
      </c>
      <c r="B220" s="1" t="s">
        <v>4</v>
      </c>
      <c r="C220" s="1" t="str">
        <f t="shared" si="0"/>
        <v>h</v>
      </c>
      <c r="D220" s="6">
        <f>VLOOKUP(C220,train_pivot!$A$5:$D$27,2,0)</f>
        <v>3.7234042553191488E-2</v>
      </c>
      <c r="E220" s="6">
        <f>VLOOKUP(C220,train_pivot!$A$5:$D$27,3,0)</f>
        <v>0.96276595744680848</v>
      </c>
      <c r="F220" t="str">
        <f t="shared" si="4"/>
        <v>Male</v>
      </c>
    </row>
    <row r="221" spans="1:6" ht="14.25" customHeight="1">
      <c r="A221" s="1" t="s">
        <v>224</v>
      </c>
      <c r="B221" s="1" t="s">
        <v>4</v>
      </c>
      <c r="C221" s="1" t="str">
        <f t="shared" si="0"/>
        <v>m</v>
      </c>
      <c r="D221" s="6">
        <f>VLOOKUP(C221,train_pivot!$A$5:$D$27,2,0)</f>
        <v>0.171875</v>
      </c>
      <c r="E221" s="6">
        <f>VLOOKUP(C221,train_pivot!$A$5:$D$27,3,0)</f>
        <v>0.828125</v>
      </c>
      <c r="F221" t="str">
        <f t="shared" si="4"/>
        <v>Male</v>
      </c>
    </row>
    <row r="222" spans="1:6" ht="14.25" customHeight="1">
      <c r="A222" s="1" t="s">
        <v>225</v>
      </c>
      <c r="B222" s="1" t="s">
        <v>4</v>
      </c>
      <c r="C222" s="1" t="str">
        <f t="shared" si="0"/>
        <v>h</v>
      </c>
      <c r="D222" s="6">
        <f>VLOOKUP(C222,train_pivot!$A$5:$D$27,2,0)</f>
        <v>3.7234042553191488E-2</v>
      </c>
      <c r="E222" s="6">
        <f>VLOOKUP(C222,train_pivot!$A$5:$D$27,3,0)</f>
        <v>0.96276595744680848</v>
      </c>
      <c r="F222" t="str">
        <f t="shared" si="4"/>
        <v>Male</v>
      </c>
    </row>
    <row r="223" spans="1:6" ht="14.25" customHeight="1">
      <c r="A223" s="1" t="s">
        <v>226</v>
      </c>
      <c r="B223" s="1" t="s">
        <v>4</v>
      </c>
      <c r="C223" s="1" t="str">
        <f t="shared" si="0"/>
        <v>n</v>
      </c>
      <c r="D223" s="6">
        <f>VLOOKUP(C223,train_pivot!$A$5:$D$27,2,0)</f>
        <v>6.5384615384615388E-2</v>
      </c>
      <c r="E223" s="6">
        <f>VLOOKUP(C223,train_pivot!$A$5:$D$27,3,0)</f>
        <v>0.93461538461538463</v>
      </c>
      <c r="F223" t="str">
        <f t="shared" si="4"/>
        <v>Male</v>
      </c>
    </row>
    <row r="224" spans="1:6" ht="14.25" customHeight="1">
      <c r="A224" s="1" t="s">
        <v>227</v>
      </c>
      <c r="B224" s="1" t="s">
        <v>4</v>
      </c>
      <c r="C224" s="1" t="str">
        <f t="shared" si="0"/>
        <v>h</v>
      </c>
      <c r="D224" s="6">
        <f>VLOOKUP(C224,train_pivot!$A$5:$D$27,2,0)</f>
        <v>3.7234042553191488E-2</v>
      </c>
      <c r="E224" s="6">
        <f>VLOOKUP(C224,train_pivot!$A$5:$D$27,3,0)</f>
        <v>0.96276595744680848</v>
      </c>
      <c r="F224" t="str">
        <f t="shared" si="4"/>
        <v>Male</v>
      </c>
    </row>
    <row r="225" spans="1:6" ht="14.25" customHeight="1">
      <c r="A225" s="1" t="s">
        <v>228</v>
      </c>
      <c r="B225" s="1" t="s">
        <v>4</v>
      </c>
      <c r="C225" s="1" t="str">
        <f t="shared" si="0"/>
        <v>i</v>
      </c>
      <c r="D225" s="6">
        <f>VLOOKUP(C225,train_pivot!$A$5:$D$27,2,0)</f>
        <v>0.82037996545768566</v>
      </c>
      <c r="E225" s="6">
        <f>VLOOKUP(C225,train_pivot!$A$5:$D$27,3,0)</f>
        <v>0.17962003454231434</v>
      </c>
      <c r="F225" t="str">
        <f t="shared" si="4"/>
        <v>Female</v>
      </c>
    </row>
    <row r="226" spans="1:6" ht="14.25" customHeight="1">
      <c r="A226" s="1" t="s">
        <v>229</v>
      </c>
      <c r="B226" s="1" t="s">
        <v>6</v>
      </c>
      <c r="C226" s="1" t="str">
        <f t="shared" si="0"/>
        <v>a</v>
      </c>
      <c r="D226" s="6">
        <f>VLOOKUP(C226,train_pivot!$A$5:$D$27,2,0)</f>
        <v>0.73152478952291866</v>
      </c>
      <c r="E226" s="6">
        <f>VLOOKUP(C226,train_pivot!$A$5:$D$27,3,0)</f>
        <v>0.26847521047708139</v>
      </c>
      <c r="F226" t="str">
        <f t="shared" si="4"/>
        <v>Female</v>
      </c>
    </row>
    <row r="227" spans="1:6" ht="14.25" customHeight="1">
      <c r="A227" s="1" t="s">
        <v>230</v>
      </c>
      <c r="B227" s="1" t="s">
        <v>4</v>
      </c>
      <c r="C227" s="1" t="str">
        <f t="shared" si="0"/>
        <v>u</v>
      </c>
      <c r="D227" s="6">
        <f>VLOOKUP(C227,train_pivot!$A$5:$D$27,2,0)</f>
        <v>0.15492957746478872</v>
      </c>
      <c r="E227" s="6">
        <f>VLOOKUP(C227,train_pivot!$A$5:$D$27,3,0)</f>
        <v>0.84507042253521125</v>
      </c>
      <c r="F227" t="str">
        <f t="shared" si="4"/>
        <v>Male</v>
      </c>
    </row>
    <row r="228" spans="1:6" ht="14.25" customHeight="1">
      <c r="A228" s="1" t="s">
        <v>231</v>
      </c>
      <c r="B228" s="1" t="s">
        <v>4</v>
      </c>
      <c r="C228" s="1" t="str">
        <f t="shared" si="0"/>
        <v>h</v>
      </c>
      <c r="D228" s="6">
        <f>VLOOKUP(C228,train_pivot!$A$5:$D$27,2,0)</f>
        <v>3.7234042553191488E-2</v>
      </c>
      <c r="E228" s="6">
        <f>VLOOKUP(C228,train_pivot!$A$5:$D$27,3,0)</f>
        <v>0.96276595744680848</v>
      </c>
      <c r="F228" t="str">
        <f t="shared" si="4"/>
        <v>Male</v>
      </c>
    </row>
    <row r="229" spans="1:6" ht="14.25" customHeight="1">
      <c r="A229" s="1" t="s">
        <v>232</v>
      </c>
      <c r="B229" s="1" t="s">
        <v>4</v>
      </c>
      <c r="C229" s="1" t="str">
        <f t="shared" si="0"/>
        <v>e</v>
      </c>
      <c r="D229" s="6">
        <f>VLOOKUP(C229,train_pivot!$A$5:$D$27,2,0)</f>
        <v>0.47619047619047616</v>
      </c>
      <c r="E229" s="6">
        <f>VLOOKUP(C229,train_pivot!$A$5:$D$27,3,0)</f>
        <v>0.52380952380952384</v>
      </c>
      <c r="F229" t="str">
        <f t="shared" si="4"/>
        <v>Male</v>
      </c>
    </row>
    <row r="230" spans="1:6" ht="14.25" customHeight="1">
      <c r="A230" s="1" t="s">
        <v>233</v>
      </c>
      <c r="B230" s="1" t="s">
        <v>6</v>
      </c>
      <c r="C230" s="1" t="str">
        <f t="shared" si="0"/>
        <v>a</v>
      </c>
      <c r="D230" s="6">
        <f>VLOOKUP(C230,train_pivot!$A$5:$D$27,2,0)</f>
        <v>0.73152478952291866</v>
      </c>
      <c r="E230" s="6">
        <f>VLOOKUP(C230,train_pivot!$A$5:$D$27,3,0)</f>
        <v>0.26847521047708139</v>
      </c>
      <c r="F230" t="str">
        <f t="shared" si="4"/>
        <v>Female</v>
      </c>
    </row>
    <row r="231" spans="1:6" ht="14.25" customHeight="1">
      <c r="A231" s="1" t="s">
        <v>234</v>
      </c>
      <c r="B231" s="1" t="s">
        <v>6</v>
      </c>
      <c r="C231" s="1" t="str">
        <f t="shared" si="0"/>
        <v>i</v>
      </c>
      <c r="D231" s="6">
        <f>VLOOKUP(C231,train_pivot!$A$5:$D$27,2,0)</f>
        <v>0.82037996545768566</v>
      </c>
      <c r="E231" s="6">
        <f>VLOOKUP(C231,train_pivot!$A$5:$D$27,3,0)</f>
        <v>0.17962003454231434</v>
      </c>
      <c r="F231" t="str">
        <f t="shared" si="4"/>
        <v>Female</v>
      </c>
    </row>
    <row r="232" spans="1:6" ht="14.25" customHeight="1">
      <c r="A232" s="1" t="s">
        <v>235</v>
      </c>
      <c r="B232" s="1" t="s">
        <v>6</v>
      </c>
      <c r="C232" s="1" t="str">
        <f t="shared" si="0"/>
        <v>a</v>
      </c>
      <c r="D232" s="6">
        <f>VLOOKUP(C232,train_pivot!$A$5:$D$27,2,0)</f>
        <v>0.73152478952291866</v>
      </c>
      <c r="E232" s="6">
        <f>VLOOKUP(C232,train_pivot!$A$5:$D$27,3,0)</f>
        <v>0.26847521047708139</v>
      </c>
      <c r="F232" t="str">
        <f t="shared" si="4"/>
        <v>Female</v>
      </c>
    </row>
    <row r="233" spans="1:6" ht="14.25" customHeight="1">
      <c r="A233" s="1" t="s">
        <v>236</v>
      </c>
      <c r="B233" s="1" t="s">
        <v>6</v>
      </c>
      <c r="C233" s="1" t="str">
        <f t="shared" si="0"/>
        <v>i</v>
      </c>
      <c r="D233" s="6">
        <f>VLOOKUP(C233,train_pivot!$A$5:$D$27,2,0)</f>
        <v>0.82037996545768566</v>
      </c>
      <c r="E233" s="6">
        <f>VLOOKUP(C233,train_pivot!$A$5:$D$27,3,0)</f>
        <v>0.17962003454231434</v>
      </c>
      <c r="F233" t="str">
        <f t="shared" si="4"/>
        <v>Female</v>
      </c>
    </row>
    <row r="234" spans="1:6" ht="14.25" customHeight="1">
      <c r="A234" s="1" t="s">
        <v>237</v>
      </c>
      <c r="B234" s="1" t="s">
        <v>4</v>
      </c>
      <c r="C234" s="1" t="str">
        <f t="shared" si="0"/>
        <v>y</v>
      </c>
      <c r="D234" s="6">
        <f>VLOOKUP(C234,train_pivot!$A$5:$D$27,2,0)</f>
        <v>5.5555555555555552E-2</v>
      </c>
      <c r="E234" s="6">
        <f>VLOOKUP(C234,train_pivot!$A$5:$D$27,3,0)</f>
        <v>0.94444444444444442</v>
      </c>
      <c r="F234" t="str">
        <f t="shared" si="4"/>
        <v>Male</v>
      </c>
    </row>
    <row r="235" spans="1:6" ht="14.25" customHeight="1">
      <c r="A235" s="1" t="s">
        <v>238</v>
      </c>
      <c r="B235" s="1" t="s">
        <v>4</v>
      </c>
      <c r="C235" s="1" t="str">
        <f t="shared" si="0"/>
        <v>h</v>
      </c>
      <c r="D235" s="6">
        <f>VLOOKUP(C235,train_pivot!$A$5:$D$27,2,0)</f>
        <v>3.7234042553191488E-2</v>
      </c>
      <c r="E235" s="6">
        <f>VLOOKUP(C235,train_pivot!$A$5:$D$27,3,0)</f>
        <v>0.96276595744680848</v>
      </c>
      <c r="F235" t="str">
        <f t="shared" si="4"/>
        <v>Male</v>
      </c>
    </row>
    <row r="236" spans="1:6" ht="14.25" customHeight="1">
      <c r="A236" s="1" t="s">
        <v>239</v>
      </c>
      <c r="B236" s="1" t="s">
        <v>6</v>
      </c>
      <c r="C236" s="1" t="str">
        <f t="shared" si="0"/>
        <v>a</v>
      </c>
      <c r="D236" s="6">
        <f>VLOOKUP(C236,train_pivot!$A$5:$D$27,2,0)</f>
        <v>0.73152478952291866</v>
      </c>
      <c r="E236" s="6">
        <f>VLOOKUP(C236,train_pivot!$A$5:$D$27,3,0)</f>
        <v>0.26847521047708139</v>
      </c>
      <c r="F236" t="str">
        <f t="shared" si="4"/>
        <v>Female</v>
      </c>
    </row>
    <row r="237" spans="1:6" ht="14.25" customHeight="1">
      <c r="A237" s="1" t="s">
        <v>240</v>
      </c>
      <c r="B237" s="1" t="s">
        <v>6</v>
      </c>
      <c r="C237" s="1" t="str">
        <f t="shared" si="0"/>
        <v>a</v>
      </c>
      <c r="D237" s="6">
        <f>VLOOKUP(C237,train_pivot!$A$5:$D$27,2,0)</f>
        <v>0.73152478952291866</v>
      </c>
      <c r="E237" s="6">
        <f>VLOOKUP(C237,train_pivot!$A$5:$D$27,3,0)</f>
        <v>0.26847521047708139</v>
      </c>
      <c r="F237" t="str">
        <f t="shared" si="4"/>
        <v>Female</v>
      </c>
    </row>
    <row r="238" spans="1:6" ht="14.25" customHeight="1">
      <c r="A238" s="1" t="s">
        <v>241</v>
      </c>
      <c r="B238" s="1" t="s">
        <v>4</v>
      </c>
      <c r="C238" s="1" t="str">
        <f t="shared" si="0"/>
        <v>l</v>
      </c>
      <c r="D238" s="6">
        <f>VLOOKUP(C238,train_pivot!$A$5:$D$27,2,0)</f>
        <v>0.28260869565217389</v>
      </c>
      <c r="E238" s="6">
        <f>VLOOKUP(C238,train_pivot!$A$5:$D$27,3,0)</f>
        <v>0.71739130434782605</v>
      </c>
      <c r="F238" t="str">
        <f t="shared" si="4"/>
        <v>Male</v>
      </c>
    </row>
    <row r="239" spans="1:6" ht="14.25" customHeight="1">
      <c r="A239" s="1" t="s">
        <v>242</v>
      </c>
      <c r="B239" s="1" t="s">
        <v>4</v>
      </c>
      <c r="C239" s="1" t="str">
        <f t="shared" si="0"/>
        <v>t</v>
      </c>
      <c r="D239" s="6">
        <f>VLOOKUP(C239,train_pivot!$A$5:$D$27,2,0)</f>
        <v>8.6538461538461536E-2</v>
      </c>
      <c r="E239" s="6">
        <f>VLOOKUP(C239,train_pivot!$A$5:$D$27,3,0)</f>
        <v>0.91346153846153844</v>
      </c>
      <c r="F239" t="str">
        <f t="shared" si="4"/>
        <v>Male</v>
      </c>
    </row>
    <row r="240" spans="1:6" ht="14.25" customHeight="1">
      <c r="A240" s="1" t="s">
        <v>243</v>
      </c>
      <c r="B240" s="1" t="s">
        <v>4</v>
      </c>
      <c r="C240" s="1" t="str">
        <f t="shared" si="0"/>
        <v>n</v>
      </c>
      <c r="D240" s="6">
        <f>VLOOKUP(C240,train_pivot!$A$5:$D$27,2,0)</f>
        <v>6.5384615384615388E-2</v>
      </c>
      <c r="E240" s="6">
        <f>VLOOKUP(C240,train_pivot!$A$5:$D$27,3,0)</f>
        <v>0.93461538461538463</v>
      </c>
      <c r="F240" t="str">
        <f t="shared" si="4"/>
        <v>Male</v>
      </c>
    </row>
    <row r="241" spans="1:6" ht="14.25" customHeight="1">
      <c r="A241" s="1" t="s">
        <v>244</v>
      </c>
      <c r="B241" s="1" t="s">
        <v>4</v>
      </c>
      <c r="C241" s="1" t="str">
        <f t="shared" si="0"/>
        <v>g</v>
      </c>
      <c r="D241" s="6">
        <f>VLOOKUP(C241,train_pivot!$A$5:$D$27,2,0)</f>
        <v>5.2631578947368418E-2</v>
      </c>
      <c r="E241" s="6">
        <f>VLOOKUP(C241,train_pivot!$A$5:$D$27,3,0)</f>
        <v>0.94736842105263153</v>
      </c>
      <c r="F241" t="str">
        <f t="shared" si="4"/>
        <v>Male</v>
      </c>
    </row>
    <row r="242" spans="1:6" ht="14.25" customHeight="1">
      <c r="A242" s="1" t="s">
        <v>245</v>
      </c>
      <c r="B242" s="1" t="s">
        <v>6</v>
      </c>
      <c r="C242" s="1" t="str">
        <f t="shared" si="0"/>
        <v>a</v>
      </c>
      <c r="D242" s="6">
        <f>VLOOKUP(C242,train_pivot!$A$5:$D$27,2,0)</f>
        <v>0.73152478952291866</v>
      </c>
      <c r="E242" s="6">
        <f>VLOOKUP(C242,train_pivot!$A$5:$D$27,3,0)</f>
        <v>0.26847521047708139</v>
      </c>
      <c r="F242" t="str">
        <f t="shared" si="4"/>
        <v>Female</v>
      </c>
    </row>
    <row r="243" spans="1:6" ht="14.25" customHeight="1">
      <c r="A243" s="1" t="s">
        <v>246</v>
      </c>
      <c r="B243" s="1" t="s">
        <v>4</v>
      </c>
      <c r="C243" s="1" t="str">
        <f t="shared" si="0"/>
        <v>t</v>
      </c>
      <c r="D243" s="6">
        <f>VLOOKUP(C243,train_pivot!$A$5:$D$27,2,0)</f>
        <v>8.6538461538461536E-2</v>
      </c>
      <c r="E243" s="6">
        <f>VLOOKUP(C243,train_pivot!$A$5:$D$27,3,0)</f>
        <v>0.91346153846153844</v>
      </c>
      <c r="F243" t="str">
        <f t="shared" si="4"/>
        <v>Male</v>
      </c>
    </row>
    <row r="244" spans="1:6" ht="14.25" customHeight="1">
      <c r="A244" s="1" t="s">
        <v>247</v>
      </c>
      <c r="B244" s="1" t="s">
        <v>4</v>
      </c>
      <c r="C244" s="1" t="str">
        <f t="shared" si="0"/>
        <v>h</v>
      </c>
      <c r="D244" s="6">
        <f>VLOOKUP(C244,train_pivot!$A$5:$D$27,2,0)</f>
        <v>3.7234042553191488E-2</v>
      </c>
      <c r="E244" s="6">
        <f>VLOOKUP(C244,train_pivot!$A$5:$D$27,3,0)</f>
        <v>0.96276595744680848</v>
      </c>
      <c r="F244" t="str">
        <f t="shared" si="4"/>
        <v>Male</v>
      </c>
    </row>
    <row r="245" spans="1:6" ht="14.25" customHeight="1">
      <c r="A245" s="1" t="s">
        <v>248</v>
      </c>
      <c r="B245" s="1" t="s">
        <v>6</v>
      </c>
      <c r="C245" s="1" t="str">
        <f t="shared" si="0"/>
        <v>a</v>
      </c>
      <c r="D245" s="6">
        <f>VLOOKUP(C245,train_pivot!$A$5:$D$27,2,0)</f>
        <v>0.73152478952291866</v>
      </c>
      <c r="E245" s="6">
        <f>VLOOKUP(C245,train_pivot!$A$5:$D$27,3,0)</f>
        <v>0.26847521047708139</v>
      </c>
      <c r="F245" t="str">
        <f t="shared" si="4"/>
        <v>Female</v>
      </c>
    </row>
    <row r="246" spans="1:6" ht="14.25" customHeight="1">
      <c r="A246" s="1" t="s">
        <v>249</v>
      </c>
      <c r="B246" s="1" t="s">
        <v>6</v>
      </c>
      <c r="C246" s="1" t="str">
        <f t="shared" si="0"/>
        <v>i</v>
      </c>
      <c r="D246" s="6">
        <f>VLOOKUP(C246,train_pivot!$A$5:$D$27,2,0)</f>
        <v>0.82037996545768566</v>
      </c>
      <c r="E246" s="6">
        <f>VLOOKUP(C246,train_pivot!$A$5:$D$27,3,0)</f>
        <v>0.17962003454231434</v>
      </c>
      <c r="F246" t="str">
        <f t="shared" si="4"/>
        <v>Female</v>
      </c>
    </row>
    <row r="247" spans="1:6" ht="14.25" customHeight="1">
      <c r="A247" s="1" t="s">
        <v>250</v>
      </c>
      <c r="B247" s="1" t="s">
        <v>4</v>
      </c>
      <c r="C247" s="1" t="str">
        <f t="shared" si="0"/>
        <v>l</v>
      </c>
      <c r="D247" s="6">
        <f>VLOOKUP(C247,train_pivot!$A$5:$D$27,2,0)</f>
        <v>0.28260869565217389</v>
      </c>
      <c r="E247" s="6">
        <f>VLOOKUP(C247,train_pivot!$A$5:$D$27,3,0)</f>
        <v>0.71739130434782605</v>
      </c>
      <c r="F247" t="str">
        <f t="shared" si="4"/>
        <v>Male</v>
      </c>
    </row>
    <row r="248" spans="1:6" ht="14.25" customHeight="1">
      <c r="A248" s="1" t="s">
        <v>251</v>
      </c>
      <c r="B248" s="1" t="s">
        <v>4</v>
      </c>
      <c r="C248" s="1" t="str">
        <f t="shared" si="0"/>
        <v>t</v>
      </c>
      <c r="D248" s="6">
        <f>VLOOKUP(C248,train_pivot!$A$5:$D$27,2,0)</f>
        <v>8.6538461538461536E-2</v>
      </c>
      <c r="E248" s="6">
        <f>VLOOKUP(C248,train_pivot!$A$5:$D$27,3,0)</f>
        <v>0.91346153846153844</v>
      </c>
      <c r="F248" t="str">
        <f t="shared" si="4"/>
        <v>Male</v>
      </c>
    </row>
    <row r="249" spans="1:6" ht="14.25" customHeight="1">
      <c r="A249" s="1" t="s">
        <v>252</v>
      </c>
      <c r="B249" s="1" t="s">
        <v>6</v>
      </c>
      <c r="C249" s="1" t="str">
        <f t="shared" si="0"/>
        <v>i</v>
      </c>
      <c r="D249" s="6">
        <f>VLOOKUP(C249,train_pivot!$A$5:$D$27,2,0)</f>
        <v>0.82037996545768566</v>
      </c>
      <c r="E249" s="6">
        <f>VLOOKUP(C249,train_pivot!$A$5:$D$27,3,0)</f>
        <v>0.17962003454231434</v>
      </c>
      <c r="F249" t="str">
        <f t="shared" si="4"/>
        <v>Female</v>
      </c>
    </row>
    <row r="250" spans="1:6" ht="14.25" customHeight="1">
      <c r="A250" s="1" t="s">
        <v>253</v>
      </c>
      <c r="B250" s="1" t="s">
        <v>6</v>
      </c>
      <c r="C250" s="1" t="str">
        <f t="shared" si="0"/>
        <v>a</v>
      </c>
      <c r="D250" s="6">
        <f>VLOOKUP(C250,train_pivot!$A$5:$D$27,2,0)</f>
        <v>0.73152478952291866</v>
      </c>
      <c r="E250" s="6">
        <f>VLOOKUP(C250,train_pivot!$A$5:$D$27,3,0)</f>
        <v>0.26847521047708139</v>
      </c>
      <c r="F250" t="str">
        <f t="shared" si="4"/>
        <v>Female</v>
      </c>
    </row>
    <row r="251" spans="1:6" ht="14.25" customHeight="1">
      <c r="A251" s="1" t="s">
        <v>254</v>
      </c>
      <c r="B251" s="1" t="s">
        <v>6</v>
      </c>
      <c r="C251" s="1" t="str">
        <f t="shared" si="0"/>
        <v>i</v>
      </c>
      <c r="D251" s="6">
        <f>VLOOKUP(C251,train_pivot!$A$5:$D$27,2,0)</f>
        <v>0.82037996545768566</v>
      </c>
      <c r="E251" s="6">
        <f>VLOOKUP(C251,train_pivot!$A$5:$D$27,3,0)</f>
        <v>0.17962003454231434</v>
      </c>
      <c r="F251" t="str">
        <f t="shared" si="4"/>
        <v>Female</v>
      </c>
    </row>
    <row r="252" spans="1:6" ht="14.25" customHeight="1">
      <c r="A252" s="1" t="s">
        <v>255</v>
      </c>
      <c r="B252" s="1" t="s">
        <v>4</v>
      </c>
      <c r="C252" s="1" t="str">
        <f t="shared" si="0"/>
        <v>m</v>
      </c>
      <c r="D252" s="6">
        <f>VLOOKUP(C252,train_pivot!$A$5:$D$27,2,0)</f>
        <v>0.171875</v>
      </c>
      <c r="E252" s="6">
        <f>VLOOKUP(C252,train_pivot!$A$5:$D$27,3,0)</f>
        <v>0.828125</v>
      </c>
      <c r="F252" t="str">
        <f t="shared" si="4"/>
        <v>Male</v>
      </c>
    </row>
    <row r="253" spans="1:6" ht="14.25" customHeight="1">
      <c r="A253" s="1" t="s">
        <v>256</v>
      </c>
      <c r="B253" s="1" t="s">
        <v>4</v>
      </c>
      <c r="C253" s="1" t="str">
        <f t="shared" si="0"/>
        <v>d</v>
      </c>
      <c r="D253" s="6">
        <f>VLOOKUP(C253,train_pivot!$A$5:$D$27,2,0)</f>
        <v>5.0847457627118647E-2</v>
      </c>
      <c r="E253" s="6">
        <f>VLOOKUP(C253,train_pivot!$A$5:$D$27,3,0)</f>
        <v>0.94915254237288138</v>
      </c>
      <c r="F253" t="str">
        <f t="shared" si="4"/>
        <v>Male</v>
      </c>
    </row>
    <row r="254" spans="1:6" ht="14.25" customHeight="1">
      <c r="A254" s="1" t="s">
        <v>257</v>
      </c>
      <c r="B254" s="1" t="s">
        <v>6</v>
      </c>
      <c r="C254" s="1" t="str">
        <f t="shared" si="0"/>
        <v>i</v>
      </c>
      <c r="D254" s="6">
        <f>VLOOKUP(C254,train_pivot!$A$5:$D$27,2,0)</f>
        <v>0.82037996545768566</v>
      </c>
      <c r="E254" s="6">
        <f>VLOOKUP(C254,train_pivot!$A$5:$D$27,3,0)</f>
        <v>0.17962003454231434</v>
      </c>
      <c r="F254" t="str">
        <f t="shared" si="4"/>
        <v>Female</v>
      </c>
    </row>
    <row r="255" spans="1:6" ht="14.25" customHeight="1">
      <c r="A255" s="1" t="s">
        <v>258</v>
      </c>
      <c r="B255" s="1" t="s">
        <v>4</v>
      </c>
      <c r="C255" s="1" t="str">
        <f t="shared" si="0"/>
        <v>n</v>
      </c>
      <c r="D255" s="6">
        <f>VLOOKUP(C255,train_pivot!$A$5:$D$27,2,0)</f>
        <v>6.5384615384615388E-2</v>
      </c>
      <c r="E255" s="6">
        <f>VLOOKUP(C255,train_pivot!$A$5:$D$27,3,0)</f>
        <v>0.93461538461538463</v>
      </c>
      <c r="F255" t="str">
        <f t="shared" si="4"/>
        <v>Male</v>
      </c>
    </row>
    <row r="256" spans="1:6" ht="14.25" customHeight="1">
      <c r="A256" s="1" t="s">
        <v>259</v>
      </c>
      <c r="B256" s="1" t="s">
        <v>4</v>
      </c>
      <c r="C256" s="1" t="str">
        <f t="shared" si="0"/>
        <v>a</v>
      </c>
      <c r="D256" s="6">
        <f>VLOOKUP(C256,train_pivot!$A$5:$D$27,2,0)</f>
        <v>0.73152478952291866</v>
      </c>
      <c r="E256" s="6">
        <f>VLOOKUP(C256,train_pivot!$A$5:$D$27,3,0)</f>
        <v>0.26847521047708139</v>
      </c>
      <c r="F256" t="str">
        <f t="shared" si="4"/>
        <v>Female</v>
      </c>
    </row>
    <row r="257" spans="1:6" ht="14.25" customHeight="1">
      <c r="A257" s="1" t="s">
        <v>260</v>
      </c>
      <c r="B257" s="1" t="s">
        <v>4</v>
      </c>
      <c r="C257" s="1" t="str">
        <f t="shared" ref="C257:C511" si="5">RIGHT(A257)</f>
        <v>i</v>
      </c>
      <c r="D257" s="6">
        <f>VLOOKUP(C257,train_pivot!$A$5:$D$27,2,0)</f>
        <v>0.82037996545768566</v>
      </c>
      <c r="E257" s="6">
        <f>VLOOKUP(C257,train_pivot!$A$5:$D$27,3,0)</f>
        <v>0.17962003454231434</v>
      </c>
      <c r="F257" t="str">
        <f t="shared" si="4"/>
        <v>Female</v>
      </c>
    </row>
    <row r="258" spans="1:6" ht="14.25" customHeight="1">
      <c r="A258" s="1" t="s">
        <v>261</v>
      </c>
      <c r="B258" s="1" t="s">
        <v>4</v>
      </c>
      <c r="C258" s="1" t="str">
        <f t="shared" si="5"/>
        <v>n</v>
      </c>
      <c r="D258" s="6">
        <f>VLOOKUP(C258,train_pivot!$A$5:$D$27,2,0)</f>
        <v>6.5384615384615388E-2</v>
      </c>
      <c r="E258" s="6">
        <f>VLOOKUP(C258,train_pivot!$A$5:$D$27,3,0)</f>
        <v>0.93461538461538463</v>
      </c>
      <c r="F258" t="str">
        <f t="shared" si="4"/>
        <v>Male</v>
      </c>
    </row>
    <row r="259" spans="1:6" ht="14.25" customHeight="1">
      <c r="A259" s="1" t="s">
        <v>262</v>
      </c>
      <c r="B259" s="1" t="s">
        <v>6</v>
      </c>
      <c r="C259" s="1" t="str">
        <f t="shared" si="5"/>
        <v>i</v>
      </c>
      <c r="D259" s="6">
        <f>VLOOKUP(C259,train_pivot!$A$5:$D$27,2,0)</f>
        <v>0.82037996545768566</v>
      </c>
      <c r="E259" s="6">
        <f>VLOOKUP(C259,train_pivot!$A$5:$D$27,3,0)</f>
        <v>0.17962003454231434</v>
      </c>
      <c r="F259" t="str">
        <f t="shared" ref="F259:F322" si="6">IF(D259&gt;E259,"Female", "Male")</f>
        <v>Female</v>
      </c>
    </row>
    <row r="260" spans="1:6" ht="14.25" customHeight="1">
      <c r="A260" s="1" t="s">
        <v>263</v>
      </c>
      <c r="B260" s="1" t="s">
        <v>4</v>
      </c>
      <c r="C260" s="1" t="str">
        <f t="shared" si="5"/>
        <v>n</v>
      </c>
      <c r="D260" s="6">
        <f>VLOOKUP(C260,train_pivot!$A$5:$D$27,2,0)</f>
        <v>6.5384615384615388E-2</v>
      </c>
      <c r="E260" s="6">
        <f>VLOOKUP(C260,train_pivot!$A$5:$D$27,3,0)</f>
        <v>0.93461538461538463</v>
      </c>
      <c r="F260" t="str">
        <f t="shared" si="6"/>
        <v>Male</v>
      </c>
    </row>
    <row r="261" spans="1:6" ht="14.25" customHeight="1">
      <c r="A261" s="1" t="s">
        <v>264</v>
      </c>
      <c r="B261" s="1" t="s">
        <v>6</v>
      </c>
      <c r="C261" s="1" t="str">
        <f t="shared" si="5"/>
        <v>i</v>
      </c>
      <c r="D261" s="6">
        <f>VLOOKUP(C261,train_pivot!$A$5:$D$27,2,0)</f>
        <v>0.82037996545768566</v>
      </c>
      <c r="E261" s="6">
        <f>VLOOKUP(C261,train_pivot!$A$5:$D$27,3,0)</f>
        <v>0.17962003454231434</v>
      </c>
      <c r="F261" t="str">
        <f t="shared" si="6"/>
        <v>Female</v>
      </c>
    </row>
    <row r="262" spans="1:6" ht="14.25" customHeight="1">
      <c r="A262" s="1" t="s">
        <v>265</v>
      </c>
      <c r="B262" s="1" t="s">
        <v>4</v>
      </c>
      <c r="C262" s="1" t="str">
        <f t="shared" si="5"/>
        <v>d</v>
      </c>
      <c r="D262" s="6">
        <f>VLOOKUP(C262,train_pivot!$A$5:$D$27,2,0)</f>
        <v>5.0847457627118647E-2</v>
      </c>
      <c r="E262" s="6">
        <f>VLOOKUP(C262,train_pivot!$A$5:$D$27,3,0)</f>
        <v>0.94915254237288138</v>
      </c>
      <c r="F262" t="str">
        <f t="shared" si="6"/>
        <v>Male</v>
      </c>
    </row>
    <row r="263" spans="1:6" ht="14.25" customHeight="1">
      <c r="A263" s="1" t="s">
        <v>266</v>
      </c>
      <c r="B263" s="1" t="s">
        <v>6</v>
      </c>
      <c r="C263" s="1" t="str">
        <f t="shared" si="5"/>
        <v>a</v>
      </c>
      <c r="D263" s="6">
        <f>VLOOKUP(C263,train_pivot!$A$5:$D$27,2,0)</f>
        <v>0.73152478952291866</v>
      </c>
      <c r="E263" s="6">
        <f>VLOOKUP(C263,train_pivot!$A$5:$D$27,3,0)</f>
        <v>0.26847521047708139</v>
      </c>
      <c r="F263" t="str">
        <f t="shared" si="6"/>
        <v>Female</v>
      </c>
    </row>
    <row r="264" spans="1:6" ht="14.25" customHeight="1">
      <c r="A264" s="1" t="s">
        <v>267</v>
      </c>
      <c r="B264" s="1" t="s">
        <v>4</v>
      </c>
      <c r="C264" s="1" t="str">
        <f t="shared" si="5"/>
        <v>t</v>
      </c>
      <c r="D264" s="6">
        <f>VLOOKUP(C264,train_pivot!$A$5:$D$27,2,0)</f>
        <v>8.6538461538461536E-2</v>
      </c>
      <c r="E264" s="6">
        <f>VLOOKUP(C264,train_pivot!$A$5:$D$27,3,0)</f>
        <v>0.91346153846153844</v>
      </c>
      <c r="F264" t="str">
        <f t="shared" si="6"/>
        <v>Male</v>
      </c>
    </row>
    <row r="265" spans="1:6" ht="14.25" customHeight="1">
      <c r="A265" s="1" t="s">
        <v>268</v>
      </c>
      <c r="B265" s="1" t="s">
        <v>6</v>
      </c>
      <c r="C265" s="1" t="str">
        <f t="shared" si="5"/>
        <v>a</v>
      </c>
      <c r="D265" s="6">
        <f>VLOOKUP(C265,train_pivot!$A$5:$D$27,2,0)</f>
        <v>0.73152478952291866</v>
      </c>
      <c r="E265" s="6">
        <f>VLOOKUP(C265,train_pivot!$A$5:$D$27,3,0)</f>
        <v>0.26847521047708139</v>
      </c>
      <c r="F265" t="str">
        <f t="shared" si="6"/>
        <v>Female</v>
      </c>
    </row>
    <row r="266" spans="1:6" ht="14.25" customHeight="1">
      <c r="A266" s="1" t="s">
        <v>269</v>
      </c>
      <c r="B266" s="1" t="s">
        <v>6</v>
      </c>
      <c r="C266" s="1" t="str">
        <f t="shared" si="5"/>
        <v>a</v>
      </c>
      <c r="D266" s="6">
        <f>VLOOKUP(C266,train_pivot!$A$5:$D$27,2,0)</f>
        <v>0.73152478952291866</v>
      </c>
      <c r="E266" s="6">
        <f>VLOOKUP(C266,train_pivot!$A$5:$D$27,3,0)</f>
        <v>0.26847521047708139</v>
      </c>
      <c r="F266" t="str">
        <f t="shared" si="6"/>
        <v>Female</v>
      </c>
    </row>
    <row r="267" spans="1:6" ht="14.25" customHeight="1">
      <c r="A267" s="1" t="s">
        <v>270</v>
      </c>
      <c r="B267" s="1" t="s">
        <v>4</v>
      </c>
      <c r="C267" s="1" t="str">
        <f t="shared" si="5"/>
        <v>k</v>
      </c>
      <c r="D267" s="6">
        <f>VLOOKUP(C267,train_pivot!$A$5:$D$27,2,0)</f>
        <v>6.25E-2</v>
      </c>
      <c r="E267" s="6">
        <f>VLOOKUP(C267,train_pivot!$A$5:$D$27,3,0)</f>
        <v>0.9375</v>
      </c>
      <c r="F267" t="str">
        <f t="shared" si="6"/>
        <v>Male</v>
      </c>
    </row>
    <row r="268" spans="1:6" ht="14.25" customHeight="1">
      <c r="A268" s="1" t="s">
        <v>271</v>
      </c>
      <c r="B268" s="1" t="s">
        <v>4</v>
      </c>
      <c r="C268" s="1" t="str">
        <f t="shared" si="5"/>
        <v>y</v>
      </c>
      <c r="D268" s="6">
        <f>VLOOKUP(C268,train_pivot!$A$5:$D$27,2,0)</f>
        <v>5.5555555555555552E-2</v>
      </c>
      <c r="E268" s="6">
        <f>VLOOKUP(C268,train_pivot!$A$5:$D$27,3,0)</f>
        <v>0.94444444444444442</v>
      </c>
      <c r="F268" t="str">
        <f t="shared" si="6"/>
        <v>Male</v>
      </c>
    </row>
    <row r="269" spans="1:6" ht="14.25" customHeight="1">
      <c r="A269" s="1" t="s">
        <v>272</v>
      </c>
      <c r="B269" s="1" t="s">
        <v>6</v>
      </c>
      <c r="C269" s="1" t="str">
        <f t="shared" si="5"/>
        <v>e</v>
      </c>
      <c r="D269" s="6">
        <f>VLOOKUP(C269,train_pivot!$A$5:$D$27,2,0)</f>
        <v>0.47619047619047616</v>
      </c>
      <c r="E269" s="6">
        <f>VLOOKUP(C269,train_pivot!$A$5:$D$27,3,0)</f>
        <v>0.52380952380952384</v>
      </c>
      <c r="F269" t="str">
        <f t="shared" si="6"/>
        <v>Male</v>
      </c>
    </row>
    <row r="270" spans="1:6" ht="14.25" customHeight="1">
      <c r="A270" s="1" t="s">
        <v>273</v>
      </c>
      <c r="B270" s="1" t="s">
        <v>6</v>
      </c>
      <c r="C270" s="1" t="str">
        <f t="shared" si="5"/>
        <v>a</v>
      </c>
      <c r="D270" s="6">
        <f>VLOOKUP(C270,train_pivot!$A$5:$D$27,2,0)</f>
        <v>0.73152478952291866</v>
      </c>
      <c r="E270" s="6">
        <f>VLOOKUP(C270,train_pivot!$A$5:$D$27,3,0)</f>
        <v>0.26847521047708139</v>
      </c>
      <c r="F270" t="str">
        <f t="shared" si="6"/>
        <v>Female</v>
      </c>
    </row>
    <row r="271" spans="1:6" ht="14.25" customHeight="1">
      <c r="A271" s="1" t="s">
        <v>274</v>
      </c>
      <c r="B271" s="1" t="s">
        <v>6</v>
      </c>
      <c r="C271" s="1" t="str">
        <f t="shared" si="5"/>
        <v>b</v>
      </c>
      <c r="D271" s="6">
        <f>VLOOKUP(C271,train_pivot!$A$5:$D$27,2,0)</f>
        <v>0.15789473684210525</v>
      </c>
      <c r="E271" s="6">
        <f>VLOOKUP(C271,train_pivot!$A$5:$D$27,3,0)</f>
        <v>0.84210526315789469</v>
      </c>
      <c r="F271" t="str">
        <f t="shared" si="6"/>
        <v>Male</v>
      </c>
    </row>
    <row r="272" spans="1:6" ht="14.25" customHeight="1">
      <c r="A272" s="1" t="s">
        <v>275</v>
      </c>
      <c r="B272" s="1" t="s">
        <v>4</v>
      </c>
      <c r="C272" s="1" t="str">
        <f t="shared" si="5"/>
        <v>j</v>
      </c>
      <c r="D272" s="6">
        <f>VLOOKUP(C272,train_pivot!$A$5:$D$27,2,0)</f>
        <v>2.6315789473684209E-2</v>
      </c>
      <c r="E272" s="6">
        <f>VLOOKUP(C272,train_pivot!$A$5:$D$27,3,0)</f>
        <v>0.97368421052631582</v>
      </c>
      <c r="F272" t="str">
        <f t="shared" si="6"/>
        <v>Male</v>
      </c>
    </row>
    <row r="273" spans="1:6" ht="14.25" customHeight="1">
      <c r="A273" s="1" t="s">
        <v>276</v>
      </c>
      <c r="B273" s="1" t="s">
        <v>6</v>
      </c>
      <c r="C273" s="1" t="str">
        <f t="shared" si="5"/>
        <v>i</v>
      </c>
      <c r="D273" s="6">
        <f>VLOOKUP(C273,train_pivot!$A$5:$D$27,2,0)</f>
        <v>0.82037996545768566</v>
      </c>
      <c r="E273" s="6">
        <f>VLOOKUP(C273,train_pivot!$A$5:$D$27,3,0)</f>
        <v>0.17962003454231434</v>
      </c>
      <c r="F273" t="str">
        <f t="shared" si="6"/>
        <v>Female</v>
      </c>
    </row>
    <row r="274" spans="1:6" ht="14.25" customHeight="1">
      <c r="A274" s="1" t="s">
        <v>277</v>
      </c>
      <c r="B274" s="1" t="s">
        <v>6</v>
      </c>
      <c r="C274" s="1" t="str">
        <f t="shared" si="5"/>
        <v>a</v>
      </c>
      <c r="D274" s="6">
        <f>VLOOKUP(C274,train_pivot!$A$5:$D$27,2,0)</f>
        <v>0.73152478952291866</v>
      </c>
      <c r="E274" s="6">
        <f>VLOOKUP(C274,train_pivot!$A$5:$D$27,3,0)</f>
        <v>0.26847521047708139</v>
      </c>
      <c r="F274" t="str">
        <f t="shared" si="6"/>
        <v>Female</v>
      </c>
    </row>
    <row r="275" spans="1:6" ht="14.25" customHeight="1">
      <c r="A275" s="1" t="s">
        <v>278</v>
      </c>
      <c r="B275" s="1" t="s">
        <v>6</v>
      </c>
      <c r="C275" s="1" t="str">
        <f t="shared" si="5"/>
        <v>a</v>
      </c>
      <c r="D275" s="6">
        <f>VLOOKUP(C275,train_pivot!$A$5:$D$27,2,0)</f>
        <v>0.73152478952291866</v>
      </c>
      <c r="E275" s="6">
        <f>VLOOKUP(C275,train_pivot!$A$5:$D$27,3,0)</f>
        <v>0.26847521047708139</v>
      </c>
      <c r="F275" t="str">
        <f t="shared" si="6"/>
        <v>Female</v>
      </c>
    </row>
    <row r="276" spans="1:6" ht="14.25" customHeight="1">
      <c r="A276" s="1" t="s">
        <v>279</v>
      </c>
      <c r="B276" s="1" t="s">
        <v>6</v>
      </c>
      <c r="C276" s="1" t="str">
        <f t="shared" si="5"/>
        <v>i</v>
      </c>
      <c r="D276" s="6">
        <f>VLOOKUP(C276,train_pivot!$A$5:$D$27,2,0)</f>
        <v>0.82037996545768566</v>
      </c>
      <c r="E276" s="6">
        <f>VLOOKUP(C276,train_pivot!$A$5:$D$27,3,0)</f>
        <v>0.17962003454231434</v>
      </c>
      <c r="F276" t="str">
        <f t="shared" si="6"/>
        <v>Female</v>
      </c>
    </row>
    <row r="277" spans="1:6" ht="14.25" customHeight="1">
      <c r="A277" s="1" t="s">
        <v>280</v>
      </c>
      <c r="B277" s="1" t="s">
        <v>4</v>
      </c>
      <c r="C277" s="1" t="str">
        <f t="shared" si="5"/>
        <v>b</v>
      </c>
      <c r="D277" s="6">
        <f>VLOOKUP(C277,train_pivot!$A$5:$D$27,2,0)</f>
        <v>0.15789473684210525</v>
      </c>
      <c r="E277" s="6">
        <f>VLOOKUP(C277,train_pivot!$A$5:$D$27,3,0)</f>
        <v>0.84210526315789469</v>
      </c>
      <c r="F277" t="str">
        <f t="shared" si="6"/>
        <v>Male</v>
      </c>
    </row>
    <row r="278" spans="1:6" ht="14.25" customHeight="1">
      <c r="A278" s="1" t="s">
        <v>281</v>
      </c>
      <c r="B278" s="1" t="s">
        <v>4</v>
      </c>
      <c r="C278" s="1" t="str">
        <f t="shared" si="5"/>
        <v>a</v>
      </c>
      <c r="D278" s="6">
        <f>VLOOKUP(C278,train_pivot!$A$5:$D$27,2,0)</f>
        <v>0.73152478952291866</v>
      </c>
      <c r="E278" s="6">
        <f>VLOOKUP(C278,train_pivot!$A$5:$D$27,3,0)</f>
        <v>0.26847521047708139</v>
      </c>
      <c r="F278" t="str">
        <f t="shared" si="6"/>
        <v>Female</v>
      </c>
    </row>
    <row r="279" spans="1:6" ht="14.25" customHeight="1">
      <c r="A279" s="1" t="s">
        <v>282</v>
      </c>
      <c r="B279" s="1" t="s">
        <v>4</v>
      </c>
      <c r="C279" s="1" t="str">
        <f t="shared" si="5"/>
        <v>o</v>
      </c>
      <c r="D279" s="6">
        <f>VLOOKUP(C279,train_pivot!$A$5:$D$27,2,0)</f>
        <v>0.33333333333333331</v>
      </c>
      <c r="E279" s="6">
        <f>VLOOKUP(C279,train_pivot!$A$5:$D$27,3,0)</f>
        <v>0.66666666666666663</v>
      </c>
      <c r="F279" t="str">
        <f t="shared" si="6"/>
        <v>Male</v>
      </c>
    </row>
    <row r="280" spans="1:6" ht="14.25" customHeight="1">
      <c r="A280" s="1" t="s">
        <v>283</v>
      </c>
      <c r="B280" s="1" t="s">
        <v>6</v>
      </c>
      <c r="C280" s="1" t="str">
        <f t="shared" si="5"/>
        <v>i</v>
      </c>
      <c r="D280" s="6">
        <f>VLOOKUP(C280,train_pivot!$A$5:$D$27,2,0)</f>
        <v>0.82037996545768566</v>
      </c>
      <c r="E280" s="6">
        <f>VLOOKUP(C280,train_pivot!$A$5:$D$27,3,0)</f>
        <v>0.17962003454231434</v>
      </c>
      <c r="F280" t="str">
        <f t="shared" si="6"/>
        <v>Female</v>
      </c>
    </row>
    <row r="281" spans="1:6" ht="14.25" customHeight="1">
      <c r="A281" s="1" t="s">
        <v>284</v>
      </c>
      <c r="B281" s="1" t="s">
        <v>6</v>
      </c>
      <c r="C281" s="1" t="str">
        <f t="shared" si="5"/>
        <v>a</v>
      </c>
      <c r="D281" s="6">
        <f>VLOOKUP(C281,train_pivot!$A$5:$D$27,2,0)</f>
        <v>0.73152478952291866</v>
      </c>
      <c r="E281" s="6">
        <f>VLOOKUP(C281,train_pivot!$A$5:$D$27,3,0)</f>
        <v>0.26847521047708139</v>
      </c>
      <c r="F281" t="str">
        <f t="shared" si="6"/>
        <v>Female</v>
      </c>
    </row>
    <row r="282" spans="1:6" ht="14.25" customHeight="1">
      <c r="A282" s="1" t="s">
        <v>285</v>
      </c>
      <c r="B282" s="1" t="s">
        <v>6</v>
      </c>
      <c r="C282" s="1" t="str">
        <f t="shared" si="5"/>
        <v>a</v>
      </c>
      <c r="D282" s="6">
        <f>VLOOKUP(C282,train_pivot!$A$5:$D$27,2,0)</f>
        <v>0.73152478952291866</v>
      </c>
      <c r="E282" s="6">
        <f>VLOOKUP(C282,train_pivot!$A$5:$D$27,3,0)</f>
        <v>0.26847521047708139</v>
      </c>
      <c r="F282" t="str">
        <f t="shared" si="6"/>
        <v>Female</v>
      </c>
    </row>
    <row r="283" spans="1:6" ht="14.25" customHeight="1">
      <c r="A283" s="1" t="s">
        <v>286</v>
      </c>
      <c r="B283" s="1" t="s">
        <v>4</v>
      </c>
      <c r="C283" s="1" t="str">
        <f t="shared" si="5"/>
        <v>n</v>
      </c>
      <c r="D283" s="6">
        <f>VLOOKUP(C283,train_pivot!$A$5:$D$27,2,0)</f>
        <v>6.5384615384615388E-2</v>
      </c>
      <c r="E283" s="6">
        <f>VLOOKUP(C283,train_pivot!$A$5:$D$27,3,0)</f>
        <v>0.93461538461538463</v>
      </c>
      <c r="F283" t="str">
        <f t="shared" si="6"/>
        <v>Male</v>
      </c>
    </row>
    <row r="284" spans="1:6" ht="14.25" customHeight="1">
      <c r="A284" s="1" t="s">
        <v>287</v>
      </c>
      <c r="B284" s="1" t="s">
        <v>6</v>
      </c>
      <c r="C284" s="1" t="str">
        <f t="shared" si="5"/>
        <v>a</v>
      </c>
      <c r="D284" s="6">
        <f>VLOOKUP(C284,train_pivot!$A$5:$D$27,2,0)</f>
        <v>0.73152478952291866</v>
      </c>
      <c r="E284" s="6">
        <f>VLOOKUP(C284,train_pivot!$A$5:$D$27,3,0)</f>
        <v>0.26847521047708139</v>
      </c>
      <c r="F284" t="str">
        <f t="shared" si="6"/>
        <v>Female</v>
      </c>
    </row>
    <row r="285" spans="1:6" ht="14.25" customHeight="1">
      <c r="A285" s="1" t="s">
        <v>288</v>
      </c>
      <c r="B285" s="1" t="s">
        <v>4</v>
      </c>
      <c r="C285" s="1" t="str">
        <f t="shared" si="5"/>
        <v>k</v>
      </c>
      <c r="D285" s="6">
        <f>VLOOKUP(C285,train_pivot!$A$5:$D$27,2,0)</f>
        <v>6.25E-2</v>
      </c>
      <c r="E285" s="6">
        <f>VLOOKUP(C285,train_pivot!$A$5:$D$27,3,0)</f>
        <v>0.9375</v>
      </c>
      <c r="F285" t="str">
        <f t="shared" si="6"/>
        <v>Male</v>
      </c>
    </row>
    <row r="286" spans="1:6" ht="14.25" customHeight="1">
      <c r="A286" s="1" t="s">
        <v>289</v>
      </c>
      <c r="B286" s="1" t="s">
        <v>4</v>
      </c>
      <c r="C286" s="1" t="str">
        <f t="shared" si="5"/>
        <v>v</v>
      </c>
      <c r="D286" s="6">
        <f>VLOOKUP(C286,train_pivot!$A$5:$D$27,2,0)</f>
        <v>0</v>
      </c>
      <c r="E286" s="6">
        <f>VLOOKUP(C286,train_pivot!$A$5:$D$27,3,0)</f>
        <v>1</v>
      </c>
      <c r="F286" t="str">
        <f t="shared" si="6"/>
        <v>Male</v>
      </c>
    </row>
    <row r="287" spans="1:6" ht="14.25" customHeight="1">
      <c r="A287" s="1" t="s">
        <v>290</v>
      </c>
      <c r="B287" s="1" t="s">
        <v>6</v>
      </c>
      <c r="C287" s="1" t="str">
        <f t="shared" si="5"/>
        <v>u</v>
      </c>
      <c r="D287" s="6">
        <f>VLOOKUP(C287,train_pivot!$A$5:$D$27,2,0)</f>
        <v>0.15492957746478872</v>
      </c>
      <c r="E287" s="6">
        <f>VLOOKUP(C287,train_pivot!$A$5:$D$27,3,0)</f>
        <v>0.84507042253521125</v>
      </c>
      <c r="F287" t="str">
        <f t="shared" si="6"/>
        <v>Male</v>
      </c>
    </row>
    <row r="288" spans="1:6" ht="14.25" customHeight="1">
      <c r="A288" s="1" t="s">
        <v>291</v>
      </c>
      <c r="B288" s="1" t="s">
        <v>4</v>
      </c>
      <c r="C288" s="1" t="str">
        <f t="shared" si="5"/>
        <v>h</v>
      </c>
      <c r="D288" s="6">
        <f>VLOOKUP(C288,train_pivot!$A$5:$D$27,2,0)</f>
        <v>3.7234042553191488E-2</v>
      </c>
      <c r="E288" s="6">
        <f>VLOOKUP(C288,train_pivot!$A$5:$D$27,3,0)</f>
        <v>0.96276595744680848</v>
      </c>
      <c r="F288" t="str">
        <f t="shared" si="6"/>
        <v>Male</v>
      </c>
    </row>
    <row r="289" spans="1:6" ht="14.25" customHeight="1">
      <c r="A289" s="1" t="s">
        <v>292</v>
      </c>
      <c r="B289" s="1" t="s">
        <v>4</v>
      </c>
      <c r="C289" s="1" t="str">
        <f t="shared" si="5"/>
        <v>a</v>
      </c>
      <c r="D289" s="6">
        <f>VLOOKUP(C289,train_pivot!$A$5:$D$27,2,0)</f>
        <v>0.73152478952291866</v>
      </c>
      <c r="E289" s="6">
        <f>VLOOKUP(C289,train_pivot!$A$5:$D$27,3,0)</f>
        <v>0.26847521047708139</v>
      </c>
      <c r="F289" t="str">
        <f t="shared" si="6"/>
        <v>Female</v>
      </c>
    </row>
    <row r="290" spans="1:6" ht="14.25" customHeight="1">
      <c r="A290" s="1" t="s">
        <v>293</v>
      </c>
      <c r="B290" s="1" t="s">
        <v>4</v>
      </c>
      <c r="C290" s="1" t="str">
        <f t="shared" si="5"/>
        <v>k</v>
      </c>
      <c r="D290" s="6">
        <f>VLOOKUP(C290,train_pivot!$A$5:$D$27,2,0)</f>
        <v>6.25E-2</v>
      </c>
      <c r="E290" s="6">
        <f>VLOOKUP(C290,train_pivot!$A$5:$D$27,3,0)</f>
        <v>0.9375</v>
      </c>
      <c r="F290" t="str">
        <f t="shared" si="6"/>
        <v>Male</v>
      </c>
    </row>
    <row r="291" spans="1:6" ht="14.25" customHeight="1">
      <c r="A291" s="1" t="s">
        <v>294</v>
      </c>
      <c r="B291" s="1" t="s">
        <v>4</v>
      </c>
      <c r="C291" s="1" t="str">
        <f t="shared" si="5"/>
        <v>r</v>
      </c>
      <c r="D291" s="6">
        <f>VLOOKUP(C291,train_pivot!$A$5:$D$27,2,0)</f>
        <v>0.06</v>
      </c>
      <c r="E291" s="6">
        <f>VLOOKUP(C291,train_pivot!$A$5:$D$27,3,0)</f>
        <v>0.94</v>
      </c>
      <c r="F291" t="str">
        <f t="shared" si="6"/>
        <v>Male</v>
      </c>
    </row>
    <row r="292" spans="1:6" ht="14.25" customHeight="1">
      <c r="A292" s="1" t="s">
        <v>295</v>
      </c>
      <c r="B292" s="1" t="s">
        <v>6</v>
      </c>
      <c r="C292" s="1" t="str">
        <f t="shared" si="5"/>
        <v>a</v>
      </c>
      <c r="D292" s="6">
        <f>VLOOKUP(C292,train_pivot!$A$5:$D$27,2,0)</f>
        <v>0.73152478952291866</v>
      </c>
      <c r="E292" s="6">
        <f>VLOOKUP(C292,train_pivot!$A$5:$D$27,3,0)</f>
        <v>0.26847521047708139</v>
      </c>
      <c r="F292" t="str">
        <f t="shared" si="6"/>
        <v>Female</v>
      </c>
    </row>
    <row r="293" spans="1:6" ht="14.25" customHeight="1">
      <c r="A293" s="1" t="s">
        <v>296</v>
      </c>
      <c r="B293" s="1" t="s">
        <v>6</v>
      </c>
      <c r="C293" s="1" t="str">
        <f t="shared" si="5"/>
        <v>i</v>
      </c>
      <c r="D293" s="6">
        <f>VLOOKUP(C293,train_pivot!$A$5:$D$27,2,0)</f>
        <v>0.82037996545768566</v>
      </c>
      <c r="E293" s="6">
        <f>VLOOKUP(C293,train_pivot!$A$5:$D$27,3,0)</f>
        <v>0.17962003454231434</v>
      </c>
      <c r="F293" t="str">
        <f t="shared" si="6"/>
        <v>Female</v>
      </c>
    </row>
    <row r="294" spans="1:6" ht="14.25" customHeight="1">
      <c r="A294" s="1" t="s">
        <v>297</v>
      </c>
      <c r="B294" s="1" t="s">
        <v>6</v>
      </c>
      <c r="C294" s="1" t="str">
        <f t="shared" si="5"/>
        <v>i</v>
      </c>
      <c r="D294" s="6">
        <f>VLOOKUP(C294,train_pivot!$A$5:$D$27,2,0)</f>
        <v>0.82037996545768566</v>
      </c>
      <c r="E294" s="6">
        <f>VLOOKUP(C294,train_pivot!$A$5:$D$27,3,0)</f>
        <v>0.17962003454231434</v>
      </c>
      <c r="F294" t="str">
        <f t="shared" si="6"/>
        <v>Female</v>
      </c>
    </row>
    <row r="295" spans="1:6" ht="14.25" customHeight="1">
      <c r="A295" s="1" t="s">
        <v>298</v>
      </c>
      <c r="B295" s="1" t="s">
        <v>4</v>
      </c>
      <c r="C295" s="1" t="str">
        <f t="shared" si="5"/>
        <v>a</v>
      </c>
      <c r="D295" s="6">
        <f>VLOOKUP(C295,train_pivot!$A$5:$D$27,2,0)</f>
        <v>0.73152478952291866</v>
      </c>
      <c r="E295" s="6">
        <f>VLOOKUP(C295,train_pivot!$A$5:$D$27,3,0)</f>
        <v>0.26847521047708139</v>
      </c>
      <c r="F295" t="str">
        <f t="shared" si="6"/>
        <v>Female</v>
      </c>
    </row>
    <row r="296" spans="1:6" ht="14.25" customHeight="1">
      <c r="A296" s="1" t="s">
        <v>299</v>
      </c>
      <c r="B296" s="1" t="s">
        <v>6</v>
      </c>
      <c r="C296" s="1" t="str">
        <f t="shared" si="5"/>
        <v>i</v>
      </c>
      <c r="D296" s="6">
        <f>VLOOKUP(C296,train_pivot!$A$5:$D$27,2,0)</f>
        <v>0.82037996545768566</v>
      </c>
      <c r="E296" s="6">
        <f>VLOOKUP(C296,train_pivot!$A$5:$D$27,3,0)</f>
        <v>0.17962003454231434</v>
      </c>
      <c r="F296" t="str">
        <f t="shared" si="6"/>
        <v>Female</v>
      </c>
    </row>
    <row r="297" spans="1:6" ht="14.25" customHeight="1">
      <c r="A297" s="1" t="s">
        <v>300</v>
      </c>
      <c r="B297" s="1" t="s">
        <v>6</v>
      </c>
      <c r="C297" s="1" t="str">
        <f t="shared" si="5"/>
        <v>n</v>
      </c>
      <c r="D297" s="6">
        <f>VLOOKUP(C297,train_pivot!$A$5:$D$27,2,0)</f>
        <v>6.5384615384615388E-2</v>
      </c>
      <c r="E297" s="6">
        <f>VLOOKUP(C297,train_pivot!$A$5:$D$27,3,0)</f>
        <v>0.93461538461538463</v>
      </c>
      <c r="F297" t="str">
        <f t="shared" si="6"/>
        <v>Male</v>
      </c>
    </row>
    <row r="298" spans="1:6" ht="14.25" customHeight="1">
      <c r="A298" s="1" t="s">
        <v>301</v>
      </c>
      <c r="B298" s="1" t="s">
        <v>6</v>
      </c>
      <c r="C298" s="1" t="str">
        <f t="shared" si="5"/>
        <v>a</v>
      </c>
      <c r="D298" s="6">
        <f>VLOOKUP(C298,train_pivot!$A$5:$D$27,2,0)</f>
        <v>0.73152478952291866</v>
      </c>
      <c r="E298" s="6">
        <f>VLOOKUP(C298,train_pivot!$A$5:$D$27,3,0)</f>
        <v>0.26847521047708139</v>
      </c>
      <c r="F298" t="str">
        <f t="shared" si="6"/>
        <v>Female</v>
      </c>
    </row>
    <row r="299" spans="1:6" ht="14.25" customHeight="1">
      <c r="A299" s="1" t="s">
        <v>302</v>
      </c>
      <c r="B299" s="1" t="s">
        <v>6</v>
      </c>
      <c r="C299" s="1" t="str">
        <f t="shared" si="5"/>
        <v>a</v>
      </c>
      <c r="D299" s="6">
        <f>VLOOKUP(C299,train_pivot!$A$5:$D$27,2,0)</f>
        <v>0.73152478952291866</v>
      </c>
      <c r="E299" s="6">
        <f>VLOOKUP(C299,train_pivot!$A$5:$D$27,3,0)</f>
        <v>0.26847521047708139</v>
      </c>
      <c r="F299" t="str">
        <f t="shared" si="6"/>
        <v>Female</v>
      </c>
    </row>
    <row r="300" spans="1:6" ht="14.25" customHeight="1">
      <c r="A300" s="1" t="s">
        <v>303</v>
      </c>
      <c r="B300" s="1" t="s">
        <v>4</v>
      </c>
      <c r="C300" s="1" t="str">
        <f t="shared" si="5"/>
        <v>n</v>
      </c>
      <c r="D300" s="6">
        <f>VLOOKUP(C300,train_pivot!$A$5:$D$27,2,0)</f>
        <v>6.5384615384615388E-2</v>
      </c>
      <c r="E300" s="6">
        <f>VLOOKUP(C300,train_pivot!$A$5:$D$27,3,0)</f>
        <v>0.93461538461538463</v>
      </c>
      <c r="F300" t="str">
        <f t="shared" si="6"/>
        <v>Male</v>
      </c>
    </row>
    <row r="301" spans="1:6" ht="14.25" customHeight="1">
      <c r="A301" s="1" t="s">
        <v>304</v>
      </c>
      <c r="B301" s="1" t="s">
        <v>6</v>
      </c>
      <c r="C301" s="1" t="str">
        <f t="shared" si="5"/>
        <v>i</v>
      </c>
      <c r="D301" s="6">
        <f>VLOOKUP(C301,train_pivot!$A$5:$D$27,2,0)</f>
        <v>0.82037996545768566</v>
      </c>
      <c r="E301" s="6">
        <f>VLOOKUP(C301,train_pivot!$A$5:$D$27,3,0)</f>
        <v>0.17962003454231434</v>
      </c>
      <c r="F301" t="str">
        <f t="shared" si="6"/>
        <v>Female</v>
      </c>
    </row>
    <row r="302" spans="1:6" ht="14.25" customHeight="1">
      <c r="A302" s="1" t="s">
        <v>305</v>
      </c>
      <c r="B302" s="1" t="s">
        <v>6</v>
      </c>
      <c r="C302" s="1" t="str">
        <f t="shared" si="5"/>
        <v>i</v>
      </c>
      <c r="D302" s="6">
        <f>VLOOKUP(C302,train_pivot!$A$5:$D$27,2,0)</f>
        <v>0.82037996545768566</v>
      </c>
      <c r="E302" s="6">
        <f>VLOOKUP(C302,train_pivot!$A$5:$D$27,3,0)</f>
        <v>0.17962003454231434</v>
      </c>
      <c r="F302" t="str">
        <f t="shared" si="6"/>
        <v>Female</v>
      </c>
    </row>
    <row r="303" spans="1:6" ht="14.25" customHeight="1">
      <c r="A303" s="1" t="s">
        <v>306</v>
      </c>
      <c r="B303" s="1" t="s">
        <v>4</v>
      </c>
      <c r="C303" s="1" t="str">
        <f t="shared" si="5"/>
        <v>l</v>
      </c>
      <c r="D303" s="6">
        <f>VLOOKUP(C303,train_pivot!$A$5:$D$27,2,0)</f>
        <v>0.28260869565217389</v>
      </c>
      <c r="E303" s="6">
        <f>VLOOKUP(C303,train_pivot!$A$5:$D$27,3,0)</f>
        <v>0.71739130434782605</v>
      </c>
      <c r="F303" t="str">
        <f t="shared" si="6"/>
        <v>Male</v>
      </c>
    </row>
    <row r="304" spans="1:6" ht="14.25" customHeight="1">
      <c r="A304" s="1" t="s">
        <v>307</v>
      </c>
      <c r="B304" s="1" t="s">
        <v>6</v>
      </c>
      <c r="C304" s="1" t="str">
        <f t="shared" si="5"/>
        <v>i</v>
      </c>
      <c r="D304" s="6">
        <f>VLOOKUP(C304,train_pivot!$A$5:$D$27,2,0)</f>
        <v>0.82037996545768566</v>
      </c>
      <c r="E304" s="6">
        <f>VLOOKUP(C304,train_pivot!$A$5:$D$27,3,0)</f>
        <v>0.17962003454231434</v>
      </c>
      <c r="F304" t="str">
        <f t="shared" si="6"/>
        <v>Female</v>
      </c>
    </row>
    <row r="305" spans="1:6" ht="14.25" customHeight="1">
      <c r="A305" s="1" t="s">
        <v>308</v>
      </c>
      <c r="B305" s="1" t="s">
        <v>6</v>
      </c>
      <c r="C305" s="1" t="str">
        <f t="shared" si="5"/>
        <v>a</v>
      </c>
      <c r="D305" s="6">
        <f>VLOOKUP(C305,train_pivot!$A$5:$D$27,2,0)</f>
        <v>0.73152478952291866</v>
      </c>
      <c r="E305" s="6">
        <f>VLOOKUP(C305,train_pivot!$A$5:$D$27,3,0)</f>
        <v>0.26847521047708139</v>
      </c>
      <c r="F305" t="str">
        <f t="shared" si="6"/>
        <v>Female</v>
      </c>
    </row>
    <row r="306" spans="1:6" ht="14.25" customHeight="1">
      <c r="A306" s="1" t="s">
        <v>309</v>
      </c>
      <c r="B306" s="1" t="s">
        <v>4</v>
      </c>
      <c r="C306" s="1" t="str">
        <f t="shared" si="5"/>
        <v>p</v>
      </c>
      <c r="D306" s="6">
        <f>VLOOKUP(C306,train_pivot!$A$5:$D$27,2,0)</f>
        <v>4.7619047619047616E-2</v>
      </c>
      <c r="E306" s="6">
        <f>VLOOKUP(C306,train_pivot!$A$5:$D$27,3,0)</f>
        <v>0.95238095238095233</v>
      </c>
      <c r="F306" t="str">
        <f t="shared" si="6"/>
        <v>Male</v>
      </c>
    </row>
    <row r="307" spans="1:6" ht="14.25" customHeight="1">
      <c r="A307" s="1" t="s">
        <v>310</v>
      </c>
      <c r="B307" s="1" t="s">
        <v>6</v>
      </c>
      <c r="C307" s="1" t="str">
        <f t="shared" si="5"/>
        <v>a</v>
      </c>
      <c r="D307" s="6">
        <f>VLOOKUP(C307,train_pivot!$A$5:$D$27,2,0)</f>
        <v>0.73152478952291866</v>
      </c>
      <c r="E307" s="6">
        <f>VLOOKUP(C307,train_pivot!$A$5:$D$27,3,0)</f>
        <v>0.26847521047708139</v>
      </c>
      <c r="F307" t="str">
        <f t="shared" si="6"/>
        <v>Female</v>
      </c>
    </row>
    <row r="308" spans="1:6" ht="14.25" customHeight="1">
      <c r="A308" s="1" t="s">
        <v>311</v>
      </c>
      <c r="B308" s="1" t="s">
        <v>4</v>
      </c>
      <c r="C308" s="1" t="str">
        <f t="shared" si="5"/>
        <v>a</v>
      </c>
      <c r="D308" s="6">
        <f>VLOOKUP(C308,train_pivot!$A$5:$D$27,2,0)</f>
        <v>0.73152478952291866</v>
      </c>
      <c r="E308" s="6">
        <f>VLOOKUP(C308,train_pivot!$A$5:$D$27,3,0)</f>
        <v>0.26847521047708139</v>
      </c>
      <c r="F308" t="str">
        <f t="shared" si="6"/>
        <v>Female</v>
      </c>
    </row>
    <row r="309" spans="1:6" ht="14.25" customHeight="1">
      <c r="A309" s="1" t="s">
        <v>312</v>
      </c>
      <c r="B309" s="1" t="s">
        <v>4</v>
      </c>
      <c r="C309" s="1" t="str">
        <f t="shared" si="5"/>
        <v>m</v>
      </c>
      <c r="D309" s="6">
        <f>VLOOKUP(C309,train_pivot!$A$5:$D$27,2,0)</f>
        <v>0.171875</v>
      </c>
      <c r="E309" s="6">
        <f>VLOOKUP(C309,train_pivot!$A$5:$D$27,3,0)</f>
        <v>0.828125</v>
      </c>
      <c r="F309" t="str">
        <f t="shared" si="6"/>
        <v>Male</v>
      </c>
    </row>
    <row r="310" spans="1:6" ht="14.25" customHeight="1">
      <c r="A310" s="1" t="s">
        <v>313</v>
      </c>
      <c r="B310" s="1" t="s">
        <v>4</v>
      </c>
      <c r="C310" s="1" t="str">
        <f t="shared" si="5"/>
        <v>a</v>
      </c>
      <c r="D310" s="6">
        <f>VLOOKUP(C310,train_pivot!$A$5:$D$27,2,0)</f>
        <v>0.73152478952291866</v>
      </c>
      <c r="E310" s="6">
        <f>VLOOKUP(C310,train_pivot!$A$5:$D$27,3,0)</f>
        <v>0.26847521047708139</v>
      </c>
      <c r="F310" t="str">
        <f t="shared" si="6"/>
        <v>Female</v>
      </c>
    </row>
    <row r="311" spans="1:6" ht="14.25" customHeight="1">
      <c r="A311" s="1" t="s">
        <v>314</v>
      </c>
      <c r="B311" s="1" t="s">
        <v>4</v>
      </c>
      <c r="C311" s="1" t="str">
        <f t="shared" si="5"/>
        <v>l</v>
      </c>
      <c r="D311" s="6">
        <f>VLOOKUP(C311,train_pivot!$A$5:$D$27,2,0)</f>
        <v>0.28260869565217389</v>
      </c>
      <c r="E311" s="6">
        <f>VLOOKUP(C311,train_pivot!$A$5:$D$27,3,0)</f>
        <v>0.71739130434782605</v>
      </c>
      <c r="F311" t="str">
        <f t="shared" si="6"/>
        <v>Male</v>
      </c>
    </row>
    <row r="312" spans="1:6" ht="14.25" customHeight="1">
      <c r="A312" s="1" t="s">
        <v>315</v>
      </c>
      <c r="B312" s="1" t="s">
        <v>4</v>
      </c>
      <c r="C312" s="1" t="str">
        <f t="shared" si="5"/>
        <v>n</v>
      </c>
      <c r="D312" s="6">
        <f>VLOOKUP(C312,train_pivot!$A$5:$D$27,2,0)</f>
        <v>6.5384615384615388E-2</v>
      </c>
      <c r="E312" s="6">
        <f>VLOOKUP(C312,train_pivot!$A$5:$D$27,3,0)</f>
        <v>0.93461538461538463</v>
      </c>
      <c r="F312" t="str">
        <f t="shared" si="6"/>
        <v>Male</v>
      </c>
    </row>
    <row r="313" spans="1:6" ht="14.25" customHeight="1">
      <c r="A313" s="1" t="s">
        <v>316</v>
      </c>
      <c r="B313" s="1" t="s">
        <v>6</v>
      </c>
      <c r="C313" s="1" t="str">
        <f t="shared" si="5"/>
        <v>l</v>
      </c>
      <c r="D313" s="6">
        <f>VLOOKUP(C313,train_pivot!$A$5:$D$27,2,0)</f>
        <v>0.28260869565217389</v>
      </c>
      <c r="E313" s="6">
        <f>VLOOKUP(C313,train_pivot!$A$5:$D$27,3,0)</f>
        <v>0.71739130434782605</v>
      </c>
      <c r="F313" t="str">
        <f t="shared" si="6"/>
        <v>Male</v>
      </c>
    </row>
    <row r="314" spans="1:6" ht="14.25" customHeight="1">
      <c r="A314" s="1" t="s">
        <v>317</v>
      </c>
      <c r="B314" s="1" t="s">
        <v>4</v>
      </c>
      <c r="C314" s="1" t="str">
        <f t="shared" si="5"/>
        <v>a</v>
      </c>
      <c r="D314" s="6">
        <f>VLOOKUP(C314,train_pivot!$A$5:$D$27,2,0)</f>
        <v>0.73152478952291866</v>
      </c>
      <c r="E314" s="6">
        <f>VLOOKUP(C314,train_pivot!$A$5:$D$27,3,0)</f>
        <v>0.26847521047708139</v>
      </c>
      <c r="F314" t="str">
        <f t="shared" si="6"/>
        <v>Female</v>
      </c>
    </row>
    <row r="315" spans="1:6" ht="14.25" customHeight="1">
      <c r="A315" s="1" t="s">
        <v>318</v>
      </c>
      <c r="B315" s="1" t="s">
        <v>4</v>
      </c>
      <c r="C315" s="1" t="str">
        <f t="shared" si="5"/>
        <v>l</v>
      </c>
      <c r="D315" s="6">
        <f>VLOOKUP(C315,train_pivot!$A$5:$D$27,2,0)</f>
        <v>0.28260869565217389</v>
      </c>
      <c r="E315" s="6">
        <f>VLOOKUP(C315,train_pivot!$A$5:$D$27,3,0)</f>
        <v>0.71739130434782605</v>
      </c>
      <c r="F315" t="str">
        <f t="shared" si="6"/>
        <v>Male</v>
      </c>
    </row>
    <row r="316" spans="1:6" ht="14.25" customHeight="1">
      <c r="A316" s="1" t="s">
        <v>319</v>
      </c>
      <c r="B316" s="1" t="s">
        <v>4</v>
      </c>
      <c r="C316" s="1" t="str">
        <f t="shared" si="5"/>
        <v>a</v>
      </c>
      <c r="D316" s="6">
        <f>VLOOKUP(C316,train_pivot!$A$5:$D$27,2,0)</f>
        <v>0.73152478952291866</v>
      </c>
      <c r="E316" s="6">
        <f>VLOOKUP(C316,train_pivot!$A$5:$D$27,3,0)</f>
        <v>0.26847521047708139</v>
      </c>
      <c r="F316" t="str">
        <f t="shared" si="6"/>
        <v>Female</v>
      </c>
    </row>
    <row r="317" spans="1:6" ht="14.25" customHeight="1">
      <c r="A317" s="1" t="s">
        <v>320</v>
      </c>
      <c r="B317" s="1" t="s">
        <v>6</v>
      </c>
      <c r="C317" s="1" t="str">
        <f t="shared" si="5"/>
        <v>a</v>
      </c>
      <c r="D317" s="6">
        <f>VLOOKUP(C317,train_pivot!$A$5:$D$27,2,0)</f>
        <v>0.73152478952291866</v>
      </c>
      <c r="E317" s="6">
        <f>VLOOKUP(C317,train_pivot!$A$5:$D$27,3,0)</f>
        <v>0.26847521047708139</v>
      </c>
      <c r="F317" t="str">
        <f t="shared" si="6"/>
        <v>Female</v>
      </c>
    </row>
    <row r="318" spans="1:6" ht="14.25" customHeight="1">
      <c r="A318" s="1" t="s">
        <v>321</v>
      </c>
      <c r="B318" s="1" t="s">
        <v>4</v>
      </c>
      <c r="C318" s="1" t="str">
        <f t="shared" si="5"/>
        <v>h</v>
      </c>
      <c r="D318" s="6">
        <f>VLOOKUP(C318,train_pivot!$A$5:$D$27,2,0)</f>
        <v>3.7234042553191488E-2</v>
      </c>
      <c r="E318" s="6">
        <f>VLOOKUP(C318,train_pivot!$A$5:$D$27,3,0)</f>
        <v>0.96276595744680848</v>
      </c>
      <c r="F318" t="str">
        <f t="shared" si="6"/>
        <v>Male</v>
      </c>
    </row>
    <row r="319" spans="1:6" ht="14.25" customHeight="1">
      <c r="A319" s="1" t="s">
        <v>322</v>
      </c>
      <c r="B319" s="1" t="s">
        <v>4</v>
      </c>
      <c r="C319" s="1" t="str">
        <f t="shared" si="5"/>
        <v>a</v>
      </c>
      <c r="D319" s="6">
        <f>VLOOKUP(C319,train_pivot!$A$5:$D$27,2,0)</f>
        <v>0.73152478952291866</v>
      </c>
      <c r="E319" s="6">
        <f>VLOOKUP(C319,train_pivot!$A$5:$D$27,3,0)</f>
        <v>0.26847521047708139</v>
      </c>
      <c r="F319" t="str">
        <f t="shared" si="6"/>
        <v>Female</v>
      </c>
    </row>
    <row r="320" spans="1:6" ht="14.25" customHeight="1">
      <c r="A320" s="1" t="s">
        <v>323</v>
      </c>
      <c r="B320" s="1" t="s">
        <v>4</v>
      </c>
      <c r="C320" s="1" t="str">
        <f t="shared" si="5"/>
        <v>n</v>
      </c>
      <c r="D320" s="6">
        <f>VLOOKUP(C320,train_pivot!$A$5:$D$27,2,0)</f>
        <v>6.5384615384615388E-2</v>
      </c>
      <c r="E320" s="6">
        <f>VLOOKUP(C320,train_pivot!$A$5:$D$27,3,0)</f>
        <v>0.93461538461538463</v>
      </c>
      <c r="F320" t="str">
        <f t="shared" si="6"/>
        <v>Male</v>
      </c>
    </row>
    <row r="321" spans="1:6" ht="14.25" customHeight="1">
      <c r="A321" s="1" t="s">
        <v>324</v>
      </c>
      <c r="B321" s="1" t="s">
        <v>4</v>
      </c>
      <c r="C321" s="1" t="str">
        <f t="shared" si="5"/>
        <v>n</v>
      </c>
      <c r="D321" s="6">
        <f>VLOOKUP(C321,train_pivot!$A$5:$D$27,2,0)</f>
        <v>6.5384615384615388E-2</v>
      </c>
      <c r="E321" s="6">
        <f>VLOOKUP(C321,train_pivot!$A$5:$D$27,3,0)</f>
        <v>0.93461538461538463</v>
      </c>
      <c r="F321" t="str">
        <f t="shared" si="6"/>
        <v>Male</v>
      </c>
    </row>
    <row r="322" spans="1:6" ht="14.25" customHeight="1">
      <c r="A322" s="1" t="s">
        <v>325</v>
      </c>
      <c r="B322" s="1" t="s">
        <v>4</v>
      </c>
      <c r="C322" s="1" t="str">
        <f t="shared" si="5"/>
        <v>m</v>
      </c>
      <c r="D322" s="6">
        <f>VLOOKUP(C322,train_pivot!$A$5:$D$27,2,0)</f>
        <v>0.171875</v>
      </c>
      <c r="E322" s="6">
        <f>VLOOKUP(C322,train_pivot!$A$5:$D$27,3,0)</f>
        <v>0.828125</v>
      </c>
      <c r="F322" t="str">
        <f t="shared" si="6"/>
        <v>Male</v>
      </c>
    </row>
    <row r="323" spans="1:6" ht="14.25" customHeight="1">
      <c r="A323" s="1" t="s">
        <v>326</v>
      </c>
      <c r="B323" s="1" t="s">
        <v>4</v>
      </c>
      <c r="C323" s="1" t="str">
        <f t="shared" si="5"/>
        <v>i</v>
      </c>
      <c r="D323" s="6">
        <f>VLOOKUP(C323,train_pivot!$A$5:$D$27,2,0)</f>
        <v>0.82037996545768566</v>
      </c>
      <c r="E323" s="6">
        <f>VLOOKUP(C323,train_pivot!$A$5:$D$27,3,0)</f>
        <v>0.17962003454231434</v>
      </c>
      <c r="F323" t="str">
        <f t="shared" ref="F323:F386" si="7">IF(D323&gt;E323,"Female", "Male")</f>
        <v>Female</v>
      </c>
    </row>
    <row r="324" spans="1:6" ht="14.25" customHeight="1">
      <c r="A324" s="1" t="s">
        <v>327</v>
      </c>
      <c r="B324" s="1" t="s">
        <v>6</v>
      </c>
      <c r="C324" s="1" t="str">
        <f t="shared" si="5"/>
        <v>a</v>
      </c>
      <c r="D324" s="6">
        <f>VLOOKUP(C324,train_pivot!$A$5:$D$27,2,0)</f>
        <v>0.73152478952291866</v>
      </c>
      <c r="E324" s="6">
        <f>VLOOKUP(C324,train_pivot!$A$5:$D$27,3,0)</f>
        <v>0.26847521047708139</v>
      </c>
      <c r="F324" t="str">
        <f t="shared" si="7"/>
        <v>Female</v>
      </c>
    </row>
    <row r="325" spans="1:6" ht="14.25" customHeight="1">
      <c r="A325" s="1" t="s">
        <v>328</v>
      </c>
      <c r="B325" s="1" t="s">
        <v>4</v>
      </c>
      <c r="C325" s="1" t="str">
        <f t="shared" si="5"/>
        <v>d</v>
      </c>
      <c r="D325" s="6">
        <f>VLOOKUP(C325,train_pivot!$A$5:$D$27,2,0)</f>
        <v>5.0847457627118647E-2</v>
      </c>
      <c r="E325" s="6">
        <f>VLOOKUP(C325,train_pivot!$A$5:$D$27,3,0)</f>
        <v>0.94915254237288138</v>
      </c>
      <c r="F325" t="str">
        <f t="shared" si="7"/>
        <v>Male</v>
      </c>
    </row>
    <row r="326" spans="1:6" ht="14.25" customHeight="1">
      <c r="A326" s="1" t="s">
        <v>329</v>
      </c>
      <c r="B326" s="1" t="s">
        <v>6</v>
      </c>
      <c r="C326" s="1" t="str">
        <f t="shared" si="5"/>
        <v>i</v>
      </c>
      <c r="D326" s="6">
        <f>VLOOKUP(C326,train_pivot!$A$5:$D$27,2,0)</f>
        <v>0.82037996545768566</v>
      </c>
      <c r="E326" s="6">
        <f>VLOOKUP(C326,train_pivot!$A$5:$D$27,3,0)</f>
        <v>0.17962003454231434</v>
      </c>
      <c r="F326" t="str">
        <f t="shared" si="7"/>
        <v>Female</v>
      </c>
    </row>
    <row r="327" spans="1:6" ht="14.25" customHeight="1">
      <c r="A327" s="1" t="s">
        <v>330</v>
      </c>
      <c r="B327" s="1" t="s">
        <v>4</v>
      </c>
      <c r="C327" s="1" t="str">
        <f t="shared" si="5"/>
        <v>i</v>
      </c>
      <c r="D327" s="6">
        <f>VLOOKUP(C327,train_pivot!$A$5:$D$27,2,0)</f>
        <v>0.82037996545768566</v>
      </c>
      <c r="E327" s="6">
        <f>VLOOKUP(C327,train_pivot!$A$5:$D$27,3,0)</f>
        <v>0.17962003454231434</v>
      </c>
      <c r="F327" t="str">
        <f t="shared" si="7"/>
        <v>Female</v>
      </c>
    </row>
    <row r="328" spans="1:6" ht="14.25" customHeight="1">
      <c r="A328" s="1" t="s">
        <v>331</v>
      </c>
      <c r="B328" s="1" t="s">
        <v>4</v>
      </c>
      <c r="C328" s="1" t="str">
        <f t="shared" si="5"/>
        <v>l</v>
      </c>
      <c r="D328" s="6">
        <f>VLOOKUP(C328,train_pivot!$A$5:$D$27,2,0)</f>
        <v>0.28260869565217389</v>
      </c>
      <c r="E328" s="6">
        <f>VLOOKUP(C328,train_pivot!$A$5:$D$27,3,0)</f>
        <v>0.71739130434782605</v>
      </c>
      <c r="F328" t="str">
        <f t="shared" si="7"/>
        <v>Male</v>
      </c>
    </row>
    <row r="329" spans="1:6" ht="14.25" customHeight="1">
      <c r="A329" s="1" t="s">
        <v>332</v>
      </c>
      <c r="B329" s="1" t="s">
        <v>6</v>
      </c>
      <c r="C329" s="1" t="str">
        <f t="shared" si="5"/>
        <v>a</v>
      </c>
      <c r="D329" s="6">
        <f>VLOOKUP(C329,train_pivot!$A$5:$D$27,2,0)</f>
        <v>0.73152478952291866</v>
      </c>
      <c r="E329" s="6">
        <f>VLOOKUP(C329,train_pivot!$A$5:$D$27,3,0)</f>
        <v>0.26847521047708139</v>
      </c>
      <c r="F329" t="str">
        <f t="shared" si="7"/>
        <v>Female</v>
      </c>
    </row>
    <row r="330" spans="1:6" ht="14.25" customHeight="1">
      <c r="A330" s="1" t="s">
        <v>333</v>
      </c>
      <c r="B330" s="1" t="s">
        <v>4</v>
      </c>
      <c r="C330" s="1" t="str">
        <f t="shared" si="5"/>
        <v>n</v>
      </c>
      <c r="D330" s="6">
        <f>VLOOKUP(C330,train_pivot!$A$5:$D$27,2,0)</f>
        <v>6.5384615384615388E-2</v>
      </c>
      <c r="E330" s="6">
        <f>VLOOKUP(C330,train_pivot!$A$5:$D$27,3,0)</f>
        <v>0.93461538461538463</v>
      </c>
      <c r="F330" t="str">
        <f t="shared" si="7"/>
        <v>Male</v>
      </c>
    </row>
    <row r="331" spans="1:6" ht="14.25" customHeight="1">
      <c r="A331" s="1" t="s">
        <v>334</v>
      </c>
      <c r="B331" s="1" t="s">
        <v>4</v>
      </c>
      <c r="C331" s="1" t="str">
        <f t="shared" si="5"/>
        <v>i</v>
      </c>
      <c r="D331" s="6">
        <f>VLOOKUP(C331,train_pivot!$A$5:$D$27,2,0)</f>
        <v>0.82037996545768566</v>
      </c>
      <c r="E331" s="6">
        <f>VLOOKUP(C331,train_pivot!$A$5:$D$27,3,0)</f>
        <v>0.17962003454231434</v>
      </c>
      <c r="F331" t="str">
        <f t="shared" si="7"/>
        <v>Female</v>
      </c>
    </row>
    <row r="332" spans="1:6" ht="14.25" customHeight="1">
      <c r="A332" s="1" t="s">
        <v>335</v>
      </c>
      <c r="B332" s="1" t="s">
        <v>6</v>
      </c>
      <c r="C332" s="1" t="str">
        <f t="shared" si="5"/>
        <v>a</v>
      </c>
      <c r="D332" s="6">
        <f>VLOOKUP(C332,train_pivot!$A$5:$D$27,2,0)</f>
        <v>0.73152478952291866</v>
      </c>
      <c r="E332" s="6">
        <f>VLOOKUP(C332,train_pivot!$A$5:$D$27,3,0)</f>
        <v>0.26847521047708139</v>
      </c>
      <c r="F332" t="str">
        <f t="shared" si="7"/>
        <v>Female</v>
      </c>
    </row>
    <row r="333" spans="1:6" ht="14.25" customHeight="1">
      <c r="A333" s="1" t="s">
        <v>336</v>
      </c>
      <c r="B333" s="1" t="s">
        <v>4</v>
      </c>
      <c r="C333" s="1" t="str">
        <f t="shared" si="5"/>
        <v>l</v>
      </c>
      <c r="D333" s="6">
        <f>VLOOKUP(C333,train_pivot!$A$5:$D$27,2,0)</f>
        <v>0.28260869565217389</v>
      </c>
      <c r="E333" s="6">
        <f>VLOOKUP(C333,train_pivot!$A$5:$D$27,3,0)</f>
        <v>0.71739130434782605</v>
      </c>
      <c r="F333" t="str">
        <f t="shared" si="7"/>
        <v>Male</v>
      </c>
    </row>
    <row r="334" spans="1:6" ht="14.25" customHeight="1">
      <c r="A334" s="1" t="s">
        <v>337</v>
      </c>
      <c r="B334" s="1" t="s">
        <v>6</v>
      </c>
      <c r="C334" s="1" t="str">
        <f t="shared" si="5"/>
        <v>a</v>
      </c>
      <c r="D334" s="6">
        <f>VLOOKUP(C334,train_pivot!$A$5:$D$27,2,0)</f>
        <v>0.73152478952291866</v>
      </c>
      <c r="E334" s="6">
        <f>VLOOKUP(C334,train_pivot!$A$5:$D$27,3,0)</f>
        <v>0.26847521047708139</v>
      </c>
      <c r="F334" t="str">
        <f t="shared" si="7"/>
        <v>Female</v>
      </c>
    </row>
    <row r="335" spans="1:6" ht="14.25" customHeight="1">
      <c r="A335" s="1" t="s">
        <v>338</v>
      </c>
      <c r="B335" s="1" t="s">
        <v>4</v>
      </c>
      <c r="C335" s="1" t="str">
        <f t="shared" si="5"/>
        <v>m</v>
      </c>
      <c r="D335" s="6">
        <f>VLOOKUP(C335,train_pivot!$A$5:$D$27,2,0)</f>
        <v>0.171875</v>
      </c>
      <c r="E335" s="6">
        <f>VLOOKUP(C335,train_pivot!$A$5:$D$27,3,0)</f>
        <v>0.828125</v>
      </c>
      <c r="F335" t="str">
        <f t="shared" si="7"/>
        <v>Male</v>
      </c>
    </row>
    <row r="336" spans="1:6" ht="14.25" customHeight="1">
      <c r="A336" s="1" t="s">
        <v>339</v>
      </c>
      <c r="B336" s="1" t="s">
        <v>4</v>
      </c>
      <c r="C336" s="1" t="str">
        <f t="shared" si="5"/>
        <v>g</v>
      </c>
      <c r="D336" s="6">
        <f>VLOOKUP(C336,train_pivot!$A$5:$D$27,2,0)</f>
        <v>5.2631578947368418E-2</v>
      </c>
      <c r="E336" s="6">
        <f>VLOOKUP(C336,train_pivot!$A$5:$D$27,3,0)</f>
        <v>0.94736842105263153</v>
      </c>
      <c r="F336" t="str">
        <f t="shared" si="7"/>
        <v>Male</v>
      </c>
    </row>
    <row r="337" spans="1:6" ht="14.25" customHeight="1">
      <c r="A337" s="1" t="s">
        <v>340</v>
      </c>
      <c r="B337" s="1" t="s">
        <v>4</v>
      </c>
      <c r="C337" s="1" t="str">
        <f t="shared" si="5"/>
        <v>h</v>
      </c>
      <c r="D337" s="6">
        <f>VLOOKUP(C337,train_pivot!$A$5:$D$27,2,0)</f>
        <v>3.7234042553191488E-2</v>
      </c>
      <c r="E337" s="6">
        <f>VLOOKUP(C337,train_pivot!$A$5:$D$27,3,0)</f>
        <v>0.96276595744680848</v>
      </c>
      <c r="F337" t="str">
        <f t="shared" si="7"/>
        <v>Male</v>
      </c>
    </row>
    <row r="338" spans="1:6" ht="14.25" customHeight="1">
      <c r="A338" s="1" t="s">
        <v>341</v>
      </c>
      <c r="B338" s="1" t="s">
        <v>6</v>
      </c>
      <c r="C338" s="1" t="str">
        <f t="shared" si="5"/>
        <v>e</v>
      </c>
      <c r="D338" s="6">
        <f>VLOOKUP(C338,train_pivot!$A$5:$D$27,2,0)</f>
        <v>0.47619047619047616</v>
      </c>
      <c r="E338" s="6">
        <f>VLOOKUP(C338,train_pivot!$A$5:$D$27,3,0)</f>
        <v>0.52380952380952384</v>
      </c>
      <c r="F338" t="str">
        <f t="shared" si="7"/>
        <v>Male</v>
      </c>
    </row>
    <row r="339" spans="1:6" ht="14.25" customHeight="1">
      <c r="A339" s="1" t="s">
        <v>342</v>
      </c>
      <c r="B339" s="1" t="s">
        <v>6</v>
      </c>
      <c r="C339" s="1" t="str">
        <f t="shared" si="5"/>
        <v>a</v>
      </c>
      <c r="D339" s="6">
        <f>VLOOKUP(C339,train_pivot!$A$5:$D$27,2,0)</f>
        <v>0.73152478952291866</v>
      </c>
      <c r="E339" s="6">
        <f>VLOOKUP(C339,train_pivot!$A$5:$D$27,3,0)</f>
        <v>0.26847521047708139</v>
      </c>
      <c r="F339" t="str">
        <f t="shared" si="7"/>
        <v>Female</v>
      </c>
    </row>
    <row r="340" spans="1:6" ht="14.25" customHeight="1">
      <c r="A340" s="1" t="s">
        <v>343</v>
      </c>
      <c r="B340" s="1" t="s">
        <v>6</v>
      </c>
      <c r="C340" s="1" t="str">
        <f t="shared" si="5"/>
        <v>l</v>
      </c>
      <c r="D340" s="6">
        <f>VLOOKUP(C340,train_pivot!$A$5:$D$27,2,0)</f>
        <v>0.28260869565217389</v>
      </c>
      <c r="E340" s="6">
        <f>VLOOKUP(C340,train_pivot!$A$5:$D$27,3,0)</f>
        <v>0.71739130434782605</v>
      </c>
      <c r="F340" t="str">
        <f t="shared" si="7"/>
        <v>Male</v>
      </c>
    </row>
    <row r="341" spans="1:6" ht="14.25" customHeight="1">
      <c r="A341" s="1" t="s">
        <v>344</v>
      </c>
      <c r="B341" s="1" t="s">
        <v>4</v>
      </c>
      <c r="C341" s="1" t="str">
        <f t="shared" si="5"/>
        <v>q</v>
      </c>
      <c r="D341" s="6">
        <f>VLOOKUP(C341,train_pivot!$A$5:$D$27,2,0)</f>
        <v>0</v>
      </c>
      <c r="E341" s="6">
        <f>VLOOKUP(C341,train_pivot!$A$5:$D$27,3,0)</f>
        <v>1</v>
      </c>
      <c r="F341" t="str">
        <f t="shared" si="7"/>
        <v>Male</v>
      </c>
    </row>
    <row r="342" spans="1:6" ht="14.25" customHeight="1">
      <c r="A342" s="1" t="s">
        <v>345</v>
      </c>
      <c r="B342" s="1" t="s">
        <v>4</v>
      </c>
      <c r="C342" s="1" t="str">
        <f t="shared" si="5"/>
        <v>d</v>
      </c>
      <c r="D342" s="6">
        <f>VLOOKUP(C342,train_pivot!$A$5:$D$27,2,0)</f>
        <v>5.0847457627118647E-2</v>
      </c>
      <c r="E342" s="6">
        <f>VLOOKUP(C342,train_pivot!$A$5:$D$27,3,0)</f>
        <v>0.94915254237288138</v>
      </c>
      <c r="F342" t="str">
        <f t="shared" si="7"/>
        <v>Male</v>
      </c>
    </row>
    <row r="343" spans="1:6" ht="14.25" customHeight="1">
      <c r="A343" s="1" t="s">
        <v>346</v>
      </c>
      <c r="B343" s="1" t="s">
        <v>4</v>
      </c>
      <c r="C343" s="1" t="str">
        <f t="shared" si="5"/>
        <v>u</v>
      </c>
      <c r="D343" s="6">
        <f>VLOOKUP(C343,train_pivot!$A$5:$D$27,2,0)</f>
        <v>0.15492957746478872</v>
      </c>
      <c r="E343" s="6">
        <f>VLOOKUP(C343,train_pivot!$A$5:$D$27,3,0)</f>
        <v>0.84507042253521125</v>
      </c>
      <c r="F343" t="str">
        <f t="shared" si="7"/>
        <v>Male</v>
      </c>
    </row>
    <row r="344" spans="1:6" ht="14.25" customHeight="1">
      <c r="A344" s="1" t="s">
        <v>347</v>
      </c>
      <c r="B344" s="1" t="s">
        <v>4</v>
      </c>
      <c r="C344" s="1" t="str">
        <f t="shared" si="5"/>
        <v>k</v>
      </c>
      <c r="D344" s="6">
        <f>VLOOKUP(C344,train_pivot!$A$5:$D$27,2,0)</f>
        <v>6.25E-2</v>
      </c>
      <c r="E344" s="6">
        <f>VLOOKUP(C344,train_pivot!$A$5:$D$27,3,0)</f>
        <v>0.9375</v>
      </c>
      <c r="F344" t="str">
        <f t="shared" si="7"/>
        <v>Male</v>
      </c>
    </row>
    <row r="345" spans="1:6" ht="14.25" customHeight="1">
      <c r="A345" s="1" t="s">
        <v>348</v>
      </c>
      <c r="B345" s="1" t="s">
        <v>6</v>
      </c>
      <c r="C345" s="1" t="str">
        <f t="shared" si="5"/>
        <v>a</v>
      </c>
      <c r="D345" s="6">
        <f>VLOOKUP(C345,train_pivot!$A$5:$D$27,2,0)</f>
        <v>0.73152478952291866</v>
      </c>
      <c r="E345" s="6">
        <f>VLOOKUP(C345,train_pivot!$A$5:$D$27,3,0)</f>
        <v>0.26847521047708139</v>
      </c>
      <c r="F345" t="str">
        <f t="shared" si="7"/>
        <v>Female</v>
      </c>
    </row>
    <row r="346" spans="1:6" ht="14.25" customHeight="1">
      <c r="A346" s="1" t="s">
        <v>349</v>
      </c>
      <c r="B346" s="1" t="s">
        <v>4</v>
      </c>
      <c r="C346" s="1" t="str">
        <f t="shared" si="5"/>
        <v>d</v>
      </c>
      <c r="D346" s="6">
        <f>VLOOKUP(C346,train_pivot!$A$5:$D$27,2,0)</f>
        <v>5.0847457627118647E-2</v>
      </c>
      <c r="E346" s="6">
        <f>VLOOKUP(C346,train_pivot!$A$5:$D$27,3,0)</f>
        <v>0.94915254237288138</v>
      </c>
      <c r="F346" t="str">
        <f t="shared" si="7"/>
        <v>Male</v>
      </c>
    </row>
    <row r="347" spans="1:6" ht="14.25" customHeight="1">
      <c r="A347" s="1" t="s">
        <v>350</v>
      </c>
      <c r="B347" s="1" t="s">
        <v>4</v>
      </c>
      <c r="C347" s="1" t="str">
        <f t="shared" si="5"/>
        <v>n</v>
      </c>
      <c r="D347" s="6">
        <f>VLOOKUP(C347,train_pivot!$A$5:$D$27,2,0)</f>
        <v>6.5384615384615388E-2</v>
      </c>
      <c r="E347" s="6">
        <f>VLOOKUP(C347,train_pivot!$A$5:$D$27,3,0)</f>
        <v>0.93461538461538463</v>
      </c>
      <c r="F347" t="str">
        <f t="shared" si="7"/>
        <v>Male</v>
      </c>
    </row>
    <row r="348" spans="1:6" ht="14.25" customHeight="1">
      <c r="A348" s="1" t="s">
        <v>351</v>
      </c>
      <c r="B348" s="1" t="s">
        <v>6</v>
      </c>
      <c r="C348" s="1" t="str">
        <f t="shared" si="5"/>
        <v>a</v>
      </c>
      <c r="D348" s="6">
        <f>VLOOKUP(C348,train_pivot!$A$5:$D$27,2,0)</f>
        <v>0.73152478952291866</v>
      </c>
      <c r="E348" s="6">
        <f>VLOOKUP(C348,train_pivot!$A$5:$D$27,3,0)</f>
        <v>0.26847521047708139</v>
      </c>
      <c r="F348" t="str">
        <f t="shared" si="7"/>
        <v>Female</v>
      </c>
    </row>
    <row r="349" spans="1:6" ht="14.25" customHeight="1">
      <c r="A349" s="1" t="s">
        <v>352</v>
      </c>
      <c r="B349" s="1" t="s">
        <v>4</v>
      </c>
      <c r="C349" s="1" t="str">
        <f t="shared" si="5"/>
        <v>l</v>
      </c>
      <c r="D349" s="6">
        <f>VLOOKUP(C349,train_pivot!$A$5:$D$27,2,0)</f>
        <v>0.28260869565217389</v>
      </c>
      <c r="E349" s="6">
        <f>VLOOKUP(C349,train_pivot!$A$5:$D$27,3,0)</f>
        <v>0.71739130434782605</v>
      </c>
      <c r="F349" t="str">
        <f t="shared" si="7"/>
        <v>Male</v>
      </c>
    </row>
    <row r="350" spans="1:6" ht="14.25" customHeight="1">
      <c r="A350" s="1" t="s">
        <v>353</v>
      </c>
      <c r="B350" s="1" t="s">
        <v>4</v>
      </c>
      <c r="C350" s="1" t="str">
        <f t="shared" si="5"/>
        <v>a</v>
      </c>
      <c r="D350" s="6">
        <f>VLOOKUP(C350,train_pivot!$A$5:$D$27,2,0)</f>
        <v>0.73152478952291866</v>
      </c>
      <c r="E350" s="6">
        <f>VLOOKUP(C350,train_pivot!$A$5:$D$27,3,0)</f>
        <v>0.26847521047708139</v>
      </c>
      <c r="F350" t="str">
        <f t="shared" si="7"/>
        <v>Female</v>
      </c>
    </row>
    <row r="351" spans="1:6" ht="14.25" customHeight="1">
      <c r="A351" s="1" t="s">
        <v>354</v>
      </c>
      <c r="B351" s="1" t="s">
        <v>6</v>
      </c>
      <c r="C351" s="1" t="str">
        <f t="shared" si="5"/>
        <v>a</v>
      </c>
      <c r="D351" s="6">
        <f>VLOOKUP(C351,train_pivot!$A$5:$D$27,2,0)</f>
        <v>0.73152478952291866</v>
      </c>
      <c r="E351" s="6">
        <f>VLOOKUP(C351,train_pivot!$A$5:$D$27,3,0)</f>
        <v>0.26847521047708139</v>
      </c>
      <c r="F351" t="str">
        <f t="shared" si="7"/>
        <v>Female</v>
      </c>
    </row>
    <row r="352" spans="1:6" ht="14.25" customHeight="1">
      <c r="A352" s="1" t="s">
        <v>355</v>
      </c>
      <c r="B352" s="1" t="s">
        <v>4</v>
      </c>
      <c r="C352" s="1" t="str">
        <f t="shared" si="5"/>
        <v>j</v>
      </c>
      <c r="D352" s="6">
        <f>VLOOKUP(C352,train_pivot!$A$5:$D$27,2,0)</f>
        <v>2.6315789473684209E-2</v>
      </c>
      <c r="E352" s="6">
        <f>VLOOKUP(C352,train_pivot!$A$5:$D$27,3,0)</f>
        <v>0.97368421052631582</v>
      </c>
      <c r="F352" t="str">
        <f t="shared" si="7"/>
        <v>Male</v>
      </c>
    </row>
    <row r="353" spans="1:6" ht="14.25" customHeight="1">
      <c r="A353" s="1" t="s">
        <v>356</v>
      </c>
      <c r="B353" s="1" t="s">
        <v>4</v>
      </c>
      <c r="C353" s="1" t="str">
        <f t="shared" si="5"/>
        <v>n</v>
      </c>
      <c r="D353" s="6">
        <f>VLOOKUP(C353,train_pivot!$A$5:$D$27,2,0)</f>
        <v>6.5384615384615388E-2</v>
      </c>
      <c r="E353" s="6">
        <f>VLOOKUP(C353,train_pivot!$A$5:$D$27,3,0)</f>
        <v>0.93461538461538463</v>
      </c>
      <c r="F353" t="str">
        <f t="shared" si="7"/>
        <v>Male</v>
      </c>
    </row>
    <row r="354" spans="1:6" ht="14.25" customHeight="1">
      <c r="A354" s="1" t="s">
        <v>357</v>
      </c>
      <c r="B354" s="1" t="s">
        <v>6</v>
      </c>
      <c r="C354" s="1" t="str">
        <f t="shared" si="5"/>
        <v>i</v>
      </c>
      <c r="D354" s="6">
        <f>VLOOKUP(C354,train_pivot!$A$5:$D$27,2,0)</f>
        <v>0.82037996545768566</v>
      </c>
      <c r="E354" s="6">
        <f>VLOOKUP(C354,train_pivot!$A$5:$D$27,3,0)</f>
        <v>0.17962003454231434</v>
      </c>
      <c r="F354" t="str">
        <f t="shared" si="7"/>
        <v>Female</v>
      </c>
    </row>
    <row r="355" spans="1:6" ht="14.25" customHeight="1">
      <c r="A355" s="1" t="s">
        <v>358</v>
      </c>
      <c r="B355" s="1" t="s">
        <v>6</v>
      </c>
      <c r="C355" s="1" t="str">
        <f t="shared" si="5"/>
        <v>a</v>
      </c>
      <c r="D355" s="6">
        <f>VLOOKUP(C355,train_pivot!$A$5:$D$27,2,0)</f>
        <v>0.73152478952291866</v>
      </c>
      <c r="E355" s="6">
        <f>VLOOKUP(C355,train_pivot!$A$5:$D$27,3,0)</f>
        <v>0.26847521047708139</v>
      </c>
      <c r="F355" t="str">
        <f t="shared" si="7"/>
        <v>Female</v>
      </c>
    </row>
    <row r="356" spans="1:6" ht="14.25" customHeight="1">
      <c r="A356" s="1" t="s">
        <v>359</v>
      </c>
      <c r="B356" s="1" t="s">
        <v>4</v>
      </c>
      <c r="C356" s="1" t="str">
        <f t="shared" si="5"/>
        <v>d</v>
      </c>
      <c r="D356" s="6">
        <f>VLOOKUP(C356,train_pivot!$A$5:$D$27,2,0)</f>
        <v>5.0847457627118647E-2</v>
      </c>
      <c r="E356" s="6">
        <f>VLOOKUP(C356,train_pivot!$A$5:$D$27,3,0)</f>
        <v>0.94915254237288138</v>
      </c>
      <c r="F356" t="str">
        <f t="shared" si="7"/>
        <v>Male</v>
      </c>
    </row>
    <row r="357" spans="1:6" ht="14.25" customHeight="1">
      <c r="A357" s="1" t="s">
        <v>360</v>
      </c>
      <c r="B357" s="1" t="s">
        <v>6</v>
      </c>
      <c r="C357" s="1" t="str">
        <f t="shared" si="5"/>
        <v>a</v>
      </c>
      <c r="D357" s="6">
        <f>VLOOKUP(C357,train_pivot!$A$5:$D$27,2,0)</f>
        <v>0.73152478952291866</v>
      </c>
      <c r="E357" s="6">
        <f>VLOOKUP(C357,train_pivot!$A$5:$D$27,3,0)</f>
        <v>0.26847521047708139</v>
      </c>
      <c r="F357" t="str">
        <f t="shared" si="7"/>
        <v>Female</v>
      </c>
    </row>
    <row r="358" spans="1:6" ht="14.25" customHeight="1">
      <c r="A358" s="1" t="s">
        <v>361</v>
      </c>
      <c r="B358" s="1" t="s">
        <v>6</v>
      </c>
      <c r="C358" s="1" t="str">
        <f t="shared" si="5"/>
        <v>i</v>
      </c>
      <c r="D358" s="6">
        <f>VLOOKUP(C358,train_pivot!$A$5:$D$27,2,0)</f>
        <v>0.82037996545768566</v>
      </c>
      <c r="E358" s="6">
        <f>VLOOKUP(C358,train_pivot!$A$5:$D$27,3,0)</f>
        <v>0.17962003454231434</v>
      </c>
      <c r="F358" t="str">
        <f t="shared" si="7"/>
        <v>Female</v>
      </c>
    </row>
    <row r="359" spans="1:6" ht="14.25" customHeight="1">
      <c r="A359" s="1" t="s">
        <v>362</v>
      </c>
      <c r="B359" s="1" t="s">
        <v>6</v>
      </c>
      <c r="C359" s="1" t="str">
        <f t="shared" si="5"/>
        <v>i</v>
      </c>
      <c r="D359" s="6">
        <f>VLOOKUP(C359,train_pivot!$A$5:$D$27,2,0)</f>
        <v>0.82037996545768566</v>
      </c>
      <c r="E359" s="6">
        <f>VLOOKUP(C359,train_pivot!$A$5:$D$27,3,0)</f>
        <v>0.17962003454231434</v>
      </c>
      <c r="F359" t="str">
        <f t="shared" si="7"/>
        <v>Female</v>
      </c>
    </row>
    <row r="360" spans="1:6" ht="14.25" customHeight="1">
      <c r="A360" s="1" t="s">
        <v>363</v>
      </c>
      <c r="B360" s="1" t="s">
        <v>4</v>
      </c>
      <c r="C360" s="1" t="str">
        <f t="shared" si="5"/>
        <v>h</v>
      </c>
      <c r="D360" s="6">
        <f>VLOOKUP(C360,train_pivot!$A$5:$D$27,2,0)</f>
        <v>3.7234042553191488E-2</v>
      </c>
      <c r="E360" s="6">
        <f>VLOOKUP(C360,train_pivot!$A$5:$D$27,3,0)</f>
        <v>0.96276595744680848</v>
      </c>
      <c r="F360" t="str">
        <f t="shared" si="7"/>
        <v>Male</v>
      </c>
    </row>
    <row r="361" spans="1:6" ht="14.25" customHeight="1">
      <c r="A361" s="1" t="s">
        <v>364</v>
      </c>
      <c r="B361" s="1" t="s">
        <v>6</v>
      </c>
      <c r="C361" s="1" t="str">
        <f t="shared" si="5"/>
        <v>i</v>
      </c>
      <c r="D361" s="6">
        <f>VLOOKUP(C361,train_pivot!$A$5:$D$27,2,0)</f>
        <v>0.82037996545768566</v>
      </c>
      <c r="E361" s="6">
        <f>VLOOKUP(C361,train_pivot!$A$5:$D$27,3,0)</f>
        <v>0.17962003454231434</v>
      </c>
      <c r="F361" t="str">
        <f t="shared" si="7"/>
        <v>Female</v>
      </c>
    </row>
    <row r="362" spans="1:6" ht="14.25" customHeight="1">
      <c r="A362" s="1" t="s">
        <v>365</v>
      </c>
      <c r="B362" s="1" t="s">
        <v>6</v>
      </c>
      <c r="C362" s="1" t="str">
        <f t="shared" si="5"/>
        <v>a</v>
      </c>
      <c r="D362" s="6">
        <f>VLOOKUP(C362,train_pivot!$A$5:$D$27,2,0)</f>
        <v>0.73152478952291866</v>
      </c>
      <c r="E362" s="6">
        <f>VLOOKUP(C362,train_pivot!$A$5:$D$27,3,0)</f>
        <v>0.26847521047708139</v>
      </c>
      <c r="F362" t="str">
        <f t="shared" si="7"/>
        <v>Female</v>
      </c>
    </row>
    <row r="363" spans="1:6" ht="14.25" customHeight="1">
      <c r="A363" s="1" t="s">
        <v>366</v>
      </c>
      <c r="B363" s="1" t="s">
        <v>6</v>
      </c>
      <c r="C363" s="1" t="str">
        <f t="shared" si="5"/>
        <v>a</v>
      </c>
      <c r="D363" s="6">
        <f>VLOOKUP(C363,train_pivot!$A$5:$D$27,2,0)</f>
        <v>0.73152478952291866</v>
      </c>
      <c r="E363" s="6">
        <f>VLOOKUP(C363,train_pivot!$A$5:$D$27,3,0)</f>
        <v>0.26847521047708139</v>
      </c>
      <c r="F363" t="str">
        <f t="shared" si="7"/>
        <v>Female</v>
      </c>
    </row>
    <row r="364" spans="1:6" ht="14.25" customHeight="1">
      <c r="A364" s="1" t="s">
        <v>367</v>
      </c>
      <c r="B364" s="1" t="s">
        <v>4</v>
      </c>
      <c r="C364" s="1" t="str">
        <f t="shared" si="5"/>
        <v>h</v>
      </c>
      <c r="D364" s="6">
        <f>VLOOKUP(C364,train_pivot!$A$5:$D$27,2,0)</f>
        <v>3.7234042553191488E-2</v>
      </c>
      <c r="E364" s="6">
        <f>VLOOKUP(C364,train_pivot!$A$5:$D$27,3,0)</f>
        <v>0.96276595744680848</v>
      </c>
      <c r="F364" t="str">
        <f t="shared" si="7"/>
        <v>Male</v>
      </c>
    </row>
    <row r="365" spans="1:6" ht="14.25" customHeight="1">
      <c r="A365" s="1" t="s">
        <v>368</v>
      </c>
      <c r="B365" s="1" t="s">
        <v>6</v>
      </c>
      <c r="C365" s="1" t="str">
        <f t="shared" si="5"/>
        <v>u</v>
      </c>
      <c r="D365" s="6">
        <f>VLOOKUP(C365,train_pivot!$A$5:$D$27,2,0)</f>
        <v>0.15492957746478872</v>
      </c>
      <c r="E365" s="6">
        <f>VLOOKUP(C365,train_pivot!$A$5:$D$27,3,0)</f>
        <v>0.84507042253521125</v>
      </c>
      <c r="F365" t="str">
        <f t="shared" si="7"/>
        <v>Male</v>
      </c>
    </row>
    <row r="366" spans="1:6" ht="14.25" customHeight="1">
      <c r="A366" s="1" t="s">
        <v>369</v>
      </c>
      <c r="B366" s="1" t="s">
        <v>4</v>
      </c>
      <c r="C366" s="1" t="str">
        <f t="shared" si="5"/>
        <v>a</v>
      </c>
      <c r="D366" s="6">
        <f>VLOOKUP(C366,train_pivot!$A$5:$D$27,2,0)</f>
        <v>0.73152478952291866</v>
      </c>
      <c r="E366" s="6">
        <f>VLOOKUP(C366,train_pivot!$A$5:$D$27,3,0)</f>
        <v>0.26847521047708139</v>
      </c>
      <c r="F366" t="str">
        <f t="shared" si="7"/>
        <v>Female</v>
      </c>
    </row>
    <row r="367" spans="1:6" ht="14.25" customHeight="1">
      <c r="A367" s="1" t="s">
        <v>370</v>
      </c>
      <c r="B367" s="1" t="s">
        <v>4</v>
      </c>
      <c r="C367" s="1" t="str">
        <f t="shared" si="5"/>
        <v>a</v>
      </c>
      <c r="D367" s="6">
        <f>VLOOKUP(C367,train_pivot!$A$5:$D$27,2,0)</f>
        <v>0.73152478952291866</v>
      </c>
      <c r="E367" s="6">
        <f>VLOOKUP(C367,train_pivot!$A$5:$D$27,3,0)</f>
        <v>0.26847521047708139</v>
      </c>
      <c r="F367" t="str">
        <f t="shared" si="7"/>
        <v>Female</v>
      </c>
    </row>
    <row r="368" spans="1:6" ht="14.25" customHeight="1">
      <c r="A368" s="1" t="s">
        <v>371</v>
      </c>
      <c r="B368" s="1" t="s">
        <v>4</v>
      </c>
      <c r="C368" s="1" t="str">
        <f t="shared" si="5"/>
        <v>n</v>
      </c>
      <c r="D368" s="6">
        <f>VLOOKUP(C368,train_pivot!$A$5:$D$27,2,0)</f>
        <v>6.5384615384615388E-2</v>
      </c>
      <c r="E368" s="6">
        <f>VLOOKUP(C368,train_pivot!$A$5:$D$27,3,0)</f>
        <v>0.93461538461538463</v>
      </c>
      <c r="F368" t="str">
        <f t="shared" si="7"/>
        <v>Male</v>
      </c>
    </row>
    <row r="369" spans="1:6" ht="14.25" customHeight="1">
      <c r="A369" s="1" t="s">
        <v>372</v>
      </c>
      <c r="B369" s="1" t="s">
        <v>4</v>
      </c>
      <c r="C369" s="1" t="str">
        <f t="shared" si="5"/>
        <v>a</v>
      </c>
      <c r="D369" s="6">
        <f>VLOOKUP(C369,train_pivot!$A$5:$D$27,2,0)</f>
        <v>0.73152478952291866</v>
      </c>
      <c r="E369" s="6">
        <f>VLOOKUP(C369,train_pivot!$A$5:$D$27,3,0)</f>
        <v>0.26847521047708139</v>
      </c>
      <c r="F369" t="str">
        <f t="shared" si="7"/>
        <v>Female</v>
      </c>
    </row>
    <row r="370" spans="1:6" ht="14.25" customHeight="1">
      <c r="A370" s="1" t="s">
        <v>373</v>
      </c>
      <c r="B370" s="1" t="s">
        <v>4</v>
      </c>
      <c r="C370" s="1" t="str">
        <f t="shared" si="5"/>
        <v>n</v>
      </c>
      <c r="D370" s="6">
        <f>VLOOKUP(C370,train_pivot!$A$5:$D$27,2,0)</f>
        <v>6.5384615384615388E-2</v>
      </c>
      <c r="E370" s="6">
        <f>VLOOKUP(C370,train_pivot!$A$5:$D$27,3,0)</f>
        <v>0.93461538461538463</v>
      </c>
      <c r="F370" t="str">
        <f t="shared" si="7"/>
        <v>Male</v>
      </c>
    </row>
    <row r="371" spans="1:6" ht="14.25" customHeight="1">
      <c r="A371" s="1" t="s">
        <v>374</v>
      </c>
      <c r="B371" s="1" t="s">
        <v>4</v>
      </c>
      <c r="C371" s="1" t="str">
        <f t="shared" si="5"/>
        <v>n</v>
      </c>
      <c r="D371" s="6">
        <f>VLOOKUP(C371,train_pivot!$A$5:$D$27,2,0)</f>
        <v>6.5384615384615388E-2</v>
      </c>
      <c r="E371" s="6">
        <f>VLOOKUP(C371,train_pivot!$A$5:$D$27,3,0)</f>
        <v>0.93461538461538463</v>
      </c>
      <c r="F371" t="str">
        <f t="shared" si="7"/>
        <v>Male</v>
      </c>
    </row>
    <row r="372" spans="1:6" ht="14.25" customHeight="1">
      <c r="A372" s="1" t="s">
        <v>375</v>
      </c>
      <c r="B372" s="1" t="s">
        <v>4</v>
      </c>
      <c r="C372" s="1" t="str">
        <f t="shared" si="5"/>
        <v>h</v>
      </c>
      <c r="D372" s="6">
        <f>VLOOKUP(C372,train_pivot!$A$5:$D$27,2,0)</f>
        <v>3.7234042553191488E-2</v>
      </c>
      <c r="E372" s="6">
        <f>VLOOKUP(C372,train_pivot!$A$5:$D$27,3,0)</f>
        <v>0.96276595744680848</v>
      </c>
      <c r="F372" t="str">
        <f t="shared" si="7"/>
        <v>Male</v>
      </c>
    </row>
    <row r="373" spans="1:6" ht="14.25" customHeight="1">
      <c r="A373" s="1" t="s">
        <v>376</v>
      </c>
      <c r="B373" s="1" t="s">
        <v>6</v>
      </c>
      <c r="C373" s="1" t="str">
        <f t="shared" si="5"/>
        <v>i</v>
      </c>
      <c r="D373" s="6">
        <f>VLOOKUP(C373,train_pivot!$A$5:$D$27,2,0)</f>
        <v>0.82037996545768566</v>
      </c>
      <c r="E373" s="6">
        <f>VLOOKUP(C373,train_pivot!$A$5:$D$27,3,0)</f>
        <v>0.17962003454231434</v>
      </c>
      <c r="F373" t="str">
        <f t="shared" si="7"/>
        <v>Female</v>
      </c>
    </row>
    <row r="374" spans="1:6" ht="14.25" customHeight="1">
      <c r="A374" s="1" t="s">
        <v>377</v>
      </c>
      <c r="B374" s="1" t="s">
        <v>6</v>
      </c>
      <c r="C374" s="1" t="str">
        <f t="shared" si="5"/>
        <v>j</v>
      </c>
      <c r="D374" s="6">
        <f>VLOOKUP(C374,train_pivot!$A$5:$D$27,2,0)</f>
        <v>2.6315789473684209E-2</v>
      </c>
      <c r="E374" s="6">
        <f>VLOOKUP(C374,train_pivot!$A$5:$D$27,3,0)</f>
        <v>0.97368421052631582</v>
      </c>
      <c r="F374" t="str">
        <f t="shared" si="7"/>
        <v>Male</v>
      </c>
    </row>
    <row r="375" spans="1:6" ht="14.25" customHeight="1">
      <c r="A375" s="1" t="s">
        <v>378</v>
      </c>
      <c r="B375" s="1" t="s">
        <v>6</v>
      </c>
      <c r="C375" s="1" t="str">
        <f t="shared" si="5"/>
        <v>a</v>
      </c>
      <c r="D375" s="6">
        <f>VLOOKUP(C375,train_pivot!$A$5:$D$27,2,0)</f>
        <v>0.73152478952291866</v>
      </c>
      <c r="E375" s="6">
        <f>VLOOKUP(C375,train_pivot!$A$5:$D$27,3,0)</f>
        <v>0.26847521047708139</v>
      </c>
      <c r="F375" t="str">
        <f t="shared" si="7"/>
        <v>Female</v>
      </c>
    </row>
    <row r="376" spans="1:6" ht="14.25" customHeight="1">
      <c r="A376" s="1" t="s">
        <v>379</v>
      </c>
      <c r="B376" s="1" t="s">
        <v>4</v>
      </c>
      <c r="C376" s="1" t="str">
        <f t="shared" si="5"/>
        <v>a</v>
      </c>
      <c r="D376" s="6">
        <f>VLOOKUP(C376,train_pivot!$A$5:$D$27,2,0)</f>
        <v>0.73152478952291866</v>
      </c>
      <c r="E376" s="6">
        <f>VLOOKUP(C376,train_pivot!$A$5:$D$27,3,0)</f>
        <v>0.26847521047708139</v>
      </c>
      <c r="F376" t="str">
        <f t="shared" si="7"/>
        <v>Female</v>
      </c>
    </row>
    <row r="377" spans="1:6" ht="14.25" customHeight="1">
      <c r="A377" s="1" t="s">
        <v>380</v>
      </c>
      <c r="B377" s="1" t="s">
        <v>6</v>
      </c>
      <c r="C377" s="1" t="str">
        <f t="shared" si="5"/>
        <v>r</v>
      </c>
      <c r="D377" s="6">
        <f>VLOOKUP(C377,train_pivot!$A$5:$D$27,2,0)</f>
        <v>0.06</v>
      </c>
      <c r="E377" s="6">
        <f>VLOOKUP(C377,train_pivot!$A$5:$D$27,3,0)</f>
        <v>0.94</v>
      </c>
      <c r="F377" t="str">
        <f t="shared" si="7"/>
        <v>Male</v>
      </c>
    </row>
    <row r="378" spans="1:6" ht="14.25" customHeight="1">
      <c r="A378" s="1" t="s">
        <v>381</v>
      </c>
      <c r="B378" s="1" t="s">
        <v>4</v>
      </c>
      <c r="C378" s="1" t="str">
        <f t="shared" si="5"/>
        <v>u</v>
      </c>
      <c r="D378" s="6">
        <f>VLOOKUP(C378,train_pivot!$A$5:$D$27,2,0)</f>
        <v>0.15492957746478872</v>
      </c>
      <c r="E378" s="6">
        <f>VLOOKUP(C378,train_pivot!$A$5:$D$27,3,0)</f>
        <v>0.84507042253521125</v>
      </c>
      <c r="F378" t="str">
        <f t="shared" si="7"/>
        <v>Male</v>
      </c>
    </row>
    <row r="379" spans="1:6" ht="14.25" customHeight="1">
      <c r="A379" s="1" t="s">
        <v>382</v>
      </c>
      <c r="B379" s="1" t="s">
        <v>4</v>
      </c>
      <c r="C379" s="1" t="str">
        <f t="shared" si="5"/>
        <v>n</v>
      </c>
      <c r="D379" s="6">
        <f>VLOOKUP(C379,train_pivot!$A$5:$D$27,2,0)</f>
        <v>6.5384615384615388E-2</v>
      </c>
      <c r="E379" s="6">
        <f>VLOOKUP(C379,train_pivot!$A$5:$D$27,3,0)</f>
        <v>0.93461538461538463</v>
      </c>
      <c r="F379" t="str">
        <f t="shared" si="7"/>
        <v>Male</v>
      </c>
    </row>
    <row r="380" spans="1:6" ht="14.25" customHeight="1">
      <c r="A380" s="1" t="s">
        <v>383</v>
      </c>
      <c r="B380" s="1" t="s">
        <v>4</v>
      </c>
      <c r="C380" s="1" t="str">
        <f t="shared" si="5"/>
        <v>r</v>
      </c>
      <c r="D380" s="6">
        <f>VLOOKUP(C380,train_pivot!$A$5:$D$27,2,0)</f>
        <v>0.06</v>
      </c>
      <c r="E380" s="6">
        <f>VLOOKUP(C380,train_pivot!$A$5:$D$27,3,0)</f>
        <v>0.94</v>
      </c>
      <c r="F380" t="str">
        <f t="shared" si="7"/>
        <v>Male</v>
      </c>
    </row>
    <row r="381" spans="1:6" ht="14.25" customHeight="1">
      <c r="A381" s="1" t="s">
        <v>384</v>
      </c>
      <c r="B381" s="1" t="s">
        <v>6</v>
      </c>
      <c r="C381" s="1" t="str">
        <f t="shared" si="5"/>
        <v>i</v>
      </c>
      <c r="D381" s="6">
        <f>VLOOKUP(C381,train_pivot!$A$5:$D$27,2,0)</f>
        <v>0.82037996545768566</v>
      </c>
      <c r="E381" s="6">
        <f>VLOOKUP(C381,train_pivot!$A$5:$D$27,3,0)</f>
        <v>0.17962003454231434</v>
      </c>
      <c r="F381" t="str">
        <f t="shared" si="7"/>
        <v>Female</v>
      </c>
    </row>
    <row r="382" spans="1:6" ht="14.25" customHeight="1">
      <c r="A382" s="1" t="s">
        <v>385</v>
      </c>
      <c r="B382" s="1" t="s">
        <v>6</v>
      </c>
      <c r="C382" s="1" t="str">
        <f t="shared" si="5"/>
        <v>t</v>
      </c>
      <c r="D382" s="6">
        <f>VLOOKUP(C382,train_pivot!$A$5:$D$27,2,0)</f>
        <v>8.6538461538461536E-2</v>
      </c>
      <c r="E382" s="6">
        <f>VLOOKUP(C382,train_pivot!$A$5:$D$27,3,0)</f>
        <v>0.91346153846153844</v>
      </c>
      <c r="F382" t="str">
        <f t="shared" si="7"/>
        <v>Male</v>
      </c>
    </row>
    <row r="383" spans="1:6" ht="14.25" customHeight="1">
      <c r="A383" s="1" t="s">
        <v>386</v>
      </c>
      <c r="B383" s="1" t="s">
        <v>4</v>
      </c>
      <c r="C383" s="1" t="str">
        <f t="shared" si="5"/>
        <v>t</v>
      </c>
      <c r="D383" s="6">
        <f>VLOOKUP(C383,train_pivot!$A$5:$D$27,2,0)</f>
        <v>8.6538461538461536E-2</v>
      </c>
      <c r="E383" s="6">
        <f>VLOOKUP(C383,train_pivot!$A$5:$D$27,3,0)</f>
        <v>0.91346153846153844</v>
      </c>
      <c r="F383" t="str">
        <f t="shared" si="7"/>
        <v>Male</v>
      </c>
    </row>
    <row r="384" spans="1:6" ht="14.25" customHeight="1">
      <c r="A384" s="1" t="s">
        <v>387</v>
      </c>
      <c r="B384" s="1" t="s">
        <v>4</v>
      </c>
      <c r="C384" s="1" t="str">
        <f t="shared" si="5"/>
        <v>l</v>
      </c>
      <c r="D384" s="6">
        <f>VLOOKUP(C384,train_pivot!$A$5:$D$27,2,0)</f>
        <v>0.28260869565217389</v>
      </c>
      <c r="E384" s="6">
        <f>VLOOKUP(C384,train_pivot!$A$5:$D$27,3,0)</f>
        <v>0.71739130434782605</v>
      </c>
      <c r="F384" t="str">
        <f t="shared" si="7"/>
        <v>Male</v>
      </c>
    </row>
    <row r="385" spans="1:6" ht="14.25" customHeight="1">
      <c r="A385" s="1" t="s">
        <v>388</v>
      </c>
      <c r="B385" s="1" t="s">
        <v>6</v>
      </c>
      <c r="C385" s="1" t="str">
        <f t="shared" si="5"/>
        <v>r</v>
      </c>
      <c r="D385" s="6">
        <f>VLOOKUP(C385,train_pivot!$A$5:$D$27,2,0)</f>
        <v>0.06</v>
      </c>
      <c r="E385" s="6">
        <f>VLOOKUP(C385,train_pivot!$A$5:$D$27,3,0)</f>
        <v>0.94</v>
      </c>
      <c r="F385" t="str">
        <f t="shared" si="7"/>
        <v>Male</v>
      </c>
    </row>
    <row r="386" spans="1:6" ht="14.25" customHeight="1">
      <c r="A386" s="1" t="s">
        <v>389</v>
      </c>
      <c r="B386" s="1" t="s">
        <v>6</v>
      </c>
      <c r="C386" s="1" t="str">
        <f t="shared" si="5"/>
        <v>a</v>
      </c>
      <c r="D386" s="6">
        <f>VLOOKUP(C386,train_pivot!$A$5:$D$27,2,0)</f>
        <v>0.73152478952291866</v>
      </c>
      <c r="E386" s="6">
        <f>VLOOKUP(C386,train_pivot!$A$5:$D$27,3,0)</f>
        <v>0.26847521047708139</v>
      </c>
      <c r="F386" t="str">
        <f t="shared" si="7"/>
        <v>Female</v>
      </c>
    </row>
    <row r="387" spans="1:6" ht="14.25" customHeight="1">
      <c r="A387" s="1" t="s">
        <v>390</v>
      </c>
      <c r="B387" s="1" t="s">
        <v>4</v>
      </c>
      <c r="C387" s="1" t="str">
        <f t="shared" si="5"/>
        <v>y</v>
      </c>
      <c r="D387" s="6">
        <f>VLOOKUP(C387,train_pivot!$A$5:$D$27,2,0)</f>
        <v>5.5555555555555552E-2</v>
      </c>
      <c r="E387" s="6">
        <f>VLOOKUP(C387,train_pivot!$A$5:$D$27,3,0)</f>
        <v>0.94444444444444442</v>
      </c>
      <c r="F387" t="str">
        <f t="shared" ref="F387:F450" si="8">IF(D387&gt;E387,"Female", "Male")</f>
        <v>Male</v>
      </c>
    </row>
    <row r="388" spans="1:6" ht="14.25" customHeight="1">
      <c r="A388" s="1" t="s">
        <v>391</v>
      </c>
      <c r="B388" s="1" t="s">
        <v>4</v>
      </c>
      <c r="C388" s="1" t="str">
        <f t="shared" si="5"/>
        <v>a</v>
      </c>
      <c r="D388" s="6">
        <f>VLOOKUP(C388,train_pivot!$A$5:$D$27,2,0)</f>
        <v>0.73152478952291866</v>
      </c>
      <c r="E388" s="6">
        <f>VLOOKUP(C388,train_pivot!$A$5:$D$27,3,0)</f>
        <v>0.26847521047708139</v>
      </c>
      <c r="F388" t="str">
        <f t="shared" si="8"/>
        <v>Female</v>
      </c>
    </row>
    <row r="389" spans="1:6" ht="14.25" customHeight="1">
      <c r="A389" s="1" t="s">
        <v>392</v>
      </c>
      <c r="B389" s="1" t="s">
        <v>6</v>
      </c>
      <c r="C389" s="1" t="str">
        <f t="shared" si="5"/>
        <v>i</v>
      </c>
      <c r="D389" s="6">
        <f>VLOOKUP(C389,train_pivot!$A$5:$D$27,2,0)</f>
        <v>0.82037996545768566</v>
      </c>
      <c r="E389" s="6">
        <f>VLOOKUP(C389,train_pivot!$A$5:$D$27,3,0)</f>
        <v>0.17962003454231434</v>
      </c>
      <c r="F389" t="str">
        <f t="shared" si="8"/>
        <v>Female</v>
      </c>
    </row>
    <row r="390" spans="1:6" ht="14.25" customHeight="1">
      <c r="A390" s="1" t="s">
        <v>393</v>
      </c>
      <c r="B390" s="1" t="s">
        <v>4</v>
      </c>
      <c r="C390" s="1" t="str">
        <f t="shared" si="5"/>
        <v>l</v>
      </c>
      <c r="D390" s="6">
        <f>VLOOKUP(C390,train_pivot!$A$5:$D$27,2,0)</f>
        <v>0.28260869565217389</v>
      </c>
      <c r="E390" s="6">
        <f>VLOOKUP(C390,train_pivot!$A$5:$D$27,3,0)</f>
        <v>0.71739130434782605</v>
      </c>
      <c r="F390" t="str">
        <f t="shared" si="8"/>
        <v>Male</v>
      </c>
    </row>
    <row r="391" spans="1:6" ht="14.25" customHeight="1">
      <c r="A391" s="1" t="s">
        <v>394</v>
      </c>
      <c r="B391" s="1" t="s">
        <v>6</v>
      </c>
      <c r="C391" s="1" t="str">
        <f t="shared" si="5"/>
        <v>a</v>
      </c>
      <c r="D391" s="6">
        <f>VLOOKUP(C391,train_pivot!$A$5:$D$27,2,0)</f>
        <v>0.73152478952291866</v>
      </c>
      <c r="E391" s="6">
        <f>VLOOKUP(C391,train_pivot!$A$5:$D$27,3,0)</f>
        <v>0.26847521047708139</v>
      </c>
      <c r="F391" t="str">
        <f t="shared" si="8"/>
        <v>Female</v>
      </c>
    </row>
    <row r="392" spans="1:6" ht="14.25" customHeight="1">
      <c r="A392" s="1" t="s">
        <v>395</v>
      </c>
      <c r="B392" s="1" t="s">
        <v>6</v>
      </c>
      <c r="C392" s="1" t="str">
        <f t="shared" si="5"/>
        <v>n</v>
      </c>
      <c r="D392" s="6">
        <f>VLOOKUP(C392,train_pivot!$A$5:$D$27,2,0)</f>
        <v>6.5384615384615388E-2</v>
      </c>
      <c r="E392" s="6">
        <f>VLOOKUP(C392,train_pivot!$A$5:$D$27,3,0)</f>
        <v>0.93461538461538463</v>
      </c>
      <c r="F392" t="str">
        <f t="shared" si="8"/>
        <v>Male</v>
      </c>
    </row>
    <row r="393" spans="1:6" ht="14.25" customHeight="1">
      <c r="A393" s="1" t="s">
        <v>396</v>
      </c>
      <c r="B393" s="1" t="s">
        <v>6</v>
      </c>
      <c r="C393" s="1" t="str">
        <f t="shared" si="5"/>
        <v>l</v>
      </c>
      <c r="D393" s="6">
        <f>VLOOKUP(C393,train_pivot!$A$5:$D$27,2,0)</f>
        <v>0.28260869565217389</v>
      </c>
      <c r="E393" s="6">
        <f>VLOOKUP(C393,train_pivot!$A$5:$D$27,3,0)</f>
        <v>0.71739130434782605</v>
      </c>
      <c r="F393" t="str">
        <f t="shared" si="8"/>
        <v>Male</v>
      </c>
    </row>
    <row r="394" spans="1:6" ht="14.25" customHeight="1">
      <c r="A394" s="1" t="s">
        <v>397</v>
      </c>
      <c r="B394" s="1" t="s">
        <v>6</v>
      </c>
      <c r="C394" s="1" t="str">
        <f t="shared" si="5"/>
        <v>i</v>
      </c>
      <c r="D394" s="6">
        <f>VLOOKUP(C394,train_pivot!$A$5:$D$27,2,0)</f>
        <v>0.82037996545768566</v>
      </c>
      <c r="E394" s="6">
        <f>VLOOKUP(C394,train_pivot!$A$5:$D$27,3,0)</f>
        <v>0.17962003454231434</v>
      </c>
      <c r="F394" t="str">
        <f t="shared" si="8"/>
        <v>Female</v>
      </c>
    </row>
    <row r="395" spans="1:6" ht="14.25" customHeight="1">
      <c r="A395" s="1" t="s">
        <v>398</v>
      </c>
      <c r="B395" s="1" t="s">
        <v>6</v>
      </c>
      <c r="C395" s="1" t="str">
        <f t="shared" si="5"/>
        <v>a</v>
      </c>
      <c r="D395" s="6">
        <f>VLOOKUP(C395,train_pivot!$A$5:$D$27,2,0)</f>
        <v>0.73152478952291866</v>
      </c>
      <c r="E395" s="6">
        <f>VLOOKUP(C395,train_pivot!$A$5:$D$27,3,0)</f>
        <v>0.26847521047708139</v>
      </c>
      <c r="F395" t="str">
        <f t="shared" si="8"/>
        <v>Female</v>
      </c>
    </row>
    <row r="396" spans="1:6" ht="14.25" customHeight="1">
      <c r="A396" s="1" t="s">
        <v>399</v>
      </c>
      <c r="B396" s="1" t="s">
        <v>6</v>
      </c>
      <c r="C396" s="1" t="str">
        <f t="shared" si="5"/>
        <v>u</v>
      </c>
      <c r="D396" s="6">
        <f>VLOOKUP(C396,train_pivot!$A$5:$D$27,2,0)</f>
        <v>0.15492957746478872</v>
      </c>
      <c r="E396" s="6">
        <f>VLOOKUP(C396,train_pivot!$A$5:$D$27,3,0)</f>
        <v>0.84507042253521125</v>
      </c>
      <c r="F396" t="str">
        <f t="shared" si="8"/>
        <v>Male</v>
      </c>
    </row>
    <row r="397" spans="1:6" ht="14.25" customHeight="1">
      <c r="A397" s="1" t="s">
        <v>400</v>
      </c>
      <c r="B397" s="1" t="s">
        <v>4</v>
      </c>
      <c r="C397" s="1" t="str">
        <f t="shared" si="5"/>
        <v>h</v>
      </c>
      <c r="D397" s="6">
        <f>VLOOKUP(C397,train_pivot!$A$5:$D$27,2,0)</f>
        <v>3.7234042553191488E-2</v>
      </c>
      <c r="E397" s="6">
        <f>VLOOKUP(C397,train_pivot!$A$5:$D$27,3,0)</f>
        <v>0.96276595744680848</v>
      </c>
      <c r="F397" t="str">
        <f t="shared" si="8"/>
        <v>Male</v>
      </c>
    </row>
    <row r="398" spans="1:6" ht="14.25" customHeight="1">
      <c r="A398" s="1" t="s">
        <v>401</v>
      </c>
      <c r="B398" s="1" t="s">
        <v>6</v>
      </c>
      <c r="C398" s="1" t="str">
        <f t="shared" si="5"/>
        <v>i</v>
      </c>
      <c r="D398" s="6">
        <f>VLOOKUP(C398,train_pivot!$A$5:$D$27,2,0)</f>
        <v>0.82037996545768566</v>
      </c>
      <c r="E398" s="6">
        <f>VLOOKUP(C398,train_pivot!$A$5:$D$27,3,0)</f>
        <v>0.17962003454231434</v>
      </c>
      <c r="F398" t="str">
        <f t="shared" si="8"/>
        <v>Female</v>
      </c>
    </row>
    <row r="399" spans="1:6" ht="14.25" customHeight="1">
      <c r="A399" s="1" t="s">
        <v>402</v>
      </c>
      <c r="B399" s="1" t="s">
        <v>6</v>
      </c>
      <c r="C399" s="1" t="str">
        <f t="shared" si="5"/>
        <v>a</v>
      </c>
      <c r="D399" s="6">
        <f>VLOOKUP(C399,train_pivot!$A$5:$D$27,2,0)</f>
        <v>0.73152478952291866</v>
      </c>
      <c r="E399" s="6">
        <f>VLOOKUP(C399,train_pivot!$A$5:$D$27,3,0)</f>
        <v>0.26847521047708139</v>
      </c>
      <c r="F399" t="str">
        <f t="shared" si="8"/>
        <v>Female</v>
      </c>
    </row>
    <row r="400" spans="1:6" ht="14.25" customHeight="1">
      <c r="A400" s="1" t="s">
        <v>403</v>
      </c>
      <c r="B400" s="1" t="s">
        <v>6</v>
      </c>
      <c r="C400" s="1" t="str">
        <f t="shared" si="5"/>
        <v>i</v>
      </c>
      <c r="D400" s="6">
        <f>VLOOKUP(C400,train_pivot!$A$5:$D$27,2,0)</f>
        <v>0.82037996545768566</v>
      </c>
      <c r="E400" s="6">
        <f>VLOOKUP(C400,train_pivot!$A$5:$D$27,3,0)</f>
        <v>0.17962003454231434</v>
      </c>
      <c r="F400" t="str">
        <f t="shared" si="8"/>
        <v>Female</v>
      </c>
    </row>
    <row r="401" spans="1:6" ht="14.25" customHeight="1">
      <c r="A401" s="1" t="s">
        <v>404</v>
      </c>
      <c r="B401" s="1" t="s">
        <v>6</v>
      </c>
      <c r="C401" s="1" t="str">
        <f t="shared" si="5"/>
        <v>k</v>
      </c>
      <c r="D401" s="6">
        <f>VLOOKUP(C401,train_pivot!$A$5:$D$27,2,0)</f>
        <v>6.25E-2</v>
      </c>
      <c r="E401" s="6">
        <f>VLOOKUP(C401,train_pivot!$A$5:$D$27,3,0)</f>
        <v>0.9375</v>
      </c>
      <c r="F401" t="str">
        <f t="shared" si="8"/>
        <v>Male</v>
      </c>
    </row>
    <row r="402" spans="1:6" ht="14.25" customHeight="1">
      <c r="A402" s="1" t="s">
        <v>405</v>
      </c>
      <c r="B402" s="1" t="s">
        <v>4</v>
      </c>
      <c r="C402" s="1" t="str">
        <f t="shared" si="5"/>
        <v>h</v>
      </c>
      <c r="D402" s="6">
        <f>VLOOKUP(C402,train_pivot!$A$5:$D$27,2,0)</f>
        <v>3.7234042553191488E-2</v>
      </c>
      <c r="E402" s="6">
        <f>VLOOKUP(C402,train_pivot!$A$5:$D$27,3,0)</f>
        <v>0.96276595744680848</v>
      </c>
      <c r="F402" t="str">
        <f t="shared" si="8"/>
        <v>Male</v>
      </c>
    </row>
    <row r="403" spans="1:6" ht="14.25" customHeight="1">
      <c r="A403" s="1" t="s">
        <v>406</v>
      </c>
      <c r="B403" s="1" t="s">
        <v>4</v>
      </c>
      <c r="C403" s="1" t="str">
        <f t="shared" si="5"/>
        <v>h</v>
      </c>
      <c r="D403" s="6">
        <f>VLOOKUP(C403,train_pivot!$A$5:$D$27,2,0)</f>
        <v>3.7234042553191488E-2</v>
      </c>
      <c r="E403" s="6">
        <f>VLOOKUP(C403,train_pivot!$A$5:$D$27,3,0)</f>
        <v>0.96276595744680848</v>
      </c>
      <c r="F403" t="str">
        <f t="shared" si="8"/>
        <v>Male</v>
      </c>
    </row>
    <row r="404" spans="1:6" ht="14.25" customHeight="1">
      <c r="A404" s="1" t="s">
        <v>407</v>
      </c>
      <c r="B404" s="1" t="s">
        <v>6</v>
      </c>
      <c r="C404" s="1" t="str">
        <f t="shared" si="5"/>
        <v>a</v>
      </c>
      <c r="D404" s="6">
        <f>VLOOKUP(C404,train_pivot!$A$5:$D$27,2,0)</f>
        <v>0.73152478952291866</v>
      </c>
      <c r="E404" s="6">
        <f>VLOOKUP(C404,train_pivot!$A$5:$D$27,3,0)</f>
        <v>0.26847521047708139</v>
      </c>
      <c r="F404" t="str">
        <f t="shared" si="8"/>
        <v>Female</v>
      </c>
    </row>
    <row r="405" spans="1:6" ht="14.25" customHeight="1">
      <c r="A405" s="1" t="s">
        <v>408</v>
      </c>
      <c r="B405" s="1" t="s">
        <v>4</v>
      </c>
      <c r="C405" s="1" t="str">
        <f t="shared" si="5"/>
        <v>d</v>
      </c>
      <c r="D405" s="6">
        <f>VLOOKUP(C405,train_pivot!$A$5:$D$27,2,0)</f>
        <v>5.0847457627118647E-2</v>
      </c>
      <c r="E405" s="6">
        <f>VLOOKUP(C405,train_pivot!$A$5:$D$27,3,0)</f>
        <v>0.94915254237288138</v>
      </c>
      <c r="F405" t="str">
        <f t="shared" si="8"/>
        <v>Male</v>
      </c>
    </row>
    <row r="406" spans="1:6" ht="14.25" customHeight="1">
      <c r="A406" s="1" t="s">
        <v>409</v>
      </c>
      <c r="B406" s="1" t="s">
        <v>4</v>
      </c>
      <c r="C406" s="1" t="str">
        <f t="shared" si="5"/>
        <v>n</v>
      </c>
      <c r="D406" s="6">
        <f>VLOOKUP(C406,train_pivot!$A$5:$D$27,2,0)</f>
        <v>6.5384615384615388E-2</v>
      </c>
      <c r="E406" s="6">
        <f>VLOOKUP(C406,train_pivot!$A$5:$D$27,3,0)</f>
        <v>0.93461538461538463</v>
      </c>
      <c r="F406" t="str">
        <f t="shared" si="8"/>
        <v>Male</v>
      </c>
    </row>
    <row r="407" spans="1:6" ht="14.25" customHeight="1">
      <c r="A407" s="1" t="s">
        <v>410</v>
      </c>
      <c r="B407" s="1" t="s">
        <v>6</v>
      </c>
      <c r="C407" s="1" t="str">
        <f t="shared" si="5"/>
        <v>a</v>
      </c>
      <c r="D407" s="6">
        <f>VLOOKUP(C407,train_pivot!$A$5:$D$27,2,0)</f>
        <v>0.73152478952291866</v>
      </c>
      <c r="E407" s="6">
        <f>VLOOKUP(C407,train_pivot!$A$5:$D$27,3,0)</f>
        <v>0.26847521047708139</v>
      </c>
      <c r="F407" t="str">
        <f t="shared" si="8"/>
        <v>Female</v>
      </c>
    </row>
    <row r="408" spans="1:6" ht="14.25" customHeight="1">
      <c r="A408" s="1" t="s">
        <v>411</v>
      </c>
      <c r="B408" s="1" t="s">
        <v>4</v>
      </c>
      <c r="C408" s="1" t="str">
        <f t="shared" si="5"/>
        <v>n</v>
      </c>
      <c r="D408" s="6">
        <f>VLOOKUP(C408,train_pivot!$A$5:$D$27,2,0)</f>
        <v>6.5384615384615388E-2</v>
      </c>
      <c r="E408" s="6">
        <f>VLOOKUP(C408,train_pivot!$A$5:$D$27,3,0)</f>
        <v>0.93461538461538463</v>
      </c>
      <c r="F408" t="str">
        <f t="shared" si="8"/>
        <v>Male</v>
      </c>
    </row>
    <row r="409" spans="1:6" ht="14.25" customHeight="1">
      <c r="A409" s="1" t="s">
        <v>412</v>
      </c>
      <c r="B409" s="1" t="s">
        <v>4</v>
      </c>
      <c r="C409" s="1" t="str">
        <f t="shared" si="5"/>
        <v>m</v>
      </c>
      <c r="D409" s="6">
        <f>VLOOKUP(C409,train_pivot!$A$5:$D$27,2,0)</f>
        <v>0.171875</v>
      </c>
      <c r="E409" s="6">
        <f>VLOOKUP(C409,train_pivot!$A$5:$D$27,3,0)</f>
        <v>0.828125</v>
      </c>
      <c r="F409" t="str">
        <f t="shared" si="8"/>
        <v>Male</v>
      </c>
    </row>
    <row r="410" spans="1:6" ht="14.25" customHeight="1">
      <c r="A410" s="1" t="s">
        <v>413</v>
      </c>
      <c r="B410" s="1" t="s">
        <v>4</v>
      </c>
      <c r="C410" s="1" t="str">
        <f t="shared" si="5"/>
        <v>t</v>
      </c>
      <c r="D410" s="6">
        <f>VLOOKUP(C410,train_pivot!$A$5:$D$27,2,0)</f>
        <v>8.6538461538461536E-2</v>
      </c>
      <c r="E410" s="6">
        <f>VLOOKUP(C410,train_pivot!$A$5:$D$27,3,0)</f>
        <v>0.91346153846153844</v>
      </c>
      <c r="F410" t="str">
        <f t="shared" si="8"/>
        <v>Male</v>
      </c>
    </row>
    <row r="411" spans="1:6" ht="14.25" customHeight="1">
      <c r="A411" s="1" t="s">
        <v>414</v>
      </c>
      <c r="B411" s="1" t="s">
        <v>6</v>
      </c>
      <c r="C411" s="1" t="str">
        <f t="shared" si="5"/>
        <v>a</v>
      </c>
      <c r="D411" s="6">
        <f>VLOOKUP(C411,train_pivot!$A$5:$D$27,2,0)</f>
        <v>0.73152478952291866</v>
      </c>
      <c r="E411" s="6">
        <f>VLOOKUP(C411,train_pivot!$A$5:$D$27,3,0)</f>
        <v>0.26847521047708139</v>
      </c>
      <c r="F411" t="str">
        <f t="shared" si="8"/>
        <v>Female</v>
      </c>
    </row>
    <row r="412" spans="1:6" ht="14.25" customHeight="1">
      <c r="A412" s="1" t="s">
        <v>415</v>
      </c>
      <c r="B412" s="1" t="s">
        <v>6</v>
      </c>
      <c r="C412" s="1" t="str">
        <f t="shared" si="5"/>
        <v>i</v>
      </c>
      <c r="D412" s="6">
        <f>VLOOKUP(C412,train_pivot!$A$5:$D$27,2,0)</f>
        <v>0.82037996545768566</v>
      </c>
      <c r="E412" s="6">
        <f>VLOOKUP(C412,train_pivot!$A$5:$D$27,3,0)</f>
        <v>0.17962003454231434</v>
      </c>
      <c r="F412" t="str">
        <f t="shared" si="8"/>
        <v>Female</v>
      </c>
    </row>
    <row r="413" spans="1:6" ht="14.25" customHeight="1">
      <c r="A413" s="1" t="s">
        <v>416</v>
      </c>
      <c r="B413" s="1" t="s">
        <v>6</v>
      </c>
      <c r="C413" s="1" t="str">
        <f t="shared" si="5"/>
        <v>a</v>
      </c>
      <c r="D413" s="6">
        <f>VLOOKUP(C413,train_pivot!$A$5:$D$27,2,0)</f>
        <v>0.73152478952291866</v>
      </c>
      <c r="E413" s="6">
        <f>VLOOKUP(C413,train_pivot!$A$5:$D$27,3,0)</f>
        <v>0.26847521047708139</v>
      </c>
      <c r="F413" t="str">
        <f t="shared" si="8"/>
        <v>Female</v>
      </c>
    </row>
    <row r="414" spans="1:6" ht="14.25" customHeight="1">
      <c r="A414" s="1" t="s">
        <v>417</v>
      </c>
      <c r="B414" s="1" t="s">
        <v>4</v>
      </c>
      <c r="C414" s="1" t="str">
        <f t="shared" si="5"/>
        <v>g</v>
      </c>
      <c r="D414" s="6">
        <f>VLOOKUP(C414,train_pivot!$A$5:$D$27,2,0)</f>
        <v>5.2631578947368418E-2</v>
      </c>
      <c r="E414" s="6">
        <f>VLOOKUP(C414,train_pivot!$A$5:$D$27,3,0)</f>
        <v>0.94736842105263153</v>
      </c>
      <c r="F414" t="str">
        <f t="shared" si="8"/>
        <v>Male</v>
      </c>
    </row>
    <row r="415" spans="1:6" ht="14.25" customHeight="1">
      <c r="A415" s="1" t="s">
        <v>418</v>
      </c>
      <c r="B415" s="1" t="s">
        <v>4</v>
      </c>
      <c r="C415" s="1" t="str">
        <f t="shared" si="5"/>
        <v>r</v>
      </c>
      <c r="D415" s="6">
        <f>VLOOKUP(C415,train_pivot!$A$5:$D$27,2,0)</f>
        <v>0.06</v>
      </c>
      <c r="E415" s="6">
        <f>VLOOKUP(C415,train_pivot!$A$5:$D$27,3,0)</f>
        <v>0.94</v>
      </c>
      <c r="F415" t="str">
        <f t="shared" si="8"/>
        <v>Male</v>
      </c>
    </row>
    <row r="416" spans="1:6" ht="14.25" customHeight="1">
      <c r="A416" s="1" t="s">
        <v>419</v>
      </c>
      <c r="B416" s="1" t="s">
        <v>4</v>
      </c>
      <c r="C416" s="1" t="str">
        <f t="shared" si="5"/>
        <v>i</v>
      </c>
      <c r="D416" s="6">
        <f>VLOOKUP(C416,train_pivot!$A$5:$D$27,2,0)</f>
        <v>0.82037996545768566</v>
      </c>
      <c r="E416" s="6">
        <f>VLOOKUP(C416,train_pivot!$A$5:$D$27,3,0)</f>
        <v>0.17962003454231434</v>
      </c>
      <c r="F416" t="str">
        <f t="shared" si="8"/>
        <v>Female</v>
      </c>
    </row>
    <row r="417" spans="1:6" ht="14.25" customHeight="1">
      <c r="A417" s="1" t="s">
        <v>420</v>
      </c>
      <c r="B417" s="1" t="s">
        <v>4</v>
      </c>
      <c r="C417" s="1" t="str">
        <f t="shared" si="5"/>
        <v>k</v>
      </c>
      <c r="D417" s="6">
        <f>VLOOKUP(C417,train_pivot!$A$5:$D$27,2,0)</f>
        <v>6.25E-2</v>
      </c>
      <c r="E417" s="6">
        <f>VLOOKUP(C417,train_pivot!$A$5:$D$27,3,0)</f>
        <v>0.9375</v>
      </c>
      <c r="F417" t="str">
        <f t="shared" si="8"/>
        <v>Male</v>
      </c>
    </row>
    <row r="418" spans="1:6" ht="14.25" customHeight="1">
      <c r="A418" s="1" t="s">
        <v>421</v>
      </c>
      <c r="B418" s="1" t="s">
        <v>6</v>
      </c>
      <c r="C418" s="1" t="str">
        <f t="shared" si="5"/>
        <v>i</v>
      </c>
      <c r="D418" s="6">
        <f>VLOOKUP(C418,train_pivot!$A$5:$D$27,2,0)</f>
        <v>0.82037996545768566</v>
      </c>
      <c r="E418" s="6">
        <f>VLOOKUP(C418,train_pivot!$A$5:$D$27,3,0)</f>
        <v>0.17962003454231434</v>
      </c>
      <c r="F418" t="str">
        <f t="shared" si="8"/>
        <v>Female</v>
      </c>
    </row>
    <row r="419" spans="1:6" ht="14.25" customHeight="1">
      <c r="A419" s="1" t="s">
        <v>422</v>
      </c>
      <c r="B419" s="1" t="s">
        <v>6</v>
      </c>
      <c r="C419" s="1" t="str">
        <f t="shared" si="5"/>
        <v>a</v>
      </c>
      <c r="D419" s="6">
        <f>VLOOKUP(C419,train_pivot!$A$5:$D$27,2,0)</f>
        <v>0.73152478952291866</v>
      </c>
      <c r="E419" s="6">
        <f>VLOOKUP(C419,train_pivot!$A$5:$D$27,3,0)</f>
        <v>0.26847521047708139</v>
      </c>
      <c r="F419" t="str">
        <f t="shared" si="8"/>
        <v>Female</v>
      </c>
    </row>
    <row r="420" spans="1:6" ht="14.25" customHeight="1">
      <c r="A420" s="1" t="s">
        <v>423</v>
      </c>
      <c r="B420" s="1" t="s">
        <v>6</v>
      </c>
      <c r="C420" s="1" t="str">
        <f t="shared" si="5"/>
        <v>a</v>
      </c>
      <c r="D420" s="6">
        <f>VLOOKUP(C420,train_pivot!$A$5:$D$27,2,0)</f>
        <v>0.73152478952291866</v>
      </c>
      <c r="E420" s="6">
        <f>VLOOKUP(C420,train_pivot!$A$5:$D$27,3,0)</f>
        <v>0.26847521047708139</v>
      </c>
      <c r="F420" t="str">
        <f t="shared" si="8"/>
        <v>Female</v>
      </c>
    </row>
    <row r="421" spans="1:6" ht="14.25" customHeight="1">
      <c r="A421" s="1" t="s">
        <v>424</v>
      </c>
      <c r="B421" s="1" t="s">
        <v>4</v>
      </c>
      <c r="C421" s="1" t="str">
        <f t="shared" si="5"/>
        <v>n</v>
      </c>
      <c r="D421" s="6">
        <f>VLOOKUP(C421,train_pivot!$A$5:$D$27,2,0)</f>
        <v>6.5384615384615388E-2</v>
      </c>
      <c r="E421" s="6">
        <f>VLOOKUP(C421,train_pivot!$A$5:$D$27,3,0)</f>
        <v>0.93461538461538463</v>
      </c>
      <c r="F421" t="str">
        <f t="shared" si="8"/>
        <v>Male</v>
      </c>
    </row>
    <row r="422" spans="1:6" ht="14.25" customHeight="1">
      <c r="A422" s="1" t="s">
        <v>425</v>
      </c>
      <c r="B422" s="1" t="s">
        <v>6</v>
      </c>
      <c r="C422" s="1" t="str">
        <f t="shared" si="5"/>
        <v>i</v>
      </c>
      <c r="D422" s="6">
        <f>VLOOKUP(C422,train_pivot!$A$5:$D$27,2,0)</f>
        <v>0.82037996545768566</v>
      </c>
      <c r="E422" s="6">
        <f>VLOOKUP(C422,train_pivot!$A$5:$D$27,3,0)</f>
        <v>0.17962003454231434</v>
      </c>
      <c r="F422" t="str">
        <f t="shared" si="8"/>
        <v>Female</v>
      </c>
    </row>
    <row r="423" spans="1:6" ht="14.25" customHeight="1">
      <c r="A423" s="1" t="s">
        <v>426</v>
      </c>
      <c r="B423" s="1" t="s">
        <v>4</v>
      </c>
      <c r="C423" s="1" t="str">
        <f t="shared" si="5"/>
        <v>j</v>
      </c>
      <c r="D423" s="6">
        <f>VLOOKUP(C423,train_pivot!$A$5:$D$27,2,0)</f>
        <v>2.6315789473684209E-2</v>
      </c>
      <c r="E423" s="6">
        <f>VLOOKUP(C423,train_pivot!$A$5:$D$27,3,0)</f>
        <v>0.97368421052631582</v>
      </c>
      <c r="F423" t="str">
        <f t="shared" si="8"/>
        <v>Male</v>
      </c>
    </row>
    <row r="424" spans="1:6" ht="14.25" customHeight="1">
      <c r="A424" s="1" t="s">
        <v>427</v>
      </c>
      <c r="B424" s="1" t="s">
        <v>4</v>
      </c>
      <c r="C424" s="1" t="str">
        <f t="shared" si="5"/>
        <v>a</v>
      </c>
      <c r="D424" s="6">
        <f>VLOOKUP(C424,train_pivot!$A$5:$D$27,2,0)</f>
        <v>0.73152478952291866</v>
      </c>
      <c r="E424" s="6">
        <f>VLOOKUP(C424,train_pivot!$A$5:$D$27,3,0)</f>
        <v>0.26847521047708139</v>
      </c>
      <c r="F424" t="str">
        <f t="shared" si="8"/>
        <v>Female</v>
      </c>
    </row>
    <row r="425" spans="1:6" ht="14.25" customHeight="1">
      <c r="A425" s="1" t="s">
        <v>428</v>
      </c>
      <c r="B425" s="1" t="s">
        <v>4</v>
      </c>
      <c r="C425" s="1" t="str">
        <f t="shared" si="5"/>
        <v>i</v>
      </c>
      <c r="D425" s="6">
        <f>VLOOKUP(C425,train_pivot!$A$5:$D$27,2,0)</f>
        <v>0.82037996545768566</v>
      </c>
      <c r="E425" s="6">
        <f>VLOOKUP(C425,train_pivot!$A$5:$D$27,3,0)</f>
        <v>0.17962003454231434</v>
      </c>
      <c r="F425" t="str">
        <f t="shared" si="8"/>
        <v>Female</v>
      </c>
    </row>
    <row r="426" spans="1:6" ht="14.25" customHeight="1">
      <c r="A426" s="1" t="s">
        <v>429</v>
      </c>
      <c r="B426" s="1" t="s">
        <v>6</v>
      </c>
      <c r="C426" s="1" t="str">
        <f t="shared" si="5"/>
        <v>a</v>
      </c>
      <c r="D426" s="6">
        <f>VLOOKUP(C426,train_pivot!$A$5:$D$27,2,0)</f>
        <v>0.73152478952291866</v>
      </c>
      <c r="E426" s="6">
        <f>VLOOKUP(C426,train_pivot!$A$5:$D$27,3,0)</f>
        <v>0.26847521047708139</v>
      </c>
      <c r="F426" t="str">
        <f t="shared" si="8"/>
        <v>Female</v>
      </c>
    </row>
    <row r="427" spans="1:6" ht="14.25" customHeight="1">
      <c r="A427" s="1" t="s">
        <v>430</v>
      </c>
      <c r="B427" s="1" t="s">
        <v>4</v>
      </c>
      <c r="C427" s="1" t="str">
        <f t="shared" si="5"/>
        <v>a</v>
      </c>
      <c r="D427" s="6">
        <f>VLOOKUP(C427,train_pivot!$A$5:$D$27,2,0)</f>
        <v>0.73152478952291866</v>
      </c>
      <c r="E427" s="6">
        <f>VLOOKUP(C427,train_pivot!$A$5:$D$27,3,0)</f>
        <v>0.26847521047708139</v>
      </c>
      <c r="F427" t="str">
        <f t="shared" si="8"/>
        <v>Female</v>
      </c>
    </row>
    <row r="428" spans="1:6" ht="14.25" customHeight="1">
      <c r="A428" s="1" t="s">
        <v>431</v>
      </c>
      <c r="B428" s="1" t="s">
        <v>4</v>
      </c>
      <c r="C428" s="1" t="str">
        <f t="shared" si="5"/>
        <v>t</v>
      </c>
      <c r="D428" s="6">
        <f>VLOOKUP(C428,train_pivot!$A$5:$D$27,2,0)</f>
        <v>8.6538461538461536E-2</v>
      </c>
      <c r="E428" s="6">
        <f>VLOOKUP(C428,train_pivot!$A$5:$D$27,3,0)</f>
        <v>0.91346153846153844</v>
      </c>
      <c r="F428" t="str">
        <f t="shared" si="8"/>
        <v>Male</v>
      </c>
    </row>
    <row r="429" spans="1:6" ht="14.25" customHeight="1">
      <c r="A429" s="1" t="s">
        <v>432</v>
      </c>
      <c r="B429" s="1" t="s">
        <v>6</v>
      </c>
      <c r="C429" s="1" t="str">
        <f t="shared" si="5"/>
        <v>i</v>
      </c>
      <c r="D429" s="6">
        <f>VLOOKUP(C429,train_pivot!$A$5:$D$27,2,0)</f>
        <v>0.82037996545768566</v>
      </c>
      <c r="E429" s="6">
        <f>VLOOKUP(C429,train_pivot!$A$5:$D$27,3,0)</f>
        <v>0.17962003454231434</v>
      </c>
      <c r="F429" t="str">
        <f t="shared" si="8"/>
        <v>Female</v>
      </c>
    </row>
    <row r="430" spans="1:6" ht="14.25" customHeight="1">
      <c r="A430" s="1" t="s">
        <v>433</v>
      </c>
      <c r="B430" s="1" t="s">
        <v>6</v>
      </c>
      <c r="C430" s="1" t="str">
        <f t="shared" si="5"/>
        <v>a</v>
      </c>
      <c r="D430" s="6">
        <f>VLOOKUP(C430,train_pivot!$A$5:$D$27,2,0)</f>
        <v>0.73152478952291866</v>
      </c>
      <c r="E430" s="6">
        <f>VLOOKUP(C430,train_pivot!$A$5:$D$27,3,0)</f>
        <v>0.26847521047708139</v>
      </c>
      <c r="F430" t="str">
        <f t="shared" si="8"/>
        <v>Female</v>
      </c>
    </row>
    <row r="431" spans="1:6" ht="14.25" customHeight="1">
      <c r="A431" s="1" t="s">
        <v>434</v>
      </c>
      <c r="B431" s="1" t="s">
        <v>6</v>
      </c>
      <c r="C431" s="1" t="str">
        <f t="shared" si="5"/>
        <v>i</v>
      </c>
      <c r="D431" s="6">
        <f>VLOOKUP(C431,train_pivot!$A$5:$D$27,2,0)</f>
        <v>0.82037996545768566</v>
      </c>
      <c r="E431" s="6">
        <f>VLOOKUP(C431,train_pivot!$A$5:$D$27,3,0)</f>
        <v>0.17962003454231434</v>
      </c>
      <c r="F431" t="str">
        <f t="shared" si="8"/>
        <v>Female</v>
      </c>
    </row>
    <row r="432" spans="1:6" ht="14.25" customHeight="1">
      <c r="A432" s="1" t="s">
        <v>435</v>
      </c>
      <c r="B432" s="1" t="s">
        <v>4</v>
      </c>
      <c r="C432" s="1" t="str">
        <f t="shared" si="5"/>
        <v>a</v>
      </c>
      <c r="D432" s="6">
        <f>VLOOKUP(C432,train_pivot!$A$5:$D$27,2,0)</f>
        <v>0.73152478952291866</v>
      </c>
      <c r="E432" s="6">
        <f>VLOOKUP(C432,train_pivot!$A$5:$D$27,3,0)</f>
        <v>0.26847521047708139</v>
      </c>
      <c r="F432" t="str">
        <f t="shared" si="8"/>
        <v>Female</v>
      </c>
    </row>
    <row r="433" spans="1:6" ht="14.25" customHeight="1">
      <c r="A433" s="1" t="s">
        <v>436</v>
      </c>
      <c r="B433" s="1" t="s">
        <v>4</v>
      </c>
      <c r="C433" s="1" t="str">
        <f t="shared" si="5"/>
        <v>s</v>
      </c>
      <c r="D433" s="6">
        <f>VLOOKUP(C433,train_pivot!$A$5:$D$27,2,0)</f>
        <v>0.10810810810810811</v>
      </c>
      <c r="E433" s="6">
        <f>VLOOKUP(C433,train_pivot!$A$5:$D$27,3,0)</f>
        <v>0.89189189189189189</v>
      </c>
      <c r="F433" t="str">
        <f t="shared" si="8"/>
        <v>Male</v>
      </c>
    </row>
    <row r="434" spans="1:6" ht="14.25" customHeight="1">
      <c r="A434" s="1" t="s">
        <v>437</v>
      </c>
      <c r="B434" s="1" t="s">
        <v>4</v>
      </c>
      <c r="C434" s="1" t="str">
        <f t="shared" si="5"/>
        <v>h</v>
      </c>
      <c r="D434" s="6">
        <f>VLOOKUP(C434,train_pivot!$A$5:$D$27,2,0)</f>
        <v>3.7234042553191488E-2</v>
      </c>
      <c r="E434" s="6">
        <f>VLOOKUP(C434,train_pivot!$A$5:$D$27,3,0)</f>
        <v>0.96276595744680848</v>
      </c>
      <c r="F434" t="str">
        <f t="shared" si="8"/>
        <v>Male</v>
      </c>
    </row>
    <row r="435" spans="1:6" ht="14.25" customHeight="1">
      <c r="A435" s="1" t="s">
        <v>438</v>
      </c>
      <c r="B435" s="1" t="s">
        <v>4</v>
      </c>
      <c r="C435" s="1" t="str">
        <f t="shared" si="5"/>
        <v>b</v>
      </c>
      <c r="D435" s="6">
        <f>VLOOKUP(C435,train_pivot!$A$5:$D$27,2,0)</f>
        <v>0.15789473684210525</v>
      </c>
      <c r="E435" s="6">
        <f>VLOOKUP(C435,train_pivot!$A$5:$D$27,3,0)</f>
        <v>0.84210526315789469</v>
      </c>
      <c r="F435" t="str">
        <f t="shared" si="8"/>
        <v>Male</v>
      </c>
    </row>
    <row r="436" spans="1:6" ht="14.25" customHeight="1">
      <c r="A436" s="1" t="s">
        <v>439</v>
      </c>
      <c r="B436" s="1" t="s">
        <v>4</v>
      </c>
      <c r="C436" s="1" t="str">
        <f t="shared" si="5"/>
        <v>a</v>
      </c>
      <c r="D436" s="6">
        <f>VLOOKUP(C436,train_pivot!$A$5:$D$27,2,0)</f>
        <v>0.73152478952291866</v>
      </c>
      <c r="E436" s="6">
        <f>VLOOKUP(C436,train_pivot!$A$5:$D$27,3,0)</f>
        <v>0.26847521047708139</v>
      </c>
      <c r="F436" t="str">
        <f t="shared" si="8"/>
        <v>Female</v>
      </c>
    </row>
    <row r="437" spans="1:6" ht="14.25" customHeight="1">
      <c r="A437" s="1" t="s">
        <v>440</v>
      </c>
      <c r="B437" s="1" t="s">
        <v>6</v>
      </c>
      <c r="C437" s="1" t="str">
        <f t="shared" si="5"/>
        <v>a</v>
      </c>
      <c r="D437" s="6">
        <f>VLOOKUP(C437,train_pivot!$A$5:$D$27,2,0)</f>
        <v>0.73152478952291866</v>
      </c>
      <c r="E437" s="6">
        <f>VLOOKUP(C437,train_pivot!$A$5:$D$27,3,0)</f>
        <v>0.26847521047708139</v>
      </c>
      <c r="F437" t="str">
        <f t="shared" si="8"/>
        <v>Female</v>
      </c>
    </row>
    <row r="438" spans="1:6" ht="14.25" customHeight="1">
      <c r="A438" s="1" t="s">
        <v>441</v>
      </c>
      <c r="B438" s="1" t="s">
        <v>6</v>
      </c>
      <c r="C438" s="1" t="str">
        <f t="shared" si="5"/>
        <v>a</v>
      </c>
      <c r="D438" s="6">
        <f>VLOOKUP(C438,train_pivot!$A$5:$D$27,2,0)</f>
        <v>0.73152478952291866</v>
      </c>
      <c r="E438" s="6">
        <f>VLOOKUP(C438,train_pivot!$A$5:$D$27,3,0)</f>
        <v>0.26847521047708139</v>
      </c>
      <c r="F438" t="str">
        <f t="shared" si="8"/>
        <v>Female</v>
      </c>
    </row>
    <row r="439" spans="1:6" ht="14.25" customHeight="1">
      <c r="A439" s="1" t="s">
        <v>442</v>
      </c>
      <c r="B439" s="1" t="s">
        <v>6</v>
      </c>
      <c r="C439" s="1" t="str">
        <f t="shared" si="5"/>
        <v>i</v>
      </c>
      <c r="D439" s="6">
        <f>VLOOKUP(C439,train_pivot!$A$5:$D$27,2,0)</f>
        <v>0.82037996545768566</v>
      </c>
      <c r="E439" s="6">
        <f>VLOOKUP(C439,train_pivot!$A$5:$D$27,3,0)</f>
        <v>0.17962003454231434</v>
      </c>
      <c r="F439" t="str">
        <f t="shared" si="8"/>
        <v>Female</v>
      </c>
    </row>
    <row r="440" spans="1:6" ht="14.25" customHeight="1">
      <c r="A440" s="1" t="s">
        <v>443</v>
      </c>
      <c r="B440" s="1" t="s">
        <v>6</v>
      </c>
      <c r="C440" s="1" t="str">
        <f t="shared" si="5"/>
        <v>a</v>
      </c>
      <c r="D440" s="6">
        <f>VLOOKUP(C440,train_pivot!$A$5:$D$27,2,0)</f>
        <v>0.73152478952291866</v>
      </c>
      <c r="E440" s="6">
        <f>VLOOKUP(C440,train_pivot!$A$5:$D$27,3,0)</f>
        <v>0.26847521047708139</v>
      </c>
      <c r="F440" t="str">
        <f t="shared" si="8"/>
        <v>Female</v>
      </c>
    </row>
    <row r="441" spans="1:6" ht="14.25" customHeight="1">
      <c r="A441" s="1" t="s">
        <v>444</v>
      </c>
      <c r="B441" s="1" t="s">
        <v>6</v>
      </c>
      <c r="C441" s="1" t="str">
        <f t="shared" si="5"/>
        <v>a</v>
      </c>
      <c r="D441" s="6">
        <f>VLOOKUP(C441,train_pivot!$A$5:$D$27,2,0)</f>
        <v>0.73152478952291866</v>
      </c>
      <c r="E441" s="6">
        <f>VLOOKUP(C441,train_pivot!$A$5:$D$27,3,0)</f>
        <v>0.26847521047708139</v>
      </c>
      <c r="F441" t="str">
        <f t="shared" si="8"/>
        <v>Female</v>
      </c>
    </row>
    <row r="442" spans="1:6" ht="14.25" customHeight="1">
      <c r="A442" s="1" t="s">
        <v>445</v>
      </c>
      <c r="B442" s="1" t="s">
        <v>6</v>
      </c>
      <c r="C442" s="1" t="str">
        <f t="shared" si="5"/>
        <v>i</v>
      </c>
      <c r="D442" s="6">
        <f>VLOOKUP(C442,train_pivot!$A$5:$D$27,2,0)</f>
        <v>0.82037996545768566</v>
      </c>
      <c r="E442" s="6">
        <f>VLOOKUP(C442,train_pivot!$A$5:$D$27,3,0)</f>
        <v>0.17962003454231434</v>
      </c>
      <c r="F442" t="str">
        <f t="shared" si="8"/>
        <v>Female</v>
      </c>
    </row>
    <row r="443" spans="1:6" ht="14.25" customHeight="1">
      <c r="A443" s="1" t="s">
        <v>446</v>
      </c>
      <c r="B443" s="1" t="s">
        <v>4</v>
      </c>
      <c r="C443" s="1" t="str">
        <f t="shared" si="5"/>
        <v>n</v>
      </c>
      <c r="D443" s="6">
        <f>VLOOKUP(C443,train_pivot!$A$5:$D$27,2,0)</f>
        <v>6.5384615384615388E-2</v>
      </c>
      <c r="E443" s="6">
        <f>VLOOKUP(C443,train_pivot!$A$5:$D$27,3,0)</f>
        <v>0.93461538461538463</v>
      </c>
      <c r="F443" t="str">
        <f t="shared" si="8"/>
        <v>Male</v>
      </c>
    </row>
    <row r="444" spans="1:6" ht="14.25" customHeight="1">
      <c r="A444" s="1" t="s">
        <v>447</v>
      </c>
      <c r="B444" s="1" t="s">
        <v>4</v>
      </c>
      <c r="C444" s="1" t="str">
        <f t="shared" si="5"/>
        <v>j</v>
      </c>
      <c r="D444" s="6">
        <f>VLOOKUP(C444,train_pivot!$A$5:$D$27,2,0)</f>
        <v>2.6315789473684209E-2</v>
      </c>
      <c r="E444" s="6">
        <f>VLOOKUP(C444,train_pivot!$A$5:$D$27,3,0)</f>
        <v>0.97368421052631582</v>
      </c>
      <c r="F444" t="str">
        <f t="shared" si="8"/>
        <v>Male</v>
      </c>
    </row>
    <row r="445" spans="1:6" ht="14.25" customHeight="1">
      <c r="A445" s="1" t="s">
        <v>448</v>
      </c>
      <c r="B445" s="1" t="s">
        <v>4</v>
      </c>
      <c r="C445" s="1" t="str">
        <f t="shared" si="5"/>
        <v>t</v>
      </c>
      <c r="D445" s="6">
        <f>VLOOKUP(C445,train_pivot!$A$5:$D$27,2,0)</f>
        <v>8.6538461538461536E-2</v>
      </c>
      <c r="E445" s="6">
        <f>VLOOKUP(C445,train_pivot!$A$5:$D$27,3,0)</f>
        <v>0.91346153846153844</v>
      </c>
      <c r="F445" t="str">
        <f t="shared" si="8"/>
        <v>Male</v>
      </c>
    </row>
    <row r="446" spans="1:6" ht="14.25" customHeight="1">
      <c r="A446" s="1" t="s">
        <v>449</v>
      </c>
      <c r="B446" s="1" t="s">
        <v>4</v>
      </c>
      <c r="C446" s="1" t="str">
        <f t="shared" si="5"/>
        <v>n</v>
      </c>
      <c r="D446" s="6">
        <f>VLOOKUP(C446,train_pivot!$A$5:$D$27,2,0)</f>
        <v>6.5384615384615388E-2</v>
      </c>
      <c r="E446" s="6">
        <f>VLOOKUP(C446,train_pivot!$A$5:$D$27,3,0)</f>
        <v>0.93461538461538463</v>
      </c>
      <c r="F446" t="str">
        <f t="shared" si="8"/>
        <v>Male</v>
      </c>
    </row>
    <row r="447" spans="1:6" ht="14.25" customHeight="1">
      <c r="A447" s="1" t="s">
        <v>450</v>
      </c>
      <c r="B447" s="1" t="s">
        <v>4</v>
      </c>
      <c r="C447" s="1" t="str">
        <f t="shared" si="5"/>
        <v>i</v>
      </c>
      <c r="D447" s="6">
        <f>VLOOKUP(C447,train_pivot!$A$5:$D$27,2,0)</f>
        <v>0.82037996545768566</v>
      </c>
      <c r="E447" s="6">
        <f>VLOOKUP(C447,train_pivot!$A$5:$D$27,3,0)</f>
        <v>0.17962003454231434</v>
      </c>
      <c r="F447" t="str">
        <f t="shared" si="8"/>
        <v>Female</v>
      </c>
    </row>
    <row r="448" spans="1:6" ht="14.25" customHeight="1">
      <c r="A448" s="1" t="s">
        <v>451</v>
      </c>
      <c r="B448" s="1" t="s">
        <v>6</v>
      </c>
      <c r="C448" s="1" t="str">
        <f t="shared" si="5"/>
        <v>a</v>
      </c>
      <c r="D448" s="6">
        <f>VLOOKUP(C448,train_pivot!$A$5:$D$27,2,0)</f>
        <v>0.73152478952291866</v>
      </c>
      <c r="E448" s="6">
        <f>VLOOKUP(C448,train_pivot!$A$5:$D$27,3,0)</f>
        <v>0.26847521047708139</v>
      </c>
      <c r="F448" t="str">
        <f t="shared" si="8"/>
        <v>Female</v>
      </c>
    </row>
    <row r="449" spans="1:6" ht="14.25" customHeight="1">
      <c r="A449" s="1" t="s">
        <v>452</v>
      </c>
      <c r="B449" s="1" t="s">
        <v>4</v>
      </c>
      <c r="C449" s="1" t="str">
        <f t="shared" si="5"/>
        <v>r</v>
      </c>
      <c r="D449" s="6">
        <f>VLOOKUP(C449,train_pivot!$A$5:$D$27,2,0)</f>
        <v>0.06</v>
      </c>
      <c r="E449" s="6">
        <f>VLOOKUP(C449,train_pivot!$A$5:$D$27,3,0)</f>
        <v>0.94</v>
      </c>
      <c r="F449" t="str">
        <f t="shared" si="8"/>
        <v>Male</v>
      </c>
    </row>
    <row r="450" spans="1:6" ht="14.25" customHeight="1">
      <c r="A450" s="1" t="s">
        <v>453</v>
      </c>
      <c r="B450" s="1" t="s">
        <v>6</v>
      </c>
      <c r="C450" s="1" t="str">
        <f t="shared" si="5"/>
        <v>a</v>
      </c>
      <c r="D450" s="6">
        <f>VLOOKUP(C450,train_pivot!$A$5:$D$27,2,0)</f>
        <v>0.73152478952291866</v>
      </c>
      <c r="E450" s="6">
        <f>VLOOKUP(C450,train_pivot!$A$5:$D$27,3,0)</f>
        <v>0.26847521047708139</v>
      </c>
      <c r="F450" t="str">
        <f t="shared" si="8"/>
        <v>Female</v>
      </c>
    </row>
    <row r="451" spans="1:6" ht="14.25" customHeight="1">
      <c r="A451" s="1" t="s">
        <v>454</v>
      </c>
      <c r="B451" s="1" t="s">
        <v>6</v>
      </c>
      <c r="C451" s="1" t="str">
        <f t="shared" si="5"/>
        <v>a</v>
      </c>
      <c r="D451" s="6">
        <f>VLOOKUP(C451,train_pivot!$A$5:$D$27,2,0)</f>
        <v>0.73152478952291866</v>
      </c>
      <c r="E451" s="6">
        <f>VLOOKUP(C451,train_pivot!$A$5:$D$27,3,0)</f>
        <v>0.26847521047708139</v>
      </c>
      <c r="F451" t="str">
        <f t="shared" ref="F451:F514" si="9">IF(D451&gt;E451,"Female", "Male")</f>
        <v>Female</v>
      </c>
    </row>
    <row r="452" spans="1:6" ht="14.25" customHeight="1">
      <c r="A452" s="1" t="s">
        <v>455</v>
      </c>
      <c r="B452" s="1" t="s">
        <v>4</v>
      </c>
      <c r="C452" s="1" t="str">
        <f t="shared" si="5"/>
        <v>t</v>
      </c>
      <c r="D452" s="6">
        <f>VLOOKUP(C452,train_pivot!$A$5:$D$27,2,0)</f>
        <v>8.6538461538461536E-2</v>
      </c>
      <c r="E452" s="6">
        <f>VLOOKUP(C452,train_pivot!$A$5:$D$27,3,0)</f>
        <v>0.91346153846153844</v>
      </c>
      <c r="F452" t="str">
        <f t="shared" si="9"/>
        <v>Male</v>
      </c>
    </row>
    <row r="453" spans="1:6" ht="14.25" customHeight="1">
      <c r="A453" s="1" t="s">
        <v>456</v>
      </c>
      <c r="B453" s="1" t="s">
        <v>6</v>
      </c>
      <c r="C453" s="1" t="str">
        <f t="shared" si="5"/>
        <v>i</v>
      </c>
      <c r="D453" s="6">
        <f>VLOOKUP(C453,train_pivot!$A$5:$D$27,2,0)</f>
        <v>0.82037996545768566</v>
      </c>
      <c r="E453" s="6">
        <f>VLOOKUP(C453,train_pivot!$A$5:$D$27,3,0)</f>
        <v>0.17962003454231434</v>
      </c>
      <c r="F453" t="str">
        <f t="shared" si="9"/>
        <v>Female</v>
      </c>
    </row>
    <row r="454" spans="1:6" ht="14.25" customHeight="1">
      <c r="A454" s="1" t="s">
        <v>457</v>
      </c>
      <c r="B454" s="1" t="s">
        <v>4</v>
      </c>
      <c r="C454" s="1" t="str">
        <f t="shared" si="5"/>
        <v>m</v>
      </c>
      <c r="D454" s="6">
        <f>VLOOKUP(C454,train_pivot!$A$5:$D$27,2,0)</f>
        <v>0.171875</v>
      </c>
      <c r="E454" s="6">
        <f>VLOOKUP(C454,train_pivot!$A$5:$D$27,3,0)</f>
        <v>0.828125</v>
      </c>
      <c r="F454" t="str">
        <f t="shared" si="9"/>
        <v>Male</v>
      </c>
    </row>
    <row r="455" spans="1:6" ht="14.25" customHeight="1">
      <c r="A455" s="1" t="s">
        <v>458</v>
      </c>
      <c r="B455" s="1" t="s">
        <v>4</v>
      </c>
      <c r="C455" s="1" t="str">
        <f t="shared" si="5"/>
        <v>d</v>
      </c>
      <c r="D455" s="6">
        <f>VLOOKUP(C455,train_pivot!$A$5:$D$27,2,0)</f>
        <v>5.0847457627118647E-2</v>
      </c>
      <c r="E455" s="6">
        <f>VLOOKUP(C455,train_pivot!$A$5:$D$27,3,0)</f>
        <v>0.94915254237288138</v>
      </c>
      <c r="F455" t="str">
        <f t="shared" si="9"/>
        <v>Male</v>
      </c>
    </row>
    <row r="456" spans="1:6" ht="14.25" customHeight="1">
      <c r="A456" s="1" t="s">
        <v>459</v>
      </c>
      <c r="B456" s="1" t="s">
        <v>6</v>
      </c>
      <c r="C456" s="1" t="str">
        <f t="shared" si="5"/>
        <v>a</v>
      </c>
      <c r="D456" s="6">
        <f>VLOOKUP(C456,train_pivot!$A$5:$D$27,2,0)</f>
        <v>0.73152478952291866</v>
      </c>
      <c r="E456" s="6">
        <f>VLOOKUP(C456,train_pivot!$A$5:$D$27,3,0)</f>
        <v>0.26847521047708139</v>
      </c>
      <c r="F456" t="str">
        <f t="shared" si="9"/>
        <v>Female</v>
      </c>
    </row>
    <row r="457" spans="1:6" ht="14.25" customHeight="1">
      <c r="A457" s="1" t="s">
        <v>460</v>
      </c>
      <c r="B457" s="1" t="s">
        <v>6</v>
      </c>
      <c r="C457" s="1" t="str">
        <f t="shared" si="5"/>
        <v>a</v>
      </c>
      <c r="D457" s="6">
        <f>VLOOKUP(C457,train_pivot!$A$5:$D$27,2,0)</f>
        <v>0.73152478952291866</v>
      </c>
      <c r="E457" s="6">
        <f>VLOOKUP(C457,train_pivot!$A$5:$D$27,3,0)</f>
        <v>0.26847521047708139</v>
      </c>
      <c r="F457" t="str">
        <f t="shared" si="9"/>
        <v>Female</v>
      </c>
    </row>
    <row r="458" spans="1:6" ht="14.25" customHeight="1">
      <c r="A458" s="1" t="s">
        <v>461</v>
      </c>
      <c r="B458" s="1" t="s">
        <v>4</v>
      </c>
      <c r="C458" s="1" t="str">
        <f t="shared" si="5"/>
        <v>v</v>
      </c>
      <c r="D458" s="6">
        <f>VLOOKUP(C458,train_pivot!$A$5:$D$27,2,0)</f>
        <v>0</v>
      </c>
      <c r="E458" s="6">
        <f>VLOOKUP(C458,train_pivot!$A$5:$D$27,3,0)</f>
        <v>1</v>
      </c>
      <c r="F458" t="str">
        <f t="shared" si="9"/>
        <v>Male</v>
      </c>
    </row>
    <row r="459" spans="1:6" ht="14.25" customHeight="1">
      <c r="A459" s="1" t="s">
        <v>462</v>
      </c>
      <c r="B459" s="1" t="s">
        <v>6</v>
      </c>
      <c r="C459" s="1" t="str">
        <f t="shared" si="5"/>
        <v>i</v>
      </c>
      <c r="D459" s="6">
        <f>VLOOKUP(C459,train_pivot!$A$5:$D$27,2,0)</f>
        <v>0.82037996545768566</v>
      </c>
      <c r="E459" s="6">
        <f>VLOOKUP(C459,train_pivot!$A$5:$D$27,3,0)</f>
        <v>0.17962003454231434</v>
      </c>
      <c r="F459" t="str">
        <f t="shared" si="9"/>
        <v>Female</v>
      </c>
    </row>
    <row r="460" spans="1:6" ht="14.25" customHeight="1">
      <c r="A460" s="1" t="s">
        <v>463</v>
      </c>
      <c r="B460" s="1" t="s">
        <v>6</v>
      </c>
      <c r="C460" s="1" t="str">
        <f t="shared" si="5"/>
        <v>a</v>
      </c>
      <c r="D460" s="6">
        <f>VLOOKUP(C460,train_pivot!$A$5:$D$27,2,0)</f>
        <v>0.73152478952291866</v>
      </c>
      <c r="E460" s="6">
        <f>VLOOKUP(C460,train_pivot!$A$5:$D$27,3,0)</f>
        <v>0.26847521047708139</v>
      </c>
      <c r="F460" t="str">
        <f t="shared" si="9"/>
        <v>Female</v>
      </c>
    </row>
    <row r="461" spans="1:6" ht="14.25" customHeight="1">
      <c r="A461" s="1" t="s">
        <v>464</v>
      </c>
      <c r="B461" s="1" t="s">
        <v>4</v>
      </c>
      <c r="C461" s="1" t="str">
        <f t="shared" si="5"/>
        <v>a</v>
      </c>
      <c r="D461" s="6">
        <f>VLOOKUP(C461,train_pivot!$A$5:$D$27,2,0)</f>
        <v>0.73152478952291866</v>
      </c>
      <c r="E461" s="6">
        <f>VLOOKUP(C461,train_pivot!$A$5:$D$27,3,0)</f>
        <v>0.26847521047708139</v>
      </c>
      <c r="F461" t="str">
        <f t="shared" si="9"/>
        <v>Female</v>
      </c>
    </row>
    <row r="462" spans="1:6" ht="14.25" customHeight="1">
      <c r="A462" s="1" t="s">
        <v>465</v>
      </c>
      <c r="B462" s="1" t="s">
        <v>6</v>
      </c>
      <c r="C462" s="1" t="str">
        <f t="shared" si="5"/>
        <v>a</v>
      </c>
      <c r="D462" s="6">
        <f>VLOOKUP(C462,train_pivot!$A$5:$D$27,2,0)</f>
        <v>0.73152478952291866</v>
      </c>
      <c r="E462" s="6">
        <f>VLOOKUP(C462,train_pivot!$A$5:$D$27,3,0)</f>
        <v>0.26847521047708139</v>
      </c>
      <c r="F462" t="str">
        <f t="shared" si="9"/>
        <v>Female</v>
      </c>
    </row>
    <row r="463" spans="1:6" ht="14.25" customHeight="1">
      <c r="A463" s="1" t="s">
        <v>466</v>
      </c>
      <c r="B463" s="1" t="s">
        <v>4</v>
      </c>
      <c r="C463" s="1" t="str">
        <f t="shared" si="5"/>
        <v>l</v>
      </c>
      <c r="D463" s="6">
        <f>VLOOKUP(C463,train_pivot!$A$5:$D$27,2,0)</f>
        <v>0.28260869565217389</v>
      </c>
      <c r="E463" s="6">
        <f>VLOOKUP(C463,train_pivot!$A$5:$D$27,3,0)</f>
        <v>0.71739130434782605</v>
      </c>
      <c r="F463" t="str">
        <f t="shared" si="9"/>
        <v>Male</v>
      </c>
    </row>
    <row r="464" spans="1:6" ht="14.25" customHeight="1">
      <c r="A464" s="1" t="s">
        <v>467</v>
      </c>
      <c r="B464" s="1" t="s">
        <v>6</v>
      </c>
      <c r="C464" s="1" t="str">
        <f t="shared" si="5"/>
        <v>a</v>
      </c>
      <c r="D464" s="6">
        <f>VLOOKUP(C464,train_pivot!$A$5:$D$27,2,0)</f>
        <v>0.73152478952291866</v>
      </c>
      <c r="E464" s="6">
        <f>VLOOKUP(C464,train_pivot!$A$5:$D$27,3,0)</f>
        <v>0.26847521047708139</v>
      </c>
      <c r="F464" t="str">
        <f t="shared" si="9"/>
        <v>Female</v>
      </c>
    </row>
    <row r="465" spans="1:6" ht="14.25" customHeight="1">
      <c r="A465" s="1" t="s">
        <v>468</v>
      </c>
      <c r="B465" s="1" t="s">
        <v>6</v>
      </c>
      <c r="C465" s="1" t="str">
        <f t="shared" si="5"/>
        <v>a</v>
      </c>
      <c r="D465" s="6">
        <f>VLOOKUP(C465,train_pivot!$A$5:$D$27,2,0)</f>
        <v>0.73152478952291866</v>
      </c>
      <c r="E465" s="6">
        <f>VLOOKUP(C465,train_pivot!$A$5:$D$27,3,0)</f>
        <v>0.26847521047708139</v>
      </c>
      <c r="F465" t="str">
        <f t="shared" si="9"/>
        <v>Female</v>
      </c>
    </row>
    <row r="466" spans="1:6" ht="14.25" customHeight="1">
      <c r="A466" s="1" t="s">
        <v>469</v>
      </c>
      <c r="B466" s="1" t="s">
        <v>6</v>
      </c>
      <c r="C466" s="1" t="str">
        <f t="shared" si="5"/>
        <v>i</v>
      </c>
      <c r="D466" s="6">
        <f>VLOOKUP(C466,train_pivot!$A$5:$D$27,2,0)</f>
        <v>0.82037996545768566</v>
      </c>
      <c r="E466" s="6">
        <f>VLOOKUP(C466,train_pivot!$A$5:$D$27,3,0)</f>
        <v>0.17962003454231434</v>
      </c>
      <c r="F466" t="str">
        <f t="shared" si="9"/>
        <v>Female</v>
      </c>
    </row>
    <row r="467" spans="1:6" ht="14.25" customHeight="1">
      <c r="A467" s="1" t="s">
        <v>470</v>
      </c>
      <c r="B467" s="1" t="s">
        <v>6</v>
      </c>
      <c r="C467" s="1" t="str">
        <f t="shared" si="5"/>
        <v>i</v>
      </c>
      <c r="D467" s="6">
        <f>VLOOKUP(C467,train_pivot!$A$5:$D$27,2,0)</f>
        <v>0.82037996545768566</v>
      </c>
      <c r="E467" s="6">
        <f>VLOOKUP(C467,train_pivot!$A$5:$D$27,3,0)</f>
        <v>0.17962003454231434</v>
      </c>
      <c r="F467" t="str">
        <f t="shared" si="9"/>
        <v>Female</v>
      </c>
    </row>
    <row r="468" spans="1:6" ht="14.25" customHeight="1">
      <c r="A468" s="1" t="s">
        <v>471</v>
      </c>
      <c r="B468" s="1" t="s">
        <v>6</v>
      </c>
      <c r="C468" s="1" t="str">
        <f t="shared" si="5"/>
        <v>i</v>
      </c>
      <c r="D468" s="6">
        <f>VLOOKUP(C468,train_pivot!$A$5:$D$27,2,0)</f>
        <v>0.82037996545768566</v>
      </c>
      <c r="E468" s="6">
        <f>VLOOKUP(C468,train_pivot!$A$5:$D$27,3,0)</f>
        <v>0.17962003454231434</v>
      </c>
      <c r="F468" t="str">
        <f t="shared" si="9"/>
        <v>Female</v>
      </c>
    </row>
    <row r="469" spans="1:6" ht="14.25" customHeight="1">
      <c r="A469" s="1" t="s">
        <v>472</v>
      </c>
      <c r="B469" s="1" t="s">
        <v>6</v>
      </c>
      <c r="C469" s="1" t="str">
        <f t="shared" si="5"/>
        <v>a</v>
      </c>
      <c r="D469" s="6">
        <f>VLOOKUP(C469,train_pivot!$A$5:$D$27,2,0)</f>
        <v>0.73152478952291866</v>
      </c>
      <c r="E469" s="6">
        <f>VLOOKUP(C469,train_pivot!$A$5:$D$27,3,0)</f>
        <v>0.26847521047708139</v>
      </c>
      <c r="F469" t="str">
        <f t="shared" si="9"/>
        <v>Female</v>
      </c>
    </row>
    <row r="470" spans="1:6" ht="14.25" customHeight="1">
      <c r="A470" s="1" t="s">
        <v>473</v>
      </c>
      <c r="B470" s="1" t="s">
        <v>4</v>
      </c>
      <c r="C470" s="1" t="str">
        <f t="shared" si="5"/>
        <v>v</v>
      </c>
      <c r="D470" s="6">
        <f>VLOOKUP(C470,train_pivot!$A$5:$D$27,2,0)</f>
        <v>0</v>
      </c>
      <c r="E470" s="6">
        <f>VLOOKUP(C470,train_pivot!$A$5:$D$27,3,0)</f>
        <v>1</v>
      </c>
      <c r="F470" t="str">
        <f t="shared" si="9"/>
        <v>Male</v>
      </c>
    </row>
    <row r="471" spans="1:6" ht="14.25" customHeight="1">
      <c r="A471" s="1" t="s">
        <v>474</v>
      </c>
      <c r="B471" s="1" t="s">
        <v>6</v>
      </c>
      <c r="C471" s="1" t="str">
        <f t="shared" si="5"/>
        <v>i</v>
      </c>
      <c r="D471" s="6">
        <f>VLOOKUP(C471,train_pivot!$A$5:$D$27,2,0)</f>
        <v>0.82037996545768566</v>
      </c>
      <c r="E471" s="6">
        <f>VLOOKUP(C471,train_pivot!$A$5:$D$27,3,0)</f>
        <v>0.17962003454231434</v>
      </c>
      <c r="F471" t="str">
        <f t="shared" si="9"/>
        <v>Female</v>
      </c>
    </row>
    <row r="472" spans="1:6" ht="14.25" customHeight="1">
      <c r="A472" s="1" t="s">
        <v>475</v>
      </c>
      <c r="B472" s="1" t="s">
        <v>6</v>
      </c>
      <c r="C472" s="1" t="str">
        <f t="shared" si="5"/>
        <v>i</v>
      </c>
      <c r="D472" s="6">
        <f>VLOOKUP(C472,train_pivot!$A$5:$D$27,2,0)</f>
        <v>0.82037996545768566</v>
      </c>
      <c r="E472" s="6">
        <f>VLOOKUP(C472,train_pivot!$A$5:$D$27,3,0)</f>
        <v>0.17962003454231434</v>
      </c>
      <c r="F472" t="str">
        <f t="shared" si="9"/>
        <v>Female</v>
      </c>
    </row>
    <row r="473" spans="1:6" ht="14.25" customHeight="1">
      <c r="A473" s="1" t="s">
        <v>476</v>
      </c>
      <c r="B473" s="1" t="s">
        <v>4</v>
      </c>
      <c r="C473" s="1" t="str">
        <f t="shared" si="5"/>
        <v>t</v>
      </c>
      <c r="D473" s="6">
        <f>VLOOKUP(C473,train_pivot!$A$5:$D$27,2,0)</f>
        <v>8.6538461538461536E-2</v>
      </c>
      <c r="E473" s="6">
        <f>VLOOKUP(C473,train_pivot!$A$5:$D$27,3,0)</f>
        <v>0.91346153846153844</v>
      </c>
      <c r="F473" t="str">
        <f t="shared" si="9"/>
        <v>Male</v>
      </c>
    </row>
    <row r="474" spans="1:6" ht="14.25" customHeight="1">
      <c r="A474" s="1" t="s">
        <v>477</v>
      </c>
      <c r="B474" s="1" t="s">
        <v>6</v>
      </c>
      <c r="C474" s="1" t="str">
        <f t="shared" si="5"/>
        <v>a</v>
      </c>
      <c r="D474" s="6">
        <f>VLOOKUP(C474,train_pivot!$A$5:$D$27,2,0)</f>
        <v>0.73152478952291866</v>
      </c>
      <c r="E474" s="6">
        <f>VLOOKUP(C474,train_pivot!$A$5:$D$27,3,0)</f>
        <v>0.26847521047708139</v>
      </c>
      <c r="F474" t="str">
        <f t="shared" si="9"/>
        <v>Female</v>
      </c>
    </row>
    <row r="475" spans="1:6" ht="14.25" customHeight="1">
      <c r="A475" s="1" t="s">
        <v>478</v>
      </c>
      <c r="B475" s="1" t="s">
        <v>6</v>
      </c>
      <c r="C475" s="1" t="str">
        <f t="shared" si="5"/>
        <v>a</v>
      </c>
      <c r="D475" s="6">
        <f>VLOOKUP(C475,train_pivot!$A$5:$D$27,2,0)</f>
        <v>0.73152478952291866</v>
      </c>
      <c r="E475" s="6">
        <f>VLOOKUP(C475,train_pivot!$A$5:$D$27,3,0)</f>
        <v>0.26847521047708139</v>
      </c>
      <c r="F475" t="str">
        <f t="shared" si="9"/>
        <v>Female</v>
      </c>
    </row>
    <row r="476" spans="1:6" ht="14.25" customHeight="1">
      <c r="A476" s="1" t="s">
        <v>479</v>
      </c>
      <c r="B476" s="1" t="s">
        <v>4</v>
      </c>
      <c r="C476" s="1" t="str">
        <f t="shared" si="5"/>
        <v>k</v>
      </c>
      <c r="D476" s="6">
        <f>VLOOKUP(C476,train_pivot!$A$5:$D$27,2,0)</f>
        <v>6.25E-2</v>
      </c>
      <c r="E476" s="6">
        <f>VLOOKUP(C476,train_pivot!$A$5:$D$27,3,0)</f>
        <v>0.9375</v>
      </c>
      <c r="F476" t="str">
        <f t="shared" si="9"/>
        <v>Male</v>
      </c>
    </row>
    <row r="477" spans="1:6" ht="14.25" customHeight="1">
      <c r="A477" s="1" t="s">
        <v>480</v>
      </c>
      <c r="B477" s="1" t="s">
        <v>4</v>
      </c>
      <c r="C477" s="1" t="str">
        <f t="shared" si="5"/>
        <v>a</v>
      </c>
      <c r="D477" s="6">
        <f>VLOOKUP(C477,train_pivot!$A$5:$D$27,2,0)</f>
        <v>0.73152478952291866</v>
      </c>
      <c r="E477" s="6">
        <f>VLOOKUP(C477,train_pivot!$A$5:$D$27,3,0)</f>
        <v>0.26847521047708139</v>
      </c>
      <c r="F477" t="str">
        <f t="shared" si="9"/>
        <v>Female</v>
      </c>
    </row>
    <row r="478" spans="1:6" ht="14.25" customHeight="1">
      <c r="A478" s="1" t="s">
        <v>481</v>
      </c>
      <c r="B478" s="1" t="s">
        <v>4</v>
      </c>
      <c r="C478" s="1" t="str">
        <f t="shared" si="5"/>
        <v>v</v>
      </c>
      <c r="D478" s="6">
        <f>VLOOKUP(C478,train_pivot!$A$5:$D$27,2,0)</f>
        <v>0</v>
      </c>
      <c r="E478" s="6">
        <f>VLOOKUP(C478,train_pivot!$A$5:$D$27,3,0)</f>
        <v>1</v>
      </c>
      <c r="F478" t="str">
        <f t="shared" si="9"/>
        <v>Male</v>
      </c>
    </row>
    <row r="479" spans="1:6" ht="14.25" customHeight="1">
      <c r="A479" s="1" t="s">
        <v>482</v>
      </c>
      <c r="B479" s="1" t="s">
        <v>6</v>
      </c>
      <c r="C479" s="1" t="str">
        <f t="shared" si="5"/>
        <v>i</v>
      </c>
      <c r="D479" s="6">
        <f>VLOOKUP(C479,train_pivot!$A$5:$D$27,2,0)</f>
        <v>0.82037996545768566</v>
      </c>
      <c r="E479" s="6">
        <f>VLOOKUP(C479,train_pivot!$A$5:$D$27,3,0)</f>
        <v>0.17962003454231434</v>
      </c>
      <c r="F479" t="str">
        <f t="shared" si="9"/>
        <v>Female</v>
      </c>
    </row>
    <row r="480" spans="1:6" ht="14.25" customHeight="1">
      <c r="A480" s="1" t="s">
        <v>483</v>
      </c>
      <c r="B480" s="1" t="s">
        <v>6</v>
      </c>
      <c r="C480" s="1" t="str">
        <f t="shared" si="5"/>
        <v>i</v>
      </c>
      <c r="D480" s="6">
        <f>VLOOKUP(C480,train_pivot!$A$5:$D$27,2,0)</f>
        <v>0.82037996545768566</v>
      </c>
      <c r="E480" s="6">
        <f>VLOOKUP(C480,train_pivot!$A$5:$D$27,3,0)</f>
        <v>0.17962003454231434</v>
      </c>
      <c r="F480" t="str">
        <f t="shared" si="9"/>
        <v>Female</v>
      </c>
    </row>
    <row r="481" spans="1:6" ht="14.25" customHeight="1">
      <c r="A481" s="1" t="s">
        <v>484</v>
      </c>
      <c r="B481" s="1" t="s">
        <v>4</v>
      </c>
      <c r="C481" s="1" t="str">
        <f t="shared" si="5"/>
        <v>i</v>
      </c>
      <c r="D481" s="6">
        <f>VLOOKUP(C481,train_pivot!$A$5:$D$27,2,0)</f>
        <v>0.82037996545768566</v>
      </c>
      <c r="E481" s="6">
        <f>VLOOKUP(C481,train_pivot!$A$5:$D$27,3,0)</f>
        <v>0.17962003454231434</v>
      </c>
      <c r="F481" t="str">
        <f t="shared" si="9"/>
        <v>Female</v>
      </c>
    </row>
    <row r="482" spans="1:6" ht="14.25" customHeight="1">
      <c r="A482" s="1" t="s">
        <v>485</v>
      </c>
      <c r="B482" s="1" t="s">
        <v>4</v>
      </c>
      <c r="C482" s="1" t="str">
        <f t="shared" si="5"/>
        <v>a</v>
      </c>
      <c r="D482" s="6">
        <f>VLOOKUP(C482,train_pivot!$A$5:$D$27,2,0)</f>
        <v>0.73152478952291866</v>
      </c>
      <c r="E482" s="6">
        <f>VLOOKUP(C482,train_pivot!$A$5:$D$27,3,0)</f>
        <v>0.26847521047708139</v>
      </c>
      <c r="F482" t="str">
        <f t="shared" si="9"/>
        <v>Female</v>
      </c>
    </row>
    <row r="483" spans="1:6" ht="14.25" customHeight="1">
      <c r="A483" s="1" t="s">
        <v>486</v>
      </c>
      <c r="B483" s="1" t="s">
        <v>4</v>
      </c>
      <c r="C483" s="1" t="str">
        <f t="shared" si="5"/>
        <v>u</v>
      </c>
      <c r="D483" s="6">
        <f>VLOOKUP(C483,train_pivot!$A$5:$D$27,2,0)</f>
        <v>0.15492957746478872</v>
      </c>
      <c r="E483" s="6">
        <f>VLOOKUP(C483,train_pivot!$A$5:$D$27,3,0)</f>
        <v>0.84507042253521125</v>
      </c>
      <c r="F483" t="str">
        <f t="shared" si="9"/>
        <v>Male</v>
      </c>
    </row>
    <row r="484" spans="1:6" ht="14.25" customHeight="1">
      <c r="A484" s="1" t="s">
        <v>487</v>
      </c>
      <c r="B484" s="1" t="s">
        <v>6</v>
      </c>
      <c r="C484" s="1" t="str">
        <f t="shared" si="5"/>
        <v>i</v>
      </c>
      <c r="D484" s="6">
        <f>VLOOKUP(C484,train_pivot!$A$5:$D$27,2,0)</f>
        <v>0.82037996545768566</v>
      </c>
      <c r="E484" s="6">
        <f>VLOOKUP(C484,train_pivot!$A$5:$D$27,3,0)</f>
        <v>0.17962003454231434</v>
      </c>
      <c r="F484" t="str">
        <f t="shared" si="9"/>
        <v>Female</v>
      </c>
    </row>
    <row r="485" spans="1:6" ht="14.25" customHeight="1">
      <c r="A485" s="1" t="s">
        <v>488</v>
      </c>
      <c r="B485" s="1" t="s">
        <v>4</v>
      </c>
      <c r="C485" s="1" t="str">
        <f t="shared" si="5"/>
        <v>a</v>
      </c>
      <c r="D485" s="6">
        <f>VLOOKUP(C485,train_pivot!$A$5:$D$27,2,0)</f>
        <v>0.73152478952291866</v>
      </c>
      <c r="E485" s="6">
        <f>VLOOKUP(C485,train_pivot!$A$5:$D$27,3,0)</f>
        <v>0.26847521047708139</v>
      </c>
      <c r="F485" t="str">
        <f t="shared" si="9"/>
        <v>Female</v>
      </c>
    </row>
    <row r="486" spans="1:6" ht="14.25" customHeight="1">
      <c r="A486" s="1" t="s">
        <v>489</v>
      </c>
      <c r="B486" s="1" t="s">
        <v>6</v>
      </c>
      <c r="C486" s="1" t="str">
        <f t="shared" si="5"/>
        <v>a</v>
      </c>
      <c r="D486" s="6">
        <f>VLOOKUP(C486,train_pivot!$A$5:$D$27,2,0)</f>
        <v>0.73152478952291866</v>
      </c>
      <c r="E486" s="6">
        <f>VLOOKUP(C486,train_pivot!$A$5:$D$27,3,0)</f>
        <v>0.26847521047708139</v>
      </c>
      <c r="F486" t="str">
        <f t="shared" si="9"/>
        <v>Female</v>
      </c>
    </row>
    <row r="487" spans="1:6" ht="14.25" customHeight="1">
      <c r="A487" s="1" t="s">
        <v>490</v>
      </c>
      <c r="B487" s="1" t="s">
        <v>6</v>
      </c>
      <c r="C487" s="1" t="str">
        <f t="shared" si="5"/>
        <v>k</v>
      </c>
      <c r="D487" s="6">
        <f>VLOOKUP(C487,train_pivot!$A$5:$D$27,2,0)</f>
        <v>6.25E-2</v>
      </c>
      <c r="E487" s="6">
        <f>VLOOKUP(C487,train_pivot!$A$5:$D$27,3,0)</f>
        <v>0.9375</v>
      </c>
      <c r="F487" t="str">
        <f t="shared" si="9"/>
        <v>Male</v>
      </c>
    </row>
    <row r="488" spans="1:6" ht="14.25" customHeight="1">
      <c r="A488" s="1" t="s">
        <v>491</v>
      </c>
      <c r="B488" s="1" t="s">
        <v>6</v>
      </c>
      <c r="C488" s="1" t="str">
        <f t="shared" si="5"/>
        <v>i</v>
      </c>
      <c r="D488" s="6">
        <f>VLOOKUP(C488,train_pivot!$A$5:$D$27,2,0)</f>
        <v>0.82037996545768566</v>
      </c>
      <c r="E488" s="6">
        <f>VLOOKUP(C488,train_pivot!$A$5:$D$27,3,0)</f>
        <v>0.17962003454231434</v>
      </c>
      <c r="F488" t="str">
        <f t="shared" si="9"/>
        <v>Female</v>
      </c>
    </row>
    <row r="489" spans="1:6" ht="14.25" customHeight="1">
      <c r="A489" s="1" t="s">
        <v>492</v>
      </c>
      <c r="B489" s="1" t="s">
        <v>4</v>
      </c>
      <c r="C489" s="1" t="str">
        <f t="shared" si="5"/>
        <v>n</v>
      </c>
      <c r="D489" s="6">
        <f>VLOOKUP(C489,train_pivot!$A$5:$D$27,2,0)</f>
        <v>6.5384615384615388E-2</v>
      </c>
      <c r="E489" s="6">
        <f>VLOOKUP(C489,train_pivot!$A$5:$D$27,3,0)</f>
        <v>0.93461538461538463</v>
      </c>
      <c r="F489" t="str">
        <f t="shared" si="9"/>
        <v>Male</v>
      </c>
    </row>
    <row r="490" spans="1:6" ht="14.25" customHeight="1">
      <c r="A490" s="1" t="s">
        <v>493</v>
      </c>
      <c r="B490" s="1" t="s">
        <v>6</v>
      </c>
      <c r="C490" s="1" t="str">
        <f t="shared" si="5"/>
        <v>a</v>
      </c>
      <c r="D490" s="6">
        <f>VLOOKUP(C490,train_pivot!$A$5:$D$27,2,0)</f>
        <v>0.73152478952291866</v>
      </c>
      <c r="E490" s="6">
        <f>VLOOKUP(C490,train_pivot!$A$5:$D$27,3,0)</f>
        <v>0.26847521047708139</v>
      </c>
      <c r="F490" t="str">
        <f t="shared" si="9"/>
        <v>Female</v>
      </c>
    </row>
    <row r="491" spans="1:6" ht="14.25" customHeight="1">
      <c r="A491" s="1" t="s">
        <v>494</v>
      </c>
      <c r="B491" s="1" t="s">
        <v>6</v>
      </c>
      <c r="C491" s="1" t="str">
        <f t="shared" si="5"/>
        <v>a</v>
      </c>
      <c r="D491" s="6">
        <f>VLOOKUP(C491,train_pivot!$A$5:$D$27,2,0)</f>
        <v>0.73152478952291866</v>
      </c>
      <c r="E491" s="6">
        <f>VLOOKUP(C491,train_pivot!$A$5:$D$27,3,0)</f>
        <v>0.26847521047708139</v>
      </c>
      <c r="F491" t="str">
        <f t="shared" si="9"/>
        <v>Female</v>
      </c>
    </row>
    <row r="492" spans="1:6" ht="14.25" customHeight="1">
      <c r="A492" s="1" t="s">
        <v>495</v>
      </c>
      <c r="B492" s="1" t="s">
        <v>4</v>
      </c>
      <c r="C492" s="1" t="str">
        <f t="shared" si="5"/>
        <v>y</v>
      </c>
      <c r="D492" s="6">
        <f>VLOOKUP(C492,train_pivot!$A$5:$D$27,2,0)</f>
        <v>5.5555555555555552E-2</v>
      </c>
      <c r="E492" s="6">
        <f>VLOOKUP(C492,train_pivot!$A$5:$D$27,3,0)</f>
        <v>0.94444444444444442</v>
      </c>
      <c r="F492" t="str">
        <f t="shared" si="9"/>
        <v>Male</v>
      </c>
    </row>
    <row r="493" spans="1:6" ht="14.25" customHeight="1">
      <c r="A493" s="1" t="s">
        <v>496</v>
      </c>
      <c r="B493" s="1" t="s">
        <v>4</v>
      </c>
      <c r="C493" s="1" t="str">
        <f t="shared" si="5"/>
        <v>u</v>
      </c>
      <c r="D493" s="6">
        <f>VLOOKUP(C493,train_pivot!$A$5:$D$27,2,0)</f>
        <v>0.15492957746478872</v>
      </c>
      <c r="E493" s="6">
        <f>VLOOKUP(C493,train_pivot!$A$5:$D$27,3,0)</f>
        <v>0.84507042253521125</v>
      </c>
      <c r="F493" t="str">
        <f t="shared" si="9"/>
        <v>Male</v>
      </c>
    </row>
    <row r="494" spans="1:6" ht="14.25" customHeight="1">
      <c r="A494" s="1" t="s">
        <v>497</v>
      </c>
      <c r="B494" s="1" t="s">
        <v>4</v>
      </c>
      <c r="C494" s="1" t="str">
        <f t="shared" si="5"/>
        <v>e</v>
      </c>
      <c r="D494" s="6">
        <f>VLOOKUP(C494,train_pivot!$A$5:$D$27,2,0)</f>
        <v>0.47619047619047616</v>
      </c>
      <c r="E494" s="6">
        <f>VLOOKUP(C494,train_pivot!$A$5:$D$27,3,0)</f>
        <v>0.52380952380952384</v>
      </c>
      <c r="F494" t="str">
        <f t="shared" si="9"/>
        <v>Male</v>
      </c>
    </row>
    <row r="495" spans="1:6" ht="14.25" customHeight="1">
      <c r="A495" s="1" t="s">
        <v>498</v>
      </c>
      <c r="B495" s="1" t="s">
        <v>6</v>
      </c>
      <c r="C495" s="1" t="str">
        <f t="shared" si="5"/>
        <v>a</v>
      </c>
      <c r="D495" s="6">
        <f>VLOOKUP(C495,train_pivot!$A$5:$D$27,2,0)</f>
        <v>0.73152478952291866</v>
      </c>
      <c r="E495" s="6">
        <f>VLOOKUP(C495,train_pivot!$A$5:$D$27,3,0)</f>
        <v>0.26847521047708139</v>
      </c>
      <c r="F495" t="str">
        <f t="shared" si="9"/>
        <v>Female</v>
      </c>
    </row>
    <row r="496" spans="1:6" ht="14.25" customHeight="1">
      <c r="A496" s="1" t="s">
        <v>499</v>
      </c>
      <c r="B496" s="1" t="s">
        <v>4</v>
      </c>
      <c r="C496" s="1" t="str">
        <f t="shared" si="5"/>
        <v>i</v>
      </c>
      <c r="D496" s="6">
        <f>VLOOKUP(C496,train_pivot!$A$5:$D$27,2,0)</f>
        <v>0.82037996545768566</v>
      </c>
      <c r="E496" s="6">
        <f>VLOOKUP(C496,train_pivot!$A$5:$D$27,3,0)</f>
        <v>0.17962003454231434</v>
      </c>
      <c r="F496" t="str">
        <f t="shared" si="9"/>
        <v>Female</v>
      </c>
    </row>
    <row r="497" spans="1:6" ht="14.25" customHeight="1">
      <c r="A497" s="1" t="s">
        <v>500</v>
      </c>
      <c r="B497" s="1" t="s">
        <v>6</v>
      </c>
      <c r="C497" s="1" t="str">
        <f t="shared" si="5"/>
        <v>l</v>
      </c>
      <c r="D497" s="6">
        <f>VLOOKUP(C497,train_pivot!$A$5:$D$27,2,0)</f>
        <v>0.28260869565217389</v>
      </c>
      <c r="E497" s="6">
        <f>VLOOKUP(C497,train_pivot!$A$5:$D$27,3,0)</f>
        <v>0.71739130434782605</v>
      </c>
      <c r="F497" t="str">
        <f t="shared" si="9"/>
        <v>Male</v>
      </c>
    </row>
    <row r="498" spans="1:6" ht="14.25" customHeight="1">
      <c r="A498" s="1" t="s">
        <v>501</v>
      </c>
      <c r="B498" s="1" t="s">
        <v>4</v>
      </c>
      <c r="C498" s="1" t="str">
        <f t="shared" si="5"/>
        <v>m</v>
      </c>
      <c r="D498" s="6">
        <f>VLOOKUP(C498,train_pivot!$A$5:$D$27,2,0)</f>
        <v>0.171875</v>
      </c>
      <c r="E498" s="6">
        <f>VLOOKUP(C498,train_pivot!$A$5:$D$27,3,0)</f>
        <v>0.828125</v>
      </c>
      <c r="F498" t="str">
        <f t="shared" si="9"/>
        <v>Male</v>
      </c>
    </row>
    <row r="499" spans="1:6" ht="14.25" customHeight="1">
      <c r="A499" s="1" t="s">
        <v>502</v>
      </c>
      <c r="B499" s="1" t="s">
        <v>6</v>
      </c>
      <c r="C499" s="1" t="str">
        <f t="shared" si="5"/>
        <v>a</v>
      </c>
      <c r="D499" s="6">
        <f>VLOOKUP(C499,train_pivot!$A$5:$D$27,2,0)</f>
        <v>0.73152478952291866</v>
      </c>
      <c r="E499" s="6">
        <f>VLOOKUP(C499,train_pivot!$A$5:$D$27,3,0)</f>
        <v>0.26847521047708139</v>
      </c>
      <c r="F499" t="str">
        <f t="shared" si="9"/>
        <v>Female</v>
      </c>
    </row>
    <row r="500" spans="1:6" ht="14.25" customHeight="1">
      <c r="A500" s="1" t="s">
        <v>503</v>
      </c>
      <c r="B500" s="1" t="s">
        <v>6</v>
      </c>
      <c r="C500" s="1" t="str">
        <f t="shared" si="5"/>
        <v>a</v>
      </c>
      <c r="D500" s="6">
        <f>VLOOKUP(C500,train_pivot!$A$5:$D$27,2,0)</f>
        <v>0.73152478952291866</v>
      </c>
      <c r="E500" s="6">
        <f>VLOOKUP(C500,train_pivot!$A$5:$D$27,3,0)</f>
        <v>0.26847521047708139</v>
      </c>
      <c r="F500" t="str">
        <f t="shared" si="9"/>
        <v>Female</v>
      </c>
    </row>
    <row r="501" spans="1:6" ht="14.25" customHeight="1">
      <c r="A501" s="1" t="s">
        <v>504</v>
      </c>
      <c r="B501" s="1" t="s">
        <v>6</v>
      </c>
      <c r="C501" s="1" t="str">
        <f t="shared" si="5"/>
        <v>h</v>
      </c>
      <c r="D501" s="6">
        <f>VLOOKUP(C501,train_pivot!$A$5:$D$27,2,0)</f>
        <v>3.7234042553191488E-2</v>
      </c>
      <c r="E501" s="6">
        <f>VLOOKUP(C501,train_pivot!$A$5:$D$27,3,0)</f>
        <v>0.96276595744680848</v>
      </c>
      <c r="F501" t="str">
        <f t="shared" si="9"/>
        <v>Male</v>
      </c>
    </row>
    <row r="502" spans="1:6" ht="14.25" customHeight="1">
      <c r="A502" s="1" t="s">
        <v>505</v>
      </c>
      <c r="B502" s="1" t="s">
        <v>4</v>
      </c>
      <c r="C502" s="1" t="str">
        <f t="shared" si="5"/>
        <v>v</v>
      </c>
      <c r="D502" s="6">
        <f>VLOOKUP(C502,train_pivot!$A$5:$D$27,2,0)</f>
        <v>0</v>
      </c>
      <c r="E502" s="6">
        <f>VLOOKUP(C502,train_pivot!$A$5:$D$27,3,0)</f>
        <v>1</v>
      </c>
      <c r="F502" t="str">
        <f t="shared" si="9"/>
        <v>Male</v>
      </c>
    </row>
    <row r="503" spans="1:6" ht="14.25" customHeight="1">
      <c r="A503" s="1" t="s">
        <v>506</v>
      </c>
      <c r="B503" s="1" t="s">
        <v>6</v>
      </c>
      <c r="C503" s="1" t="str">
        <f t="shared" si="5"/>
        <v>a</v>
      </c>
      <c r="D503" s="6">
        <f>VLOOKUP(C503,train_pivot!$A$5:$D$27,2,0)</f>
        <v>0.73152478952291866</v>
      </c>
      <c r="E503" s="6">
        <f>VLOOKUP(C503,train_pivot!$A$5:$D$27,3,0)</f>
        <v>0.26847521047708139</v>
      </c>
      <c r="F503" t="str">
        <f t="shared" si="9"/>
        <v>Female</v>
      </c>
    </row>
    <row r="504" spans="1:6" ht="14.25" customHeight="1">
      <c r="A504" s="1" t="s">
        <v>507</v>
      </c>
      <c r="B504" s="1" t="s">
        <v>4</v>
      </c>
      <c r="C504" s="1" t="str">
        <f t="shared" si="5"/>
        <v>r</v>
      </c>
      <c r="D504" s="6">
        <f>VLOOKUP(C504,train_pivot!$A$5:$D$27,2,0)</f>
        <v>0.06</v>
      </c>
      <c r="E504" s="6">
        <f>VLOOKUP(C504,train_pivot!$A$5:$D$27,3,0)</f>
        <v>0.94</v>
      </c>
      <c r="F504" t="str">
        <f t="shared" si="9"/>
        <v>Male</v>
      </c>
    </row>
    <row r="505" spans="1:6" ht="14.25" customHeight="1">
      <c r="A505" s="1" t="s">
        <v>508</v>
      </c>
      <c r="B505" s="1" t="s">
        <v>4</v>
      </c>
      <c r="C505" s="1" t="str">
        <f t="shared" si="5"/>
        <v>t</v>
      </c>
      <c r="D505" s="6">
        <f>VLOOKUP(C505,train_pivot!$A$5:$D$27,2,0)</f>
        <v>8.6538461538461536E-2</v>
      </c>
      <c r="E505" s="6">
        <f>VLOOKUP(C505,train_pivot!$A$5:$D$27,3,0)</f>
        <v>0.91346153846153844</v>
      </c>
      <c r="F505" t="str">
        <f t="shared" si="9"/>
        <v>Male</v>
      </c>
    </row>
    <row r="506" spans="1:6" ht="14.25" customHeight="1">
      <c r="A506" s="1" t="s">
        <v>509</v>
      </c>
      <c r="B506" s="1" t="s">
        <v>4</v>
      </c>
      <c r="C506" s="1" t="str">
        <f t="shared" si="5"/>
        <v>t</v>
      </c>
      <c r="D506" s="6">
        <f>VLOOKUP(C506,train_pivot!$A$5:$D$27,2,0)</f>
        <v>8.6538461538461536E-2</v>
      </c>
      <c r="E506" s="6">
        <f>VLOOKUP(C506,train_pivot!$A$5:$D$27,3,0)</f>
        <v>0.91346153846153844</v>
      </c>
      <c r="F506" t="str">
        <f t="shared" si="9"/>
        <v>Male</v>
      </c>
    </row>
    <row r="507" spans="1:6" ht="14.25" customHeight="1">
      <c r="A507" s="1" t="s">
        <v>510</v>
      </c>
      <c r="B507" s="1" t="s">
        <v>6</v>
      </c>
      <c r="C507" s="1" t="str">
        <f t="shared" si="5"/>
        <v>a</v>
      </c>
      <c r="D507" s="6">
        <f>VLOOKUP(C507,train_pivot!$A$5:$D$27,2,0)</f>
        <v>0.73152478952291866</v>
      </c>
      <c r="E507" s="6">
        <f>VLOOKUP(C507,train_pivot!$A$5:$D$27,3,0)</f>
        <v>0.26847521047708139</v>
      </c>
      <c r="F507" t="str">
        <f t="shared" si="9"/>
        <v>Female</v>
      </c>
    </row>
    <row r="508" spans="1:6" ht="14.25" customHeight="1">
      <c r="A508" s="1" t="s">
        <v>511</v>
      </c>
      <c r="B508" s="1" t="s">
        <v>4</v>
      </c>
      <c r="C508" s="1" t="str">
        <f t="shared" si="5"/>
        <v>a</v>
      </c>
      <c r="D508" s="6">
        <f>VLOOKUP(C508,train_pivot!$A$5:$D$27,2,0)</f>
        <v>0.73152478952291866</v>
      </c>
      <c r="E508" s="6">
        <f>VLOOKUP(C508,train_pivot!$A$5:$D$27,3,0)</f>
        <v>0.26847521047708139</v>
      </c>
      <c r="F508" t="str">
        <f t="shared" si="9"/>
        <v>Female</v>
      </c>
    </row>
    <row r="509" spans="1:6" ht="14.25" customHeight="1">
      <c r="A509" s="1" t="s">
        <v>512</v>
      </c>
      <c r="B509" s="1" t="s">
        <v>4</v>
      </c>
      <c r="C509" s="1" t="str">
        <f t="shared" si="5"/>
        <v>r</v>
      </c>
      <c r="D509" s="6">
        <f>VLOOKUP(C509,train_pivot!$A$5:$D$27,2,0)</f>
        <v>0.06</v>
      </c>
      <c r="E509" s="6">
        <f>VLOOKUP(C509,train_pivot!$A$5:$D$27,3,0)</f>
        <v>0.94</v>
      </c>
      <c r="F509" t="str">
        <f t="shared" si="9"/>
        <v>Male</v>
      </c>
    </row>
    <row r="510" spans="1:6" ht="14.25" customHeight="1">
      <c r="A510" s="1" t="s">
        <v>513</v>
      </c>
      <c r="B510" s="1" t="s">
        <v>6</v>
      </c>
      <c r="C510" s="1" t="str">
        <f t="shared" si="5"/>
        <v>l</v>
      </c>
      <c r="D510" s="6">
        <f>VLOOKUP(C510,train_pivot!$A$5:$D$27,2,0)</f>
        <v>0.28260869565217389</v>
      </c>
      <c r="E510" s="6">
        <f>VLOOKUP(C510,train_pivot!$A$5:$D$27,3,0)</f>
        <v>0.71739130434782605</v>
      </c>
      <c r="F510" t="str">
        <f t="shared" si="9"/>
        <v>Male</v>
      </c>
    </row>
    <row r="511" spans="1:6" ht="14.25" customHeight="1">
      <c r="A511" s="1" t="s">
        <v>514</v>
      </c>
      <c r="B511" s="1" t="s">
        <v>4</v>
      </c>
      <c r="C511" s="1" t="str">
        <f t="shared" si="5"/>
        <v>a</v>
      </c>
      <c r="D511" s="6">
        <f>VLOOKUP(C511,train_pivot!$A$5:$D$27,2,0)</f>
        <v>0.73152478952291866</v>
      </c>
      <c r="E511" s="6">
        <f>VLOOKUP(C511,train_pivot!$A$5:$D$27,3,0)</f>
        <v>0.26847521047708139</v>
      </c>
      <c r="F511" t="str">
        <f t="shared" si="9"/>
        <v>Female</v>
      </c>
    </row>
    <row r="512" spans="1:6" ht="14.25" customHeight="1">
      <c r="A512" s="1" t="s">
        <v>515</v>
      </c>
      <c r="B512" s="1" t="s">
        <v>6</v>
      </c>
      <c r="C512" s="1" t="str">
        <f t="shared" ref="C512:C766" si="10">RIGHT(A512)</f>
        <v>a</v>
      </c>
      <c r="D512" s="6">
        <f>VLOOKUP(C512,train_pivot!$A$5:$D$27,2,0)</f>
        <v>0.73152478952291866</v>
      </c>
      <c r="E512" s="6">
        <f>VLOOKUP(C512,train_pivot!$A$5:$D$27,3,0)</f>
        <v>0.26847521047708139</v>
      </c>
      <c r="F512" t="str">
        <f t="shared" si="9"/>
        <v>Female</v>
      </c>
    </row>
    <row r="513" spans="1:6" ht="14.25" customHeight="1">
      <c r="A513" s="1" t="s">
        <v>516</v>
      </c>
      <c r="B513" s="1" t="s">
        <v>6</v>
      </c>
      <c r="C513" s="1" t="str">
        <f t="shared" si="10"/>
        <v>a</v>
      </c>
      <c r="D513" s="6">
        <f>VLOOKUP(C513,train_pivot!$A$5:$D$27,2,0)</f>
        <v>0.73152478952291866</v>
      </c>
      <c r="E513" s="6">
        <f>VLOOKUP(C513,train_pivot!$A$5:$D$27,3,0)</f>
        <v>0.26847521047708139</v>
      </c>
      <c r="F513" t="str">
        <f t="shared" si="9"/>
        <v>Female</v>
      </c>
    </row>
    <row r="514" spans="1:6" ht="14.25" customHeight="1">
      <c r="A514" s="1" t="s">
        <v>517</v>
      </c>
      <c r="B514" s="1" t="s">
        <v>4</v>
      </c>
      <c r="C514" s="1" t="str">
        <f t="shared" si="10"/>
        <v>h</v>
      </c>
      <c r="D514" s="6">
        <f>VLOOKUP(C514,train_pivot!$A$5:$D$27,2,0)</f>
        <v>3.7234042553191488E-2</v>
      </c>
      <c r="E514" s="6">
        <f>VLOOKUP(C514,train_pivot!$A$5:$D$27,3,0)</f>
        <v>0.96276595744680848</v>
      </c>
      <c r="F514" t="str">
        <f t="shared" si="9"/>
        <v>Male</v>
      </c>
    </row>
    <row r="515" spans="1:6" ht="14.25" customHeight="1">
      <c r="A515" s="1" t="s">
        <v>518</v>
      </c>
      <c r="B515" s="1" t="s">
        <v>6</v>
      </c>
      <c r="C515" s="1" t="str">
        <f t="shared" si="10"/>
        <v>a</v>
      </c>
      <c r="D515" s="6">
        <f>VLOOKUP(C515,train_pivot!$A$5:$D$27,2,0)</f>
        <v>0.73152478952291866</v>
      </c>
      <c r="E515" s="6">
        <f>VLOOKUP(C515,train_pivot!$A$5:$D$27,3,0)</f>
        <v>0.26847521047708139</v>
      </c>
      <c r="F515" t="str">
        <f t="shared" ref="F515:F578" si="11">IF(D515&gt;E515,"Female", "Male")</f>
        <v>Female</v>
      </c>
    </row>
    <row r="516" spans="1:6" ht="14.25" customHeight="1">
      <c r="A516" s="1" t="s">
        <v>519</v>
      </c>
      <c r="B516" s="1" t="s">
        <v>6</v>
      </c>
      <c r="C516" s="1" t="str">
        <f t="shared" si="10"/>
        <v>a</v>
      </c>
      <c r="D516" s="6">
        <f>VLOOKUP(C516,train_pivot!$A$5:$D$27,2,0)</f>
        <v>0.73152478952291866</v>
      </c>
      <c r="E516" s="6">
        <f>VLOOKUP(C516,train_pivot!$A$5:$D$27,3,0)</f>
        <v>0.26847521047708139</v>
      </c>
      <c r="F516" t="str">
        <f t="shared" si="11"/>
        <v>Female</v>
      </c>
    </row>
    <row r="517" spans="1:6" ht="14.25" customHeight="1">
      <c r="A517" s="1" t="s">
        <v>520</v>
      </c>
      <c r="B517" s="1" t="s">
        <v>4</v>
      </c>
      <c r="C517" s="1" t="str">
        <f t="shared" si="10"/>
        <v>t</v>
      </c>
      <c r="D517" s="6">
        <f>VLOOKUP(C517,train_pivot!$A$5:$D$27,2,0)</f>
        <v>8.6538461538461536E-2</v>
      </c>
      <c r="E517" s="6">
        <f>VLOOKUP(C517,train_pivot!$A$5:$D$27,3,0)</f>
        <v>0.91346153846153844</v>
      </c>
      <c r="F517" t="str">
        <f t="shared" si="11"/>
        <v>Male</v>
      </c>
    </row>
    <row r="518" spans="1:6" ht="14.25" customHeight="1">
      <c r="A518" s="1" t="s">
        <v>521</v>
      </c>
      <c r="B518" s="1" t="s">
        <v>6</v>
      </c>
      <c r="C518" s="1" t="str">
        <f t="shared" si="10"/>
        <v>i</v>
      </c>
      <c r="D518" s="6">
        <f>VLOOKUP(C518,train_pivot!$A$5:$D$27,2,0)</f>
        <v>0.82037996545768566</v>
      </c>
      <c r="E518" s="6">
        <f>VLOOKUP(C518,train_pivot!$A$5:$D$27,3,0)</f>
        <v>0.17962003454231434</v>
      </c>
      <c r="F518" t="str">
        <f t="shared" si="11"/>
        <v>Female</v>
      </c>
    </row>
    <row r="519" spans="1:6" ht="14.25" customHeight="1">
      <c r="A519" s="1" t="s">
        <v>522</v>
      </c>
      <c r="B519" s="1" t="s">
        <v>6</v>
      </c>
      <c r="C519" s="1" t="str">
        <f t="shared" si="10"/>
        <v>a</v>
      </c>
      <c r="D519" s="6">
        <f>VLOOKUP(C519,train_pivot!$A$5:$D$27,2,0)</f>
        <v>0.73152478952291866</v>
      </c>
      <c r="E519" s="6">
        <f>VLOOKUP(C519,train_pivot!$A$5:$D$27,3,0)</f>
        <v>0.26847521047708139</v>
      </c>
      <c r="F519" t="str">
        <f t="shared" si="11"/>
        <v>Female</v>
      </c>
    </row>
    <row r="520" spans="1:6" ht="14.25" customHeight="1">
      <c r="A520" s="1" t="s">
        <v>523</v>
      </c>
      <c r="B520" s="1" t="s">
        <v>4</v>
      </c>
      <c r="C520" s="1" t="str">
        <f t="shared" si="10"/>
        <v>a</v>
      </c>
      <c r="D520" s="6">
        <f>VLOOKUP(C520,train_pivot!$A$5:$D$27,2,0)</f>
        <v>0.73152478952291866</v>
      </c>
      <c r="E520" s="6">
        <f>VLOOKUP(C520,train_pivot!$A$5:$D$27,3,0)</f>
        <v>0.26847521047708139</v>
      </c>
      <c r="F520" t="str">
        <f t="shared" si="11"/>
        <v>Female</v>
      </c>
    </row>
    <row r="521" spans="1:6" ht="14.25" customHeight="1">
      <c r="A521" s="1" t="s">
        <v>524</v>
      </c>
      <c r="B521" s="1" t="s">
        <v>4</v>
      </c>
      <c r="C521" s="1" t="str">
        <f t="shared" si="10"/>
        <v>p</v>
      </c>
      <c r="D521" s="6">
        <f>VLOOKUP(C521,train_pivot!$A$5:$D$27,2,0)</f>
        <v>4.7619047619047616E-2</v>
      </c>
      <c r="E521" s="6">
        <f>VLOOKUP(C521,train_pivot!$A$5:$D$27,3,0)</f>
        <v>0.95238095238095233</v>
      </c>
      <c r="F521" t="str">
        <f t="shared" si="11"/>
        <v>Male</v>
      </c>
    </row>
    <row r="522" spans="1:6" ht="14.25" customHeight="1">
      <c r="A522" s="1" t="s">
        <v>525</v>
      </c>
      <c r="B522" s="1" t="s">
        <v>6</v>
      </c>
      <c r="C522" s="1" t="str">
        <f t="shared" si="10"/>
        <v>a</v>
      </c>
      <c r="D522" s="6">
        <f>VLOOKUP(C522,train_pivot!$A$5:$D$27,2,0)</f>
        <v>0.73152478952291866</v>
      </c>
      <c r="E522" s="6">
        <f>VLOOKUP(C522,train_pivot!$A$5:$D$27,3,0)</f>
        <v>0.26847521047708139</v>
      </c>
      <c r="F522" t="str">
        <f t="shared" si="11"/>
        <v>Female</v>
      </c>
    </row>
    <row r="523" spans="1:6" ht="14.25" customHeight="1">
      <c r="A523" s="1" t="s">
        <v>526</v>
      </c>
      <c r="B523" s="1" t="s">
        <v>4</v>
      </c>
      <c r="C523" s="1" t="str">
        <f t="shared" si="10"/>
        <v>k</v>
      </c>
      <c r="D523" s="6">
        <f>VLOOKUP(C523,train_pivot!$A$5:$D$27,2,0)</f>
        <v>6.25E-2</v>
      </c>
      <c r="E523" s="6">
        <f>VLOOKUP(C523,train_pivot!$A$5:$D$27,3,0)</f>
        <v>0.9375</v>
      </c>
      <c r="F523" t="str">
        <f t="shared" si="11"/>
        <v>Male</v>
      </c>
    </row>
    <row r="524" spans="1:6" ht="14.25" customHeight="1">
      <c r="A524" s="1" t="s">
        <v>527</v>
      </c>
      <c r="B524" s="1" t="s">
        <v>6</v>
      </c>
      <c r="C524" s="1" t="str">
        <f t="shared" si="10"/>
        <v>m</v>
      </c>
      <c r="D524" s="6">
        <f>VLOOKUP(C524,train_pivot!$A$5:$D$27,2,0)</f>
        <v>0.171875</v>
      </c>
      <c r="E524" s="6">
        <f>VLOOKUP(C524,train_pivot!$A$5:$D$27,3,0)</f>
        <v>0.828125</v>
      </c>
      <c r="F524" t="str">
        <f t="shared" si="11"/>
        <v>Male</v>
      </c>
    </row>
    <row r="525" spans="1:6" ht="14.25" customHeight="1">
      <c r="A525" s="1" t="s">
        <v>528</v>
      </c>
      <c r="B525" s="1" t="s">
        <v>6</v>
      </c>
      <c r="C525" s="1" t="str">
        <f t="shared" si="10"/>
        <v>i</v>
      </c>
      <c r="D525" s="6">
        <f>VLOOKUP(C525,train_pivot!$A$5:$D$27,2,0)</f>
        <v>0.82037996545768566</v>
      </c>
      <c r="E525" s="6">
        <f>VLOOKUP(C525,train_pivot!$A$5:$D$27,3,0)</f>
        <v>0.17962003454231434</v>
      </c>
      <c r="F525" t="str">
        <f t="shared" si="11"/>
        <v>Female</v>
      </c>
    </row>
    <row r="526" spans="1:6" ht="14.25" customHeight="1">
      <c r="A526" s="1" t="s">
        <v>529</v>
      </c>
      <c r="B526" s="1" t="s">
        <v>4</v>
      </c>
      <c r="C526" s="1" t="str">
        <f t="shared" si="10"/>
        <v>r</v>
      </c>
      <c r="D526" s="6">
        <f>VLOOKUP(C526,train_pivot!$A$5:$D$27,2,0)</f>
        <v>0.06</v>
      </c>
      <c r="E526" s="6">
        <f>VLOOKUP(C526,train_pivot!$A$5:$D$27,3,0)</f>
        <v>0.94</v>
      </c>
      <c r="F526" t="str">
        <f t="shared" si="11"/>
        <v>Male</v>
      </c>
    </row>
    <row r="527" spans="1:6" ht="14.25" customHeight="1">
      <c r="A527" s="1" t="s">
        <v>530</v>
      </c>
      <c r="B527" s="1" t="s">
        <v>6</v>
      </c>
      <c r="C527" s="1" t="str">
        <f t="shared" si="10"/>
        <v>a</v>
      </c>
      <c r="D527" s="6">
        <f>VLOOKUP(C527,train_pivot!$A$5:$D$27,2,0)</f>
        <v>0.73152478952291866</v>
      </c>
      <c r="E527" s="6">
        <f>VLOOKUP(C527,train_pivot!$A$5:$D$27,3,0)</f>
        <v>0.26847521047708139</v>
      </c>
      <c r="F527" t="str">
        <f t="shared" si="11"/>
        <v>Female</v>
      </c>
    </row>
    <row r="528" spans="1:6" ht="14.25" customHeight="1">
      <c r="A528" s="1" t="s">
        <v>531</v>
      </c>
      <c r="B528" s="1" t="s">
        <v>4</v>
      </c>
      <c r="C528" s="1" t="str">
        <f t="shared" si="10"/>
        <v>n</v>
      </c>
      <c r="D528" s="6">
        <f>VLOOKUP(C528,train_pivot!$A$5:$D$27,2,0)</f>
        <v>6.5384615384615388E-2</v>
      </c>
      <c r="E528" s="6">
        <f>VLOOKUP(C528,train_pivot!$A$5:$D$27,3,0)</f>
        <v>0.93461538461538463</v>
      </c>
      <c r="F528" t="str">
        <f t="shared" si="11"/>
        <v>Male</v>
      </c>
    </row>
    <row r="529" spans="1:6" ht="14.25" customHeight="1">
      <c r="A529" s="1" t="s">
        <v>532</v>
      </c>
      <c r="B529" s="1" t="s">
        <v>4</v>
      </c>
      <c r="C529" s="1" t="str">
        <f t="shared" si="10"/>
        <v>a</v>
      </c>
      <c r="D529" s="6">
        <f>VLOOKUP(C529,train_pivot!$A$5:$D$27,2,0)</f>
        <v>0.73152478952291866</v>
      </c>
      <c r="E529" s="6">
        <f>VLOOKUP(C529,train_pivot!$A$5:$D$27,3,0)</f>
        <v>0.26847521047708139</v>
      </c>
      <c r="F529" t="str">
        <f t="shared" si="11"/>
        <v>Female</v>
      </c>
    </row>
    <row r="530" spans="1:6" ht="14.25" customHeight="1">
      <c r="A530" s="1" t="s">
        <v>533</v>
      </c>
      <c r="B530" s="1" t="s">
        <v>4</v>
      </c>
      <c r="C530" s="1" t="str">
        <f t="shared" si="10"/>
        <v>t</v>
      </c>
      <c r="D530" s="6">
        <f>VLOOKUP(C530,train_pivot!$A$5:$D$27,2,0)</f>
        <v>8.6538461538461536E-2</v>
      </c>
      <c r="E530" s="6">
        <f>VLOOKUP(C530,train_pivot!$A$5:$D$27,3,0)</f>
        <v>0.91346153846153844</v>
      </c>
      <c r="F530" t="str">
        <f t="shared" si="11"/>
        <v>Male</v>
      </c>
    </row>
    <row r="531" spans="1:6" ht="14.25" customHeight="1">
      <c r="A531" s="1" t="s">
        <v>534</v>
      </c>
      <c r="B531" s="1" t="s">
        <v>4</v>
      </c>
      <c r="C531" s="1" t="str">
        <f t="shared" si="10"/>
        <v>h</v>
      </c>
      <c r="D531" s="6">
        <f>VLOOKUP(C531,train_pivot!$A$5:$D$27,2,0)</f>
        <v>3.7234042553191488E-2</v>
      </c>
      <c r="E531" s="6">
        <f>VLOOKUP(C531,train_pivot!$A$5:$D$27,3,0)</f>
        <v>0.96276595744680848</v>
      </c>
      <c r="F531" t="str">
        <f t="shared" si="11"/>
        <v>Male</v>
      </c>
    </row>
    <row r="532" spans="1:6" ht="14.25" customHeight="1">
      <c r="A532" s="1" t="s">
        <v>535</v>
      </c>
      <c r="B532" s="1" t="s">
        <v>6</v>
      </c>
      <c r="C532" s="1" t="str">
        <f t="shared" si="10"/>
        <v>a</v>
      </c>
      <c r="D532" s="6">
        <f>VLOOKUP(C532,train_pivot!$A$5:$D$27,2,0)</f>
        <v>0.73152478952291866</v>
      </c>
      <c r="E532" s="6">
        <f>VLOOKUP(C532,train_pivot!$A$5:$D$27,3,0)</f>
        <v>0.26847521047708139</v>
      </c>
      <c r="F532" t="str">
        <f t="shared" si="11"/>
        <v>Female</v>
      </c>
    </row>
    <row r="533" spans="1:6" ht="14.25" customHeight="1">
      <c r="A533" s="1" t="s">
        <v>536</v>
      </c>
      <c r="B533" s="1" t="s">
        <v>4</v>
      </c>
      <c r="C533" s="1" t="str">
        <f t="shared" si="10"/>
        <v>u</v>
      </c>
      <c r="D533" s="6">
        <f>VLOOKUP(C533,train_pivot!$A$5:$D$27,2,0)</f>
        <v>0.15492957746478872</v>
      </c>
      <c r="E533" s="6">
        <f>VLOOKUP(C533,train_pivot!$A$5:$D$27,3,0)</f>
        <v>0.84507042253521125</v>
      </c>
      <c r="F533" t="str">
        <f t="shared" si="11"/>
        <v>Male</v>
      </c>
    </row>
    <row r="534" spans="1:6" ht="14.25" customHeight="1">
      <c r="A534" s="1" t="s">
        <v>537</v>
      </c>
      <c r="B534" s="1" t="s">
        <v>6</v>
      </c>
      <c r="C534" s="1" t="str">
        <f t="shared" si="10"/>
        <v>a</v>
      </c>
      <c r="D534" s="6">
        <f>VLOOKUP(C534,train_pivot!$A$5:$D$27,2,0)</f>
        <v>0.73152478952291866</v>
      </c>
      <c r="E534" s="6">
        <f>VLOOKUP(C534,train_pivot!$A$5:$D$27,3,0)</f>
        <v>0.26847521047708139</v>
      </c>
      <c r="F534" t="str">
        <f t="shared" si="11"/>
        <v>Female</v>
      </c>
    </row>
    <row r="535" spans="1:6" ht="14.25" customHeight="1">
      <c r="A535" s="1" t="s">
        <v>538</v>
      </c>
      <c r="B535" s="1" t="s">
        <v>6</v>
      </c>
      <c r="C535" s="1" t="str">
        <f t="shared" si="10"/>
        <v>a</v>
      </c>
      <c r="D535" s="6">
        <f>VLOOKUP(C535,train_pivot!$A$5:$D$27,2,0)</f>
        <v>0.73152478952291866</v>
      </c>
      <c r="E535" s="6">
        <f>VLOOKUP(C535,train_pivot!$A$5:$D$27,3,0)</f>
        <v>0.26847521047708139</v>
      </c>
      <c r="F535" t="str">
        <f t="shared" si="11"/>
        <v>Female</v>
      </c>
    </row>
    <row r="536" spans="1:6" ht="14.25" customHeight="1">
      <c r="A536" s="1" t="s">
        <v>539</v>
      </c>
      <c r="B536" s="1" t="s">
        <v>6</v>
      </c>
      <c r="C536" s="1" t="str">
        <f t="shared" si="10"/>
        <v>a</v>
      </c>
      <c r="D536" s="6">
        <f>VLOOKUP(C536,train_pivot!$A$5:$D$27,2,0)</f>
        <v>0.73152478952291866</v>
      </c>
      <c r="E536" s="6">
        <f>VLOOKUP(C536,train_pivot!$A$5:$D$27,3,0)</f>
        <v>0.26847521047708139</v>
      </c>
      <c r="F536" t="str">
        <f t="shared" si="11"/>
        <v>Female</v>
      </c>
    </row>
    <row r="537" spans="1:6" ht="14.25" customHeight="1">
      <c r="A537" s="1" t="s">
        <v>540</v>
      </c>
      <c r="B537" s="1" t="s">
        <v>4</v>
      </c>
      <c r="C537" s="1" t="str">
        <f t="shared" si="10"/>
        <v>a</v>
      </c>
      <c r="D537" s="6">
        <f>VLOOKUP(C537,train_pivot!$A$5:$D$27,2,0)</f>
        <v>0.73152478952291866</v>
      </c>
      <c r="E537" s="6">
        <f>VLOOKUP(C537,train_pivot!$A$5:$D$27,3,0)</f>
        <v>0.26847521047708139</v>
      </c>
      <c r="F537" t="str">
        <f t="shared" si="11"/>
        <v>Female</v>
      </c>
    </row>
    <row r="538" spans="1:6" ht="14.25" customHeight="1">
      <c r="A538" s="1" t="s">
        <v>541</v>
      </c>
      <c r="B538" s="1" t="s">
        <v>6</v>
      </c>
      <c r="C538" s="1" t="str">
        <f t="shared" si="10"/>
        <v>a</v>
      </c>
      <c r="D538" s="6">
        <f>VLOOKUP(C538,train_pivot!$A$5:$D$27,2,0)</f>
        <v>0.73152478952291866</v>
      </c>
      <c r="E538" s="6">
        <f>VLOOKUP(C538,train_pivot!$A$5:$D$27,3,0)</f>
        <v>0.26847521047708139</v>
      </c>
      <c r="F538" t="str">
        <f t="shared" si="11"/>
        <v>Female</v>
      </c>
    </row>
    <row r="539" spans="1:6" ht="14.25" customHeight="1">
      <c r="A539" s="1" t="s">
        <v>542</v>
      </c>
      <c r="B539" s="1" t="s">
        <v>4</v>
      </c>
      <c r="C539" s="1" t="str">
        <f t="shared" si="10"/>
        <v>b</v>
      </c>
      <c r="D539" s="6">
        <f>VLOOKUP(C539,train_pivot!$A$5:$D$27,2,0)</f>
        <v>0.15789473684210525</v>
      </c>
      <c r="E539" s="6">
        <f>VLOOKUP(C539,train_pivot!$A$5:$D$27,3,0)</f>
        <v>0.84210526315789469</v>
      </c>
      <c r="F539" t="str">
        <f t="shared" si="11"/>
        <v>Male</v>
      </c>
    </row>
    <row r="540" spans="1:6" ht="14.25" customHeight="1">
      <c r="A540" s="1" t="s">
        <v>543</v>
      </c>
      <c r="B540" s="1" t="s">
        <v>6</v>
      </c>
      <c r="C540" s="1" t="str">
        <f t="shared" si="10"/>
        <v>i</v>
      </c>
      <c r="D540" s="6">
        <f>VLOOKUP(C540,train_pivot!$A$5:$D$27,2,0)</f>
        <v>0.82037996545768566</v>
      </c>
      <c r="E540" s="6">
        <f>VLOOKUP(C540,train_pivot!$A$5:$D$27,3,0)</f>
        <v>0.17962003454231434</v>
      </c>
      <c r="F540" t="str">
        <f t="shared" si="11"/>
        <v>Female</v>
      </c>
    </row>
    <row r="541" spans="1:6" ht="14.25" customHeight="1">
      <c r="A541" s="1" t="s">
        <v>544</v>
      </c>
      <c r="B541" s="1" t="s">
        <v>4</v>
      </c>
      <c r="C541" s="1" t="str">
        <f t="shared" si="10"/>
        <v>h</v>
      </c>
      <c r="D541" s="6">
        <f>VLOOKUP(C541,train_pivot!$A$5:$D$27,2,0)</f>
        <v>3.7234042553191488E-2</v>
      </c>
      <c r="E541" s="6">
        <f>VLOOKUP(C541,train_pivot!$A$5:$D$27,3,0)</f>
        <v>0.96276595744680848</v>
      </c>
      <c r="F541" t="str">
        <f t="shared" si="11"/>
        <v>Male</v>
      </c>
    </row>
    <row r="542" spans="1:6" ht="14.25" customHeight="1">
      <c r="A542" s="1" t="s">
        <v>545</v>
      </c>
      <c r="B542" s="1" t="s">
        <v>6</v>
      </c>
      <c r="C542" s="1" t="str">
        <f t="shared" si="10"/>
        <v>a</v>
      </c>
      <c r="D542" s="6">
        <f>VLOOKUP(C542,train_pivot!$A$5:$D$27,2,0)</f>
        <v>0.73152478952291866</v>
      </c>
      <c r="E542" s="6">
        <f>VLOOKUP(C542,train_pivot!$A$5:$D$27,3,0)</f>
        <v>0.26847521047708139</v>
      </c>
      <c r="F542" t="str">
        <f t="shared" si="11"/>
        <v>Female</v>
      </c>
    </row>
    <row r="543" spans="1:6" ht="14.25" customHeight="1">
      <c r="A543" s="1" t="s">
        <v>546</v>
      </c>
      <c r="B543" s="1" t="s">
        <v>4</v>
      </c>
      <c r="C543" s="1" t="str">
        <f t="shared" si="10"/>
        <v>l</v>
      </c>
      <c r="D543" s="6">
        <f>VLOOKUP(C543,train_pivot!$A$5:$D$27,2,0)</f>
        <v>0.28260869565217389</v>
      </c>
      <c r="E543" s="6">
        <f>VLOOKUP(C543,train_pivot!$A$5:$D$27,3,0)</f>
        <v>0.71739130434782605</v>
      </c>
      <c r="F543" t="str">
        <f t="shared" si="11"/>
        <v>Male</v>
      </c>
    </row>
    <row r="544" spans="1:6" ht="14.25" customHeight="1">
      <c r="A544" s="1" t="s">
        <v>547</v>
      </c>
      <c r="B544" s="1" t="s">
        <v>4</v>
      </c>
      <c r="C544" s="1" t="str">
        <f t="shared" si="10"/>
        <v>i</v>
      </c>
      <c r="D544" s="6">
        <f>VLOOKUP(C544,train_pivot!$A$5:$D$27,2,0)</f>
        <v>0.82037996545768566</v>
      </c>
      <c r="E544" s="6">
        <f>VLOOKUP(C544,train_pivot!$A$5:$D$27,3,0)</f>
        <v>0.17962003454231434</v>
      </c>
      <c r="F544" t="str">
        <f t="shared" si="11"/>
        <v>Female</v>
      </c>
    </row>
    <row r="545" spans="1:6" ht="14.25" customHeight="1">
      <c r="A545" s="1" t="s">
        <v>548</v>
      </c>
      <c r="B545" s="1" t="s">
        <v>4</v>
      </c>
      <c r="C545" s="1" t="str">
        <f t="shared" si="10"/>
        <v>a</v>
      </c>
      <c r="D545" s="6">
        <f>VLOOKUP(C545,train_pivot!$A$5:$D$27,2,0)</f>
        <v>0.73152478952291866</v>
      </c>
      <c r="E545" s="6">
        <f>VLOOKUP(C545,train_pivot!$A$5:$D$27,3,0)</f>
        <v>0.26847521047708139</v>
      </c>
      <c r="F545" t="str">
        <f t="shared" si="11"/>
        <v>Female</v>
      </c>
    </row>
    <row r="546" spans="1:6" ht="14.25" customHeight="1">
      <c r="A546" s="1" t="s">
        <v>549</v>
      </c>
      <c r="B546" s="1" t="s">
        <v>6</v>
      </c>
      <c r="C546" s="1" t="str">
        <f t="shared" si="10"/>
        <v>i</v>
      </c>
      <c r="D546" s="6">
        <f>VLOOKUP(C546,train_pivot!$A$5:$D$27,2,0)</f>
        <v>0.82037996545768566</v>
      </c>
      <c r="E546" s="6">
        <f>VLOOKUP(C546,train_pivot!$A$5:$D$27,3,0)</f>
        <v>0.17962003454231434</v>
      </c>
      <c r="F546" t="str">
        <f t="shared" si="11"/>
        <v>Female</v>
      </c>
    </row>
    <row r="547" spans="1:6" ht="14.25" customHeight="1">
      <c r="A547" s="1" t="s">
        <v>550</v>
      </c>
      <c r="B547" s="1" t="s">
        <v>4</v>
      </c>
      <c r="C547" s="1" t="str">
        <f t="shared" si="10"/>
        <v>t</v>
      </c>
      <c r="D547" s="6">
        <f>VLOOKUP(C547,train_pivot!$A$5:$D$27,2,0)</f>
        <v>8.6538461538461536E-2</v>
      </c>
      <c r="E547" s="6">
        <f>VLOOKUP(C547,train_pivot!$A$5:$D$27,3,0)</f>
        <v>0.91346153846153844</v>
      </c>
      <c r="F547" t="str">
        <f t="shared" si="11"/>
        <v>Male</v>
      </c>
    </row>
    <row r="548" spans="1:6" ht="14.25" customHeight="1">
      <c r="A548" s="1" t="s">
        <v>551</v>
      </c>
      <c r="B548" s="1" t="s">
        <v>6</v>
      </c>
      <c r="C548" s="1" t="str">
        <f t="shared" si="10"/>
        <v>i</v>
      </c>
      <c r="D548" s="6">
        <f>VLOOKUP(C548,train_pivot!$A$5:$D$27,2,0)</f>
        <v>0.82037996545768566</v>
      </c>
      <c r="E548" s="6">
        <f>VLOOKUP(C548,train_pivot!$A$5:$D$27,3,0)</f>
        <v>0.17962003454231434</v>
      </c>
      <c r="F548" t="str">
        <f t="shared" si="11"/>
        <v>Female</v>
      </c>
    </row>
    <row r="549" spans="1:6" ht="14.25" customHeight="1">
      <c r="A549" s="1" t="s">
        <v>552</v>
      </c>
      <c r="B549" s="1" t="s">
        <v>6</v>
      </c>
      <c r="C549" s="1" t="str">
        <f t="shared" si="10"/>
        <v>i</v>
      </c>
      <c r="D549" s="6">
        <f>VLOOKUP(C549,train_pivot!$A$5:$D$27,2,0)</f>
        <v>0.82037996545768566</v>
      </c>
      <c r="E549" s="6">
        <f>VLOOKUP(C549,train_pivot!$A$5:$D$27,3,0)</f>
        <v>0.17962003454231434</v>
      </c>
      <c r="F549" t="str">
        <f t="shared" si="11"/>
        <v>Female</v>
      </c>
    </row>
    <row r="550" spans="1:6" ht="14.25" customHeight="1">
      <c r="A550" s="1" t="s">
        <v>553</v>
      </c>
      <c r="B550" s="1" t="s">
        <v>6</v>
      </c>
      <c r="C550" s="1" t="str">
        <f t="shared" si="10"/>
        <v>a</v>
      </c>
      <c r="D550" s="6">
        <f>VLOOKUP(C550,train_pivot!$A$5:$D$27,2,0)</f>
        <v>0.73152478952291866</v>
      </c>
      <c r="E550" s="6">
        <f>VLOOKUP(C550,train_pivot!$A$5:$D$27,3,0)</f>
        <v>0.26847521047708139</v>
      </c>
      <c r="F550" t="str">
        <f t="shared" si="11"/>
        <v>Female</v>
      </c>
    </row>
    <row r="551" spans="1:6" ht="14.25" customHeight="1">
      <c r="A551" s="1" t="s">
        <v>554</v>
      </c>
      <c r="B551" s="1" t="s">
        <v>6</v>
      </c>
      <c r="C551" s="1" t="str">
        <f t="shared" si="10"/>
        <v>a</v>
      </c>
      <c r="D551" s="6">
        <f>VLOOKUP(C551,train_pivot!$A$5:$D$27,2,0)</f>
        <v>0.73152478952291866</v>
      </c>
      <c r="E551" s="6">
        <f>VLOOKUP(C551,train_pivot!$A$5:$D$27,3,0)</f>
        <v>0.26847521047708139</v>
      </c>
      <c r="F551" t="str">
        <f t="shared" si="11"/>
        <v>Female</v>
      </c>
    </row>
    <row r="552" spans="1:6" ht="14.25" customHeight="1">
      <c r="A552" s="1" t="s">
        <v>555</v>
      </c>
      <c r="B552" s="1" t="s">
        <v>4</v>
      </c>
      <c r="C552" s="1" t="str">
        <f t="shared" si="10"/>
        <v>n</v>
      </c>
      <c r="D552" s="6">
        <f>VLOOKUP(C552,train_pivot!$A$5:$D$27,2,0)</f>
        <v>6.5384615384615388E-2</v>
      </c>
      <c r="E552" s="6">
        <f>VLOOKUP(C552,train_pivot!$A$5:$D$27,3,0)</f>
        <v>0.93461538461538463</v>
      </c>
      <c r="F552" t="str">
        <f t="shared" si="11"/>
        <v>Male</v>
      </c>
    </row>
    <row r="553" spans="1:6" ht="14.25" customHeight="1">
      <c r="A553" s="1" t="s">
        <v>556</v>
      </c>
      <c r="B553" s="1" t="s">
        <v>4</v>
      </c>
      <c r="C553" s="1" t="str">
        <f t="shared" si="10"/>
        <v>d</v>
      </c>
      <c r="D553" s="6">
        <f>VLOOKUP(C553,train_pivot!$A$5:$D$27,2,0)</f>
        <v>5.0847457627118647E-2</v>
      </c>
      <c r="E553" s="6">
        <f>VLOOKUP(C553,train_pivot!$A$5:$D$27,3,0)</f>
        <v>0.94915254237288138</v>
      </c>
      <c r="F553" t="str">
        <f t="shared" si="11"/>
        <v>Male</v>
      </c>
    </row>
    <row r="554" spans="1:6" ht="14.25" customHeight="1">
      <c r="A554" s="1" t="s">
        <v>557</v>
      </c>
      <c r="B554" s="1" t="s">
        <v>4</v>
      </c>
      <c r="C554" s="1" t="str">
        <f t="shared" si="10"/>
        <v>n</v>
      </c>
      <c r="D554" s="6">
        <f>VLOOKUP(C554,train_pivot!$A$5:$D$27,2,0)</f>
        <v>6.5384615384615388E-2</v>
      </c>
      <c r="E554" s="6">
        <f>VLOOKUP(C554,train_pivot!$A$5:$D$27,3,0)</f>
        <v>0.93461538461538463</v>
      </c>
      <c r="F554" t="str">
        <f t="shared" si="11"/>
        <v>Male</v>
      </c>
    </row>
    <row r="555" spans="1:6" ht="14.25" customHeight="1">
      <c r="A555" s="1" t="s">
        <v>558</v>
      </c>
      <c r="B555" s="1" t="s">
        <v>6</v>
      </c>
      <c r="C555" s="1" t="str">
        <f t="shared" si="10"/>
        <v>a</v>
      </c>
      <c r="D555" s="6">
        <f>VLOOKUP(C555,train_pivot!$A$5:$D$27,2,0)</f>
        <v>0.73152478952291866</v>
      </c>
      <c r="E555" s="6">
        <f>VLOOKUP(C555,train_pivot!$A$5:$D$27,3,0)</f>
        <v>0.26847521047708139</v>
      </c>
      <c r="F555" t="str">
        <f t="shared" si="11"/>
        <v>Female</v>
      </c>
    </row>
    <row r="556" spans="1:6" ht="14.25" customHeight="1">
      <c r="A556" s="1" t="s">
        <v>559</v>
      </c>
      <c r="B556" s="1" t="s">
        <v>4</v>
      </c>
      <c r="C556" s="1" t="str">
        <f t="shared" si="10"/>
        <v>i</v>
      </c>
      <c r="D556" s="6">
        <f>VLOOKUP(C556,train_pivot!$A$5:$D$27,2,0)</f>
        <v>0.82037996545768566</v>
      </c>
      <c r="E556" s="6">
        <f>VLOOKUP(C556,train_pivot!$A$5:$D$27,3,0)</f>
        <v>0.17962003454231434</v>
      </c>
      <c r="F556" t="str">
        <f t="shared" si="11"/>
        <v>Female</v>
      </c>
    </row>
    <row r="557" spans="1:6" ht="14.25" customHeight="1">
      <c r="A557" s="1" t="s">
        <v>560</v>
      </c>
      <c r="B557" s="1" t="s">
        <v>6</v>
      </c>
      <c r="C557" s="1" t="str">
        <f t="shared" si="10"/>
        <v>a</v>
      </c>
      <c r="D557" s="6">
        <f>VLOOKUP(C557,train_pivot!$A$5:$D$27,2,0)</f>
        <v>0.73152478952291866</v>
      </c>
      <c r="E557" s="6">
        <f>VLOOKUP(C557,train_pivot!$A$5:$D$27,3,0)</f>
        <v>0.26847521047708139</v>
      </c>
      <c r="F557" t="str">
        <f t="shared" si="11"/>
        <v>Female</v>
      </c>
    </row>
    <row r="558" spans="1:6" ht="14.25" customHeight="1">
      <c r="A558" s="1" t="s">
        <v>561</v>
      </c>
      <c r="B558" s="1" t="s">
        <v>6</v>
      </c>
      <c r="C558" s="1" t="str">
        <f t="shared" si="10"/>
        <v>i</v>
      </c>
      <c r="D558" s="6">
        <f>VLOOKUP(C558,train_pivot!$A$5:$D$27,2,0)</f>
        <v>0.82037996545768566</v>
      </c>
      <c r="E558" s="6">
        <f>VLOOKUP(C558,train_pivot!$A$5:$D$27,3,0)</f>
        <v>0.17962003454231434</v>
      </c>
      <c r="F558" t="str">
        <f t="shared" si="11"/>
        <v>Female</v>
      </c>
    </row>
    <row r="559" spans="1:6" ht="14.25" customHeight="1">
      <c r="A559" s="1" t="s">
        <v>562</v>
      </c>
      <c r="B559" s="1" t="s">
        <v>4</v>
      </c>
      <c r="C559" s="1" t="str">
        <f t="shared" si="10"/>
        <v>d</v>
      </c>
      <c r="D559" s="6">
        <f>VLOOKUP(C559,train_pivot!$A$5:$D$27,2,0)</f>
        <v>5.0847457627118647E-2</v>
      </c>
      <c r="E559" s="6">
        <f>VLOOKUP(C559,train_pivot!$A$5:$D$27,3,0)</f>
        <v>0.94915254237288138</v>
      </c>
      <c r="F559" t="str">
        <f t="shared" si="11"/>
        <v>Male</v>
      </c>
    </row>
    <row r="560" spans="1:6" ht="14.25" customHeight="1">
      <c r="A560" s="1" t="s">
        <v>563</v>
      </c>
      <c r="B560" s="1" t="s">
        <v>4</v>
      </c>
      <c r="C560" s="1" t="str">
        <f t="shared" si="10"/>
        <v>m</v>
      </c>
      <c r="D560" s="6">
        <f>VLOOKUP(C560,train_pivot!$A$5:$D$27,2,0)</f>
        <v>0.171875</v>
      </c>
      <c r="E560" s="6">
        <f>VLOOKUP(C560,train_pivot!$A$5:$D$27,3,0)</f>
        <v>0.828125</v>
      </c>
      <c r="F560" t="str">
        <f t="shared" si="11"/>
        <v>Male</v>
      </c>
    </row>
    <row r="561" spans="1:6" ht="14.25" customHeight="1">
      <c r="A561" s="1" t="s">
        <v>564</v>
      </c>
      <c r="B561" s="1" t="s">
        <v>4</v>
      </c>
      <c r="C561" s="1" t="str">
        <f t="shared" si="10"/>
        <v>r</v>
      </c>
      <c r="D561" s="6">
        <f>VLOOKUP(C561,train_pivot!$A$5:$D$27,2,0)</f>
        <v>0.06</v>
      </c>
      <c r="E561" s="6">
        <f>VLOOKUP(C561,train_pivot!$A$5:$D$27,3,0)</f>
        <v>0.94</v>
      </c>
      <c r="F561" t="str">
        <f t="shared" si="11"/>
        <v>Male</v>
      </c>
    </row>
    <row r="562" spans="1:6" ht="14.25" customHeight="1">
      <c r="A562" s="1" t="s">
        <v>565</v>
      </c>
      <c r="B562" s="1" t="s">
        <v>4</v>
      </c>
      <c r="C562" s="1" t="str">
        <f t="shared" si="10"/>
        <v>n</v>
      </c>
      <c r="D562" s="6">
        <f>VLOOKUP(C562,train_pivot!$A$5:$D$27,2,0)</f>
        <v>6.5384615384615388E-2</v>
      </c>
      <c r="E562" s="6">
        <f>VLOOKUP(C562,train_pivot!$A$5:$D$27,3,0)</f>
        <v>0.93461538461538463</v>
      </c>
      <c r="F562" t="str">
        <f t="shared" si="11"/>
        <v>Male</v>
      </c>
    </row>
    <row r="563" spans="1:6" ht="14.25" customHeight="1">
      <c r="A563" s="1" t="s">
        <v>566</v>
      </c>
      <c r="B563" s="1" t="s">
        <v>4</v>
      </c>
      <c r="C563" s="1" t="str">
        <f t="shared" si="10"/>
        <v>a</v>
      </c>
      <c r="D563" s="6">
        <f>VLOOKUP(C563,train_pivot!$A$5:$D$27,2,0)</f>
        <v>0.73152478952291866</v>
      </c>
      <c r="E563" s="6">
        <f>VLOOKUP(C563,train_pivot!$A$5:$D$27,3,0)</f>
        <v>0.26847521047708139</v>
      </c>
      <c r="F563" t="str">
        <f t="shared" si="11"/>
        <v>Female</v>
      </c>
    </row>
    <row r="564" spans="1:6" ht="14.25" customHeight="1">
      <c r="A564" s="1" t="s">
        <v>567</v>
      </c>
      <c r="B564" s="1" t="s">
        <v>4</v>
      </c>
      <c r="C564" s="1" t="str">
        <f t="shared" si="10"/>
        <v>h</v>
      </c>
      <c r="D564" s="6">
        <f>VLOOKUP(C564,train_pivot!$A$5:$D$27,2,0)</f>
        <v>3.7234042553191488E-2</v>
      </c>
      <c r="E564" s="6">
        <f>VLOOKUP(C564,train_pivot!$A$5:$D$27,3,0)</f>
        <v>0.96276595744680848</v>
      </c>
      <c r="F564" t="str">
        <f t="shared" si="11"/>
        <v>Male</v>
      </c>
    </row>
    <row r="565" spans="1:6" ht="14.25" customHeight="1">
      <c r="A565" s="1" t="s">
        <v>568</v>
      </c>
      <c r="B565" s="1" t="s">
        <v>4</v>
      </c>
      <c r="C565" s="1" t="str">
        <f t="shared" si="10"/>
        <v>v</v>
      </c>
      <c r="D565" s="6">
        <f>VLOOKUP(C565,train_pivot!$A$5:$D$27,2,0)</f>
        <v>0</v>
      </c>
      <c r="E565" s="6">
        <f>VLOOKUP(C565,train_pivot!$A$5:$D$27,3,0)</f>
        <v>1</v>
      </c>
      <c r="F565" t="str">
        <f t="shared" si="11"/>
        <v>Male</v>
      </c>
    </row>
    <row r="566" spans="1:6" ht="14.25" customHeight="1">
      <c r="A566" s="1" t="s">
        <v>569</v>
      </c>
      <c r="B566" s="1" t="s">
        <v>4</v>
      </c>
      <c r="C566" s="1" t="str">
        <f t="shared" si="10"/>
        <v>i</v>
      </c>
      <c r="D566" s="6">
        <f>VLOOKUP(C566,train_pivot!$A$5:$D$27,2,0)</f>
        <v>0.82037996545768566</v>
      </c>
      <c r="E566" s="6">
        <f>VLOOKUP(C566,train_pivot!$A$5:$D$27,3,0)</f>
        <v>0.17962003454231434</v>
      </c>
      <c r="F566" t="str">
        <f t="shared" si="11"/>
        <v>Female</v>
      </c>
    </row>
    <row r="567" spans="1:6" ht="14.25" customHeight="1">
      <c r="A567" s="1" t="s">
        <v>570</v>
      </c>
      <c r="B567" s="1" t="s">
        <v>6</v>
      </c>
      <c r="C567" s="1" t="str">
        <f t="shared" si="10"/>
        <v>a</v>
      </c>
      <c r="D567" s="6">
        <f>VLOOKUP(C567,train_pivot!$A$5:$D$27,2,0)</f>
        <v>0.73152478952291866</v>
      </c>
      <c r="E567" s="6">
        <f>VLOOKUP(C567,train_pivot!$A$5:$D$27,3,0)</f>
        <v>0.26847521047708139</v>
      </c>
      <c r="F567" t="str">
        <f t="shared" si="11"/>
        <v>Female</v>
      </c>
    </row>
    <row r="568" spans="1:6" ht="14.25" customHeight="1">
      <c r="A568" s="1" t="s">
        <v>571</v>
      </c>
      <c r="B568" s="1" t="s">
        <v>4</v>
      </c>
      <c r="C568" s="1" t="str">
        <f t="shared" si="10"/>
        <v>h</v>
      </c>
      <c r="D568" s="6">
        <f>VLOOKUP(C568,train_pivot!$A$5:$D$27,2,0)</f>
        <v>3.7234042553191488E-2</v>
      </c>
      <c r="E568" s="6">
        <f>VLOOKUP(C568,train_pivot!$A$5:$D$27,3,0)</f>
        <v>0.96276595744680848</v>
      </c>
      <c r="F568" t="str">
        <f t="shared" si="11"/>
        <v>Male</v>
      </c>
    </row>
    <row r="569" spans="1:6" ht="14.25" customHeight="1">
      <c r="A569" s="1" t="s">
        <v>572</v>
      </c>
      <c r="B569" s="1" t="s">
        <v>4</v>
      </c>
      <c r="C569" s="1" t="str">
        <f t="shared" si="10"/>
        <v>n</v>
      </c>
      <c r="D569" s="6">
        <f>VLOOKUP(C569,train_pivot!$A$5:$D$27,2,0)</f>
        <v>6.5384615384615388E-2</v>
      </c>
      <c r="E569" s="6">
        <f>VLOOKUP(C569,train_pivot!$A$5:$D$27,3,0)</f>
        <v>0.93461538461538463</v>
      </c>
      <c r="F569" t="str">
        <f t="shared" si="11"/>
        <v>Male</v>
      </c>
    </row>
    <row r="570" spans="1:6" ht="14.25" customHeight="1">
      <c r="A570" s="1" t="s">
        <v>573</v>
      </c>
      <c r="B570" s="1" t="s">
        <v>6</v>
      </c>
      <c r="C570" s="1" t="str">
        <f t="shared" si="10"/>
        <v>a</v>
      </c>
      <c r="D570" s="6">
        <f>VLOOKUP(C570,train_pivot!$A$5:$D$27,2,0)</f>
        <v>0.73152478952291866</v>
      </c>
      <c r="E570" s="6">
        <f>VLOOKUP(C570,train_pivot!$A$5:$D$27,3,0)</f>
        <v>0.26847521047708139</v>
      </c>
      <c r="F570" t="str">
        <f t="shared" si="11"/>
        <v>Female</v>
      </c>
    </row>
    <row r="571" spans="1:6" ht="14.25" customHeight="1">
      <c r="A571" s="1" t="s">
        <v>574</v>
      </c>
      <c r="B571" s="1" t="s">
        <v>6</v>
      </c>
      <c r="C571" s="1" t="str">
        <f t="shared" si="10"/>
        <v>a</v>
      </c>
      <c r="D571" s="6">
        <f>VLOOKUP(C571,train_pivot!$A$5:$D$27,2,0)</f>
        <v>0.73152478952291866</v>
      </c>
      <c r="E571" s="6">
        <f>VLOOKUP(C571,train_pivot!$A$5:$D$27,3,0)</f>
        <v>0.26847521047708139</v>
      </c>
      <c r="F571" t="str">
        <f t="shared" si="11"/>
        <v>Female</v>
      </c>
    </row>
    <row r="572" spans="1:6" ht="14.25" customHeight="1">
      <c r="A572" s="1" t="s">
        <v>575</v>
      </c>
      <c r="B572" s="1" t="s">
        <v>6</v>
      </c>
      <c r="C572" s="1" t="str">
        <f t="shared" si="10"/>
        <v>a</v>
      </c>
      <c r="D572" s="6">
        <f>VLOOKUP(C572,train_pivot!$A$5:$D$27,2,0)</f>
        <v>0.73152478952291866</v>
      </c>
      <c r="E572" s="6">
        <f>VLOOKUP(C572,train_pivot!$A$5:$D$27,3,0)</f>
        <v>0.26847521047708139</v>
      </c>
      <c r="F572" t="str">
        <f t="shared" si="11"/>
        <v>Female</v>
      </c>
    </row>
    <row r="573" spans="1:6" ht="14.25" customHeight="1">
      <c r="A573" s="1" t="s">
        <v>576</v>
      </c>
      <c r="B573" s="1" t="s">
        <v>4</v>
      </c>
      <c r="C573" s="1" t="str">
        <f t="shared" si="10"/>
        <v>r</v>
      </c>
      <c r="D573" s="6">
        <f>VLOOKUP(C573,train_pivot!$A$5:$D$27,2,0)</f>
        <v>0.06</v>
      </c>
      <c r="E573" s="6">
        <f>VLOOKUP(C573,train_pivot!$A$5:$D$27,3,0)</f>
        <v>0.94</v>
      </c>
      <c r="F573" t="str">
        <f t="shared" si="11"/>
        <v>Male</v>
      </c>
    </row>
    <row r="574" spans="1:6" ht="14.25" customHeight="1">
      <c r="A574" s="1" t="s">
        <v>577</v>
      </c>
      <c r="B574" s="1" t="s">
        <v>4</v>
      </c>
      <c r="C574" s="1" t="str">
        <f t="shared" si="10"/>
        <v>t</v>
      </c>
      <c r="D574" s="6">
        <f>VLOOKUP(C574,train_pivot!$A$5:$D$27,2,0)</f>
        <v>8.6538461538461536E-2</v>
      </c>
      <c r="E574" s="6">
        <f>VLOOKUP(C574,train_pivot!$A$5:$D$27,3,0)</f>
        <v>0.91346153846153844</v>
      </c>
      <c r="F574" t="str">
        <f t="shared" si="11"/>
        <v>Male</v>
      </c>
    </row>
    <row r="575" spans="1:6" ht="14.25" customHeight="1">
      <c r="A575" s="1" t="s">
        <v>578</v>
      </c>
      <c r="B575" s="1" t="s">
        <v>6</v>
      </c>
      <c r="C575" s="1" t="str">
        <f t="shared" si="10"/>
        <v>a</v>
      </c>
      <c r="D575" s="6">
        <f>VLOOKUP(C575,train_pivot!$A$5:$D$27,2,0)</f>
        <v>0.73152478952291866</v>
      </c>
      <c r="E575" s="6">
        <f>VLOOKUP(C575,train_pivot!$A$5:$D$27,3,0)</f>
        <v>0.26847521047708139</v>
      </c>
      <c r="F575" t="str">
        <f t="shared" si="11"/>
        <v>Female</v>
      </c>
    </row>
    <row r="576" spans="1:6" ht="14.25" customHeight="1">
      <c r="A576" s="1" t="s">
        <v>579</v>
      </c>
      <c r="B576" s="1" t="s">
        <v>6</v>
      </c>
      <c r="C576" s="1" t="str">
        <f t="shared" si="10"/>
        <v>a</v>
      </c>
      <c r="D576" s="6">
        <f>VLOOKUP(C576,train_pivot!$A$5:$D$27,2,0)</f>
        <v>0.73152478952291866</v>
      </c>
      <c r="E576" s="6">
        <f>VLOOKUP(C576,train_pivot!$A$5:$D$27,3,0)</f>
        <v>0.26847521047708139</v>
      </c>
      <c r="F576" t="str">
        <f t="shared" si="11"/>
        <v>Female</v>
      </c>
    </row>
    <row r="577" spans="1:6" ht="14.25" customHeight="1">
      <c r="A577" s="1" t="s">
        <v>580</v>
      </c>
      <c r="B577" s="1" t="s">
        <v>4</v>
      </c>
      <c r="C577" s="1" t="str">
        <f t="shared" si="10"/>
        <v>r</v>
      </c>
      <c r="D577" s="6">
        <f>VLOOKUP(C577,train_pivot!$A$5:$D$27,2,0)</f>
        <v>0.06</v>
      </c>
      <c r="E577" s="6">
        <f>VLOOKUP(C577,train_pivot!$A$5:$D$27,3,0)</f>
        <v>0.94</v>
      </c>
      <c r="F577" t="str">
        <f t="shared" si="11"/>
        <v>Male</v>
      </c>
    </row>
    <row r="578" spans="1:6" ht="14.25" customHeight="1">
      <c r="A578" s="1" t="s">
        <v>581</v>
      </c>
      <c r="B578" s="1" t="s">
        <v>6</v>
      </c>
      <c r="C578" s="1" t="str">
        <f t="shared" si="10"/>
        <v>a</v>
      </c>
      <c r="D578" s="6">
        <f>VLOOKUP(C578,train_pivot!$A$5:$D$27,2,0)</f>
        <v>0.73152478952291866</v>
      </c>
      <c r="E578" s="6">
        <f>VLOOKUP(C578,train_pivot!$A$5:$D$27,3,0)</f>
        <v>0.26847521047708139</v>
      </c>
      <c r="F578" t="str">
        <f t="shared" si="11"/>
        <v>Female</v>
      </c>
    </row>
    <row r="579" spans="1:6" ht="14.25" customHeight="1">
      <c r="A579" s="1" t="s">
        <v>582</v>
      </c>
      <c r="B579" s="1" t="s">
        <v>6</v>
      </c>
      <c r="C579" s="1" t="str">
        <f t="shared" si="10"/>
        <v>a</v>
      </c>
      <c r="D579" s="6">
        <f>VLOOKUP(C579,train_pivot!$A$5:$D$27,2,0)</f>
        <v>0.73152478952291866</v>
      </c>
      <c r="E579" s="6">
        <f>VLOOKUP(C579,train_pivot!$A$5:$D$27,3,0)</f>
        <v>0.26847521047708139</v>
      </c>
      <c r="F579" t="str">
        <f t="shared" ref="F579:F642" si="12">IF(D579&gt;E579,"Female", "Male")</f>
        <v>Female</v>
      </c>
    </row>
    <row r="580" spans="1:6" ht="14.25" customHeight="1">
      <c r="A580" s="1" t="s">
        <v>583</v>
      </c>
      <c r="B580" s="1" t="s">
        <v>6</v>
      </c>
      <c r="C580" s="1" t="str">
        <f t="shared" si="10"/>
        <v>a</v>
      </c>
      <c r="D580" s="6">
        <f>VLOOKUP(C580,train_pivot!$A$5:$D$27,2,0)</f>
        <v>0.73152478952291866</v>
      </c>
      <c r="E580" s="6">
        <f>VLOOKUP(C580,train_pivot!$A$5:$D$27,3,0)</f>
        <v>0.26847521047708139</v>
      </c>
      <c r="F580" t="str">
        <f t="shared" si="12"/>
        <v>Female</v>
      </c>
    </row>
    <row r="581" spans="1:6" ht="14.25" customHeight="1">
      <c r="A581" s="1" t="s">
        <v>584</v>
      </c>
      <c r="B581" s="1" t="s">
        <v>4</v>
      </c>
      <c r="C581" s="1" t="str">
        <f t="shared" si="10"/>
        <v>a</v>
      </c>
      <c r="D581" s="6">
        <f>VLOOKUP(C581,train_pivot!$A$5:$D$27,2,0)</f>
        <v>0.73152478952291866</v>
      </c>
      <c r="E581" s="6">
        <f>VLOOKUP(C581,train_pivot!$A$5:$D$27,3,0)</f>
        <v>0.26847521047708139</v>
      </c>
      <c r="F581" t="str">
        <f t="shared" si="12"/>
        <v>Female</v>
      </c>
    </row>
    <row r="582" spans="1:6" ht="14.25" customHeight="1">
      <c r="A582" s="1" t="s">
        <v>585</v>
      </c>
      <c r="B582" s="1" t="s">
        <v>6</v>
      </c>
      <c r="C582" s="1" t="str">
        <f t="shared" si="10"/>
        <v>a</v>
      </c>
      <c r="D582" s="6">
        <f>VLOOKUP(C582,train_pivot!$A$5:$D$27,2,0)</f>
        <v>0.73152478952291866</v>
      </c>
      <c r="E582" s="6">
        <f>VLOOKUP(C582,train_pivot!$A$5:$D$27,3,0)</f>
        <v>0.26847521047708139</v>
      </c>
      <c r="F582" t="str">
        <f t="shared" si="12"/>
        <v>Female</v>
      </c>
    </row>
    <row r="583" spans="1:6" ht="14.25" customHeight="1">
      <c r="A583" s="1" t="s">
        <v>586</v>
      </c>
      <c r="B583" s="1" t="s">
        <v>6</v>
      </c>
      <c r="C583" s="1" t="str">
        <f t="shared" si="10"/>
        <v>a</v>
      </c>
      <c r="D583" s="6">
        <f>VLOOKUP(C583,train_pivot!$A$5:$D$27,2,0)</f>
        <v>0.73152478952291866</v>
      </c>
      <c r="E583" s="6">
        <f>VLOOKUP(C583,train_pivot!$A$5:$D$27,3,0)</f>
        <v>0.26847521047708139</v>
      </c>
      <c r="F583" t="str">
        <f t="shared" si="12"/>
        <v>Female</v>
      </c>
    </row>
    <row r="584" spans="1:6" ht="14.25" customHeight="1">
      <c r="A584" s="1" t="s">
        <v>587</v>
      </c>
      <c r="B584" s="1" t="s">
        <v>4</v>
      </c>
      <c r="C584" s="1" t="str">
        <f t="shared" si="10"/>
        <v>a</v>
      </c>
      <c r="D584" s="6">
        <f>VLOOKUP(C584,train_pivot!$A$5:$D$27,2,0)</f>
        <v>0.73152478952291866</v>
      </c>
      <c r="E584" s="6">
        <f>VLOOKUP(C584,train_pivot!$A$5:$D$27,3,0)</f>
        <v>0.26847521047708139</v>
      </c>
      <c r="F584" t="str">
        <f t="shared" si="12"/>
        <v>Female</v>
      </c>
    </row>
    <row r="585" spans="1:6" ht="14.25" customHeight="1">
      <c r="A585" s="1" t="s">
        <v>588</v>
      </c>
      <c r="B585" s="1" t="s">
        <v>6</v>
      </c>
      <c r="C585" s="1" t="str">
        <f t="shared" si="10"/>
        <v>i</v>
      </c>
      <c r="D585" s="6">
        <f>VLOOKUP(C585,train_pivot!$A$5:$D$27,2,0)</f>
        <v>0.82037996545768566</v>
      </c>
      <c r="E585" s="6">
        <f>VLOOKUP(C585,train_pivot!$A$5:$D$27,3,0)</f>
        <v>0.17962003454231434</v>
      </c>
      <c r="F585" t="str">
        <f t="shared" si="12"/>
        <v>Female</v>
      </c>
    </row>
    <row r="586" spans="1:6" ht="14.25" customHeight="1">
      <c r="A586" s="1" t="s">
        <v>589</v>
      </c>
      <c r="B586" s="1" t="s">
        <v>4</v>
      </c>
      <c r="C586" s="1" t="str">
        <f t="shared" si="10"/>
        <v>y</v>
      </c>
      <c r="D586" s="6">
        <f>VLOOKUP(C586,train_pivot!$A$5:$D$27,2,0)</f>
        <v>5.5555555555555552E-2</v>
      </c>
      <c r="E586" s="6">
        <f>VLOOKUP(C586,train_pivot!$A$5:$D$27,3,0)</f>
        <v>0.94444444444444442</v>
      </c>
      <c r="F586" t="str">
        <f t="shared" si="12"/>
        <v>Male</v>
      </c>
    </row>
    <row r="587" spans="1:6" ht="14.25" customHeight="1">
      <c r="A587" s="1" t="s">
        <v>590</v>
      </c>
      <c r="B587" s="1" t="s">
        <v>4</v>
      </c>
      <c r="C587" s="1" t="str">
        <f t="shared" si="10"/>
        <v>a</v>
      </c>
      <c r="D587" s="6">
        <f>VLOOKUP(C587,train_pivot!$A$5:$D$27,2,0)</f>
        <v>0.73152478952291866</v>
      </c>
      <c r="E587" s="6">
        <f>VLOOKUP(C587,train_pivot!$A$5:$D$27,3,0)</f>
        <v>0.26847521047708139</v>
      </c>
      <c r="F587" t="str">
        <f t="shared" si="12"/>
        <v>Female</v>
      </c>
    </row>
    <row r="588" spans="1:6" ht="14.25" customHeight="1">
      <c r="A588" s="1" t="s">
        <v>591</v>
      </c>
      <c r="B588" s="1" t="s">
        <v>4</v>
      </c>
      <c r="C588" s="1" t="str">
        <f t="shared" si="10"/>
        <v>k</v>
      </c>
      <c r="D588" s="6">
        <f>VLOOKUP(C588,train_pivot!$A$5:$D$27,2,0)</f>
        <v>6.25E-2</v>
      </c>
      <c r="E588" s="6">
        <f>VLOOKUP(C588,train_pivot!$A$5:$D$27,3,0)</f>
        <v>0.9375</v>
      </c>
      <c r="F588" t="str">
        <f t="shared" si="12"/>
        <v>Male</v>
      </c>
    </row>
    <row r="589" spans="1:6" ht="14.25" customHeight="1">
      <c r="A589" s="1" t="s">
        <v>592</v>
      </c>
      <c r="B589" s="1" t="s">
        <v>6</v>
      </c>
      <c r="C589" s="1" t="str">
        <f t="shared" si="10"/>
        <v>i</v>
      </c>
      <c r="D589" s="6">
        <f>VLOOKUP(C589,train_pivot!$A$5:$D$27,2,0)</f>
        <v>0.82037996545768566</v>
      </c>
      <c r="E589" s="6">
        <f>VLOOKUP(C589,train_pivot!$A$5:$D$27,3,0)</f>
        <v>0.17962003454231434</v>
      </c>
      <c r="F589" t="str">
        <f t="shared" si="12"/>
        <v>Female</v>
      </c>
    </row>
    <row r="590" spans="1:6" ht="14.25" customHeight="1">
      <c r="A590" s="1" t="s">
        <v>593</v>
      </c>
      <c r="B590" s="1" t="s">
        <v>6</v>
      </c>
      <c r="C590" s="1" t="str">
        <f t="shared" si="10"/>
        <v>a</v>
      </c>
      <c r="D590" s="6">
        <f>VLOOKUP(C590,train_pivot!$A$5:$D$27,2,0)</f>
        <v>0.73152478952291866</v>
      </c>
      <c r="E590" s="6">
        <f>VLOOKUP(C590,train_pivot!$A$5:$D$27,3,0)</f>
        <v>0.26847521047708139</v>
      </c>
      <c r="F590" t="str">
        <f t="shared" si="12"/>
        <v>Female</v>
      </c>
    </row>
    <row r="591" spans="1:6" ht="14.25" customHeight="1">
      <c r="A591" s="1" t="s">
        <v>594</v>
      </c>
      <c r="B591" s="1" t="s">
        <v>4</v>
      </c>
      <c r="C591" s="1" t="str">
        <f t="shared" si="10"/>
        <v>i</v>
      </c>
      <c r="D591" s="6">
        <f>VLOOKUP(C591,train_pivot!$A$5:$D$27,2,0)</f>
        <v>0.82037996545768566</v>
      </c>
      <c r="E591" s="6">
        <f>VLOOKUP(C591,train_pivot!$A$5:$D$27,3,0)</f>
        <v>0.17962003454231434</v>
      </c>
      <c r="F591" t="str">
        <f t="shared" si="12"/>
        <v>Female</v>
      </c>
    </row>
    <row r="592" spans="1:6" ht="14.25" customHeight="1">
      <c r="A592" s="1" t="s">
        <v>595</v>
      </c>
      <c r="B592" s="1" t="s">
        <v>4</v>
      </c>
      <c r="C592" s="1" t="str">
        <f t="shared" si="10"/>
        <v>v</v>
      </c>
      <c r="D592" s="6">
        <f>VLOOKUP(C592,train_pivot!$A$5:$D$27,2,0)</f>
        <v>0</v>
      </c>
      <c r="E592" s="6">
        <f>VLOOKUP(C592,train_pivot!$A$5:$D$27,3,0)</f>
        <v>1</v>
      </c>
      <c r="F592" t="str">
        <f t="shared" si="12"/>
        <v>Male</v>
      </c>
    </row>
    <row r="593" spans="1:6" ht="14.25" customHeight="1">
      <c r="A593" s="1" t="s">
        <v>596</v>
      </c>
      <c r="B593" s="1" t="s">
        <v>6</v>
      </c>
      <c r="C593" s="1" t="str">
        <f t="shared" si="10"/>
        <v>l</v>
      </c>
      <c r="D593" s="6">
        <f>VLOOKUP(C593,train_pivot!$A$5:$D$27,2,0)</f>
        <v>0.28260869565217389</v>
      </c>
      <c r="E593" s="6">
        <f>VLOOKUP(C593,train_pivot!$A$5:$D$27,3,0)</f>
        <v>0.71739130434782605</v>
      </c>
      <c r="F593" t="str">
        <f t="shared" si="12"/>
        <v>Male</v>
      </c>
    </row>
    <row r="594" spans="1:6" ht="14.25" customHeight="1">
      <c r="A594" s="1" t="s">
        <v>597</v>
      </c>
      <c r="B594" s="1" t="s">
        <v>6</v>
      </c>
      <c r="C594" s="1" t="str">
        <f t="shared" si="10"/>
        <v>i</v>
      </c>
      <c r="D594" s="6">
        <f>VLOOKUP(C594,train_pivot!$A$5:$D$27,2,0)</f>
        <v>0.82037996545768566</v>
      </c>
      <c r="E594" s="6">
        <f>VLOOKUP(C594,train_pivot!$A$5:$D$27,3,0)</f>
        <v>0.17962003454231434</v>
      </c>
      <c r="F594" t="str">
        <f t="shared" si="12"/>
        <v>Female</v>
      </c>
    </row>
    <row r="595" spans="1:6" ht="14.25" customHeight="1">
      <c r="A595" s="1" t="s">
        <v>598</v>
      </c>
      <c r="B595" s="1" t="s">
        <v>4</v>
      </c>
      <c r="C595" s="1" t="str">
        <f t="shared" si="10"/>
        <v>n</v>
      </c>
      <c r="D595" s="6">
        <f>VLOOKUP(C595,train_pivot!$A$5:$D$27,2,0)</f>
        <v>6.5384615384615388E-2</v>
      </c>
      <c r="E595" s="6">
        <f>VLOOKUP(C595,train_pivot!$A$5:$D$27,3,0)</f>
        <v>0.93461538461538463</v>
      </c>
      <c r="F595" t="str">
        <f t="shared" si="12"/>
        <v>Male</v>
      </c>
    </row>
    <row r="596" spans="1:6" ht="14.25" customHeight="1">
      <c r="A596" s="1" t="s">
        <v>599</v>
      </c>
      <c r="B596" s="1" t="s">
        <v>6</v>
      </c>
      <c r="C596" s="1" t="str">
        <f t="shared" si="10"/>
        <v>a</v>
      </c>
      <c r="D596" s="6">
        <f>VLOOKUP(C596,train_pivot!$A$5:$D$27,2,0)</f>
        <v>0.73152478952291866</v>
      </c>
      <c r="E596" s="6">
        <f>VLOOKUP(C596,train_pivot!$A$5:$D$27,3,0)</f>
        <v>0.26847521047708139</v>
      </c>
      <c r="F596" t="str">
        <f t="shared" si="12"/>
        <v>Female</v>
      </c>
    </row>
    <row r="597" spans="1:6" ht="14.25" customHeight="1">
      <c r="A597" s="1" t="s">
        <v>600</v>
      </c>
      <c r="B597" s="1" t="s">
        <v>4</v>
      </c>
      <c r="C597" s="1" t="str">
        <f t="shared" si="10"/>
        <v>p</v>
      </c>
      <c r="D597" s="6">
        <f>VLOOKUP(C597,train_pivot!$A$5:$D$27,2,0)</f>
        <v>4.7619047619047616E-2</v>
      </c>
      <c r="E597" s="6">
        <f>VLOOKUP(C597,train_pivot!$A$5:$D$27,3,0)</f>
        <v>0.95238095238095233</v>
      </c>
      <c r="F597" t="str">
        <f t="shared" si="12"/>
        <v>Male</v>
      </c>
    </row>
    <row r="598" spans="1:6" ht="14.25" customHeight="1">
      <c r="A598" s="1" t="s">
        <v>601</v>
      </c>
      <c r="B598" s="1" t="s">
        <v>6</v>
      </c>
      <c r="C598" s="1" t="str">
        <f t="shared" si="10"/>
        <v>l</v>
      </c>
      <c r="D598" s="6">
        <f>VLOOKUP(C598,train_pivot!$A$5:$D$27,2,0)</f>
        <v>0.28260869565217389</v>
      </c>
      <c r="E598" s="6">
        <f>VLOOKUP(C598,train_pivot!$A$5:$D$27,3,0)</f>
        <v>0.71739130434782605</v>
      </c>
      <c r="F598" t="str">
        <f t="shared" si="12"/>
        <v>Male</v>
      </c>
    </row>
    <row r="599" spans="1:6" ht="14.25" customHeight="1">
      <c r="A599" s="1" t="s">
        <v>602</v>
      </c>
      <c r="B599" s="1" t="s">
        <v>6</v>
      </c>
      <c r="C599" s="1" t="str">
        <f t="shared" si="10"/>
        <v>a</v>
      </c>
      <c r="D599" s="6">
        <f>VLOOKUP(C599,train_pivot!$A$5:$D$27,2,0)</f>
        <v>0.73152478952291866</v>
      </c>
      <c r="E599" s="6">
        <f>VLOOKUP(C599,train_pivot!$A$5:$D$27,3,0)</f>
        <v>0.26847521047708139</v>
      </c>
      <c r="F599" t="str">
        <f t="shared" si="12"/>
        <v>Female</v>
      </c>
    </row>
    <row r="600" spans="1:6" ht="14.25" customHeight="1">
      <c r="A600" s="1" t="s">
        <v>603</v>
      </c>
      <c r="B600" s="1" t="s">
        <v>4</v>
      </c>
      <c r="C600" s="1" t="str">
        <f t="shared" si="10"/>
        <v>s</v>
      </c>
      <c r="D600" s="6">
        <f>VLOOKUP(C600,train_pivot!$A$5:$D$27,2,0)</f>
        <v>0.10810810810810811</v>
      </c>
      <c r="E600" s="6">
        <f>VLOOKUP(C600,train_pivot!$A$5:$D$27,3,0)</f>
        <v>0.89189189189189189</v>
      </c>
      <c r="F600" t="str">
        <f t="shared" si="12"/>
        <v>Male</v>
      </c>
    </row>
    <row r="601" spans="1:6" ht="14.25" customHeight="1">
      <c r="A601" s="1" t="s">
        <v>604</v>
      </c>
      <c r="B601" s="1" t="s">
        <v>4</v>
      </c>
      <c r="C601" s="1" t="str">
        <f t="shared" si="10"/>
        <v>a</v>
      </c>
      <c r="D601" s="6">
        <f>VLOOKUP(C601,train_pivot!$A$5:$D$27,2,0)</f>
        <v>0.73152478952291866</v>
      </c>
      <c r="E601" s="6">
        <f>VLOOKUP(C601,train_pivot!$A$5:$D$27,3,0)</f>
        <v>0.26847521047708139</v>
      </c>
      <c r="F601" t="str">
        <f t="shared" si="12"/>
        <v>Female</v>
      </c>
    </row>
    <row r="602" spans="1:6" ht="14.25" customHeight="1">
      <c r="A602" s="1" t="s">
        <v>605</v>
      </c>
      <c r="B602" s="1" t="s">
        <v>4</v>
      </c>
      <c r="C602" s="1" t="str">
        <f t="shared" si="10"/>
        <v>a</v>
      </c>
      <c r="D602" s="6">
        <f>VLOOKUP(C602,train_pivot!$A$5:$D$27,2,0)</f>
        <v>0.73152478952291866</v>
      </c>
      <c r="E602" s="6">
        <f>VLOOKUP(C602,train_pivot!$A$5:$D$27,3,0)</f>
        <v>0.26847521047708139</v>
      </c>
      <c r="F602" t="str">
        <f t="shared" si="12"/>
        <v>Female</v>
      </c>
    </row>
    <row r="603" spans="1:6" ht="14.25" customHeight="1">
      <c r="A603" s="1" t="s">
        <v>606</v>
      </c>
      <c r="B603" s="1" t="s">
        <v>6</v>
      </c>
      <c r="C603" s="1" t="str">
        <f t="shared" si="10"/>
        <v>a</v>
      </c>
      <c r="D603" s="6">
        <f>VLOOKUP(C603,train_pivot!$A$5:$D$27,2,0)</f>
        <v>0.73152478952291866</v>
      </c>
      <c r="E603" s="6">
        <f>VLOOKUP(C603,train_pivot!$A$5:$D$27,3,0)</f>
        <v>0.26847521047708139</v>
      </c>
      <c r="F603" t="str">
        <f t="shared" si="12"/>
        <v>Female</v>
      </c>
    </row>
    <row r="604" spans="1:6" ht="14.25" customHeight="1">
      <c r="A604" s="1" t="s">
        <v>607</v>
      </c>
      <c r="B604" s="1" t="s">
        <v>4</v>
      </c>
      <c r="C604" s="1" t="str">
        <f t="shared" si="10"/>
        <v>a</v>
      </c>
      <c r="D604" s="6">
        <f>VLOOKUP(C604,train_pivot!$A$5:$D$27,2,0)</f>
        <v>0.73152478952291866</v>
      </c>
      <c r="E604" s="6">
        <f>VLOOKUP(C604,train_pivot!$A$5:$D$27,3,0)</f>
        <v>0.26847521047708139</v>
      </c>
      <c r="F604" t="str">
        <f t="shared" si="12"/>
        <v>Female</v>
      </c>
    </row>
    <row r="605" spans="1:6" ht="14.25" customHeight="1">
      <c r="A605" s="1" t="s">
        <v>608</v>
      </c>
      <c r="B605" s="1" t="s">
        <v>6</v>
      </c>
      <c r="C605" s="1" t="str">
        <f t="shared" si="10"/>
        <v>a</v>
      </c>
      <c r="D605" s="6">
        <f>VLOOKUP(C605,train_pivot!$A$5:$D$27,2,0)</f>
        <v>0.73152478952291866</v>
      </c>
      <c r="E605" s="6">
        <f>VLOOKUP(C605,train_pivot!$A$5:$D$27,3,0)</f>
        <v>0.26847521047708139</v>
      </c>
      <c r="F605" t="str">
        <f t="shared" si="12"/>
        <v>Female</v>
      </c>
    </row>
    <row r="606" spans="1:6" ht="14.25" customHeight="1">
      <c r="A606" s="1" t="s">
        <v>609</v>
      </c>
      <c r="B606" s="1" t="s">
        <v>4</v>
      </c>
      <c r="C606" s="1" t="str">
        <f t="shared" si="10"/>
        <v>n</v>
      </c>
      <c r="D606" s="6">
        <f>VLOOKUP(C606,train_pivot!$A$5:$D$27,2,0)</f>
        <v>6.5384615384615388E-2</v>
      </c>
      <c r="E606" s="6">
        <f>VLOOKUP(C606,train_pivot!$A$5:$D$27,3,0)</f>
        <v>0.93461538461538463</v>
      </c>
      <c r="F606" t="str">
        <f t="shared" si="12"/>
        <v>Male</v>
      </c>
    </row>
    <row r="607" spans="1:6" ht="14.25" customHeight="1">
      <c r="A607" s="1" t="s">
        <v>610</v>
      </c>
      <c r="B607" s="1" t="s">
        <v>4</v>
      </c>
      <c r="C607" s="1" t="str">
        <f t="shared" si="10"/>
        <v>u</v>
      </c>
      <c r="D607" s="6">
        <f>VLOOKUP(C607,train_pivot!$A$5:$D$27,2,0)</f>
        <v>0.15492957746478872</v>
      </c>
      <c r="E607" s="6">
        <f>VLOOKUP(C607,train_pivot!$A$5:$D$27,3,0)</f>
        <v>0.84507042253521125</v>
      </c>
      <c r="F607" t="str">
        <f t="shared" si="12"/>
        <v>Male</v>
      </c>
    </row>
    <row r="608" spans="1:6" ht="14.25" customHeight="1">
      <c r="A608" s="1" t="s">
        <v>611</v>
      </c>
      <c r="B608" s="1" t="s">
        <v>4</v>
      </c>
      <c r="C608" s="1" t="str">
        <f t="shared" si="10"/>
        <v>r</v>
      </c>
      <c r="D608" s="6">
        <f>VLOOKUP(C608,train_pivot!$A$5:$D$27,2,0)</f>
        <v>0.06</v>
      </c>
      <c r="E608" s="6">
        <f>VLOOKUP(C608,train_pivot!$A$5:$D$27,3,0)</f>
        <v>0.94</v>
      </c>
      <c r="F608" t="str">
        <f t="shared" si="12"/>
        <v>Male</v>
      </c>
    </row>
    <row r="609" spans="1:6" ht="14.25" customHeight="1">
      <c r="A609" s="1" t="s">
        <v>612</v>
      </c>
      <c r="B609" s="1" t="s">
        <v>4</v>
      </c>
      <c r="C609" s="1" t="str">
        <f t="shared" si="10"/>
        <v>t</v>
      </c>
      <c r="D609" s="6">
        <f>VLOOKUP(C609,train_pivot!$A$5:$D$27,2,0)</f>
        <v>8.6538461538461536E-2</v>
      </c>
      <c r="E609" s="6">
        <f>VLOOKUP(C609,train_pivot!$A$5:$D$27,3,0)</f>
        <v>0.91346153846153844</v>
      </c>
      <c r="F609" t="str">
        <f t="shared" si="12"/>
        <v>Male</v>
      </c>
    </row>
    <row r="610" spans="1:6" ht="14.25" customHeight="1">
      <c r="A610" s="1" t="s">
        <v>613</v>
      </c>
      <c r="B610" s="1" t="s">
        <v>4</v>
      </c>
      <c r="C610" s="1" t="str">
        <f t="shared" si="10"/>
        <v>j</v>
      </c>
      <c r="D610" s="6">
        <f>VLOOKUP(C610,train_pivot!$A$5:$D$27,2,0)</f>
        <v>2.6315789473684209E-2</v>
      </c>
      <c r="E610" s="6">
        <f>VLOOKUP(C610,train_pivot!$A$5:$D$27,3,0)</f>
        <v>0.97368421052631582</v>
      </c>
      <c r="F610" t="str">
        <f t="shared" si="12"/>
        <v>Male</v>
      </c>
    </row>
    <row r="611" spans="1:6" ht="14.25" customHeight="1">
      <c r="A611" s="1" t="s">
        <v>614</v>
      </c>
      <c r="B611" s="1" t="s">
        <v>4</v>
      </c>
      <c r="C611" s="1" t="str">
        <f t="shared" si="10"/>
        <v>h</v>
      </c>
      <c r="D611" s="6">
        <f>VLOOKUP(C611,train_pivot!$A$5:$D$27,2,0)</f>
        <v>3.7234042553191488E-2</v>
      </c>
      <c r="E611" s="6">
        <f>VLOOKUP(C611,train_pivot!$A$5:$D$27,3,0)</f>
        <v>0.96276595744680848</v>
      </c>
      <c r="F611" t="str">
        <f t="shared" si="12"/>
        <v>Male</v>
      </c>
    </row>
    <row r="612" spans="1:6" ht="14.25" customHeight="1">
      <c r="A612" s="1" t="s">
        <v>615</v>
      </c>
      <c r="B612" s="1" t="s">
        <v>4</v>
      </c>
      <c r="C612" s="1" t="str">
        <f t="shared" si="10"/>
        <v>m</v>
      </c>
      <c r="D612" s="6">
        <f>VLOOKUP(C612,train_pivot!$A$5:$D$27,2,0)</f>
        <v>0.171875</v>
      </c>
      <c r="E612" s="6">
        <f>VLOOKUP(C612,train_pivot!$A$5:$D$27,3,0)</f>
        <v>0.828125</v>
      </c>
      <c r="F612" t="str">
        <f t="shared" si="12"/>
        <v>Male</v>
      </c>
    </row>
    <row r="613" spans="1:6" ht="14.25" customHeight="1">
      <c r="A613" s="1" t="s">
        <v>616</v>
      </c>
      <c r="B613" s="1" t="s">
        <v>6</v>
      </c>
      <c r="C613" s="1" t="str">
        <f t="shared" si="10"/>
        <v>a</v>
      </c>
      <c r="D613" s="6">
        <f>VLOOKUP(C613,train_pivot!$A$5:$D$27,2,0)</f>
        <v>0.73152478952291866</v>
      </c>
      <c r="E613" s="6">
        <f>VLOOKUP(C613,train_pivot!$A$5:$D$27,3,0)</f>
        <v>0.26847521047708139</v>
      </c>
      <c r="F613" t="str">
        <f t="shared" si="12"/>
        <v>Female</v>
      </c>
    </row>
    <row r="614" spans="1:6" ht="14.25" customHeight="1">
      <c r="A614" s="1" t="s">
        <v>617</v>
      </c>
      <c r="B614" s="1" t="s">
        <v>4</v>
      </c>
      <c r="C614" s="1" t="str">
        <f t="shared" si="10"/>
        <v>v</v>
      </c>
      <c r="D614" s="6">
        <f>VLOOKUP(C614,train_pivot!$A$5:$D$27,2,0)</f>
        <v>0</v>
      </c>
      <c r="E614" s="6">
        <f>VLOOKUP(C614,train_pivot!$A$5:$D$27,3,0)</f>
        <v>1</v>
      </c>
      <c r="F614" t="str">
        <f t="shared" si="12"/>
        <v>Male</v>
      </c>
    </row>
    <row r="615" spans="1:6" ht="14.25" customHeight="1">
      <c r="A615" s="1" t="s">
        <v>618</v>
      </c>
      <c r="B615" s="1" t="s">
        <v>6</v>
      </c>
      <c r="C615" s="1" t="str">
        <f t="shared" si="10"/>
        <v>i</v>
      </c>
      <c r="D615" s="6">
        <f>VLOOKUP(C615,train_pivot!$A$5:$D$27,2,0)</f>
        <v>0.82037996545768566</v>
      </c>
      <c r="E615" s="6">
        <f>VLOOKUP(C615,train_pivot!$A$5:$D$27,3,0)</f>
        <v>0.17962003454231434</v>
      </c>
      <c r="F615" t="str">
        <f t="shared" si="12"/>
        <v>Female</v>
      </c>
    </row>
    <row r="616" spans="1:6" ht="14.25" customHeight="1">
      <c r="A616" s="1" t="s">
        <v>619</v>
      </c>
      <c r="B616" s="1" t="s">
        <v>6</v>
      </c>
      <c r="C616" s="1" t="str">
        <f t="shared" si="10"/>
        <v>i</v>
      </c>
      <c r="D616" s="6">
        <f>VLOOKUP(C616,train_pivot!$A$5:$D$27,2,0)</f>
        <v>0.82037996545768566</v>
      </c>
      <c r="E616" s="6">
        <f>VLOOKUP(C616,train_pivot!$A$5:$D$27,3,0)</f>
        <v>0.17962003454231434</v>
      </c>
      <c r="F616" t="str">
        <f t="shared" si="12"/>
        <v>Female</v>
      </c>
    </row>
    <row r="617" spans="1:6" ht="14.25" customHeight="1">
      <c r="A617" s="1" t="s">
        <v>620</v>
      </c>
      <c r="B617" s="1" t="s">
        <v>6</v>
      </c>
      <c r="C617" s="1" t="str">
        <f t="shared" si="10"/>
        <v>i</v>
      </c>
      <c r="D617" s="6">
        <f>VLOOKUP(C617,train_pivot!$A$5:$D$27,2,0)</f>
        <v>0.82037996545768566</v>
      </c>
      <c r="E617" s="6">
        <f>VLOOKUP(C617,train_pivot!$A$5:$D$27,3,0)</f>
        <v>0.17962003454231434</v>
      </c>
      <c r="F617" t="str">
        <f t="shared" si="12"/>
        <v>Female</v>
      </c>
    </row>
    <row r="618" spans="1:6" ht="14.25" customHeight="1">
      <c r="A618" s="1" t="s">
        <v>621</v>
      </c>
      <c r="B618" s="1" t="s">
        <v>4</v>
      </c>
      <c r="C618" s="1" t="str">
        <f t="shared" si="10"/>
        <v>r</v>
      </c>
      <c r="D618" s="6">
        <f>VLOOKUP(C618,train_pivot!$A$5:$D$27,2,0)</f>
        <v>0.06</v>
      </c>
      <c r="E618" s="6">
        <f>VLOOKUP(C618,train_pivot!$A$5:$D$27,3,0)</f>
        <v>0.94</v>
      </c>
      <c r="F618" t="str">
        <f t="shared" si="12"/>
        <v>Male</v>
      </c>
    </row>
    <row r="619" spans="1:6" ht="14.25" customHeight="1">
      <c r="A619" s="1" t="s">
        <v>622</v>
      </c>
      <c r="B619" s="1" t="s">
        <v>4</v>
      </c>
      <c r="C619" s="1" t="str">
        <f t="shared" si="10"/>
        <v>r</v>
      </c>
      <c r="D619" s="6">
        <f>VLOOKUP(C619,train_pivot!$A$5:$D$27,2,0)</f>
        <v>0.06</v>
      </c>
      <c r="E619" s="6">
        <f>VLOOKUP(C619,train_pivot!$A$5:$D$27,3,0)</f>
        <v>0.94</v>
      </c>
      <c r="F619" t="str">
        <f t="shared" si="12"/>
        <v>Male</v>
      </c>
    </row>
    <row r="620" spans="1:6" ht="14.25" customHeight="1">
      <c r="A620" s="1" t="s">
        <v>623</v>
      </c>
      <c r="B620" s="1" t="s">
        <v>4</v>
      </c>
      <c r="C620" s="1" t="str">
        <f t="shared" si="10"/>
        <v>u</v>
      </c>
      <c r="D620" s="6">
        <f>VLOOKUP(C620,train_pivot!$A$5:$D$27,2,0)</f>
        <v>0.15492957746478872</v>
      </c>
      <c r="E620" s="6">
        <f>VLOOKUP(C620,train_pivot!$A$5:$D$27,3,0)</f>
        <v>0.84507042253521125</v>
      </c>
      <c r="F620" t="str">
        <f t="shared" si="12"/>
        <v>Male</v>
      </c>
    </row>
    <row r="621" spans="1:6" ht="14.25" customHeight="1">
      <c r="A621" s="1" t="s">
        <v>624</v>
      </c>
      <c r="B621" s="1" t="s">
        <v>4</v>
      </c>
      <c r="C621" s="1" t="str">
        <f t="shared" si="10"/>
        <v>n</v>
      </c>
      <c r="D621" s="6">
        <f>VLOOKUP(C621,train_pivot!$A$5:$D$27,2,0)</f>
        <v>6.5384615384615388E-2</v>
      </c>
      <c r="E621" s="6">
        <f>VLOOKUP(C621,train_pivot!$A$5:$D$27,3,0)</f>
        <v>0.93461538461538463</v>
      </c>
      <c r="F621" t="str">
        <f t="shared" si="12"/>
        <v>Male</v>
      </c>
    </row>
    <row r="622" spans="1:6" ht="14.25" customHeight="1">
      <c r="A622" s="1" t="s">
        <v>625</v>
      </c>
      <c r="B622" s="1" t="s">
        <v>4</v>
      </c>
      <c r="C622" s="1" t="str">
        <f t="shared" si="10"/>
        <v>p</v>
      </c>
      <c r="D622" s="6">
        <f>VLOOKUP(C622,train_pivot!$A$5:$D$27,2,0)</f>
        <v>4.7619047619047616E-2</v>
      </c>
      <c r="E622" s="6">
        <f>VLOOKUP(C622,train_pivot!$A$5:$D$27,3,0)</f>
        <v>0.95238095238095233</v>
      </c>
      <c r="F622" t="str">
        <f t="shared" si="12"/>
        <v>Male</v>
      </c>
    </row>
    <row r="623" spans="1:6" ht="14.25" customHeight="1">
      <c r="A623" s="1" t="s">
        <v>626</v>
      </c>
      <c r="B623" s="1" t="s">
        <v>6</v>
      </c>
      <c r="C623" s="1" t="str">
        <f t="shared" si="10"/>
        <v>a</v>
      </c>
      <c r="D623" s="6">
        <f>VLOOKUP(C623,train_pivot!$A$5:$D$27,2,0)</f>
        <v>0.73152478952291866</v>
      </c>
      <c r="E623" s="6">
        <f>VLOOKUP(C623,train_pivot!$A$5:$D$27,3,0)</f>
        <v>0.26847521047708139</v>
      </c>
      <c r="F623" t="str">
        <f t="shared" si="12"/>
        <v>Female</v>
      </c>
    </row>
    <row r="624" spans="1:6" ht="14.25" customHeight="1">
      <c r="A624" s="1" t="s">
        <v>627</v>
      </c>
      <c r="B624" s="1" t="s">
        <v>6</v>
      </c>
      <c r="C624" s="1" t="str">
        <f t="shared" si="10"/>
        <v>l</v>
      </c>
      <c r="D624" s="6">
        <f>VLOOKUP(C624,train_pivot!$A$5:$D$27,2,0)</f>
        <v>0.28260869565217389</v>
      </c>
      <c r="E624" s="6">
        <f>VLOOKUP(C624,train_pivot!$A$5:$D$27,3,0)</f>
        <v>0.71739130434782605</v>
      </c>
      <c r="F624" t="str">
        <f t="shared" si="12"/>
        <v>Male</v>
      </c>
    </row>
    <row r="625" spans="1:6" ht="14.25" customHeight="1">
      <c r="A625" s="1" t="s">
        <v>628</v>
      </c>
      <c r="B625" s="1" t="s">
        <v>4</v>
      </c>
      <c r="C625" s="1" t="str">
        <f t="shared" si="10"/>
        <v>u</v>
      </c>
      <c r="D625" s="6">
        <f>VLOOKUP(C625,train_pivot!$A$5:$D$27,2,0)</f>
        <v>0.15492957746478872</v>
      </c>
      <c r="E625" s="6">
        <f>VLOOKUP(C625,train_pivot!$A$5:$D$27,3,0)</f>
        <v>0.84507042253521125</v>
      </c>
      <c r="F625" t="str">
        <f t="shared" si="12"/>
        <v>Male</v>
      </c>
    </row>
    <row r="626" spans="1:6" ht="14.25" customHeight="1">
      <c r="A626" s="1" t="s">
        <v>629</v>
      </c>
      <c r="B626" s="1" t="s">
        <v>6</v>
      </c>
      <c r="C626" s="1" t="str">
        <f t="shared" si="10"/>
        <v>a</v>
      </c>
      <c r="D626" s="6">
        <f>VLOOKUP(C626,train_pivot!$A$5:$D$27,2,0)</f>
        <v>0.73152478952291866</v>
      </c>
      <c r="E626" s="6">
        <f>VLOOKUP(C626,train_pivot!$A$5:$D$27,3,0)</f>
        <v>0.26847521047708139</v>
      </c>
      <c r="F626" t="str">
        <f t="shared" si="12"/>
        <v>Female</v>
      </c>
    </row>
    <row r="627" spans="1:6" ht="14.25" customHeight="1">
      <c r="A627" s="1" t="s">
        <v>630</v>
      </c>
      <c r="B627" s="1" t="s">
        <v>4</v>
      </c>
      <c r="C627" s="1" t="str">
        <f t="shared" si="10"/>
        <v>a</v>
      </c>
      <c r="D627" s="6">
        <f>VLOOKUP(C627,train_pivot!$A$5:$D$27,2,0)</f>
        <v>0.73152478952291866</v>
      </c>
      <c r="E627" s="6">
        <f>VLOOKUP(C627,train_pivot!$A$5:$D$27,3,0)</f>
        <v>0.26847521047708139</v>
      </c>
      <c r="F627" t="str">
        <f t="shared" si="12"/>
        <v>Female</v>
      </c>
    </row>
    <row r="628" spans="1:6" ht="14.25" customHeight="1">
      <c r="A628" s="1" t="s">
        <v>631</v>
      </c>
      <c r="B628" s="1" t="s">
        <v>6</v>
      </c>
      <c r="C628" s="1" t="str">
        <f t="shared" si="10"/>
        <v>a</v>
      </c>
      <c r="D628" s="6">
        <f>VLOOKUP(C628,train_pivot!$A$5:$D$27,2,0)</f>
        <v>0.73152478952291866</v>
      </c>
      <c r="E628" s="6">
        <f>VLOOKUP(C628,train_pivot!$A$5:$D$27,3,0)</f>
        <v>0.26847521047708139</v>
      </c>
      <c r="F628" t="str">
        <f t="shared" si="12"/>
        <v>Female</v>
      </c>
    </row>
    <row r="629" spans="1:6" ht="14.25" customHeight="1">
      <c r="A629" s="1" t="s">
        <v>632</v>
      </c>
      <c r="B629" s="1" t="s">
        <v>4</v>
      </c>
      <c r="C629" s="1" t="str">
        <f t="shared" si="10"/>
        <v>i</v>
      </c>
      <c r="D629" s="6">
        <f>VLOOKUP(C629,train_pivot!$A$5:$D$27,2,0)</f>
        <v>0.82037996545768566</v>
      </c>
      <c r="E629" s="6">
        <f>VLOOKUP(C629,train_pivot!$A$5:$D$27,3,0)</f>
        <v>0.17962003454231434</v>
      </c>
      <c r="F629" t="str">
        <f t="shared" si="12"/>
        <v>Female</v>
      </c>
    </row>
    <row r="630" spans="1:6" ht="14.25" customHeight="1">
      <c r="A630" s="1" t="s">
        <v>633</v>
      </c>
      <c r="B630" s="1" t="s">
        <v>6</v>
      </c>
      <c r="C630" s="1" t="str">
        <f t="shared" si="10"/>
        <v>i</v>
      </c>
      <c r="D630" s="6">
        <f>VLOOKUP(C630,train_pivot!$A$5:$D$27,2,0)</f>
        <v>0.82037996545768566</v>
      </c>
      <c r="E630" s="6">
        <f>VLOOKUP(C630,train_pivot!$A$5:$D$27,3,0)</f>
        <v>0.17962003454231434</v>
      </c>
      <c r="F630" t="str">
        <f t="shared" si="12"/>
        <v>Female</v>
      </c>
    </row>
    <row r="631" spans="1:6" ht="14.25" customHeight="1">
      <c r="A631" s="1" t="s">
        <v>634</v>
      </c>
      <c r="B631" s="1" t="s">
        <v>4</v>
      </c>
      <c r="C631" s="1" t="str">
        <f t="shared" si="10"/>
        <v>k</v>
      </c>
      <c r="D631" s="6">
        <f>VLOOKUP(C631,train_pivot!$A$5:$D$27,2,0)</f>
        <v>6.25E-2</v>
      </c>
      <c r="E631" s="6">
        <f>VLOOKUP(C631,train_pivot!$A$5:$D$27,3,0)</f>
        <v>0.9375</v>
      </c>
      <c r="F631" t="str">
        <f t="shared" si="12"/>
        <v>Male</v>
      </c>
    </row>
    <row r="632" spans="1:6" ht="14.25" customHeight="1">
      <c r="A632" s="1" t="s">
        <v>635</v>
      </c>
      <c r="B632" s="1" t="s">
        <v>6</v>
      </c>
      <c r="C632" s="1" t="str">
        <f t="shared" si="10"/>
        <v>i</v>
      </c>
      <c r="D632" s="6">
        <f>VLOOKUP(C632,train_pivot!$A$5:$D$27,2,0)</f>
        <v>0.82037996545768566</v>
      </c>
      <c r="E632" s="6">
        <f>VLOOKUP(C632,train_pivot!$A$5:$D$27,3,0)</f>
        <v>0.17962003454231434</v>
      </c>
      <c r="F632" t="str">
        <f t="shared" si="12"/>
        <v>Female</v>
      </c>
    </row>
    <row r="633" spans="1:6" ht="14.25" customHeight="1">
      <c r="A633" s="1" t="s">
        <v>636</v>
      </c>
      <c r="B633" s="1" t="s">
        <v>6</v>
      </c>
      <c r="C633" s="1" t="str">
        <f t="shared" si="10"/>
        <v>a</v>
      </c>
      <c r="D633" s="6">
        <f>VLOOKUP(C633,train_pivot!$A$5:$D$27,2,0)</f>
        <v>0.73152478952291866</v>
      </c>
      <c r="E633" s="6">
        <f>VLOOKUP(C633,train_pivot!$A$5:$D$27,3,0)</f>
        <v>0.26847521047708139</v>
      </c>
      <c r="F633" t="str">
        <f t="shared" si="12"/>
        <v>Female</v>
      </c>
    </row>
    <row r="634" spans="1:6" ht="14.25" customHeight="1">
      <c r="A634" s="1" t="s">
        <v>637</v>
      </c>
      <c r="B634" s="1" t="s">
        <v>4</v>
      </c>
      <c r="C634" s="1" t="str">
        <f t="shared" si="10"/>
        <v>u</v>
      </c>
      <c r="D634" s="6">
        <f>VLOOKUP(C634,train_pivot!$A$5:$D$27,2,0)</f>
        <v>0.15492957746478872</v>
      </c>
      <c r="E634" s="6">
        <f>VLOOKUP(C634,train_pivot!$A$5:$D$27,3,0)</f>
        <v>0.84507042253521125</v>
      </c>
      <c r="F634" t="str">
        <f t="shared" si="12"/>
        <v>Male</v>
      </c>
    </row>
    <row r="635" spans="1:6" ht="14.25" customHeight="1">
      <c r="A635" s="1" t="s">
        <v>638</v>
      </c>
      <c r="B635" s="1" t="s">
        <v>4</v>
      </c>
      <c r="C635" s="1" t="str">
        <f t="shared" si="10"/>
        <v>a</v>
      </c>
      <c r="D635" s="6">
        <f>VLOOKUP(C635,train_pivot!$A$5:$D$27,2,0)</f>
        <v>0.73152478952291866</v>
      </c>
      <c r="E635" s="6">
        <f>VLOOKUP(C635,train_pivot!$A$5:$D$27,3,0)</f>
        <v>0.26847521047708139</v>
      </c>
      <c r="F635" t="str">
        <f t="shared" si="12"/>
        <v>Female</v>
      </c>
    </row>
    <row r="636" spans="1:6" ht="14.25" customHeight="1">
      <c r="A636" s="1" t="s">
        <v>639</v>
      </c>
      <c r="B636" s="1" t="s">
        <v>6</v>
      </c>
      <c r="C636" s="1" t="str">
        <f t="shared" si="10"/>
        <v>a</v>
      </c>
      <c r="D636" s="6">
        <f>VLOOKUP(C636,train_pivot!$A$5:$D$27,2,0)</f>
        <v>0.73152478952291866</v>
      </c>
      <c r="E636" s="6">
        <f>VLOOKUP(C636,train_pivot!$A$5:$D$27,3,0)</f>
        <v>0.26847521047708139</v>
      </c>
      <c r="F636" t="str">
        <f t="shared" si="12"/>
        <v>Female</v>
      </c>
    </row>
    <row r="637" spans="1:6" ht="14.25" customHeight="1">
      <c r="A637" s="1" t="s">
        <v>640</v>
      </c>
      <c r="B637" s="1" t="s">
        <v>4</v>
      </c>
      <c r="C637" s="1" t="str">
        <f t="shared" si="10"/>
        <v>r</v>
      </c>
      <c r="D637" s="6">
        <f>VLOOKUP(C637,train_pivot!$A$5:$D$27,2,0)</f>
        <v>0.06</v>
      </c>
      <c r="E637" s="6">
        <f>VLOOKUP(C637,train_pivot!$A$5:$D$27,3,0)</f>
        <v>0.94</v>
      </c>
      <c r="F637" t="str">
        <f t="shared" si="12"/>
        <v>Male</v>
      </c>
    </row>
    <row r="638" spans="1:6" ht="14.25" customHeight="1">
      <c r="A638" s="1" t="s">
        <v>641</v>
      </c>
      <c r="B638" s="1" t="s">
        <v>4</v>
      </c>
      <c r="C638" s="1" t="str">
        <f t="shared" si="10"/>
        <v>m</v>
      </c>
      <c r="D638" s="6">
        <f>VLOOKUP(C638,train_pivot!$A$5:$D$27,2,0)</f>
        <v>0.171875</v>
      </c>
      <c r="E638" s="6">
        <f>VLOOKUP(C638,train_pivot!$A$5:$D$27,3,0)</f>
        <v>0.828125</v>
      </c>
      <c r="F638" t="str">
        <f t="shared" si="12"/>
        <v>Male</v>
      </c>
    </row>
    <row r="639" spans="1:6" ht="14.25" customHeight="1">
      <c r="A639" s="1" t="s">
        <v>642</v>
      </c>
      <c r="B639" s="1" t="s">
        <v>6</v>
      </c>
      <c r="C639" s="1" t="str">
        <f t="shared" si="10"/>
        <v>i</v>
      </c>
      <c r="D639" s="6">
        <f>VLOOKUP(C639,train_pivot!$A$5:$D$27,2,0)</f>
        <v>0.82037996545768566</v>
      </c>
      <c r="E639" s="6">
        <f>VLOOKUP(C639,train_pivot!$A$5:$D$27,3,0)</f>
        <v>0.17962003454231434</v>
      </c>
      <c r="F639" t="str">
        <f t="shared" si="12"/>
        <v>Female</v>
      </c>
    </row>
    <row r="640" spans="1:6" ht="14.25" customHeight="1">
      <c r="A640" s="1" t="s">
        <v>643</v>
      </c>
      <c r="B640" s="1" t="s">
        <v>6</v>
      </c>
      <c r="C640" s="1" t="str">
        <f t="shared" si="10"/>
        <v>a</v>
      </c>
      <c r="D640" s="6">
        <f>VLOOKUP(C640,train_pivot!$A$5:$D$27,2,0)</f>
        <v>0.73152478952291866</v>
      </c>
      <c r="E640" s="6">
        <f>VLOOKUP(C640,train_pivot!$A$5:$D$27,3,0)</f>
        <v>0.26847521047708139</v>
      </c>
      <c r="F640" t="str">
        <f t="shared" si="12"/>
        <v>Female</v>
      </c>
    </row>
    <row r="641" spans="1:6" ht="14.25" customHeight="1">
      <c r="A641" s="1" t="s">
        <v>644</v>
      </c>
      <c r="B641" s="1" t="s">
        <v>4</v>
      </c>
      <c r="C641" s="1" t="str">
        <f t="shared" si="10"/>
        <v>i</v>
      </c>
      <c r="D641" s="6">
        <f>VLOOKUP(C641,train_pivot!$A$5:$D$27,2,0)</f>
        <v>0.82037996545768566</v>
      </c>
      <c r="E641" s="6">
        <f>VLOOKUP(C641,train_pivot!$A$5:$D$27,3,0)</f>
        <v>0.17962003454231434</v>
      </c>
      <c r="F641" t="str">
        <f t="shared" si="12"/>
        <v>Female</v>
      </c>
    </row>
    <row r="642" spans="1:6" ht="14.25" customHeight="1">
      <c r="A642" s="1" t="s">
        <v>645</v>
      </c>
      <c r="B642" s="1" t="s">
        <v>6</v>
      </c>
      <c r="C642" s="1" t="str">
        <f t="shared" si="10"/>
        <v>i</v>
      </c>
      <c r="D642" s="6">
        <f>VLOOKUP(C642,train_pivot!$A$5:$D$27,2,0)</f>
        <v>0.82037996545768566</v>
      </c>
      <c r="E642" s="6">
        <f>VLOOKUP(C642,train_pivot!$A$5:$D$27,3,0)</f>
        <v>0.17962003454231434</v>
      </c>
      <c r="F642" t="str">
        <f t="shared" si="12"/>
        <v>Female</v>
      </c>
    </row>
    <row r="643" spans="1:6" ht="14.25" customHeight="1">
      <c r="A643" s="1" t="s">
        <v>646</v>
      </c>
      <c r="B643" s="1" t="s">
        <v>6</v>
      </c>
      <c r="C643" s="1" t="str">
        <f t="shared" si="10"/>
        <v>i</v>
      </c>
      <c r="D643" s="6">
        <f>VLOOKUP(C643,train_pivot!$A$5:$D$27,2,0)</f>
        <v>0.82037996545768566</v>
      </c>
      <c r="E643" s="6">
        <f>VLOOKUP(C643,train_pivot!$A$5:$D$27,3,0)</f>
        <v>0.17962003454231434</v>
      </c>
      <c r="F643" t="str">
        <f t="shared" ref="F643:F706" si="13">IF(D643&gt;E643,"Female", "Male")</f>
        <v>Female</v>
      </c>
    </row>
    <row r="644" spans="1:6" ht="14.25" customHeight="1">
      <c r="A644" s="1" t="s">
        <v>647</v>
      </c>
      <c r="B644" s="1" t="s">
        <v>6</v>
      </c>
      <c r="C644" s="1" t="str">
        <f t="shared" si="10"/>
        <v>i</v>
      </c>
      <c r="D644" s="6">
        <f>VLOOKUP(C644,train_pivot!$A$5:$D$27,2,0)</f>
        <v>0.82037996545768566</v>
      </c>
      <c r="E644" s="6">
        <f>VLOOKUP(C644,train_pivot!$A$5:$D$27,3,0)</f>
        <v>0.17962003454231434</v>
      </c>
      <c r="F644" t="str">
        <f t="shared" si="13"/>
        <v>Female</v>
      </c>
    </row>
    <row r="645" spans="1:6" ht="14.25" customHeight="1">
      <c r="A645" s="1" t="s">
        <v>648</v>
      </c>
      <c r="B645" s="1" t="s">
        <v>6</v>
      </c>
      <c r="C645" s="1" t="str">
        <f t="shared" si="10"/>
        <v>i</v>
      </c>
      <c r="D645" s="6">
        <f>VLOOKUP(C645,train_pivot!$A$5:$D$27,2,0)</f>
        <v>0.82037996545768566</v>
      </c>
      <c r="E645" s="6">
        <f>VLOOKUP(C645,train_pivot!$A$5:$D$27,3,0)</f>
        <v>0.17962003454231434</v>
      </c>
      <c r="F645" t="str">
        <f t="shared" si="13"/>
        <v>Female</v>
      </c>
    </row>
    <row r="646" spans="1:6" ht="14.25" customHeight="1">
      <c r="A646" s="1" t="s">
        <v>649</v>
      </c>
      <c r="B646" s="1" t="s">
        <v>4</v>
      </c>
      <c r="C646" s="1" t="str">
        <f t="shared" si="10"/>
        <v>a</v>
      </c>
      <c r="D646" s="6">
        <f>VLOOKUP(C646,train_pivot!$A$5:$D$27,2,0)</f>
        <v>0.73152478952291866</v>
      </c>
      <c r="E646" s="6">
        <f>VLOOKUP(C646,train_pivot!$A$5:$D$27,3,0)</f>
        <v>0.26847521047708139</v>
      </c>
      <c r="F646" t="str">
        <f t="shared" si="13"/>
        <v>Female</v>
      </c>
    </row>
    <row r="647" spans="1:6" ht="14.25" customHeight="1">
      <c r="A647" s="1" t="s">
        <v>650</v>
      </c>
      <c r="B647" s="1" t="s">
        <v>4</v>
      </c>
      <c r="C647" s="1" t="str">
        <f t="shared" si="10"/>
        <v>a</v>
      </c>
      <c r="D647" s="6">
        <f>VLOOKUP(C647,train_pivot!$A$5:$D$27,2,0)</f>
        <v>0.73152478952291866</v>
      </c>
      <c r="E647" s="6">
        <f>VLOOKUP(C647,train_pivot!$A$5:$D$27,3,0)</f>
        <v>0.26847521047708139</v>
      </c>
      <c r="F647" t="str">
        <f t="shared" si="13"/>
        <v>Female</v>
      </c>
    </row>
    <row r="648" spans="1:6" ht="14.25" customHeight="1">
      <c r="A648" s="1" t="s">
        <v>651</v>
      </c>
      <c r="B648" s="1" t="s">
        <v>6</v>
      </c>
      <c r="C648" s="1" t="str">
        <f t="shared" si="10"/>
        <v>i</v>
      </c>
      <c r="D648" s="6">
        <f>VLOOKUP(C648,train_pivot!$A$5:$D$27,2,0)</f>
        <v>0.82037996545768566</v>
      </c>
      <c r="E648" s="6">
        <f>VLOOKUP(C648,train_pivot!$A$5:$D$27,3,0)</f>
        <v>0.17962003454231434</v>
      </c>
      <c r="F648" t="str">
        <f t="shared" si="13"/>
        <v>Female</v>
      </c>
    </row>
    <row r="649" spans="1:6" ht="14.25" customHeight="1">
      <c r="A649" s="1" t="s">
        <v>652</v>
      </c>
      <c r="B649" s="1" t="s">
        <v>6</v>
      </c>
      <c r="C649" s="1" t="str">
        <f t="shared" si="10"/>
        <v>i</v>
      </c>
      <c r="D649" s="6">
        <f>VLOOKUP(C649,train_pivot!$A$5:$D$27,2,0)</f>
        <v>0.82037996545768566</v>
      </c>
      <c r="E649" s="6">
        <f>VLOOKUP(C649,train_pivot!$A$5:$D$27,3,0)</f>
        <v>0.17962003454231434</v>
      </c>
      <c r="F649" t="str">
        <f t="shared" si="13"/>
        <v>Female</v>
      </c>
    </row>
    <row r="650" spans="1:6" ht="14.25" customHeight="1">
      <c r="A650" s="1" t="s">
        <v>653</v>
      </c>
      <c r="B650" s="1" t="s">
        <v>4</v>
      </c>
      <c r="C650" s="1" t="str">
        <f t="shared" si="10"/>
        <v>v</v>
      </c>
      <c r="D650" s="6">
        <f>VLOOKUP(C650,train_pivot!$A$5:$D$27,2,0)</f>
        <v>0</v>
      </c>
      <c r="E650" s="6">
        <f>VLOOKUP(C650,train_pivot!$A$5:$D$27,3,0)</f>
        <v>1</v>
      </c>
      <c r="F650" t="str">
        <f t="shared" si="13"/>
        <v>Male</v>
      </c>
    </row>
    <row r="651" spans="1:6" ht="14.25" customHeight="1">
      <c r="A651" s="1" t="s">
        <v>654</v>
      </c>
      <c r="B651" s="1" t="s">
        <v>4</v>
      </c>
      <c r="C651" s="1" t="str">
        <f t="shared" si="10"/>
        <v>n</v>
      </c>
      <c r="D651" s="6">
        <f>VLOOKUP(C651,train_pivot!$A$5:$D$27,2,0)</f>
        <v>6.5384615384615388E-2</v>
      </c>
      <c r="E651" s="6">
        <f>VLOOKUP(C651,train_pivot!$A$5:$D$27,3,0)</f>
        <v>0.93461538461538463</v>
      </c>
      <c r="F651" t="str">
        <f t="shared" si="13"/>
        <v>Male</v>
      </c>
    </row>
    <row r="652" spans="1:6" ht="14.25" customHeight="1">
      <c r="A652" s="1" t="s">
        <v>655</v>
      </c>
      <c r="B652" s="1" t="s">
        <v>6</v>
      </c>
      <c r="C652" s="1" t="str">
        <f t="shared" si="10"/>
        <v>a</v>
      </c>
      <c r="D652" s="6">
        <f>VLOOKUP(C652,train_pivot!$A$5:$D$27,2,0)</f>
        <v>0.73152478952291866</v>
      </c>
      <c r="E652" s="6">
        <f>VLOOKUP(C652,train_pivot!$A$5:$D$27,3,0)</f>
        <v>0.26847521047708139</v>
      </c>
      <c r="F652" t="str">
        <f t="shared" si="13"/>
        <v>Female</v>
      </c>
    </row>
    <row r="653" spans="1:6" ht="14.25" customHeight="1">
      <c r="A653" s="1" t="s">
        <v>656</v>
      </c>
      <c r="B653" s="1" t="s">
        <v>6</v>
      </c>
      <c r="C653" s="1" t="str">
        <f t="shared" si="10"/>
        <v>a</v>
      </c>
      <c r="D653" s="6">
        <f>VLOOKUP(C653,train_pivot!$A$5:$D$27,2,0)</f>
        <v>0.73152478952291866</v>
      </c>
      <c r="E653" s="6">
        <f>VLOOKUP(C653,train_pivot!$A$5:$D$27,3,0)</f>
        <v>0.26847521047708139</v>
      </c>
      <c r="F653" t="str">
        <f t="shared" si="13"/>
        <v>Female</v>
      </c>
    </row>
    <row r="654" spans="1:6" ht="14.25" customHeight="1">
      <c r="A654" s="1" t="s">
        <v>657</v>
      </c>
      <c r="B654" s="1" t="s">
        <v>4</v>
      </c>
      <c r="C654" s="1" t="str">
        <f t="shared" si="10"/>
        <v>n</v>
      </c>
      <c r="D654" s="6">
        <f>VLOOKUP(C654,train_pivot!$A$5:$D$27,2,0)</f>
        <v>6.5384615384615388E-2</v>
      </c>
      <c r="E654" s="6">
        <f>VLOOKUP(C654,train_pivot!$A$5:$D$27,3,0)</f>
        <v>0.93461538461538463</v>
      </c>
      <c r="F654" t="str">
        <f t="shared" si="13"/>
        <v>Male</v>
      </c>
    </row>
    <row r="655" spans="1:6" ht="14.25" customHeight="1">
      <c r="A655" s="1" t="s">
        <v>658</v>
      </c>
      <c r="B655" s="1" t="s">
        <v>4</v>
      </c>
      <c r="C655" s="1" t="str">
        <f t="shared" si="10"/>
        <v>a</v>
      </c>
      <c r="D655" s="6">
        <f>VLOOKUP(C655,train_pivot!$A$5:$D$27,2,0)</f>
        <v>0.73152478952291866</v>
      </c>
      <c r="E655" s="6">
        <f>VLOOKUP(C655,train_pivot!$A$5:$D$27,3,0)</f>
        <v>0.26847521047708139</v>
      </c>
      <c r="F655" t="str">
        <f t="shared" si="13"/>
        <v>Female</v>
      </c>
    </row>
    <row r="656" spans="1:6" ht="14.25" customHeight="1">
      <c r="A656" s="1" t="s">
        <v>659</v>
      </c>
      <c r="B656" s="1" t="s">
        <v>6</v>
      </c>
      <c r="C656" s="1" t="str">
        <f t="shared" si="10"/>
        <v>a</v>
      </c>
      <c r="D656" s="6">
        <f>VLOOKUP(C656,train_pivot!$A$5:$D$27,2,0)</f>
        <v>0.73152478952291866</v>
      </c>
      <c r="E656" s="6">
        <f>VLOOKUP(C656,train_pivot!$A$5:$D$27,3,0)</f>
        <v>0.26847521047708139</v>
      </c>
      <c r="F656" t="str">
        <f t="shared" si="13"/>
        <v>Female</v>
      </c>
    </row>
    <row r="657" spans="1:6" ht="14.25" customHeight="1">
      <c r="A657" s="1" t="s">
        <v>660</v>
      </c>
      <c r="B657" s="1" t="s">
        <v>6</v>
      </c>
      <c r="C657" s="1" t="str">
        <f t="shared" si="10"/>
        <v>a</v>
      </c>
      <c r="D657" s="6">
        <f>VLOOKUP(C657,train_pivot!$A$5:$D$27,2,0)</f>
        <v>0.73152478952291866</v>
      </c>
      <c r="E657" s="6">
        <f>VLOOKUP(C657,train_pivot!$A$5:$D$27,3,0)</f>
        <v>0.26847521047708139</v>
      </c>
      <c r="F657" t="str">
        <f t="shared" si="13"/>
        <v>Female</v>
      </c>
    </row>
    <row r="658" spans="1:6" ht="14.25" customHeight="1">
      <c r="A658" s="1" t="s">
        <v>661</v>
      </c>
      <c r="B658" s="1" t="s">
        <v>4</v>
      </c>
      <c r="C658" s="1" t="str">
        <f t="shared" si="10"/>
        <v>l</v>
      </c>
      <c r="D658" s="6">
        <f>VLOOKUP(C658,train_pivot!$A$5:$D$27,2,0)</f>
        <v>0.28260869565217389</v>
      </c>
      <c r="E658" s="6">
        <f>VLOOKUP(C658,train_pivot!$A$5:$D$27,3,0)</f>
        <v>0.71739130434782605</v>
      </c>
      <c r="F658" t="str">
        <f t="shared" si="13"/>
        <v>Male</v>
      </c>
    </row>
    <row r="659" spans="1:6" ht="14.25" customHeight="1">
      <c r="A659" s="1" t="s">
        <v>662</v>
      </c>
      <c r="B659" s="1" t="s">
        <v>6</v>
      </c>
      <c r="C659" s="1" t="str">
        <f t="shared" si="10"/>
        <v>l</v>
      </c>
      <c r="D659" s="6">
        <f>VLOOKUP(C659,train_pivot!$A$5:$D$27,2,0)</f>
        <v>0.28260869565217389</v>
      </c>
      <c r="E659" s="6">
        <f>VLOOKUP(C659,train_pivot!$A$5:$D$27,3,0)</f>
        <v>0.71739130434782605</v>
      </c>
      <c r="F659" t="str">
        <f t="shared" si="13"/>
        <v>Male</v>
      </c>
    </row>
    <row r="660" spans="1:6" ht="14.25" customHeight="1">
      <c r="A660" s="1" t="s">
        <v>663</v>
      </c>
      <c r="B660" s="1" t="s">
        <v>4</v>
      </c>
      <c r="C660" s="1" t="str">
        <f t="shared" si="10"/>
        <v>h</v>
      </c>
      <c r="D660" s="6">
        <f>VLOOKUP(C660,train_pivot!$A$5:$D$27,2,0)</f>
        <v>3.7234042553191488E-2</v>
      </c>
      <c r="E660" s="6">
        <f>VLOOKUP(C660,train_pivot!$A$5:$D$27,3,0)</f>
        <v>0.96276595744680848</v>
      </c>
      <c r="F660" t="str">
        <f t="shared" si="13"/>
        <v>Male</v>
      </c>
    </row>
    <row r="661" spans="1:6" ht="14.25" customHeight="1">
      <c r="A661" s="1" t="s">
        <v>664</v>
      </c>
      <c r="B661" s="1" t="s">
        <v>4</v>
      </c>
      <c r="C661" s="1" t="str">
        <f t="shared" si="10"/>
        <v>l</v>
      </c>
      <c r="D661" s="6">
        <f>VLOOKUP(C661,train_pivot!$A$5:$D$27,2,0)</f>
        <v>0.28260869565217389</v>
      </c>
      <c r="E661" s="6">
        <f>VLOOKUP(C661,train_pivot!$A$5:$D$27,3,0)</f>
        <v>0.71739130434782605</v>
      </c>
      <c r="F661" t="str">
        <f t="shared" si="13"/>
        <v>Male</v>
      </c>
    </row>
    <row r="662" spans="1:6" ht="14.25" customHeight="1">
      <c r="A662" s="1" t="s">
        <v>665</v>
      </c>
      <c r="B662" s="1" t="s">
        <v>4</v>
      </c>
      <c r="C662" s="1" t="str">
        <f t="shared" si="10"/>
        <v>h</v>
      </c>
      <c r="D662" s="6">
        <f>VLOOKUP(C662,train_pivot!$A$5:$D$27,2,0)</f>
        <v>3.7234042553191488E-2</v>
      </c>
      <c r="E662" s="6">
        <f>VLOOKUP(C662,train_pivot!$A$5:$D$27,3,0)</f>
        <v>0.96276595744680848</v>
      </c>
      <c r="F662" t="str">
        <f t="shared" si="13"/>
        <v>Male</v>
      </c>
    </row>
    <row r="663" spans="1:6" ht="14.25" customHeight="1">
      <c r="A663" s="1" t="s">
        <v>666</v>
      </c>
      <c r="B663" s="1" t="s">
        <v>4</v>
      </c>
      <c r="C663" s="1" t="str">
        <f t="shared" si="10"/>
        <v>u</v>
      </c>
      <c r="D663" s="6">
        <f>VLOOKUP(C663,train_pivot!$A$5:$D$27,2,0)</f>
        <v>0.15492957746478872</v>
      </c>
      <c r="E663" s="6">
        <f>VLOOKUP(C663,train_pivot!$A$5:$D$27,3,0)</f>
        <v>0.84507042253521125</v>
      </c>
      <c r="F663" t="str">
        <f t="shared" si="13"/>
        <v>Male</v>
      </c>
    </row>
    <row r="664" spans="1:6" ht="14.25" customHeight="1">
      <c r="A664" s="1" t="s">
        <v>667</v>
      </c>
      <c r="B664" s="1" t="s">
        <v>6</v>
      </c>
      <c r="C664" s="1" t="str">
        <f t="shared" si="10"/>
        <v>a</v>
      </c>
      <c r="D664" s="6">
        <f>VLOOKUP(C664,train_pivot!$A$5:$D$27,2,0)</f>
        <v>0.73152478952291866</v>
      </c>
      <c r="E664" s="6">
        <f>VLOOKUP(C664,train_pivot!$A$5:$D$27,3,0)</f>
        <v>0.26847521047708139</v>
      </c>
      <c r="F664" t="str">
        <f t="shared" si="13"/>
        <v>Female</v>
      </c>
    </row>
    <row r="665" spans="1:6" ht="14.25" customHeight="1">
      <c r="A665" s="1" t="s">
        <v>668</v>
      </c>
      <c r="B665" s="1" t="s">
        <v>6</v>
      </c>
      <c r="C665" s="1" t="str">
        <f t="shared" si="10"/>
        <v>a</v>
      </c>
      <c r="D665" s="6">
        <f>VLOOKUP(C665,train_pivot!$A$5:$D$27,2,0)</f>
        <v>0.73152478952291866</v>
      </c>
      <c r="E665" s="6">
        <f>VLOOKUP(C665,train_pivot!$A$5:$D$27,3,0)</f>
        <v>0.26847521047708139</v>
      </c>
      <c r="F665" t="str">
        <f t="shared" si="13"/>
        <v>Female</v>
      </c>
    </row>
    <row r="666" spans="1:6" ht="14.25" customHeight="1">
      <c r="A666" s="1" t="s">
        <v>669</v>
      </c>
      <c r="B666" s="1" t="s">
        <v>4</v>
      </c>
      <c r="C666" s="1" t="str">
        <f t="shared" si="10"/>
        <v>k</v>
      </c>
      <c r="D666" s="6">
        <f>VLOOKUP(C666,train_pivot!$A$5:$D$27,2,0)</f>
        <v>6.25E-2</v>
      </c>
      <c r="E666" s="6">
        <f>VLOOKUP(C666,train_pivot!$A$5:$D$27,3,0)</f>
        <v>0.9375</v>
      </c>
      <c r="F666" t="str">
        <f t="shared" si="13"/>
        <v>Male</v>
      </c>
    </row>
    <row r="667" spans="1:6" ht="14.25" customHeight="1">
      <c r="A667" s="1" t="s">
        <v>670</v>
      </c>
      <c r="B667" s="1" t="s">
        <v>6</v>
      </c>
      <c r="C667" s="1" t="str">
        <f t="shared" si="10"/>
        <v>a</v>
      </c>
      <c r="D667" s="6">
        <f>VLOOKUP(C667,train_pivot!$A$5:$D$27,2,0)</f>
        <v>0.73152478952291866</v>
      </c>
      <c r="E667" s="6">
        <f>VLOOKUP(C667,train_pivot!$A$5:$D$27,3,0)</f>
        <v>0.26847521047708139</v>
      </c>
      <c r="F667" t="str">
        <f t="shared" si="13"/>
        <v>Female</v>
      </c>
    </row>
    <row r="668" spans="1:6" ht="14.25" customHeight="1">
      <c r="A668" s="1" t="s">
        <v>671</v>
      </c>
      <c r="B668" s="1" t="s">
        <v>4</v>
      </c>
      <c r="C668" s="1" t="str">
        <f t="shared" si="10"/>
        <v>g</v>
      </c>
      <c r="D668" s="6">
        <f>VLOOKUP(C668,train_pivot!$A$5:$D$27,2,0)</f>
        <v>5.2631578947368418E-2</v>
      </c>
      <c r="E668" s="6">
        <f>VLOOKUP(C668,train_pivot!$A$5:$D$27,3,0)</f>
        <v>0.94736842105263153</v>
      </c>
      <c r="F668" t="str">
        <f t="shared" si="13"/>
        <v>Male</v>
      </c>
    </row>
    <row r="669" spans="1:6" ht="14.25" customHeight="1">
      <c r="A669" s="1" t="s">
        <v>672</v>
      </c>
      <c r="B669" s="1" t="s">
        <v>6</v>
      </c>
      <c r="C669" s="1" t="str">
        <f t="shared" si="10"/>
        <v>u</v>
      </c>
      <c r="D669" s="6">
        <f>VLOOKUP(C669,train_pivot!$A$5:$D$27,2,0)</f>
        <v>0.15492957746478872</v>
      </c>
      <c r="E669" s="6">
        <f>VLOOKUP(C669,train_pivot!$A$5:$D$27,3,0)</f>
        <v>0.84507042253521125</v>
      </c>
      <c r="F669" t="str">
        <f t="shared" si="13"/>
        <v>Male</v>
      </c>
    </row>
    <row r="670" spans="1:6" ht="14.25" customHeight="1">
      <c r="A670" s="1" t="s">
        <v>673</v>
      </c>
      <c r="B670" s="1" t="s">
        <v>4</v>
      </c>
      <c r="C670" s="1" t="str">
        <f t="shared" si="10"/>
        <v>a</v>
      </c>
      <c r="D670" s="6">
        <f>VLOOKUP(C670,train_pivot!$A$5:$D$27,2,0)</f>
        <v>0.73152478952291866</v>
      </c>
      <c r="E670" s="6">
        <f>VLOOKUP(C670,train_pivot!$A$5:$D$27,3,0)</f>
        <v>0.26847521047708139</v>
      </c>
      <c r="F670" t="str">
        <f t="shared" si="13"/>
        <v>Female</v>
      </c>
    </row>
    <row r="671" spans="1:6" ht="14.25" customHeight="1">
      <c r="A671" s="1" t="s">
        <v>674</v>
      </c>
      <c r="B671" s="1" t="s">
        <v>6</v>
      </c>
      <c r="C671" s="1" t="str">
        <f t="shared" si="10"/>
        <v>i</v>
      </c>
      <c r="D671" s="6">
        <f>VLOOKUP(C671,train_pivot!$A$5:$D$27,2,0)</f>
        <v>0.82037996545768566</v>
      </c>
      <c r="E671" s="6">
        <f>VLOOKUP(C671,train_pivot!$A$5:$D$27,3,0)</f>
        <v>0.17962003454231434</v>
      </c>
      <c r="F671" t="str">
        <f t="shared" si="13"/>
        <v>Female</v>
      </c>
    </row>
    <row r="672" spans="1:6" ht="14.25" customHeight="1">
      <c r="A672" s="1" t="s">
        <v>675</v>
      </c>
      <c r="B672" s="1" t="s">
        <v>4</v>
      </c>
      <c r="C672" s="1" t="str">
        <f t="shared" si="10"/>
        <v>b</v>
      </c>
      <c r="D672" s="6">
        <f>VLOOKUP(C672,train_pivot!$A$5:$D$27,2,0)</f>
        <v>0.15789473684210525</v>
      </c>
      <c r="E672" s="6">
        <f>VLOOKUP(C672,train_pivot!$A$5:$D$27,3,0)</f>
        <v>0.84210526315789469</v>
      </c>
      <c r="F672" t="str">
        <f t="shared" si="13"/>
        <v>Male</v>
      </c>
    </row>
    <row r="673" spans="1:6" ht="14.25" customHeight="1">
      <c r="A673" s="1" t="s">
        <v>676</v>
      </c>
      <c r="B673" s="1" t="s">
        <v>4</v>
      </c>
      <c r="C673" s="1" t="str">
        <f t="shared" si="10"/>
        <v>h</v>
      </c>
      <c r="D673" s="6">
        <f>VLOOKUP(C673,train_pivot!$A$5:$D$27,2,0)</f>
        <v>3.7234042553191488E-2</v>
      </c>
      <c r="E673" s="6">
        <f>VLOOKUP(C673,train_pivot!$A$5:$D$27,3,0)</f>
        <v>0.96276595744680848</v>
      </c>
      <c r="F673" t="str">
        <f t="shared" si="13"/>
        <v>Male</v>
      </c>
    </row>
    <row r="674" spans="1:6" ht="14.25" customHeight="1">
      <c r="A674" s="1" t="s">
        <v>677</v>
      </c>
      <c r="B674" s="1" t="s">
        <v>4</v>
      </c>
      <c r="C674" s="1" t="str">
        <f t="shared" si="10"/>
        <v>h</v>
      </c>
      <c r="D674" s="6">
        <f>VLOOKUP(C674,train_pivot!$A$5:$D$27,2,0)</f>
        <v>3.7234042553191488E-2</v>
      </c>
      <c r="E674" s="6">
        <f>VLOOKUP(C674,train_pivot!$A$5:$D$27,3,0)</f>
        <v>0.96276595744680848</v>
      </c>
      <c r="F674" t="str">
        <f t="shared" si="13"/>
        <v>Male</v>
      </c>
    </row>
    <row r="675" spans="1:6" ht="14.25" customHeight="1">
      <c r="A675" s="1" t="s">
        <v>678</v>
      </c>
      <c r="B675" s="1" t="s">
        <v>6</v>
      </c>
      <c r="C675" s="1" t="str">
        <f t="shared" si="10"/>
        <v>a</v>
      </c>
      <c r="D675" s="6">
        <f>VLOOKUP(C675,train_pivot!$A$5:$D$27,2,0)</f>
        <v>0.73152478952291866</v>
      </c>
      <c r="E675" s="6">
        <f>VLOOKUP(C675,train_pivot!$A$5:$D$27,3,0)</f>
        <v>0.26847521047708139</v>
      </c>
      <c r="F675" t="str">
        <f t="shared" si="13"/>
        <v>Female</v>
      </c>
    </row>
    <row r="676" spans="1:6" ht="14.25" customHeight="1">
      <c r="A676" s="1" t="s">
        <v>679</v>
      </c>
      <c r="B676" s="1" t="s">
        <v>6</v>
      </c>
      <c r="C676" s="1" t="str">
        <f t="shared" si="10"/>
        <v>i</v>
      </c>
      <c r="D676" s="6">
        <f>VLOOKUP(C676,train_pivot!$A$5:$D$27,2,0)</f>
        <v>0.82037996545768566</v>
      </c>
      <c r="E676" s="6">
        <f>VLOOKUP(C676,train_pivot!$A$5:$D$27,3,0)</f>
        <v>0.17962003454231434</v>
      </c>
      <c r="F676" t="str">
        <f t="shared" si="13"/>
        <v>Female</v>
      </c>
    </row>
    <row r="677" spans="1:6" ht="14.25" customHeight="1">
      <c r="A677" s="1" t="s">
        <v>680</v>
      </c>
      <c r="B677" s="1" t="s">
        <v>6</v>
      </c>
      <c r="C677" s="1" t="str">
        <f t="shared" si="10"/>
        <v>i</v>
      </c>
      <c r="D677" s="6">
        <f>VLOOKUP(C677,train_pivot!$A$5:$D$27,2,0)</f>
        <v>0.82037996545768566</v>
      </c>
      <c r="E677" s="6">
        <f>VLOOKUP(C677,train_pivot!$A$5:$D$27,3,0)</f>
        <v>0.17962003454231434</v>
      </c>
      <c r="F677" t="str">
        <f t="shared" si="13"/>
        <v>Female</v>
      </c>
    </row>
    <row r="678" spans="1:6" ht="14.25" customHeight="1">
      <c r="A678" s="1" t="s">
        <v>681</v>
      </c>
      <c r="B678" s="1" t="s">
        <v>6</v>
      </c>
      <c r="C678" s="1" t="str">
        <f t="shared" si="10"/>
        <v>a</v>
      </c>
      <c r="D678" s="6">
        <f>VLOOKUP(C678,train_pivot!$A$5:$D$27,2,0)</f>
        <v>0.73152478952291866</v>
      </c>
      <c r="E678" s="6">
        <f>VLOOKUP(C678,train_pivot!$A$5:$D$27,3,0)</f>
        <v>0.26847521047708139</v>
      </c>
      <c r="F678" t="str">
        <f t="shared" si="13"/>
        <v>Female</v>
      </c>
    </row>
    <row r="679" spans="1:6" ht="14.25" customHeight="1">
      <c r="A679" s="1" t="s">
        <v>682</v>
      </c>
      <c r="B679" s="1" t="s">
        <v>6</v>
      </c>
      <c r="C679" s="1" t="str">
        <f t="shared" si="10"/>
        <v>a</v>
      </c>
      <c r="D679" s="6">
        <f>VLOOKUP(C679,train_pivot!$A$5:$D$27,2,0)</f>
        <v>0.73152478952291866</v>
      </c>
      <c r="E679" s="6">
        <f>VLOOKUP(C679,train_pivot!$A$5:$D$27,3,0)</f>
        <v>0.26847521047708139</v>
      </c>
      <c r="F679" t="str">
        <f t="shared" si="13"/>
        <v>Female</v>
      </c>
    </row>
    <row r="680" spans="1:6" ht="14.25" customHeight="1">
      <c r="A680" s="1" t="s">
        <v>683</v>
      </c>
      <c r="B680" s="1" t="s">
        <v>4</v>
      </c>
      <c r="C680" s="1" t="str">
        <f t="shared" si="10"/>
        <v>n</v>
      </c>
      <c r="D680" s="6">
        <f>VLOOKUP(C680,train_pivot!$A$5:$D$27,2,0)</f>
        <v>6.5384615384615388E-2</v>
      </c>
      <c r="E680" s="6">
        <f>VLOOKUP(C680,train_pivot!$A$5:$D$27,3,0)</f>
        <v>0.93461538461538463</v>
      </c>
      <c r="F680" t="str">
        <f t="shared" si="13"/>
        <v>Male</v>
      </c>
    </row>
    <row r="681" spans="1:6" ht="14.25" customHeight="1">
      <c r="A681" s="1" t="s">
        <v>684</v>
      </c>
      <c r="B681" s="1" t="s">
        <v>4</v>
      </c>
      <c r="C681" s="1" t="str">
        <f t="shared" si="10"/>
        <v>a</v>
      </c>
      <c r="D681" s="6">
        <f>VLOOKUP(C681,train_pivot!$A$5:$D$27,2,0)</f>
        <v>0.73152478952291866</v>
      </c>
      <c r="E681" s="6">
        <f>VLOOKUP(C681,train_pivot!$A$5:$D$27,3,0)</f>
        <v>0.26847521047708139</v>
      </c>
      <c r="F681" t="str">
        <f t="shared" si="13"/>
        <v>Female</v>
      </c>
    </row>
    <row r="682" spans="1:6" ht="14.25" customHeight="1">
      <c r="A682" s="1" t="s">
        <v>685</v>
      </c>
      <c r="B682" s="1" t="s">
        <v>4</v>
      </c>
      <c r="C682" s="1" t="str">
        <f t="shared" si="10"/>
        <v>r</v>
      </c>
      <c r="D682" s="6">
        <f>VLOOKUP(C682,train_pivot!$A$5:$D$27,2,0)</f>
        <v>0.06</v>
      </c>
      <c r="E682" s="6">
        <f>VLOOKUP(C682,train_pivot!$A$5:$D$27,3,0)</f>
        <v>0.94</v>
      </c>
      <c r="F682" t="str">
        <f t="shared" si="13"/>
        <v>Male</v>
      </c>
    </row>
    <row r="683" spans="1:6" ht="14.25" customHeight="1">
      <c r="A683" s="1" t="s">
        <v>686</v>
      </c>
      <c r="B683" s="1" t="s">
        <v>4</v>
      </c>
      <c r="C683" s="1" t="str">
        <f t="shared" si="10"/>
        <v>n</v>
      </c>
      <c r="D683" s="6">
        <f>VLOOKUP(C683,train_pivot!$A$5:$D$27,2,0)</f>
        <v>6.5384615384615388E-2</v>
      </c>
      <c r="E683" s="6">
        <f>VLOOKUP(C683,train_pivot!$A$5:$D$27,3,0)</f>
        <v>0.93461538461538463</v>
      </c>
      <c r="F683" t="str">
        <f t="shared" si="13"/>
        <v>Male</v>
      </c>
    </row>
    <row r="684" spans="1:6" ht="14.25" customHeight="1">
      <c r="A684" s="1" t="s">
        <v>687</v>
      </c>
      <c r="B684" s="1" t="s">
        <v>6</v>
      </c>
      <c r="C684" s="1" t="str">
        <f t="shared" si="10"/>
        <v>i</v>
      </c>
      <c r="D684" s="6">
        <f>VLOOKUP(C684,train_pivot!$A$5:$D$27,2,0)</f>
        <v>0.82037996545768566</v>
      </c>
      <c r="E684" s="6">
        <f>VLOOKUP(C684,train_pivot!$A$5:$D$27,3,0)</f>
        <v>0.17962003454231434</v>
      </c>
      <c r="F684" t="str">
        <f t="shared" si="13"/>
        <v>Female</v>
      </c>
    </row>
    <row r="685" spans="1:6" ht="14.25" customHeight="1">
      <c r="A685" s="1" t="s">
        <v>688</v>
      </c>
      <c r="B685" s="1" t="s">
        <v>6</v>
      </c>
      <c r="C685" s="1" t="str">
        <f t="shared" si="10"/>
        <v>a</v>
      </c>
      <c r="D685" s="6">
        <f>VLOOKUP(C685,train_pivot!$A$5:$D$27,2,0)</f>
        <v>0.73152478952291866</v>
      </c>
      <c r="E685" s="6">
        <f>VLOOKUP(C685,train_pivot!$A$5:$D$27,3,0)</f>
        <v>0.26847521047708139</v>
      </c>
      <c r="F685" t="str">
        <f t="shared" si="13"/>
        <v>Female</v>
      </c>
    </row>
    <row r="686" spans="1:6" ht="14.25" customHeight="1">
      <c r="A686" s="1" t="s">
        <v>689</v>
      </c>
      <c r="B686" s="1" t="s">
        <v>4</v>
      </c>
      <c r="C686" s="1" t="str">
        <f t="shared" si="10"/>
        <v>z</v>
      </c>
      <c r="D686" s="6">
        <f>VLOOKUP(C686,train_pivot!$A$5:$D$27,2,0)</f>
        <v>0.18181818181818182</v>
      </c>
      <c r="E686" s="6">
        <f>VLOOKUP(C686,train_pivot!$A$5:$D$27,3,0)</f>
        <v>0.81818181818181823</v>
      </c>
      <c r="F686" t="str">
        <f t="shared" si="13"/>
        <v>Male</v>
      </c>
    </row>
    <row r="687" spans="1:6" ht="14.25" customHeight="1">
      <c r="A687" s="1" t="s">
        <v>690</v>
      </c>
      <c r="B687" s="1" t="s">
        <v>4</v>
      </c>
      <c r="C687" s="1" t="str">
        <f t="shared" si="10"/>
        <v>i</v>
      </c>
      <c r="D687" s="6">
        <f>VLOOKUP(C687,train_pivot!$A$5:$D$27,2,0)</f>
        <v>0.82037996545768566</v>
      </c>
      <c r="E687" s="6">
        <f>VLOOKUP(C687,train_pivot!$A$5:$D$27,3,0)</f>
        <v>0.17962003454231434</v>
      </c>
      <c r="F687" t="str">
        <f t="shared" si="13"/>
        <v>Female</v>
      </c>
    </row>
    <row r="688" spans="1:6" ht="14.25" customHeight="1">
      <c r="A688" s="1" t="s">
        <v>691</v>
      </c>
      <c r="B688" s="1" t="s">
        <v>6</v>
      </c>
      <c r="C688" s="1" t="str">
        <f t="shared" si="10"/>
        <v>t</v>
      </c>
      <c r="D688" s="6">
        <f>VLOOKUP(C688,train_pivot!$A$5:$D$27,2,0)</f>
        <v>8.6538461538461536E-2</v>
      </c>
      <c r="E688" s="6">
        <f>VLOOKUP(C688,train_pivot!$A$5:$D$27,3,0)</f>
        <v>0.91346153846153844</v>
      </c>
      <c r="F688" t="str">
        <f t="shared" si="13"/>
        <v>Male</v>
      </c>
    </row>
    <row r="689" spans="1:6" ht="14.25" customHeight="1">
      <c r="A689" s="1" t="s">
        <v>692</v>
      </c>
      <c r="B689" s="1" t="s">
        <v>6</v>
      </c>
      <c r="C689" s="1" t="str">
        <f t="shared" si="10"/>
        <v>a</v>
      </c>
      <c r="D689" s="6">
        <f>VLOOKUP(C689,train_pivot!$A$5:$D$27,2,0)</f>
        <v>0.73152478952291866</v>
      </c>
      <c r="E689" s="6">
        <f>VLOOKUP(C689,train_pivot!$A$5:$D$27,3,0)</f>
        <v>0.26847521047708139</v>
      </c>
      <c r="F689" t="str">
        <f t="shared" si="13"/>
        <v>Female</v>
      </c>
    </row>
    <row r="690" spans="1:6" ht="14.25" customHeight="1">
      <c r="A690" s="1" t="s">
        <v>693</v>
      </c>
      <c r="B690" s="1" t="s">
        <v>6</v>
      </c>
      <c r="C690" s="1" t="str">
        <f t="shared" si="10"/>
        <v>a</v>
      </c>
      <c r="D690" s="6">
        <f>VLOOKUP(C690,train_pivot!$A$5:$D$27,2,0)</f>
        <v>0.73152478952291866</v>
      </c>
      <c r="E690" s="6">
        <f>VLOOKUP(C690,train_pivot!$A$5:$D$27,3,0)</f>
        <v>0.26847521047708139</v>
      </c>
      <c r="F690" t="str">
        <f t="shared" si="13"/>
        <v>Female</v>
      </c>
    </row>
    <row r="691" spans="1:6" ht="14.25" customHeight="1">
      <c r="A691" s="1" t="s">
        <v>694</v>
      </c>
      <c r="B691" s="1" t="s">
        <v>6</v>
      </c>
      <c r="C691" s="1" t="str">
        <f t="shared" si="10"/>
        <v>i</v>
      </c>
      <c r="D691" s="6">
        <f>VLOOKUP(C691,train_pivot!$A$5:$D$27,2,0)</f>
        <v>0.82037996545768566</v>
      </c>
      <c r="E691" s="6">
        <f>VLOOKUP(C691,train_pivot!$A$5:$D$27,3,0)</f>
        <v>0.17962003454231434</v>
      </c>
      <c r="F691" t="str">
        <f t="shared" si="13"/>
        <v>Female</v>
      </c>
    </row>
    <row r="692" spans="1:6" ht="14.25" customHeight="1">
      <c r="A692" s="1" t="s">
        <v>695</v>
      </c>
      <c r="B692" s="1" t="s">
        <v>4</v>
      </c>
      <c r="C692" s="1" t="str">
        <f t="shared" si="10"/>
        <v>a</v>
      </c>
      <c r="D692" s="6">
        <f>VLOOKUP(C692,train_pivot!$A$5:$D$27,2,0)</f>
        <v>0.73152478952291866</v>
      </c>
      <c r="E692" s="6">
        <f>VLOOKUP(C692,train_pivot!$A$5:$D$27,3,0)</f>
        <v>0.26847521047708139</v>
      </c>
      <c r="F692" t="str">
        <f t="shared" si="13"/>
        <v>Female</v>
      </c>
    </row>
    <row r="693" spans="1:6" ht="14.25" customHeight="1">
      <c r="A693" s="1" t="s">
        <v>696</v>
      </c>
      <c r="B693" s="1" t="s">
        <v>4</v>
      </c>
      <c r="C693" s="1" t="str">
        <f t="shared" si="10"/>
        <v>a</v>
      </c>
      <c r="D693" s="6">
        <f>VLOOKUP(C693,train_pivot!$A$5:$D$27,2,0)</f>
        <v>0.73152478952291866</v>
      </c>
      <c r="E693" s="6">
        <f>VLOOKUP(C693,train_pivot!$A$5:$D$27,3,0)</f>
        <v>0.26847521047708139</v>
      </c>
      <c r="F693" t="str">
        <f t="shared" si="13"/>
        <v>Female</v>
      </c>
    </row>
    <row r="694" spans="1:6" ht="14.25" customHeight="1">
      <c r="A694" s="1" t="s">
        <v>697</v>
      </c>
      <c r="B694" s="1" t="s">
        <v>4</v>
      </c>
      <c r="C694" s="1" t="str">
        <f t="shared" si="10"/>
        <v>h</v>
      </c>
      <c r="D694" s="6">
        <f>VLOOKUP(C694,train_pivot!$A$5:$D$27,2,0)</f>
        <v>3.7234042553191488E-2</v>
      </c>
      <c r="E694" s="6">
        <f>VLOOKUP(C694,train_pivot!$A$5:$D$27,3,0)</f>
        <v>0.96276595744680848</v>
      </c>
      <c r="F694" t="str">
        <f t="shared" si="13"/>
        <v>Male</v>
      </c>
    </row>
    <row r="695" spans="1:6" ht="14.25" customHeight="1">
      <c r="A695" s="1" t="s">
        <v>698</v>
      </c>
      <c r="B695" s="1" t="s">
        <v>6</v>
      </c>
      <c r="C695" s="1" t="str">
        <f t="shared" si="10"/>
        <v>i</v>
      </c>
      <c r="D695" s="6">
        <f>VLOOKUP(C695,train_pivot!$A$5:$D$27,2,0)</f>
        <v>0.82037996545768566</v>
      </c>
      <c r="E695" s="6">
        <f>VLOOKUP(C695,train_pivot!$A$5:$D$27,3,0)</f>
        <v>0.17962003454231434</v>
      </c>
      <c r="F695" t="str">
        <f t="shared" si="13"/>
        <v>Female</v>
      </c>
    </row>
    <row r="696" spans="1:6" ht="14.25" customHeight="1">
      <c r="A696" s="1" t="s">
        <v>699</v>
      </c>
      <c r="B696" s="1" t="s">
        <v>6</v>
      </c>
      <c r="C696" s="1" t="str">
        <f t="shared" si="10"/>
        <v>i</v>
      </c>
      <c r="D696" s="6">
        <f>VLOOKUP(C696,train_pivot!$A$5:$D$27,2,0)</f>
        <v>0.82037996545768566</v>
      </c>
      <c r="E696" s="6">
        <f>VLOOKUP(C696,train_pivot!$A$5:$D$27,3,0)</f>
        <v>0.17962003454231434</v>
      </c>
      <c r="F696" t="str">
        <f t="shared" si="13"/>
        <v>Female</v>
      </c>
    </row>
    <row r="697" spans="1:6" ht="14.25" customHeight="1">
      <c r="A697" s="1" t="s">
        <v>700</v>
      </c>
      <c r="B697" s="1" t="s">
        <v>6</v>
      </c>
      <c r="C697" s="1" t="str">
        <f t="shared" si="10"/>
        <v>a</v>
      </c>
      <c r="D697" s="6">
        <f>VLOOKUP(C697,train_pivot!$A$5:$D$27,2,0)</f>
        <v>0.73152478952291866</v>
      </c>
      <c r="E697" s="6">
        <f>VLOOKUP(C697,train_pivot!$A$5:$D$27,3,0)</f>
        <v>0.26847521047708139</v>
      </c>
      <c r="F697" t="str">
        <f t="shared" si="13"/>
        <v>Female</v>
      </c>
    </row>
    <row r="698" spans="1:6" ht="14.25" customHeight="1">
      <c r="A698" s="1" t="s">
        <v>701</v>
      </c>
      <c r="B698" s="1" t="s">
        <v>4</v>
      </c>
      <c r="C698" s="1" t="str">
        <f t="shared" si="10"/>
        <v>h</v>
      </c>
      <c r="D698" s="6">
        <f>VLOOKUP(C698,train_pivot!$A$5:$D$27,2,0)</f>
        <v>3.7234042553191488E-2</v>
      </c>
      <c r="E698" s="6">
        <f>VLOOKUP(C698,train_pivot!$A$5:$D$27,3,0)</f>
        <v>0.96276595744680848</v>
      </c>
      <c r="F698" t="str">
        <f t="shared" si="13"/>
        <v>Male</v>
      </c>
    </row>
    <row r="699" spans="1:6" ht="14.25" customHeight="1">
      <c r="A699" s="1" t="s">
        <v>702</v>
      </c>
      <c r="B699" s="1" t="s">
        <v>4</v>
      </c>
      <c r="C699" s="1" t="str">
        <f t="shared" si="10"/>
        <v>a</v>
      </c>
      <c r="D699" s="6">
        <f>VLOOKUP(C699,train_pivot!$A$5:$D$27,2,0)</f>
        <v>0.73152478952291866</v>
      </c>
      <c r="E699" s="6">
        <f>VLOOKUP(C699,train_pivot!$A$5:$D$27,3,0)</f>
        <v>0.26847521047708139</v>
      </c>
      <c r="F699" t="str">
        <f t="shared" si="13"/>
        <v>Female</v>
      </c>
    </row>
    <row r="700" spans="1:6" ht="14.25" customHeight="1">
      <c r="A700" s="1" t="s">
        <v>703</v>
      </c>
      <c r="B700" s="1" t="s">
        <v>6</v>
      </c>
      <c r="C700" s="1" t="str">
        <f t="shared" si="10"/>
        <v>a</v>
      </c>
      <c r="D700" s="6">
        <f>VLOOKUP(C700,train_pivot!$A$5:$D$27,2,0)</f>
        <v>0.73152478952291866</v>
      </c>
      <c r="E700" s="6">
        <f>VLOOKUP(C700,train_pivot!$A$5:$D$27,3,0)</f>
        <v>0.26847521047708139</v>
      </c>
      <c r="F700" t="str">
        <f t="shared" si="13"/>
        <v>Female</v>
      </c>
    </row>
    <row r="701" spans="1:6" ht="14.25" customHeight="1">
      <c r="A701" s="1" t="s">
        <v>704</v>
      </c>
      <c r="B701" s="1" t="s">
        <v>4</v>
      </c>
      <c r="C701" s="1" t="str">
        <f t="shared" si="10"/>
        <v>l</v>
      </c>
      <c r="D701" s="6">
        <f>VLOOKUP(C701,train_pivot!$A$5:$D$27,2,0)</f>
        <v>0.28260869565217389</v>
      </c>
      <c r="E701" s="6">
        <f>VLOOKUP(C701,train_pivot!$A$5:$D$27,3,0)</f>
        <v>0.71739130434782605</v>
      </c>
      <c r="F701" t="str">
        <f t="shared" si="13"/>
        <v>Male</v>
      </c>
    </row>
    <row r="702" spans="1:6" ht="14.25" customHeight="1">
      <c r="A702" s="1" t="s">
        <v>705</v>
      </c>
      <c r="B702" s="1" t="s">
        <v>4</v>
      </c>
      <c r="C702" s="1" t="str">
        <f t="shared" si="10"/>
        <v>t</v>
      </c>
      <c r="D702" s="6">
        <f>VLOOKUP(C702,train_pivot!$A$5:$D$27,2,0)</f>
        <v>8.6538461538461536E-2</v>
      </c>
      <c r="E702" s="6">
        <f>VLOOKUP(C702,train_pivot!$A$5:$D$27,3,0)</f>
        <v>0.91346153846153844</v>
      </c>
      <c r="F702" t="str">
        <f t="shared" si="13"/>
        <v>Male</v>
      </c>
    </row>
    <row r="703" spans="1:6" ht="14.25" customHeight="1">
      <c r="A703" s="1" t="s">
        <v>706</v>
      </c>
      <c r="B703" s="1" t="s">
        <v>4</v>
      </c>
      <c r="C703" s="1" t="str">
        <f t="shared" si="10"/>
        <v>y</v>
      </c>
      <c r="D703" s="6">
        <f>VLOOKUP(C703,train_pivot!$A$5:$D$27,2,0)</f>
        <v>5.5555555555555552E-2</v>
      </c>
      <c r="E703" s="6">
        <f>VLOOKUP(C703,train_pivot!$A$5:$D$27,3,0)</f>
        <v>0.94444444444444442</v>
      </c>
      <c r="F703" t="str">
        <f t="shared" si="13"/>
        <v>Male</v>
      </c>
    </row>
    <row r="704" spans="1:6" ht="14.25" customHeight="1">
      <c r="A704" s="1" t="s">
        <v>707</v>
      </c>
      <c r="B704" s="1" t="s">
        <v>6</v>
      </c>
      <c r="C704" s="1" t="str">
        <f t="shared" si="10"/>
        <v>i</v>
      </c>
      <c r="D704" s="6">
        <f>VLOOKUP(C704,train_pivot!$A$5:$D$27,2,0)</f>
        <v>0.82037996545768566</v>
      </c>
      <c r="E704" s="6">
        <f>VLOOKUP(C704,train_pivot!$A$5:$D$27,3,0)</f>
        <v>0.17962003454231434</v>
      </c>
      <c r="F704" t="str">
        <f t="shared" si="13"/>
        <v>Female</v>
      </c>
    </row>
    <row r="705" spans="1:6" ht="14.25" customHeight="1">
      <c r="A705" s="1" t="s">
        <v>708</v>
      </c>
      <c r="B705" s="1" t="s">
        <v>4</v>
      </c>
      <c r="C705" s="1" t="str">
        <f t="shared" si="10"/>
        <v>h</v>
      </c>
      <c r="D705" s="6">
        <f>VLOOKUP(C705,train_pivot!$A$5:$D$27,2,0)</f>
        <v>3.7234042553191488E-2</v>
      </c>
      <c r="E705" s="6">
        <f>VLOOKUP(C705,train_pivot!$A$5:$D$27,3,0)</f>
        <v>0.96276595744680848</v>
      </c>
      <c r="F705" t="str">
        <f t="shared" si="13"/>
        <v>Male</v>
      </c>
    </row>
    <row r="706" spans="1:6" ht="14.25" customHeight="1">
      <c r="A706" s="1" t="s">
        <v>709</v>
      </c>
      <c r="B706" s="1" t="s">
        <v>6</v>
      </c>
      <c r="C706" s="1" t="str">
        <f t="shared" si="10"/>
        <v>a</v>
      </c>
      <c r="D706" s="6">
        <f>VLOOKUP(C706,train_pivot!$A$5:$D$27,2,0)</f>
        <v>0.73152478952291866</v>
      </c>
      <c r="E706" s="6">
        <f>VLOOKUP(C706,train_pivot!$A$5:$D$27,3,0)</f>
        <v>0.26847521047708139</v>
      </c>
      <c r="F706" t="str">
        <f t="shared" si="13"/>
        <v>Female</v>
      </c>
    </row>
    <row r="707" spans="1:6" ht="14.25" customHeight="1">
      <c r="A707" s="1" t="s">
        <v>710</v>
      </c>
      <c r="B707" s="1" t="s">
        <v>6</v>
      </c>
      <c r="C707" s="1" t="str">
        <f t="shared" si="10"/>
        <v>a</v>
      </c>
      <c r="D707" s="6">
        <f>VLOOKUP(C707,train_pivot!$A$5:$D$27,2,0)</f>
        <v>0.73152478952291866</v>
      </c>
      <c r="E707" s="6">
        <f>VLOOKUP(C707,train_pivot!$A$5:$D$27,3,0)</f>
        <v>0.26847521047708139</v>
      </c>
      <c r="F707" t="str">
        <f t="shared" ref="F707:F770" si="14">IF(D707&gt;E707,"Female", "Male")</f>
        <v>Female</v>
      </c>
    </row>
    <row r="708" spans="1:6" ht="14.25" customHeight="1">
      <c r="A708" s="1" t="s">
        <v>711</v>
      </c>
      <c r="B708" s="1" t="s">
        <v>6</v>
      </c>
      <c r="C708" s="1" t="str">
        <f t="shared" si="10"/>
        <v>l</v>
      </c>
      <c r="D708" s="6">
        <f>VLOOKUP(C708,train_pivot!$A$5:$D$27,2,0)</f>
        <v>0.28260869565217389</v>
      </c>
      <c r="E708" s="6">
        <f>VLOOKUP(C708,train_pivot!$A$5:$D$27,3,0)</f>
        <v>0.71739130434782605</v>
      </c>
      <c r="F708" t="str">
        <f t="shared" si="14"/>
        <v>Male</v>
      </c>
    </row>
    <row r="709" spans="1:6" ht="14.25" customHeight="1">
      <c r="A709" s="1" t="s">
        <v>523</v>
      </c>
      <c r="B709" s="1" t="s">
        <v>6</v>
      </c>
      <c r="C709" s="1" t="str">
        <f t="shared" si="10"/>
        <v>a</v>
      </c>
      <c r="D709" s="6">
        <f>VLOOKUP(C709,train_pivot!$A$5:$D$27,2,0)</f>
        <v>0.73152478952291866</v>
      </c>
      <c r="E709" s="6">
        <f>VLOOKUP(C709,train_pivot!$A$5:$D$27,3,0)</f>
        <v>0.26847521047708139</v>
      </c>
      <c r="F709" t="str">
        <f t="shared" si="14"/>
        <v>Female</v>
      </c>
    </row>
    <row r="710" spans="1:6" ht="14.25" customHeight="1">
      <c r="A710" s="1" t="s">
        <v>712</v>
      </c>
      <c r="B710" s="1" t="s">
        <v>4</v>
      </c>
      <c r="C710" s="1" t="str">
        <f t="shared" si="10"/>
        <v>m</v>
      </c>
      <c r="D710" s="6">
        <f>VLOOKUP(C710,train_pivot!$A$5:$D$27,2,0)</f>
        <v>0.171875</v>
      </c>
      <c r="E710" s="6">
        <f>VLOOKUP(C710,train_pivot!$A$5:$D$27,3,0)</f>
        <v>0.828125</v>
      </c>
      <c r="F710" t="str">
        <f t="shared" si="14"/>
        <v>Male</v>
      </c>
    </row>
    <row r="711" spans="1:6" ht="14.25" customHeight="1">
      <c r="A711" s="1" t="s">
        <v>713</v>
      </c>
      <c r="B711" s="1" t="s">
        <v>4</v>
      </c>
      <c r="C711" s="1" t="str">
        <f t="shared" si="10"/>
        <v>r</v>
      </c>
      <c r="D711" s="6">
        <f>VLOOKUP(C711,train_pivot!$A$5:$D$27,2,0)</f>
        <v>0.06</v>
      </c>
      <c r="E711" s="6">
        <f>VLOOKUP(C711,train_pivot!$A$5:$D$27,3,0)</f>
        <v>0.94</v>
      </c>
      <c r="F711" t="str">
        <f t="shared" si="14"/>
        <v>Male</v>
      </c>
    </row>
    <row r="712" spans="1:6" ht="14.25" customHeight="1">
      <c r="A712" s="1" t="s">
        <v>714</v>
      </c>
      <c r="B712" s="1" t="s">
        <v>6</v>
      </c>
      <c r="C712" s="1" t="str">
        <f t="shared" si="10"/>
        <v>a</v>
      </c>
      <c r="D712" s="6">
        <f>VLOOKUP(C712,train_pivot!$A$5:$D$27,2,0)</f>
        <v>0.73152478952291866</v>
      </c>
      <c r="E712" s="6">
        <f>VLOOKUP(C712,train_pivot!$A$5:$D$27,3,0)</f>
        <v>0.26847521047708139</v>
      </c>
      <c r="F712" t="str">
        <f t="shared" si="14"/>
        <v>Female</v>
      </c>
    </row>
    <row r="713" spans="1:6" ht="14.25" customHeight="1">
      <c r="A713" s="1" t="s">
        <v>715</v>
      </c>
      <c r="B713" s="1" t="s">
        <v>6</v>
      </c>
      <c r="C713" s="1" t="str">
        <f t="shared" si="10"/>
        <v>a</v>
      </c>
      <c r="D713" s="6">
        <f>VLOOKUP(C713,train_pivot!$A$5:$D$27,2,0)</f>
        <v>0.73152478952291866</v>
      </c>
      <c r="E713" s="6">
        <f>VLOOKUP(C713,train_pivot!$A$5:$D$27,3,0)</f>
        <v>0.26847521047708139</v>
      </c>
      <c r="F713" t="str">
        <f t="shared" si="14"/>
        <v>Female</v>
      </c>
    </row>
    <row r="714" spans="1:6" ht="14.25" customHeight="1">
      <c r="A714" s="1" t="s">
        <v>106</v>
      </c>
      <c r="B714" s="1" t="s">
        <v>4</v>
      </c>
      <c r="C714" s="1" t="str">
        <f t="shared" si="10"/>
        <v>i</v>
      </c>
      <c r="D714" s="6">
        <f>VLOOKUP(C714,train_pivot!$A$5:$D$27,2,0)</f>
        <v>0.82037996545768566</v>
      </c>
      <c r="E714" s="6">
        <f>VLOOKUP(C714,train_pivot!$A$5:$D$27,3,0)</f>
        <v>0.17962003454231434</v>
      </c>
      <c r="F714" t="str">
        <f t="shared" si="14"/>
        <v>Female</v>
      </c>
    </row>
    <row r="715" spans="1:6" ht="14.25" customHeight="1">
      <c r="A715" s="1" t="s">
        <v>716</v>
      </c>
      <c r="B715" s="1" t="s">
        <v>4</v>
      </c>
      <c r="C715" s="1" t="str">
        <f t="shared" si="10"/>
        <v>r</v>
      </c>
      <c r="D715" s="6">
        <f>VLOOKUP(C715,train_pivot!$A$5:$D$27,2,0)</f>
        <v>0.06</v>
      </c>
      <c r="E715" s="6">
        <f>VLOOKUP(C715,train_pivot!$A$5:$D$27,3,0)</f>
        <v>0.94</v>
      </c>
      <c r="F715" t="str">
        <f t="shared" si="14"/>
        <v>Male</v>
      </c>
    </row>
    <row r="716" spans="1:6" ht="14.25" customHeight="1">
      <c r="A716" s="1" t="s">
        <v>717</v>
      </c>
      <c r="B716" s="1" t="s">
        <v>4</v>
      </c>
      <c r="C716" s="1" t="str">
        <f t="shared" si="10"/>
        <v>n</v>
      </c>
      <c r="D716" s="6">
        <f>VLOOKUP(C716,train_pivot!$A$5:$D$27,2,0)</f>
        <v>6.5384615384615388E-2</v>
      </c>
      <c r="E716" s="6">
        <f>VLOOKUP(C716,train_pivot!$A$5:$D$27,3,0)</f>
        <v>0.93461538461538463</v>
      </c>
      <c r="F716" t="str">
        <f t="shared" si="14"/>
        <v>Male</v>
      </c>
    </row>
    <row r="717" spans="1:6" ht="14.25" customHeight="1">
      <c r="A717" s="1" t="s">
        <v>718</v>
      </c>
      <c r="B717" s="1" t="s">
        <v>4</v>
      </c>
      <c r="C717" s="1" t="str">
        <f t="shared" si="10"/>
        <v>n</v>
      </c>
      <c r="D717" s="6">
        <f>VLOOKUP(C717,train_pivot!$A$5:$D$27,2,0)</f>
        <v>6.5384615384615388E-2</v>
      </c>
      <c r="E717" s="6">
        <f>VLOOKUP(C717,train_pivot!$A$5:$D$27,3,0)</f>
        <v>0.93461538461538463</v>
      </c>
      <c r="F717" t="str">
        <f t="shared" si="14"/>
        <v>Male</v>
      </c>
    </row>
    <row r="718" spans="1:6" ht="14.25" customHeight="1">
      <c r="A718" s="1" t="s">
        <v>719</v>
      </c>
      <c r="B718" s="1" t="s">
        <v>4</v>
      </c>
      <c r="C718" s="1" t="str">
        <f t="shared" si="10"/>
        <v>i</v>
      </c>
      <c r="D718" s="6">
        <f>VLOOKUP(C718,train_pivot!$A$5:$D$27,2,0)</f>
        <v>0.82037996545768566</v>
      </c>
      <c r="E718" s="6">
        <f>VLOOKUP(C718,train_pivot!$A$5:$D$27,3,0)</f>
        <v>0.17962003454231434</v>
      </c>
      <c r="F718" t="str">
        <f t="shared" si="14"/>
        <v>Female</v>
      </c>
    </row>
    <row r="719" spans="1:6" ht="14.25" customHeight="1">
      <c r="A719" s="1" t="s">
        <v>720</v>
      </c>
      <c r="B719" s="1" t="s">
        <v>6</v>
      </c>
      <c r="C719" s="1" t="str">
        <f t="shared" si="10"/>
        <v>i</v>
      </c>
      <c r="D719" s="6">
        <f>VLOOKUP(C719,train_pivot!$A$5:$D$27,2,0)</f>
        <v>0.82037996545768566</v>
      </c>
      <c r="E719" s="6">
        <f>VLOOKUP(C719,train_pivot!$A$5:$D$27,3,0)</f>
        <v>0.17962003454231434</v>
      </c>
      <c r="F719" t="str">
        <f t="shared" si="14"/>
        <v>Female</v>
      </c>
    </row>
    <row r="720" spans="1:6" ht="14.25" customHeight="1">
      <c r="A720" s="1" t="s">
        <v>721</v>
      </c>
      <c r="B720" s="1" t="s">
        <v>4</v>
      </c>
      <c r="C720" s="1" t="str">
        <f t="shared" si="10"/>
        <v>n</v>
      </c>
      <c r="D720" s="6">
        <f>VLOOKUP(C720,train_pivot!$A$5:$D$27,2,0)</f>
        <v>6.5384615384615388E-2</v>
      </c>
      <c r="E720" s="6">
        <f>VLOOKUP(C720,train_pivot!$A$5:$D$27,3,0)</f>
        <v>0.93461538461538463</v>
      </c>
      <c r="F720" t="str">
        <f t="shared" si="14"/>
        <v>Male</v>
      </c>
    </row>
    <row r="721" spans="1:6" ht="14.25" customHeight="1">
      <c r="A721" s="1" t="s">
        <v>722</v>
      </c>
      <c r="B721" s="1" t="s">
        <v>6</v>
      </c>
      <c r="C721" s="1" t="str">
        <f t="shared" si="10"/>
        <v>i</v>
      </c>
      <c r="D721" s="6">
        <f>VLOOKUP(C721,train_pivot!$A$5:$D$27,2,0)</f>
        <v>0.82037996545768566</v>
      </c>
      <c r="E721" s="6">
        <f>VLOOKUP(C721,train_pivot!$A$5:$D$27,3,0)</f>
        <v>0.17962003454231434</v>
      </c>
      <c r="F721" t="str">
        <f t="shared" si="14"/>
        <v>Female</v>
      </c>
    </row>
    <row r="722" spans="1:6" ht="14.25" customHeight="1">
      <c r="A722" s="1" t="s">
        <v>723</v>
      </c>
      <c r="B722" s="1" t="s">
        <v>6</v>
      </c>
      <c r="C722" s="1" t="str">
        <f t="shared" si="10"/>
        <v>a</v>
      </c>
      <c r="D722" s="6">
        <f>VLOOKUP(C722,train_pivot!$A$5:$D$27,2,0)</f>
        <v>0.73152478952291866</v>
      </c>
      <c r="E722" s="6">
        <f>VLOOKUP(C722,train_pivot!$A$5:$D$27,3,0)</f>
        <v>0.26847521047708139</v>
      </c>
      <c r="F722" t="str">
        <f t="shared" si="14"/>
        <v>Female</v>
      </c>
    </row>
    <row r="723" spans="1:6" ht="14.25" customHeight="1">
      <c r="A723" s="1" t="s">
        <v>724</v>
      </c>
      <c r="B723" s="1" t="s">
        <v>4</v>
      </c>
      <c r="C723" s="1" t="str">
        <f t="shared" si="10"/>
        <v>n</v>
      </c>
      <c r="D723" s="6">
        <f>VLOOKUP(C723,train_pivot!$A$5:$D$27,2,0)</f>
        <v>6.5384615384615388E-2</v>
      </c>
      <c r="E723" s="6">
        <f>VLOOKUP(C723,train_pivot!$A$5:$D$27,3,0)</f>
        <v>0.93461538461538463</v>
      </c>
      <c r="F723" t="str">
        <f t="shared" si="14"/>
        <v>Male</v>
      </c>
    </row>
    <row r="724" spans="1:6" ht="14.25" customHeight="1">
      <c r="A724" s="1" t="s">
        <v>725</v>
      </c>
      <c r="B724" s="1" t="s">
        <v>4</v>
      </c>
      <c r="C724" s="1" t="str">
        <f t="shared" si="10"/>
        <v>h</v>
      </c>
      <c r="D724" s="6">
        <f>VLOOKUP(C724,train_pivot!$A$5:$D$27,2,0)</f>
        <v>3.7234042553191488E-2</v>
      </c>
      <c r="E724" s="6">
        <f>VLOOKUP(C724,train_pivot!$A$5:$D$27,3,0)</f>
        <v>0.96276595744680848</v>
      </c>
      <c r="F724" t="str">
        <f t="shared" si="14"/>
        <v>Male</v>
      </c>
    </row>
    <row r="725" spans="1:6" ht="14.25" customHeight="1">
      <c r="A725" s="1" t="s">
        <v>726</v>
      </c>
      <c r="B725" s="1" t="s">
        <v>6</v>
      </c>
      <c r="C725" s="1" t="str">
        <f t="shared" si="10"/>
        <v>i</v>
      </c>
      <c r="D725" s="6">
        <f>VLOOKUP(C725,train_pivot!$A$5:$D$27,2,0)</f>
        <v>0.82037996545768566</v>
      </c>
      <c r="E725" s="6">
        <f>VLOOKUP(C725,train_pivot!$A$5:$D$27,3,0)</f>
        <v>0.17962003454231434</v>
      </c>
      <c r="F725" t="str">
        <f t="shared" si="14"/>
        <v>Female</v>
      </c>
    </row>
    <row r="726" spans="1:6" ht="14.25" customHeight="1">
      <c r="A726" s="1" t="s">
        <v>727</v>
      </c>
      <c r="B726" s="1" t="s">
        <v>6</v>
      </c>
      <c r="C726" s="1" t="str">
        <f t="shared" si="10"/>
        <v>a</v>
      </c>
      <c r="D726" s="6">
        <f>VLOOKUP(C726,train_pivot!$A$5:$D$27,2,0)</f>
        <v>0.73152478952291866</v>
      </c>
      <c r="E726" s="6">
        <f>VLOOKUP(C726,train_pivot!$A$5:$D$27,3,0)</f>
        <v>0.26847521047708139</v>
      </c>
      <c r="F726" t="str">
        <f t="shared" si="14"/>
        <v>Female</v>
      </c>
    </row>
    <row r="727" spans="1:6" ht="14.25" customHeight="1">
      <c r="A727" s="1" t="s">
        <v>728</v>
      </c>
      <c r="B727" s="1" t="s">
        <v>4</v>
      </c>
      <c r="C727" s="1" t="str">
        <f t="shared" si="10"/>
        <v>g</v>
      </c>
      <c r="D727" s="6">
        <f>VLOOKUP(C727,train_pivot!$A$5:$D$27,2,0)</f>
        <v>5.2631578947368418E-2</v>
      </c>
      <c r="E727" s="6">
        <f>VLOOKUP(C727,train_pivot!$A$5:$D$27,3,0)</f>
        <v>0.94736842105263153</v>
      </c>
      <c r="F727" t="str">
        <f t="shared" si="14"/>
        <v>Male</v>
      </c>
    </row>
    <row r="728" spans="1:6" ht="14.25" customHeight="1">
      <c r="A728" s="1" t="s">
        <v>729</v>
      </c>
      <c r="B728" s="1" t="s">
        <v>6</v>
      </c>
      <c r="C728" s="1" t="str">
        <f t="shared" si="10"/>
        <v>i</v>
      </c>
      <c r="D728" s="6">
        <f>VLOOKUP(C728,train_pivot!$A$5:$D$27,2,0)</f>
        <v>0.82037996545768566</v>
      </c>
      <c r="E728" s="6">
        <f>VLOOKUP(C728,train_pivot!$A$5:$D$27,3,0)</f>
        <v>0.17962003454231434</v>
      </c>
      <c r="F728" t="str">
        <f t="shared" si="14"/>
        <v>Female</v>
      </c>
    </row>
    <row r="729" spans="1:6" ht="14.25" customHeight="1">
      <c r="A729" s="1" t="s">
        <v>730</v>
      </c>
      <c r="B729" s="1" t="s">
        <v>4</v>
      </c>
      <c r="C729" s="1" t="str">
        <f t="shared" si="10"/>
        <v>y</v>
      </c>
      <c r="D729" s="6">
        <f>VLOOKUP(C729,train_pivot!$A$5:$D$27,2,0)</f>
        <v>5.5555555555555552E-2</v>
      </c>
      <c r="E729" s="6">
        <f>VLOOKUP(C729,train_pivot!$A$5:$D$27,3,0)</f>
        <v>0.94444444444444442</v>
      </c>
      <c r="F729" t="str">
        <f t="shared" si="14"/>
        <v>Male</v>
      </c>
    </row>
    <row r="730" spans="1:6" ht="14.25" customHeight="1">
      <c r="A730" s="1" t="s">
        <v>731</v>
      </c>
      <c r="B730" s="1" t="s">
        <v>4</v>
      </c>
      <c r="C730" s="1" t="str">
        <f t="shared" si="10"/>
        <v>r</v>
      </c>
      <c r="D730" s="6">
        <f>VLOOKUP(C730,train_pivot!$A$5:$D$27,2,0)</f>
        <v>0.06</v>
      </c>
      <c r="E730" s="6">
        <f>VLOOKUP(C730,train_pivot!$A$5:$D$27,3,0)</f>
        <v>0.94</v>
      </c>
      <c r="F730" t="str">
        <f t="shared" si="14"/>
        <v>Male</v>
      </c>
    </row>
    <row r="731" spans="1:6" ht="14.25" customHeight="1">
      <c r="A731" s="1" t="s">
        <v>732</v>
      </c>
      <c r="B731" s="1" t="s">
        <v>6</v>
      </c>
      <c r="C731" s="1" t="str">
        <f t="shared" si="10"/>
        <v>a</v>
      </c>
      <c r="D731" s="6">
        <f>VLOOKUP(C731,train_pivot!$A$5:$D$27,2,0)</f>
        <v>0.73152478952291866</v>
      </c>
      <c r="E731" s="6">
        <f>VLOOKUP(C731,train_pivot!$A$5:$D$27,3,0)</f>
        <v>0.26847521047708139</v>
      </c>
      <c r="F731" t="str">
        <f t="shared" si="14"/>
        <v>Female</v>
      </c>
    </row>
    <row r="732" spans="1:6" ht="14.25" customHeight="1">
      <c r="A732" s="1" t="s">
        <v>733</v>
      </c>
      <c r="B732" s="1" t="s">
        <v>6</v>
      </c>
      <c r="C732" s="1" t="str">
        <f t="shared" si="10"/>
        <v>a</v>
      </c>
      <c r="D732" s="6">
        <f>VLOOKUP(C732,train_pivot!$A$5:$D$27,2,0)</f>
        <v>0.73152478952291866</v>
      </c>
      <c r="E732" s="6">
        <f>VLOOKUP(C732,train_pivot!$A$5:$D$27,3,0)</f>
        <v>0.26847521047708139</v>
      </c>
      <c r="F732" t="str">
        <f t="shared" si="14"/>
        <v>Female</v>
      </c>
    </row>
    <row r="733" spans="1:6" ht="14.25" customHeight="1">
      <c r="A733" s="1" t="s">
        <v>734</v>
      </c>
      <c r="B733" s="1" t="s">
        <v>6</v>
      </c>
      <c r="C733" s="1" t="str">
        <f t="shared" si="10"/>
        <v>a</v>
      </c>
      <c r="D733" s="6">
        <f>VLOOKUP(C733,train_pivot!$A$5:$D$27,2,0)</f>
        <v>0.73152478952291866</v>
      </c>
      <c r="E733" s="6">
        <f>VLOOKUP(C733,train_pivot!$A$5:$D$27,3,0)</f>
        <v>0.26847521047708139</v>
      </c>
      <c r="F733" t="str">
        <f t="shared" si="14"/>
        <v>Female</v>
      </c>
    </row>
    <row r="734" spans="1:6" ht="14.25" customHeight="1">
      <c r="A734" s="1" t="s">
        <v>735</v>
      </c>
      <c r="B734" s="1" t="s">
        <v>4</v>
      </c>
      <c r="C734" s="1" t="str">
        <f t="shared" si="10"/>
        <v>a</v>
      </c>
      <c r="D734" s="6">
        <f>VLOOKUP(C734,train_pivot!$A$5:$D$27,2,0)</f>
        <v>0.73152478952291866</v>
      </c>
      <c r="E734" s="6">
        <f>VLOOKUP(C734,train_pivot!$A$5:$D$27,3,0)</f>
        <v>0.26847521047708139</v>
      </c>
      <c r="F734" t="str">
        <f t="shared" si="14"/>
        <v>Female</v>
      </c>
    </row>
    <row r="735" spans="1:6" ht="14.25" customHeight="1">
      <c r="A735" s="1" t="s">
        <v>736</v>
      </c>
      <c r="B735" s="1" t="s">
        <v>6</v>
      </c>
      <c r="C735" s="1" t="str">
        <f t="shared" si="10"/>
        <v>m</v>
      </c>
      <c r="D735" s="6">
        <f>VLOOKUP(C735,train_pivot!$A$5:$D$27,2,0)</f>
        <v>0.171875</v>
      </c>
      <c r="E735" s="6">
        <f>VLOOKUP(C735,train_pivot!$A$5:$D$27,3,0)</f>
        <v>0.828125</v>
      </c>
      <c r="F735" t="str">
        <f t="shared" si="14"/>
        <v>Male</v>
      </c>
    </row>
    <row r="736" spans="1:6" ht="14.25" customHeight="1">
      <c r="A736" s="1" t="s">
        <v>737</v>
      </c>
      <c r="B736" s="1" t="s">
        <v>6</v>
      </c>
      <c r="C736" s="1" t="str">
        <f t="shared" si="10"/>
        <v>i</v>
      </c>
      <c r="D736" s="6">
        <f>VLOOKUP(C736,train_pivot!$A$5:$D$27,2,0)</f>
        <v>0.82037996545768566</v>
      </c>
      <c r="E736" s="6">
        <f>VLOOKUP(C736,train_pivot!$A$5:$D$27,3,0)</f>
        <v>0.17962003454231434</v>
      </c>
      <c r="F736" t="str">
        <f t="shared" si="14"/>
        <v>Female</v>
      </c>
    </row>
    <row r="737" spans="1:6" ht="14.25" customHeight="1">
      <c r="A737" s="1" t="s">
        <v>738</v>
      </c>
      <c r="B737" s="1" t="s">
        <v>6</v>
      </c>
      <c r="C737" s="1" t="str">
        <f t="shared" si="10"/>
        <v>n</v>
      </c>
      <c r="D737" s="6">
        <f>VLOOKUP(C737,train_pivot!$A$5:$D$27,2,0)</f>
        <v>6.5384615384615388E-2</v>
      </c>
      <c r="E737" s="6">
        <f>VLOOKUP(C737,train_pivot!$A$5:$D$27,3,0)</f>
        <v>0.93461538461538463</v>
      </c>
      <c r="F737" t="str">
        <f t="shared" si="14"/>
        <v>Male</v>
      </c>
    </row>
    <row r="738" spans="1:6" ht="14.25" customHeight="1">
      <c r="A738" s="1" t="s">
        <v>739</v>
      </c>
      <c r="B738" s="1" t="s">
        <v>4</v>
      </c>
      <c r="C738" s="1" t="str">
        <f t="shared" si="10"/>
        <v>s</v>
      </c>
      <c r="D738" s="6">
        <f>VLOOKUP(C738,train_pivot!$A$5:$D$27,2,0)</f>
        <v>0.10810810810810811</v>
      </c>
      <c r="E738" s="6">
        <f>VLOOKUP(C738,train_pivot!$A$5:$D$27,3,0)</f>
        <v>0.89189189189189189</v>
      </c>
      <c r="F738" t="str">
        <f t="shared" si="14"/>
        <v>Male</v>
      </c>
    </row>
    <row r="739" spans="1:6" ht="14.25" customHeight="1">
      <c r="A739" s="1" t="s">
        <v>740</v>
      </c>
      <c r="B739" s="1" t="s">
        <v>6</v>
      </c>
      <c r="C739" s="1" t="str">
        <f t="shared" si="10"/>
        <v>i</v>
      </c>
      <c r="D739" s="6">
        <f>VLOOKUP(C739,train_pivot!$A$5:$D$27,2,0)</f>
        <v>0.82037996545768566</v>
      </c>
      <c r="E739" s="6">
        <f>VLOOKUP(C739,train_pivot!$A$5:$D$27,3,0)</f>
        <v>0.17962003454231434</v>
      </c>
      <c r="F739" t="str">
        <f t="shared" si="14"/>
        <v>Female</v>
      </c>
    </row>
    <row r="740" spans="1:6" ht="14.25" customHeight="1">
      <c r="A740" s="1" t="s">
        <v>741</v>
      </c>
      <c r="B740" s="1" t="s">
        <v>4</v>
      </c>
      <c r="C740" s="1" t="str">
        <f t="shared" si="10"/>
        <v>m</v>
      </c>
      <c r="D740" s="6">
        <f>VLOOKUP(C740,train_pivot!$A$5:$D$27,2,0)</f>
        <v>0.171875</v>
      </c>
      <c r="E740" s="6">
        <f>VLOOKUP(C740,train_pivot!$A$5:$D$27,3,0)</f>
        <v>0.828125</v>
      </c>
      <c r="F740" t="str">
        <f t="shared" si="14"/>
        <v>Male</v>
      </c>
    </row>
    <row r="741" spans="1:6" ht="14.25" customHeight="1">
      <c r="A741" s="1" t="s">
        <v>742</v>
      </c>
      <c r="B741" s="1" t="s">
        <v>4</v>
      </c>
      <c r="C741" s="1" t="str">
        <f t="shared" si="10"/>
        <v>g</v>
      </c>
      <c r="D741" s="6">
        <f>VLOOKUP(C741,train_pivot!$A$5:$D$27,2,0)</f>
        <v>5.2631578947368418E-2</v>
      </c>
      <c r="E741" s="6">
        <f>VLOOKUP(C741,train_pivot!$A$5:$D$27,3,0)</f>
        <v>0.94736842105263153</v>
      </c>
      <c r="F741" t="str">
        <f t="shared" si="14"/>
        <v>Male</v>
      </c>
    </row>
    <row r="742" spans="1:6" ht="14.25" customHeight="1">
      <c r="A742" s="1" t="s">
        <v>743</v>
      </c>
      <c r="B742" s="1" t="s">
        <v>6</v>
      </c>
      <c r="C742" s="1" t="str">
        <f t="shared" si="10"/>
        <v>i</v>
      </c>
      <c r="D742" s="6">
        <f>VLOOKUP(C742,train_pivot!$A$5:$D$27,2,0)</f>
        <v>0.82037996545768566</v>
      </c>
      <c r="E742" s="6">
        <f>VLOOKUP(C742,train_pivot!$A$5:$D$27,3,0)</f>
        <v>0.17962003454231434</v>
      </c>
      <c r="F742" t="str">
        <f t="shared" si="14"/>
        <v>Female</v>
      </c>
    </row>
    <row r="743" spans="1:6" ht="14.25" customHeight="1">
      <c r="A743" s="1" t="s">
        <v>744</v>
      </c>
      <c r="B743" s="1" t="s">
        <v>4</v>
      </c>
      <c r="C743" s="1" t="str">
        <f t="shared" si="10"/>
        <v>n</v>
      </c>
      <c r="D743" s="6">
        <f>VLOOKUP(C743,train_pivot!$A$5:$D$27,2,0)</f>
        <v>6.5384615384615388E-2</v>
      </c>
      <c r="E743" s="6">
        <f>VLOOKUP(C743,train_pivot!$A$5:$D$27,3,0)</f>
        <v>0.93461538461538463</v>
      </c>
      <c r="F743" t="str">
        <f t="shared" si="14"/>
        <v>Male</v>
      </c>
    </row>
    <row r="744" spans="1:6" ht="14.25" customHeight="1">
      <c r="A744" s="1" t="s">
        <v>745</v>
      </c>
      <c r="B744" s="1" t="s">
        <v>4</v>
      </c>
      <c r="C744" s="1" t="str">
        <f t="shared" si="10"/>
        <v>n</v>
      </c>
      <c r="D744" s="6">
        <f>VLOOKUP(C744,train_pivot!$A$5:$D$27,2,0)</f>
        <v>6.5384615384615388E-2</v>
      </c>
      <c r="E744" s="6">
        <f>VLOOKUP(C744,train_pivot!$A$5:$D$27,3,0)</f>
        <v>0.93461538461538463</v>
      </c>
      <c r="F744" t="str">
        <f t="shared" si="14"/>
        <v>Male</v>
      </c>
    </row>
    <row r="745" spans="1:6" ht="14.25" customHeight="1">
      <c r="A745" s="1" t="s">
        <v>746</v>
      </c>
      <c r="B745" s="1" t="s">
        <v>4</v>
      </c>
      <c r="C745" s="1" t="str">
        <f t="shared" si="10"/>
        <v>t</v>
      </c>
      <c r="D745" s="6">
        <f>VLOOKUP(C745,train_pivot!$A$5:$D$27,2,0)</f>
        <v>8.6538461538461536E-2</v>
      </c>
      <c r="E745" s="6">
        <f>VLOOKUP(C745,train_pivot!$A$5:$D$27,3,0)</f>
        <v>0.91346153846153844</v>
      </c>
      <c r="F745" t="str">
        <f t="shared" si="14"/>
        <v>Male</v>
      </c>
    </row>
    <row r="746" spans="1:6" ht="14.25" customHeight="1">
      <c r="A746" s="1" t="s">
        <v>747</v>
      </c>
      <c r="B746" s="1" t="s">
        <v>4</v>
      </c>
      <c r="C746" s="1" t="str">
        <f t="shared" si="10"/>
        <v>z</v>
      </c>
      <c r="D746" s="6">
        <f>VLOOKUP(C746,train_pivot!$A$5:$D$27,2,0)</f>
        <v>0.18181818181818182</v>
      </c>
      <c r="E746" s="6">
        <f>VLOOKUP(C746,train_pivot!$A$5:$D$27,3,0)</f>
        <v>0.81818181818181823</v>
      </c>
      <c r="F746" t="str">
        <f t="shared" si="14"/>
        <v>Male</v>
      </c>
    </row>
    <row r="747" spans="1:6" ht="14.25" customHeight="1">
      <c r="A747" s="1" t="s">
        <v>748</v>
      </c>
      <c r="B747" s="1" t="s">
        <v>4</v>
      </c>
      <c r="C747" s="1" t="str">
        <f t="shared" si="10"/>
        <v>r</v>
      </c>
      <c r="D747" s="6">
        <f>VLOOKUP(C747,train_pivot!$A$5:$D$27,2,0)</f>
        <v>0.06</v>
      </c>
      <c r="E747" s="6">
        <f>VLOOKUP(C747,train_pivot!$A$5:$D$27,3,0)</f>
        <v>0.94</v>
      </c>
      <c r="F747" t="str">
        <f t="shared" si="14"/>
        <v>Male</v>
      </c>
    </row>
    <row r="748" spans="1:6" ht="14.25" customHeight="1">
      <c r="A748" s="1" t="s">
        <v>749</v>
      </c>
      <c r="B748" s="1" t="s">
        <v>6</v>
      </c>
      <c r="C748" s="1" t="str">
        <f t="shared" si="10"/>
        <v>a</v>
      </c>
      <c r="D748" s="6">
        <f>VLOOKUP(C748,train_pivot!$A$5:$D$27,2,0)</f>
        <v>0.73152478952291866</v>
      </c>
      <c r="E748" s="6">
        <f>VLOOKUP(C748,train_pivot!$A$5:$D$27,3,0)</f>
        <v>0.26847521047708139</v>
      </c>
      <c r="F748" t="str">
        <f t="shared" si="14"/>
        <v>Female</v>
      </c>
    </row>
    <row r="749" spans="1:6" ht="14.25" customHeight="1">
      <c r="A749" s="1" t="s">
        <v>750</v>
      </c>
      <c r="B749" s="1" t="s">
        <v>4</v>
      </c>
      <c r="C749" s="1" t="str">
        <f t="shared" si="10"/>
        <v>i</v>
      </c>
      <c r="D749" s="6">
        <f>VLOOKUP(C749,train_pivot!$A$5:$D$27,2,0)</f>
        <v>0.82037996545768566</v>
      </c>
      <c r="E749" s="6">
        <f>VLOOKUP(C749,train_pivot!$A$5:$D$27,3,0)</f>
        <v>0.17962003454231434</v>
      </c>
      <c r="F749" t="str">
        <f t="shared" si="14"/>
        <v>Female</v>
      </c>
    </row>
    <row r="750" spans="1:6" ht="14.25" customHeight="1">
      <c r="A750" s="1" t="s">
        <v>751</v>
      </c>
      <c r="B750" s="1" t="s">
        <v>6</v>
      </c>
      <c r="C750" s="1" t="str">
        <f t="shared" si="10"/>
        <v>a</v>
      </c>
      <c r="D750" s="6">
        <f>VLOOKUP(C750,train_pivot!$A$5:$D$27,2,0)</f>
        <v>0.73152478952291866</v>
      </c>
      <c r="E750" s="6">
        <f>VLOOKUP(C750,train_pivot!$A$5:$D$27,3,0)</f>
        <v>0.26847521047708139</v>
      </c>
      <c r="F750" t="str">
        <f t="shared" si="14"/>
        <v>Female</v>
      </c>
    </row>
    <row r="751" spans="1:6" ht="14.25" customHeight="1">
      <c r="A751" s="1" t="s">
        <v>752</v>
      </c>
      <c r="B751" s="1" t="s">
        <v>6</v>
      </c>
      <c r="C751" s="1" t="str">
        <f t="shared" si="10"/>
        <v>d</v>
      </c>
      <c r="D751" s="6">
        <f>VLOOKUP(C751,train_pivot!$A$5:$D$27,2,0)</f>
        <v>5.0847457627118647E-2</v>
      </c>
      <c r="E751" s="6">
        <f>VLOOKUP(C751,train_pivot!$A$5:$D$27,3,0)</f>
        <v>0.94915254237288138</v>
      </c>
      <c r="F751" t="str">
        <f t="shared" si="14"/>
        <v>Male</v>
      </c>
    </row>
    <row r="752" spans="1:6" ht="14.25" customHeight="1">
      <c r="A752" s="1" t="s">
        <v>753</v>
      </c>
      <c r="B752" s="1" t="s">
        <v>6</v>
      </c>
      <c r="C752" s="1" t="str">
        <f t="shared" si="10"/>
        <v>i</v>
      </c>
      <c r="D752" s="6">
        <f>VLOOKUP(C752,train_pivot!$A$5:$D$27,2,0)</f>
        <v>0.82037996545768566</v>
      </c>
      <c r="E752" s="6">
        <f>VLOOKUP(C752,train_pivot!$A$5:$D$27,3,0)</f>
        <v>0.17962003454231434</v>
      </c>
      <c r="F752" t="str">
        <f t="shared" si="14"/>
        <v>Female</v>
      </c>
    </row>
    <row r="753" spans="1:6" ht="14.25" customHeight="1">
      <c r="A753" s="1" t="s">
        <v>754</v>
      </c>
      <c r="B753" s="1" t="s">
        <v>6</v>
      </c>
      <c r="C753" s="1" t="str">
        <f t="shared" si="10"/>
        <v>i</v>
      </c>
      <c r="D753" s="6">
        <f>VLOOKUP(C753,train_pivot!$A$5:$D$27,2,0)</f>
        <v>0.82037996545768566</v>
      </c>
      <c r="E753" s="6">
        <f>VLOOKUP(C753,train_pivot!$A$5:$D$27,3,0)</f>
        <v>0.17962003454231434</v>
      </c>
      <c r="F753" t="str">
        <f t="shared" si="14"/>
        <v>Female</v>
      </c>
    </row>
    <row r="754" spans="1:6" ht="14.25" customHeight="1">
      <c r="A754" s="1" t="s">
        <v>755</v>
      </c>
      <c r="B754" s="1" t="s">
        <v>6</v>
      </c>
      <c r="C754" s="1" t="str">
        <f t="shared" si="10"/>
        <v>a</v>
      </c>
      <c r="D754" s="6">
        <f>VLOOKUP(C754,train_pivot!$A$5:$D$27,2,0)</f>
        <v>0.73152478952291866</v>
      </c>
      <c r="E754" s="6">
        <f>VLOOKUP(C754,train_pivot!$A$5:$D$27,3,0)</f>
        <v>0.26847521047708139</v>
      </c>
      <c r="F754" t="str">
        <f t="shared" si="14"/>
        <v>Female</v>
      </c>
    </row>
    <row r="755" spans="1:6" ht="14.25" customHeight="1">
      <c r="A755" s="1" t="s">
        <v>756</v>
      </c>
      <c r="B755" s="1" t="s">
        <v>6</v>
      </c>
      <c r="C755" s="1" t="str">
        <f t="shared" si="10"/>
        <v>i</v>
      </c>
      <c r="D755" s="6">
        <f>VLOOKUP(C755,train_pivot!$A$5:$D$27,2,0)</f>
        <v>0.82037996545768566</v>
      </c>
      <c r="E755" s="6">
        <f>VLOOKUP(C755,train_pivot!$A$5:$D$27,3,0)</f>
        <v>0.17962003454231434</v>
      </c>
      <c r="F755" t="str">
        <f t="shared" si="14"/>
        <v>Female</v>
      </c>
    </row>
    <row r="756" spans="1:6" ht="14.25" customHeight="1">
      <c r="A756" s="1" t="s">
        <v>757</v>
      </c>
      <c r="B756" s="1" t="s">
        <v>4</v>
      </c>
      <c r="C756" s="1" t="str">
        <f t="shared" si="10"/>
        <v>i</v>
      </c>
      <c r="D756" s="6">
        <f>VLOOKUP(C756,train_pivot!$A$5:$D$27,2,0)</f>
        <v>0.82037996545768566</v>
      </c>
      <c r="E756" s="6">
        <f>VLOOKUP(C756,train_pivot!$A$5:$D$27,3,0)</f>
        <v>0.17962003454231434</v>
      </c>
      <c r="F756" t="str">
        <f t="shared" si="14"/>
        <v>Female</v>
      </c>
    </row>
    <row r="757" spans="1:6" ht="14.25" customHeight="1">
      <c r="A757" s="1" t="s">
        <v>758</v>
      </c>
      <c r="B757" s="1" t="s">
        <v>6</v>
      </c>
      <c r="C757" s="1" t="str">
        <f t="shared" si="10"/>
        <v>i</v>
      </c>
      <c r="D757" s="6">
        <f>VLOOKUP(C757,train_pivot!$A$5:$D$27,2,0)</f>
        <v>0.82037996545768566</v>
      </c>
      <c r="E757" s="6">
        <f>VLOOKUP(C757,train_pivot!$A$5:$D$27,3,0)</f>
        <v>0.17962003454231434</v>
      </c>
      <c r="F757" t="str">
        <f t="shared" si="14"/>
        <v>Female</v>
      </c>
    </row>
    <row r="758" spans="1:6" ht="14.25" customHeight="1">
      <c r="A758" s="1" t="s">
        <v>759</v>
      </c>
      <c r="B758" s="1" t="s">
        <v>4</v>
      </c>
      <c r="C758" s="1" t="str">
        <f t="shared" si="10"/>
        <v>h</v>
      </c>
      <c r="D758" s="6">
        <f>VLOOKUP(C758,train_pivot!$A$5:$D$27,2,0)</f>
        <v>3.7234042553191488E-2</v>
      </c>
      <c r="E758" s="6">
        <f>VLOOKUP(C758,train_pivot!$A$5:$D$27,3,0)</f>
        <v>0.96276595744680848</v>
      </c>
      <c r="F758" t="str">
        <f t="shared" si="14"/>
        <v>Male</v>
      </c>
    </row>
    <row r="759" spans="1:6" ht="14.25" customHeight="1">
      <c r="A759" s="1" t="s">
        <v>760</v>
      </c>
      <c r="B759" s="1" t="s">
        <v>4</v>
      </c>
      <c r="C759" s="1" t="str">
        <f t="shared" si="10"/>
        <v>p</v>
      </c>
      <c r="D759" s="6">
        <f>VLOOKUP(C759,train_pivot!$A$5:$D$27,2,0)</f>
        <v>4.7619047619047616E-2</v>
      </c>
      <c r="E759" s="6">
        <f>VLOOKUP(C759,train_pivot!$A$5:$D$27,3,0)</f>
        <v>0.95238095238095233</v>
      </c>
      <c r="F759" t="str">
        <f t="shared" si="14"/>
        <v>Male</v>
      </c>
    </row>
    <row r="760" spans="1:6" ht="14.25" customHeight="1">
      <c r="A760" s="1" t="s">
        <v>761</v>
      </c>
      <c r="B760" s="1" t="s">
        <v>4</v>
      </c>
      <c r="C760" s="1" t="str">
        <f t="shared" si="10"/>
        <v>r</v>
      </c>
      <c r="D760" s="6">
        <f>VLOOKUP(C760,train_pivot!$A$5:$D$27,2,0)</f>
        <v>0.06</v>
      </c>
      <c r="E760" s="6">
        <f>VLOOKUP(C760,train_pivot!$A$5:$D$27,3,0)</f>
        <v>0.94</v>
      </c>
      <c r="F760" t="str">
        <f t="shared" si="14"/>
        <v>Male</v>
      </c>
    </row>
    <row r="761" spans="1:6" ht="14.25" customHeight="1">
      <c r="A761" s="1" t="s">
        <v>762</v>
      </c>
      <c r="B761" s="1" t="s">
        <v>4</v>
      </c>
      <c r="C761" s="1" t="str">
        <f t="shared" si="10"/>
        <v>l</v>
      </c>
      <c r="D761" s="6">
        <f>VLOOKUP(C761,train_pivot!$A$5:$D$27,2,0)</f>
        <v>0.28260869565217389</v>
      </c>
      <c r="E761" s="6">
        <f>VLOOKUP(C761,train_pivot!$A$5:$D$27,3,0)</f>
        <v>0.71739130434782605</v>
      </c>
      <c r="F761" t="str">
        <f t="shared" si="14"/>
        <v>Male</v>
      </c>
    </row>
    <row r="762" spans="1:6" ht="14.25" customHeight="1">
      <c r="A762" s="1" t="s">
        <v>763</v>
      </c>
      <c r="B762" s="1" t="s">
        <v>4</v>
      </c>
      <c r="C762" s="1" t="str">
        <f t="shared" si="10"/>
        <v>v</v>
      </c>
      <c r="D762" s="6">
        <f>VLOOKUP(C762,train_pivot!$A$5:$D$27,2,0)</f>
        <v>0</v>
      </c>
      <c r="E762" s="6">
        <f>VLOOKUP(C762,train_pivot!$A$5:$D$27,3,0)</f>
        <v>1</v>
      </c>
      <c r="F762" t="str">
        <f t="shared" si="14"/>
        <v>Male</v>
      </c>
    </row>
    <row r="763" spans="1:6" ht="14.25" customHeight="1">
      <c r="A763" s="1" t="s">
        <v>764</v>
      </c>
      <c r="B763" s="1" t="s">
        <v>4</v>
      </c>
      <c r="C763" s="1" t="str">
        <f t="shared" si="10"/>
        <v>t</v>
      </c>
      <c r="D763" s="6">
        <f>VLOOKUP(C763,train_pivot!$A$5:$D$27,2,0)</f>
        <v>8.6538461538461536E-2</v>
      </c>
      <c r="E763" s="6">
        <f>VLOOKUP(C763,train_pivot!$A$5:$D$27,3,0)</f>
        <v>0.91346153846153844</v>
      </c>
      <c r="F763" t="str">
        <f t="shared" si="14"/>
        <v>Male</v>
      </c>
    </row>
    <row r="764" spans="1:6" ht="14.25" customHeight="1">
      <c r="A764" s="1" t="s">
        <v>765</v>
      </c>
      <c r="B764" s="1" t="s">
        <v>6</v>
      </c>
      <c r="C764" s="1" t="str">
        <f t="shared" si="10"/>
        <v>i</v>
      </c>
      <c r="D764" s="6">
        <f>VLOOKUP(C764,train_pivot!$A$5:$D$27,2,0)</f>
        <v>0.82037996545768566</v>
      </c>
      <c r="E764" s="6">
        <f>VLOOKUP(C764,train_pivot!$A$5:$D$27,3,0)</f>
        <v>0.17962003454231434</v>
      </c>
      <c r="F764" t="str">
        <f t="shared" si="14"/>
        <v>Female</v>
      </c>
    </row>
    <row r="765" spans="1:6" ht="14.25" customHeight="1">
      <c r="A765" s="1" t="s">
        <v>766</v>
      </c>
      <c r="B765" s="1" t="s">
        <v>4</v>
      </c>
      <c r="C765" s="1" t="str">
        <f t="shared" si="10"/>
        <v>g</v>
      </c>
      <c r="D765" s="6">
        <f>VLOOKUP(C765,train_pivot!$A$5:$D$27,2,0)</f>
        <v>5.2631578947368418E-2</v>
      </c>
      <c r="E765" s="6">
        <f>VLOOKUP(C765,train_pivot!$A$5:$D$27,3,0)</f>
        <v>0.94736842105263153</v>
      </c>
      <c r="F765" t="str">
        <f t="shared" si="14"/>
        <v>Male</v>
      </c>
    </row>
    <row r="766" spans="1:6" ht="14.25" customHeight="1">
      <c r="A766" s="1" t="s">
        <v>767</v>
      </c>
      <c r="B766" s="1" t="s">
        <v>4</v>
      </c>
      <c r="C766" s="1" t="str">
        <f t="shared" si="10"/>
        <v>n</v>
      </c>
      <c r="D766" s="6">
        <f>VLOOKUP(C766,train_pivot!$A$5:$D$27,2,0)</f>
        <v>6.5384615384615388E-2</v>
      </c>
      <c r="E766" s="6">
        <f>VLOOKUP(C766,train_pivot!$A$5:$D$27,3,0)</f>
        <v>0.93461538461538463</v>
      </c>
      <c r="F766" t="str">
        <f t="shared" si="14"/>
        <v>Male</v>
      </c>
    </row>
    <row r="767" spans="1:6" ht="14.25" customHeight="1">
      <c r="A767" s="1" t="s">
        <v>768</v>
      </c>
      <c r="B767" s="1" t="s">
        <v>4</v>
      </c>
      <c r="C767" s="1" t="str">
        <f t="shared" ref="C767:C1021" si="15">RIGHT(A767)</f>
        <v>n</v>
      </c>
      <c r="D767" s="6">
        <f>VLOOKUP(C767,train_pivot!$A$5:$D$27,2,0)</f>
        <v>6.5384615384615388E-2</v>
      </c>
      <c r="E767" s="6">
        <f>VLOOKUP(C767,train_pivot!$A$5:$D$27,3,0)</f>
        <v>0.93461538461538463</v>
      </c>
      <c r="F767" t="str">
        <f t="shared" si="14"/>
        <v>Male</v>
      </c>
    </row>
    <row r="768" spans="1:6" ht="14.25" customHeight="1">
      <c r="A768" s="1" t="s">
        <v>769</v>
      </c>
      <c r="B768" s="1" t="s">
        <v>4</v>
      </c>
      <c r="C768" s="1" t="str">
        <f t="shared" si="15"/>
        <v>n</v>
      </c>
      <c r="D768" s="6">
        <f>VLOOKUP(C768,train_pivot!$A$5:$D$27,2,0)</f>
        <v>6.5384615384615388E-2</v>
      </c>
      <c r="E768" s="6">
        <f>VLOOKUP(C768,train_pivot!$A$5:$D$27,3,0)</f>
        <v>0.93461538461538463</v>
      </c>
      <c r="F768" t="str">
        <f t="shared" si="14"/>
        <v>Male</v>
      </c>
    </row>
    <row r="769" spans="1:6" ht="14.25" customHeight="1">
      <c r="A769" s="1" t="s">
        <v>770</v>
      </c>
      <c r="B769" s="1" t="s">
        <v>4</v>
      </c>
      <c r="C769" s="1" t="str">
        <f t="shared" si="15"/>
        <v>a</v>
      </c>
      <c r="D769" s="6">
        <f>VLOOKUP(C769,train_pivot!$A$5:$D$27,2,0)</f>
        <v>0.73152478952291866</v>
      </c>
      <c r="E769" s="6">
        <f>VLOOKUP(C769,train_pivot!$A$5:$D$27,3,0)</f>
        <v>0.26847521047708139</v>
      </c>
      <c r="F769" t="str">
        <f t="shared" si="14"/>
        <v>Female</v>
      </c>
    </row>
    <row r="770" spans="1:6" ht="14.25" customHeight="1">
      <c r="A770" s="1" t="s">
        <v>771</v>
      </c>
      <c r="B770" s="1" t="s">
        <v>6</v>
      </c>
      <c r="C770" s="1" t="str">
        <f t="shared" si="15"/>
        <v>n</v>
      </c>
      <c r="D770" s="6">
        <f>VLOOKUP(C770,train_pivot!$A$5:$D$27,2,0)</f>
        <v>6.5384615384615388E-2</v>
      </c>
      <c r="E770" s="6">
        <f>VLOOKUP(C770,train_pivot!$A$5:$D$27,3,0)</f>
        <v>0.93461538461538463</v>
      </c>
      <c r="F770" t="str">
        <f t="shared" si="14"/>
        <v>Male</v>
      </c>
    </row>
    <row r="771" spans="1:6" ht="14.25" customHeight="1">
      <c r="A771" s="1" t="s">
        <v>772</v>
      </c>
      <c r="B771" s="1" t="s">
        <v>4</v>
      </c>
      <c r="C771" s="1" t="str">
        <f t="shared" si="15"/>
        <v>i</v>
      </c>
      <c r="D771" s="6">
        <f>VLOOKUP(C771,train_pivot!$A$5:$D$27,2,0)</f>
        <v>0.82037996545768566</v>
      </c>
      <c r="E771" s="6">
        <f>VLOOKUP(C771,train_pivot!$A$5:$D$27,3,0)</f>
        <v>0.17962003454231434</v>
      </c>
      <c r="F771" t="str">
        <f t="shared" ref="F771:F834" si="16">IF(D771&gt;E771,"Female", "Male")</f>
        <v>Female</v>
      </c>
    </row>
    <row r="772" spans="1:6" ht="14.25" customHeight="1">
      <c r="A772" s="1" t="s">
        <v>773</v>
      </c>
      <c r="B772" s="1" t="s">
        <v>4</v>
      </c>
      <c r="C772" s="1" t="str">
        <f t="shared" si="15"/>
        <v>g</v>
      </c>
      <c r="D772" s="6">
        <f>VLOOKUP(C772,train_pivot!$A$5:$D$27,2,0)</f>
        <v>5.2631578947368418E-2</v>
      </c>
      <c r="E772" s="6">
        <f>VLOOKUP(C772,train_pivot!$A$5:$D$27,3,0)</f>
        <v>0.94736842105263153</v>
      </c>
      <c r="F772" t="str">
        <f t="shared" si="16"/>
        <v>Male</v>
      </c>
    </row>
    <row r="773" spans="1:6" ht="14.25" customHeight="1">
      <c r="A773" s="1" t="s">
        <v>774</v>
      </c>
      <c r="B773" s="1" t="s">
        <v>6</v>
      </c>
      <c r="C773" s="1" t="str">
        <f t="shared" si="15"/>
        <v>i</v>
      </c>
      <c r="D773" s="6">
        <f>VLOOKUP(C773,train_pivot!$A$5:$D$27,2,0)</f>
        <v>0.82037996545768566</v>
      </c>
      <c r="E773" s="6">
        <f>VLOOKUP(C773,train_pivot!$A$5:$D$27,3,0)</f>
        <v>0.17962003454231434</v>
      </c>
      <c r="F773" t="str">
        <f t="shared" si="16"/>
        <v>Female</v>
      </c>
    </row>
    <row r="774" spans="1:6" ht="14.25" customHeight="1">
      <c r="A774" s="1" t="s">
        <v>775</v>
      </c>
      <c r="B774" s="1" t="s">
        <v>4</v>
      </c>
      <c r="C774" s="1" t="str">
        <f t="shared" si="15"/>
        <v>a</v>
      </c>
      <c r="D774" s="6">
        <f>VLOOKUP(C774,train_pivot!$A$5:$D$27,2,0)</f>
        <v>0.73152478952291866</v>
      </c>
      <c r="E774" s="6">
        <f>VLOOKUP(C774,train_pivot!$A$5:$D$27,3,0)</f>
        <v>0.26847521047708139</v>
      </c>
      <c r="F774" t="str">
        <f t="shared" si="16"/>
        <v>Female</v>
      </c>
    </row>
    <row r="775" spans="1:6" ht="14.25" customHeight="1">
      <c r="A775" s="1" t="s">
        <v>776</v>
      </c>
      <c r="B775" s="1" t="s">
        <v>6</v>
      </c>
      <c r="C775" s="1" t="str">
        <f t="shared" si="15"/>
        <v>i</v>
      </c>
      <c r="D775" s="6">
        <f>VLOOKUP(C775,train_pivot!$A$5:$D$27,2,0)</f>
        <v>0.82037996545768566</v>
      </c>
      <c r="E775" s="6">
        <f>VLOOKUP(C775,train_pivot!$A$5:$D$27,3,0)</f>
        <v>0.17962003454231434</v>
      </c>
      <c r="F775" t="str">
        <f t="shared" si="16"/>
        <v>Female</v>
      </c>
    </row>
    <row r="776" spans="1:6" ht="14.25" customHeight="1">
      <c r="A776" s="1" t="s">
        <v>777</v>
      </c>
      <c r="B776" s="1" t="s">
        <v>4</v>
      </c>
      <c r="C776" s="1" t="str">
        <f t="shared" si="15"/>
        <v>l</v>
      </c>
      <c r="D776" s="6">
        <f>VLOOKUP(C776,train_pivot!$A$5:$D$27,2,0)</f>
        <v>0.28260869565217389</v>
      </c>
      <c r="E776" s="6">
        <f>VLOOKUP(C776,train_pivot!$A$5:$D$27,3,0)</f>
        <v>0.71739130434782605</v>
      </c>
      <c r="F776" t="str">
        <f t="shared" si="16"/>
        <v>Male</v>
      </c>
    </row>
    <row r="777" spans="1:6" ht="14.25" customHeight="1">
      <c r="A777" s="1" t="s">
        <v>778</v>
      </c>
      <c r="B777" s="1" t="s">
        <v>6</v>
      </c>
      <c r="C777" s="1" t="str">
        <f t="shared" si="15"/>
        <v>a</v>
      </c>
      <c r="D777" s="6">
        <f>VLOOKUP(C777,train_pivot!$A$5:$D$27,2,0)</f>
        <v>0.73152478952291866</v>
      </c>
      <c r="E777" s="6">
        <f>VLOOKUP(C777,train_pivot!$A$5:$D$27,3,0)</f>
        <v>0.26847521047708139</v>
      </c>
      <c r="F777" t="str">
        <f t="shared" si="16"/>
        <v>Female</v>
      </c>
    </row>
    <row r="778" spans="1:6" ht="14.25" customHeight="1">
      <c r="A778" s="1" t="s">
        <v>779</v>
      </c>
      <c r="B778" s="1" t="s">
        <v>6</v>
      </c>
      <c r="C778" s="1" t="str">
        <f t="shared" si="15"/>
        <v>a</v>
      </c>
      <c r="D778" s="6">
        <f>VLOOKUP(C778,train_pivot!$A$5:$D$27,2,0)</f>
        <v>0.73152478952291866</v>
      </c>
      <c r="E778" s="6">
        <f>VLOOKUP(C778,train_pivot!$A$5:$D$27,3,0)</f>
        <v>0.26847521047708139</v>
      </c>
      <c r="F778" t="str">
        <f t="shared" si="16"/>
        <v>Female</v>
      </c>
    </row>
    <row r="779" spans="1:6" ht="14.25" customHeight="1">
      <c r="A779" s="1" t="s">
        <v>780</v>
      </c>
      <c r="B779" s="1" t="s">
        <v>6</v>
      </c>
      <c r="C779" s="1" t="str">
        <f t="shared" si="15"/>
        <v>a</v>
      </c>
      <c r="D779" s="6">
        <f>VLOOKUP(C779,train_pivot!$A$5:$D$27,2,0)</f>
        <v>0.73152478952291866</v>
      </c>
      <c r="E779" s="6">
        <f>VLOOKUP(C779,train_pivot!$A$5:$D$27,3,0)</f>
        <v>0.26847521047708139</v>
      </c>
      <c r="F779" t="str">
        <f t="shared" si="16"/>
        <v>Female</v>
      </c>
    </row>
    <row r="780" spans="1:6" ht="14.25" customHeight="1">
      <c r="A780" s="1" t="s">
        <v>781</v>
      </c>
      <c r="B780" s="1" t="s">
        <v>6</v>
      </c>
      <c r="C780" s="1" t="str">
        <f t="shared" si="15"/>
        <v>i</v>
      </c>
      <c r="D780" s="6">
        <f>VLOOKUP(C780,train_pivot!$A$5:$D$27,2,0)</f>
        <v>0.82037996545768566</v>
      </c>
      <c r="E780" s="6">
        <f>VLOOKUP(C780,train_pivot!$A$5:$D$27,3,0)</f>
        <v>0.17962003454231434</v>
      </c>
      <c r="F780" t="str">
        <f t="shared" si="16"/>
        <v>Female</v>
      </c>
    </row>
    <row r="781" spans="1:6" ht="14.25" customHeight="1">
      <c r="A781" s="1" t="s">
        <v>782</v>
      </c>
      <c r="B781" s="1" t="s">
        <v>4</v>
      </c>
      <c r="C781" s="1" t="str">
        <f t="shared" si="15"/>
        <v>a</v>
      </c>
      <c r="D781" s="6">
        <f>VLOOKUP(C781,train_pivot!$A$5:$D$27,2,0)</f>
        <v>0.73152478952291866</v>
      </c>
      <c r="E781" s="6">
        <f>VLOOKUP(C781,train_pivot!$A$5:$D$27,3,0)</f>
        <v>0.26847521047708139</v>
      </c>
      <c r="F781" t="str">
        <f t="shared" si="16"/>
        <v>Female</v>
      </c>
    </row>
    <row r="782" spans="1:6" ht="14.25" customHeight="1">
      <c r="A782" s="1" t="s">
        <v>783</v>
      </c>
      <c r="B782" s="1" t="s">
        <v>6</v>
      </c>
      <c r="C782" s="1" t="str">
        <f t="shared" si="15"/>
        <v>h</v>
      </c>
      <c r="D782" s="6">
        <f>VLOOKUP(C782,train_pivot!$A$5:$D$27,2,0)</f>
        <v>3.7234042553191488E-2</v>
      </c>
      <c r="E782" s="6">
        <f>VLOOKUP(C782,train_pivot!$A$5:$D$27,3,0)</f>
        <v>0.96276595744680848</v>
      </c>
      <c r="F782" t="str">
        <f t="shared" si="16"/>
        <v>Male</v>
      </c>
    </row>
    <row r="783" spans="1:6" ht="14.25" customHeight="1">
      <c r="A783" s="1" t="s">
        <v>784</v>
      </c>
      <c r="B783" s="1" t="s">
        <v>6</v>
      </c>
      <c r="C783" s="1" t="str">
        <f t="shared" si="15"/>
        <v>a</v>
      </c>
      <c r="D783" s="6">
        <f>VLOOKUP(C783,train_pivot!$A$5:$D$27,2,0)</f>
        <v>0.73152478952291866</v>
      </c>
      <c r="E783" s="6">
        <f>VLOOKUP(C783,train_pivot!$A$5:$D$27,3,0)</f>
        <v>0.26847521047708139</v>
      </c>
      <c r="F783" t="str">
        <f t="shared" si="16"/>
        <v>Female</v>
      </c>
    </row>
    <row r="784" spans="1:6" ht="14.25" customHeight="1">
      <c r="A784" s="1" t="s">
        <v>785</v>
      </c>
      <c r="B784" s="1" t="s">
        <v>6</v>
      </c>
      <c r="C784" s="1" t="str">
        <f t="shared" si="15"/>
        <v>a</v>
      </c>
      <c r="D784" s="6">
        <f>VLOOKUP(C784,train_pivot!$A$5:$D$27,2,0)</f>
        <v>0.73152478952291866</v>
      </c>
      <c r="E784" s="6">
        <f>VLOOKUP(C784,train_pivot!$A$5:$D$27,3,0)</f>
        <v>0.26847521047708139</v>
      </c>
      <c r="F784" t="str">
        <f t="shared" si="16"/>
        <v>Female</v>
      </c>
    </row>
    <row r="785" spans="1:6" ht="14.25" customHeight="1">
      <c r="A785" s="1" t="s">
        <v>786</v>
      </c>
      <c r="B785" s="1" t="s">
        <v>4</v>
      </c>
      <c r="C785" s="1" t="str">
        <f t="shared" si="15"/>
        <v>n</v>
      </c>
      <c r="D785" s="6">
        <f>VLOOKUP(C785,train_pivot!$A$5:$D$27,2,0)</f>
        <v>6.5384615384615388E-2</v>
      </c>
      <c r="E785" s="6">
        <f>VLOOKUP(C785,train_pivot!$A$5:$D$27,3,0)</f>
        <v>0.93461538461538463</v>
      </c>
      <c r="F785" t="str">
        <f t="shared" si="16"/>
        <v>Male</v>
      </c>
    </row>
    <row r="786" spans="1:6" ht="14.25" customHeight="1">
      <c r="A786" s="1" t="s">
        <v>787</v>
      </c>
      <c r="B786" s="1" t="s">
        <v>4</v>
      </c>
      <c r="C786" s="1" t="str">
        <f t="shared" si="15"/>
        <v>t</v>
      </c>
      <c r="D786" s="6">
        <f>VLOOKUP(C786,train_pivot!$A$5:$D$27,2,0)</f>
        <v>8.6538461538461536E-2</v>
      </c>
      <c r="E786" s="6">
        <f>VLOOKUP(C786,train_pivot!$A$5:$D$27,3,0)</f>
        <v>0.91346153846153844</v>
      </c>
      <c r="F786" t="str">
        <f t="shared" si="16"/>
        <v>Male</v>
      </c>
    </row>
    <row r="787" spans="1:6" ht="14.25" customHeight="1">
      <c r="A787" s="1" t="s">
        <v>218</v>
      </c>
      <c r="B787" s="1" t="s">
        <v>6</v>
      </c>
      <c r="C787" s="1" t="str">
        <f t="shared" si="15"/>
        <v>u</v>
      </c>
      <c r="D787" s="6">
        <f>VLOOKUP(C787,train_pivot!$A$5:$D$27,2,0)</f>
        <v>0.15492957746478872</v>
      </c>
      <c r="E787" s="6">
        <f>VLOOKUP(C787,train_pivot!$A$5:$D$27,3,0)</f>
        <v>0.84507042253521125</v>
      </c>
      <c r="F787" t="str">
        <f t="shared" si="16"/>
        <v>Male</v>
      </c>
    </row>
    <row r="788" spans="1:6" ht="14.25" customHeight="1">
      <c r="A788" s="1" t="s">
        <v>788</v>
      </c>
      <c r="B788" s="1" t="s">
        <v>6</v>
      </c>
      <c r="C788" s="1" t="str">
        <f t="shared" si="15"/>
        <v>a</v>
      </c>
      <c r="D788" s="6">
        <f>VLOOKUP(C788,train_pivot!$A$5:$D$27,2,0)</f>
        <v>0.73152478952291866</v>
      </c>
      <c r="E788" s="6">
        <f>VLOOKUP(C788,train_pivot!$A$5:$D$27,3,0)</f>
        <v>0.26847521047708139</v>
      </c>
      <c r="F788" t="str">
        <f t="shared" si="16"/>
        <v>Female</v>
      </c>
    </row>
    <row r="789" spans="1:6" ht="14.25" customHeight="1">
      <c r="A789" s="1" t="s">
        <v>789</v>
      </c>
      <c r="B789" s="1" t="s">
        <v>4</v>
      </c>
      <c r="C789" s="1" t="str">
        <f t="shared" si="15"/>
        <v>n</v>
      </c>
      <c r="D789" s="6">
        <f>VLOOKUP(C789,train_pivot!$A$5:$D$27,2,0)</f>
        <v>6.5384615384615388E-2</v>
      </c>
      <c r="E789" s="6">
        <f>VLOOKUP(C789,train_pivot!$A$5:$D$27,3,0)</f>
        <v>0.93461538461538463</v>
      </c>
      <c r="F789" t="str">
        <f t="shared" si="16"/>
        <v>Male</v>
      </c>
    </row>
    <row r="790" spans="1:6" ht="14.25" customHeight="1">
      <c r="A790" s="1" t="s">
        <v>790</v>
      </c>
      <c r="B790" s="1" t="s">
        <v>4</v>
      </c>
      <c r="C790" s="1" t="str">
        <f t="shared" si="15"/>
        <v>m</v>
      </c>
      <c r="D790" s="6">
        <f>VLOOKUP(C790,train_pivot!$A$5:$D$27,2,0)</f>
        <v>0.171875</v>
      </c>
      <c r="E790" s="6">
        <f>VLOOKUP(C790,train_pivot!$A$5:$D$27,3,0)</f>
        <v>0.828125</v>
      </c>
      <c r="F790" t="str">
        <f t="shared" si="16"/>
        <v>Male</v>
      </c>
    </row>
    <row r="791" spans="1:6" ht="14.25" customHeight="1">
      <c r="A791" s="1" t="s">
        <v>791</v>
      </c>
      <c r="B791" s="1" t="s">
        <v>6</v>
      </c>
      <c r="C791" s="1" t="str">
        <f t="shared" si="15"/>
        <v>i</v>
      </c>
      <c r="D791" s="6">
        <f>VLOOKUP(C791,train_pivot!$A$5:$D$27,2,0)</f>
        <v>0.82037996545768566</v>
      </c>
      <c r="E791" s="6">
        <f>VLOOKUP(C791,train_pivot!$A$5:$D$27,3,0)</f>
        <v>0.17962003454231434</v>
      </c>
      <c r="F791" t="str">
        <f t="shared" si="16"/>
        <v>Female</v>
      </c>
    </row>
    <row r="792" spans="1:6" ht="14.25" customHeight="1">
      <c r="A792" s="1" t="s">
        <v>792</v>
      </c>
      <c r="B792" s="1" t="s">
        <v>4</v>
      </c>
      <c r="C792" s="1" t="str">
        <f t="shared" si="15"/>
        <v>h</v>
      </c>
      <c r="D792" s="6">
        <f>VLOOKUP(C792,train_pivot!$A$5:$D$27,2,0)</f>
        <v>3.7234042553191488E-2</v>
      </c>
      <c r="E792" s="6">
        <f>VLOOKUP(C792,train_pivot!$A$5:$D$27,3,0)</f>
        <v>0.96276595744680848</v>
      </c>
      <c r="F792" t="str">
        <f t="shared" si="16"/>
        <v>Male</v>
      </c>
    </row>
    <row r="793" spans="1:6" ht="14.25" customHeight="1">
      <c r="A793" s="1" t="s">
        <v>793</v>
      </c>
      <c r="B793" s="1" t="s">
        <v>4</v>
      </c>
      <c r="C793" s="1" t="str">
        <f t="shared" si="15"/>
        <v>a</v>
      </c>
      <c r="D793" s="6">
        <f>VLOOKUP(C793,train_pivot!$A$5:$D$27,2,0)</f>
        <v>0.73152478952291866</v>
      </c>
      <c r="E793" s="6">
        <f>VLOOKUP(C793,train_pivot!$A$5:$D$27,3,0)</f>
        <v>0.26847521047708139</v>
      </c>
      <c r="F793" t="str">
        <f t="shared" si="16"/>
        <v>Female</v>
      </c>
    </row>
    <row r="794" spans="1:6" ht="14.25" customHeight="1">
      <c r="A794" s="1" t="s">
        <v>794</v>
      </c>
      <c r="B794" s="1" t="s">
        <v>4</v>
      </c>
      <c r="C794" s="1" t="str">
        <f t="shared" si="15"/>
        <v>t</v>
      </c>
      <c r="D794" s="6">
        <f>VLOOKUP(C794,train_pivot!$A$5:$D$27,2,0)</f>
        <v>8.6538461538461536E-2</v>
      </c>
      <c r="E794" s="6">
        <f>VLOOKUP(C794,train_pivot!$A$5:$D$27,3,0)</f>
        <v>0.91346153846153844</v>
      </c>
      <c r="F794" t="str">
        <f t="shared" si="16"/>
        <v>Male</v>
      </c>
    </row>
    <row r="795" spans="1:6" ht="14.25" customHeight="1">
      <c r="A795" s="1" t="s">
        <v>795</v>
      </c>
      <c r="B795" s="1" t="s">
        <v>6</v>
      </c>
      <c r="C795" s="1" t="str">
        <f t="shared" si="15"/>
        <v>a</v>
      </c>
      <c r="D795" s="6">
        <f>VLOOKUP(C795,train_pivot!$A$5:$D$27,2,0)</f>
        <v>0.73152478952291866</v>
      </c>
      <c r="E795" s="6">
        <f>VLOOKUP(C795,train_pivot!$A$5:$D$27,3,0)</f>
        <v>0.26847521047708139</v>
      </c>
      <c r="F795" t="str">
        <f t="shared" si="16"/>
        <v>Female</v>
      </c>
    </row>
    <row r="796" spans="1:6" ht="14.25" customHeight="1">
      <c r="A796" s="1" t="s">
        <v>796</v>
      </c>
      <c r="B796" s="1" t="s">
        <v>4</v>
      </c>
      <c r="C796" s="1" t="str">
        <f t="shared" si="15"/>
        <v>a</v>
      </c>
      <c r="D796" s="6">
        <f>VLOOKUP(C796,train_pivot!$A$5:$D$27,2,0)</f>
        <v>0.73152478952291866</v>
      </c>
      <c r="E796" s="6">
        <f>VLOOKUP(C796,train_pivot!$A$5:$D$27,3,0)</f>
        <v>0.26847521047708139</v>
      </c>
      <c r="F796" t="str">
        <f t="shared" si="16"/>
        <v>Female</v>
      </c>
    </row>
    <row r="797" spans="1:6" ht="14.25" customHeight="1">
      <c r="A797" s="1" t="s">
        <v>797</v>
      </c>
      <c r="B797" s="1" t="s">
        <v>4</v>
      </c>
      <c r="C797" s="1" t="str">
        <f t="shared" si="15"/>
        <v>i</v>
      </c>
      <c r="D797" s="6">
        <f>VLOOKUP(C797,train_pivot!$A$5:$D$27,2,0)</f>
        <v>0.82037996545768566</v>
      </c>
      <c r="E797" s="6">
        <f>VLOOKUP(C797,train_pivot!$A$5:$D$27,3,0)</f>
        <v>0.17962003454231434</v>
      </c>
      <c r="F797" t="str">
        <f t="shared" si="16"/>
        <v>Female</v>
      </c>
    </row>
    <row r="798" spans="1:6" ht="14.25" customHeight="1">
      <c r="A798" s="1" t="s">
        <v>798</v>
      </c>
      <c r="B798" s="1" t="s">
        <v>6</v>
      </c>
      <c r="C798" s="1" t="str">
        <f t="shared" si="15"/>
        <v>a</v>
      </c>
      <c r="D798" s="6">
        <f>VLOOKUP(C798,train_pivot!$A$5:$D$27,2,0)</f>
        <v>0.73152478952291866</v>
      </c>
      <c r="E798" s="6">
        <f>VLOOKUP(C798,train_pivot!$A$5:$D$27,3,0)</f>
        <v>0.26847521047708139</v>
      </c>
      <c r="F798" t="str">
        <f t="shared" si="16"/>
        <v>Female</v>
      </c>
    </row>
    <row r="799" spans="1:6" ht="14.25" customHeight="1">
      <c r="A799" s="1" t="s">
        <v>799</v>
      </c>
      <c r="B799" s="1" t="s">
        <v>4</v>
      </c>
      <c r="C799" s="1" t="str">
        <f t="shared" si="15"/>
        <v>l</v>
      </c>
      <c r="D799" s="6">
        <f>VLOOKUP(C799,train_pivot!$A$5:$D$27,2,0)</f>
        <v>0.28260869565217389</v>
      </c>
      <c r="E799" s="6">
        <f>VLOOKUP(C799,train_pivot!$A$5:$D$27,3,0)</f>
        <v>0.71739130434782605</v>
      </c>
      <c r="F799" t="str">
        <f t="shared" si="16"/>
        <v>Male</v>
      </c>
    </row>
    <row r="800" spans="1:6" ht="14.25" customHeight="1">
      <c r="A800" s="1" t="s">
        <v>800</v>
      </c>
      <c r="B800" s="1" t="s">
        <v>4</v>
      </c>
      <c r="C800" s="1" t="str">
        <f t="shared" si="15"/>
        <v>f</v>
      </c>
      <c r="D800" s="6">
        <f>VLOOKUP(C800,train_pivot!$A$5:$D$27,2,0)</f>
        <v>0.33333333333333331</v>
      </c>
      <c r="E800" s="6">
        <f>VLOOKUP(C800,train_pivot!$A$5:$D$27,3,0)</f>
        <v>0.66666666666666663</v>
      </c>
      <c r="F800" t="str">
        <f t="shared" si="16"/>
        <v>Male</v>
      </c>
    </row>
    <row r="801" spans="1:6" ht="14.25" customHeight="1">
      <c r="A801" s="1" t="s">
        <v>801</v>
      </c>
      <c r="B801" s="1" t="s">
        <v>4</v>
      </c>
      <c r="C801" s="1" t="str">
        <f t="shared" si="15"/>
        <v>h</v>
      </c>
      <c r="D801" s="6">
        <f>VLOOKUP(C801,train_pivot!$A$5:$D$27,2,0)</f>
        <v>3.7234042553191488E-2</v>
      </c>
      <c r="E801" s="6">
        <f>VLOOKUP(C801,train_pivot!$A$5:$D$27,3,0)</f>
        <v>0.96276595744680848</v>
      </c>
      <c r="F801" t="str">
        <f t="shared" si="16"/>
        <v>Male</v>
      </c>
    </row>
    <row r="802" spans="1:6" ht="14.25" customHeight="1">
      <c r="A802" s="1" t="s">
        <v>802</v>
      </c>
      <c r="B802" s="1" t="s">
        <v>6</v>
      </c>
      <c r="C802" s="1" t="str">
        <f t="shared" si="15"/>
        <v>i</v>
      </c>
      <c r="D802" s="6">
        <f>VLOOKUP(C802,train_pivot!$A$5:$D$27,2,0)</f>
        <v>0.82037996545768566</v>
      </c>
      <c r="E802" s="6">
        <f>VLOOKUP(C802,train_pivot!$A$5:$D$27,3,0)</f>
        <v>0.17962003454231434</v>
      </c>
      <c r="F802" t="str">
        <f t="shared" si="16"/>
        <v>Female</v>
      </c>
    </row>
    <row r="803" spans="1:6" ht="14.25" customHeight="1">
      <c r="A803" s="1" t="s">
        <v>803</v>
      </c>
      <c r="B803" s="1" t="s">
        <v>6</v>
      </c>
      <c r="C803" s="1" t="str">
        <f t="shared" si="15"/>
        <v>i</v>
      </c>
      <c r="D803" s="6">
        <f>VLOOKUP(C803,train_pivot!$A$5:$D$27,2,0)</f>
        <v>0.82037996545768566</v>
      </c>
      <c r="E803" s="6">
        <f>VLOOKUP(C803,train_pivot!$A$5:$D$27,3,0)</f>
        <v>0.17962003454231434</v>
      </c>
      <c r="F803" t="str">
        <f t="shared" si="16"/>
        <v>Female</v>
      </c>
    </row>
    <row r="804" spans="1:6" ht="14.25" customHeight="1">
      <c r="A804" s="1" t="s">
        <v>804</v>
      </c>
      <c r="B804" s="1" t="s">
        <v>6</v>
      </c>
      <c r="C804" s="1" t="str">
        <f t="shared" si="15"/>
        <v>a</v>
      </c>
      <c r="D804" s="6">
        <f>VLOOKUP(C804,train_pivot!$A$5:$D$27,2,0)</f>
        <v>0.73152478952291866</v>
      </c>
      <c r="E804" s="6">
        <f>VLOOKUP(C804,train_pivot!$A$5:$D$27,3,0)</f>
        <v>0.26847521047708139</v>
      </c>
      <c r="F804" t="str">
        <f t="shared" si="16"/>
        <v>Female</v>
      </c>
    </row>
    <row r="805" spans="1:6" ht="14.25" customHeight="1">
      <c r="A805" s="1" t="s">
        <v>805</v>
      </c>
      <c r="B805" s="1" t="s">
        <v>6</v>
      </c>
      <c r="C805" s="1" t="str">
        <f t="shared" si="15"/>
        <v>i</v>
      </c>
      <c r="D805" s="6">
        <f>VLOOKUP(C805,train_pivot!$A$5:$D$27,2,0)</f>
        <v>0.82037996545768566</v>
      </c>
      <c r="E805" s="6">
        <f>VLOOKUP(C805,train_pivot!$A$5:$D$27,3,0)</f>
        <v>0.17962003454231434</v>
      </c>
      <c r="F805" t="str">
        <f t="shared" si="16"/>
        <v>Female</v>
      </c>
    </row>
    <row r="806" spans="1:6" ht="14.25" customHeight="1">
      <c r="A806" s="1" t="s">
        <v>806</v>
      </c>
      <c r="B806" s="1" t="s">
        <v>4</v>
      </c>
      <c r="C806" s="1" t="str">
        <f t="shared" si="15"/>
        <v>n</v>
      </c>
      <c r="D806" s="6">
        <f>VLOOKUP(C806,train_pivot!$A$5:$D$27,2,0)</f>
        <v>6.5384615384615388E-2</v>
      </c>
      <c r="E806" s="6">
        <f>VLOOKUP(C806,train_pivot!$A$5:$D$27,3,0)</f>
        <v>0.93461538461538463</v>
      </c>
      <c r="F806" t="str">
        <f t="shared" si="16"/>
        <v>Male</v>
      </c>
    </row>
    <row r="807" spans="1:6" ht="14.25" customHeight="1">
      <c r="A807" s="1" t="s">
        <v>807</v>
      </c>
      <c r="B807" s="1" t="s">
        <v>4</v>
      </c>
      <c r="C807" s="1" t="str">
        <f t="shared" si="15"/>
        <v>l</v>
      </c>
      <c r="D807" s="6">
        <f>VLOOKUP(C807,train_pivot!$A$5:$D$27,2,0)</f>
        <v>0.28260869565217389</v>
      </c>
      <c r="E807" s="6">
        <f>VLOOKUP(C807,train_pivot!$A$5:$D$27,3,0)</f>
        <v>0.71739130434782605</v>
      </c>
      <c r="F807" t="str">
        <f t="shared" si="16"/>
        <v>Male</v>
      </c>
    </row>
    <row r="808" spans="1:6" ht="14.25" customHeight="1">
      <c r="A808" s="1" t="s">
        <v>808</v>
      </c>
      <c r="B808" s="1" t="s">
        <v>4</v>
      </c>
      <c r="C808" s="1" t="str">
        <f t="shared" si="15"/>
        <v>h</v>
      </c>
      <c r="D808" s="6">
        <f>VLOOKUP(C808,train_pivot!$A$5:$D$27,2,0)</f>
        <v>3.7234042553191488E-2</v>
      </c>
      <c r="E808" s="6">
        <f>VLOOKUP(C808,train_pivot!$A$5:$D$27,3,0)</f>
        <v>0.96276595744680848</v>
      </c>
      <c r="F808" t="str">
        <f t="shared" si="16"/>
        <v>Male</v>
      </c>
    </row>
    <row r="809" spans="1:6" ht="14.25" customHeight="1">
      <c r="A809" s="1" t="s">
        <v>738</v>
      </c>
      <c r="B809" s="1" t="s">
        <v>4</v>
      </c>
      <c r="C809" s="1" t="str">
        <f t="shared" si="15"/>
        <v>n</v>
      </c>
      <c r="D809" s="6">
        <f>VLOOKUP(C809,train_pivot!$A$5:$D$27,2,0)</f>
        <v>6.5384615384615388E-2</v>
      </c>
      <c r="E809" s="6">
        <f>VLOOKUP(C809,train_pivot!$A$5:$D$27,3,0)</f>
        <v>0.93461538461538463</v>
      </c>
      <c r="F809" t="str">
        <f t="shared" si="16"/>
        <v>Male</v>
      </c>
    </row>
    <row r="810" spans="1:6" ht="14.25" customHeight="1">
      <c r="A810" s="1" t="s">
        <v>809</v>
      </c>
      <c r="B810" s="1" t="s">
        <v>4</v>
      </c>
      <c r="C810" s="1" t="str">
        <f t="shared" si="15"/>
        <v>k</v>
      </c>
      <c r="D810" s="6">
        <f>VLOOKUP(C810,train_pivot!$A$5:$D$27,2,0)</f>
        <v>6.25E-2</v>
      </c>
      <c r="E810" s="6">
        <f>VLOOKUP(C810,train_pivot!$A$5:$D$27,3,0)</f>
        <v>0.9375</v>
      </c>
      <c r="F810" t="str">
        <f t="shared" si="16"/>
        <v>Male</v>
      </c>
    </row>
    <row r="811" spans="1:6" ht="14.25" customHeight="1">
      <c r="A811" s="1" t="s">
        <v>810</v>
      </c>
      <c r="B811" s="1" t="s">
        <v>4</v>
      </c>
      <c r="C811" s="1" t="str">
        <f t="shared" si="15"/>
        <v>r</v>
      </c>
      <c r="D811" s="6">
        <f>VLOOKUP(C811,train_pivot!$A$5:$D$27,2,0)</f>
        <v>0.06</v>
      </c>
      <c r="E811" s="6">
        <f>VLOOKUP(C811,train_pivot!$A$5:$D$27,3,0)</f>
        <v>0.94</v>
      </c>
      <c r="F811" t="str">
        <f t="shared" si="16"/>
        <v>Male</v>
      </c>
    </row>
    <row r="812" spans="1:6" ht="14.25" customHeight="1">
      <c r="A812" s="1" t="s">
        <v>811</v>
      </c>
      <c r="B812" s="1" t="s">
        <v>4</v>
      </c>
      <c r="C812" s="1" t="str">
        <f t="shared" si="15"/>
        <v>n</v>
      </c>
      <c r="D812" s="6">
        <f>VLOOKUP(C812,train_pivot!$A$5:$D$27,2,0)</f>
        <v>6.5384615384615388E-2</v>
      </c>
      <c r="E812" s="6">
        <f>VLOOKUP(C812,train_pivot!$A$5:$D$27,3,0)</f>
        <v>0.93461538461538463</v>
      </c>
      <c r="F812" t="str">
        <f t="shared" si="16"/>
        <v>Male</v>
      </c>
    </row>
    <row r="813" spans="1:6" ht="14.25" customHeight="1">
      <c r="A813" s="1" t="s">
        <v>812</v>
      </c>
      <c r="B813" s="1" t="s">
        <v>6</v>
      </c>
      <c r="C813" s="1" t="str">
        <f t="shared" si="15"/>
        <v>a</v>
      </c>
      <c r="D813" s="6">
        <f>VLOOKUP(C813,train_pivot!$A$5:$D$27,2,0)</f>
        <v>0.73152478952291866</v>
      </c>
      <c r="E813" s="6">
        <f>VLOOKUP(C813,train_pivot!$A$5:$D$27,3,0)</f>
        <v>0.26847521047708139</v>
      </c>
      <c r="F813" t="str">
        <f t="shared" si="16"/>
        <v>Female</v>
      </c>
    </row>
    <row r="814" spans="1:6" ht="14.25" customHeight="1">
      <c r="A814" s="1" t="s">
        <v>813</v>
      </c>
      <c r="B814" s="1" t="s">
        <v>6</v>
      </c>
      <c r="C814" s="1" t="str">
        <f t="shared" si="15"/>
        <v>a</v>
      </c>
      <c r="D814" s="6">
        <f>VLOOKUP(C814,train_pivot!$A$5:$D$27,2,0)</f>
        <v>0.73152478952291866</v>
      </c>
      <c r="E814" s="6">
        <f>VLOOKUP(C814,train_pivot!$A$5:$D$27,3,0)</f>
        <v>0.26847521047708139</v>
      </c>
      <c r="F814" t="str">
        <f t="shared" si="16"/>
        <v>Female</v>
      </c>
    </row>
    <row r="815" spans="1:6" ht="14.25" customHeight="1">
      <c r="A815" s="1" t="s">
        <v>814</v>
      </c>
      <c r="B815" s="1" t="s">
        <v>6</v>
      </c>
      <c r="C815" s="1" t="str">
        <f t="shared" si="15"/>
        <v>i</v>
      </c>
      <c r="D815" s="6">
        <f>VLOOKUP(C815,train_pivot!$A$5:$D$27,2,0)</f>
        <v>0.82037996545768566</v>
      </c>
      <c r="E815" s="6">
        <f>VLOOKUP(C815,train_pivot!$A$5:$D$27,3,0)</f>
        <v>0.17962003454231434</v>
      </c>
      <c r="F815" t="str">
        <f t="shared" si="16"/>
        <v>Female</v>
      </c>
    </row>
    <row r="816" spans="1:6" ht="14.25" customHeight="1">
      <c r="A816" s="1" t="s">
        <v>815</v>
      </c>
      <c r="B816" s="1" t="s">
        <v>4</v>
      </c>
      <c r="C816" s="1" t="str">
        <f t="shared" si="15"/>
        <v>r</v>
      </c>
      <c r="D816" s="6">
        <f>VLOOKUP(C816,train_pivot!$A$5:$D$27,2,0)</f>
        <v>0.06</v>
      </c>
      <c r="E816" s="6">
        <f>VLOOKUP(C816,train_pivot!$A$5:$D$27,3,0)</f>
        <v>0.94</v>
      </c>
      <c r="F816" t="str">
        <f t="shared" si="16"/>
        <v>Male</v>
      </c>
    </row>
    <row r="817" spans="1:6" ht="14.25" customHeight="1">
      <c r="A817" s="1" t="s">
        <v>816</v>
      </c>
      <c r="B817" s="1" t="s">
        <v>6</v>
      </c>
      <c r="C817" s="1" t="str">
        <f t="shared" si="15"/>
        <v>a</v>
      </c>
      <c r="D817" s="6">
        <f>VLOOKUP(C817,train_pivot!$A$5:$D$27,2,0)</f>
        <v>0.73152478952291866</v>
      </c>
      <c r="E817" s="6">
        <f>VLOOKUP(C817,train_pivot!$A$5:$D$27,3,0)</f>
        <v>0.26847521047708139</v>
      </c>
      <c r="F817" t="str">
        <f t="shared" si="16"/>
        <v>Female</v>
      </c>
    </row>
    <row r="818" spans="1:6" ht="14.25" customHeight="1">
      <c r="A818" s="1" t="s">
        <v>817</v>
      </c>
      <c r="B818" s="1" t="s">
        <v>6</v>
      </c>
      <c r="C818" s="1" t="str">
        <f t="shared" si="15"/>
        <v>i</v>
      </c>
      <c r="D818" s="6">
        <f>VLOOKUP(C818,train_pivot!$A$5:$D$27,2,0)</f>
        <v>0.82037996545768566</v>
      </c>
      <c r="E818" s="6">
        <f>VLOOKUP(C818,train_pivot!$A$5:$D$27,3,0)</f>
        <v>0.17962003454231434</v>
      </c>
      <c r="F818" t="str">
        <f t="shared" si="16"/>
        <v>Female</v>
      </c>
    </row>
    <row r="819" spans="1:6" ht="14.25" customHeight="1">
      <c r="A819" s="1" t="s">
        <v>818</v>
      </c>
      <c r="B819" s="1" t="s">
        <v>4</v>
      </c>
      <c r="C819" s="1" t="str">
        <f t="shared" si="15"/>
        <v>t</v>
      </c>
      <c r="D819" s="6">
        <f>VLOOKUP(C819,train_pivot!$A$5:$D$27,2,0)</f>
        <v>8.6538461538461536E-2</v>
      </c>
      <c r="E819" s="6">
        <f>VLOOKUP(C819,train_pivot!$A$5:$D$27,3,0)</f>
        <v>0.91346153846153844</v>
      </c>
      <c r="F819" t="str">
        <f t="shared" si="16"/>
        <v>Male</v>
      </c>
    </row>
    <row r="820" spans="1:6" ht="14.25" customHeight="1">
      <c r="A820" s="1" t="s">
        <v>819</v>
      </c>
      <c r="B820" s="1" t="s">
        <v>6</v>
      </c>
      <c r="C820" s="1" t="str">
        <f t="shared" si="15"/>
        <v>a</v>
      </c>
      <c r="D820" s="6">
        <f>VLOOKUP(C820,train_pivot!$A$5:$D$27,2,0)</f>
        <v>0.73152478952291866</v>
      </c>
      <c r="E820" s="6">
        <f>VLOOKUP(C820,train_pivot!$A$5:$D$27,3,0)</f>
        <v>0.26847521047708139</v>
      </c>
      <c r="F820" t="str">
        <f t="shared" si="16"/>
        <v>Female</v>
      </c>
    </row>
    <row r="821" spans="1:6" ht="14.25" customHeight="1">
      <c r="A821" s="1" t="s">
        <v>820</v>
      </c>
      <c r="B821" s="1" t="s">
        <v>6</v>
      </c>
      <c r="C821" s="1" t="str">
        <f t="shared" si="15"/>
        <v>u</v>
      </c>
      <c r="D821" s="6">
        <f>VLOOKUP(C821,train_pivot!$A$5:$D$27,2,0)</f>
        <v>0.15492957746478872</v>
      </c>
      <c r="E821" s="6">
        <f>VLOOKUP(C821,train_pivot!$A$5:$D$27,3,0)</f>
        <v>0.84507042253521125</v>
      </c>
      <c r="F821" t="str">
        <f t="shared" si="16"/>
        <v>Male</v>
      </c>
    </row>
    <row r="822" spans="1:6" ht="14.25" customHeight="1">
      <c r="A822" s="1" t="s">
        <v>821</v>
      </c>
      <c r="B822" s="1" t="s">
        <v>4</v>
      </c>
      <c r="C822" s="1" t="str">
        <f t="shared" si="15"/>
        <v>r</v>
      </c>
      <c r="D822" s="6">
        <f>VLOOKUP(C822,train_pivot!$A$5:$D$27,2,0)</f>
        <v>0.06</v>
      </c>
      <c r="E822" s="6">
        <f>VLOOKUP(C822,train_pivot!$A$5:$D$27,3,0)</f>
        <v>0.94</v>
      </c>
      <c r="F822" t="str">
        <f t="shared" si="16"/>
        <v>Male</v>
      </c>
    </row>
    <row r="823" spans="1:6" ht="14.25" customHeight="1">
      <c r="A823" s="1" t="s">
        <v>822</v>
      </c>
      <c r="B823" s="1" t="s">
        <v>4</v>
      </c>
      <c r="C823" s="1" t="str">
        <f t="shared" si="15"/>
        <v>n</v>
      </c>
      <c r="D823" s="6">
        <f>VLOOKUP(C823,train_pivot!$A$5:$D$27,2,0)</f>
        <v>6.5384615384615388E-2</v>
      </c>
      <c r="E823" s="6">
        <f>VLOOKUP(C823,train_pivot!$A$5:$D$27,3,0)</f>
        <v>0.93461538461538463</v>
      </c>
      <c r="F823" t="str">
        <f t="shared" si="16"/>
        <v>Male</v>
      </c>
    </row>
    <row r="824" spans="1:6" ht="14.25" customHeight="1">
      <c r="A824" s="1" t="s">
        <v>823</v>
      </c>
      <c r="B824" s="1" t="s">
        <v>6</v>
      </c>
      <c r="C824" s="1" t="str">
        <f t="shared" si="15"/>
        <v>i</v>
      </c>
      <c r="D824" s="6">
        <f>VLOOKUP(C824,train_pivot!$A$5:$D$27,2,0)</f>
        <v>0.82037996545768566</v>
      </c>
      <c r="E824" s="6">
        <f>VLOOKUP(C824,train_pivot!$A$5:$D$27,3,0)</f>
        <v>0.17962003454231434</v>
      </c>
      <c r="F824" t="str">
        <f t="shared" si="16"/>
        <v>Female</v>
      </c>
    </row>
    <row r="825" spans="1:6" ht="14.25" customHeight="1">
      <c r="A825" s="1" t="s">
        <v>824</v>
      </c>
      <c r="B825" s="1" t="s">
        <v>6</v>
      </c>
      <c r="C825" s="1" t="str">
        <f t="shared" si="15"/>
        <v>i</v>
      </c>
      <c r="D825" s="6">
        <f>VLOOKUP(C825,train_pivot!$A$5:$D$27,2,0)</f>
        <v>0.82037996545768566</v>
      </c>
      <c r="E825" s="6">
        <f>VLOOKUP(C825,train_pivot!$A$5:$D$27,3,0)</f>
        <v>0.17962003454231434</v>
      </c>
      <c r="F825" t="str">
        <f t="shared" si="16"/>
        <v>Female</v>
      </c>
    </row>
    <row r="826" spans="1:6" ht="14.25" customHeight="1">
      <c r="A826" s="1" t="s">
        <v>825</v>
      </c>
      <c r="B826" s="1" t="s">
        <v>6</v>
      </c>
      <c r="C826" s="1" t="str">
        <f t="shared" si="15"/>
        <v>a</v>
      </c>
      <c r="D826" s="6">
        <f>VLOOKUP(C826,train_pivot!$A$5:$D$27,2,0)</f>
        <v>0.73152478952291866</v>
      </c>
      <c r="E826" s="6">
        <f>VLOOKUP(C826,train_pivot!$A$5:$D$27,3,0)</f>
        <v>0.26847521047708139</v>
      </c>
      <c r="F826" t="str">
        <f t="shared" si="16"/>
        <v>Female</v>
      </c>
    </row>
    <row r="827" spans="1:6" ht="14.25" customHeight="1">
      <c r="A827" s="1" t="s">
        <v>826</v>
      </c>
      <c r="B827" s="1" t="s">
        <v>4</v>
      </c>
      <c r="C827" s="1" t="str">
        <f t="shared" si="15"/>
        <v>m</v>
      </c>
      <c r="D827" s="6">
        <f>VLOOKUP(C827,train_pivot!$A$5:$D$27,2,0)</f>
        <v>0.171875</v>
      </c>
      <c r="E827" s="6">
        <f>VLOOKUP(C827,train_pivot!$A$5:$D$27,3,0)</f>
        <v>0.828125</v>
      </c>
      <c r="F827" t="str">
        <f t="shared" si="16"/>
        <v>Male</v>
      </c>
    </row>
    <row r="828" spans="1:6" ht="14.25" customHeight="1">
      <c r="A828" s="1" t="s">
        <v>827</v>
      </c>
      <c r="B828" s="1" t="s">
        <v>6</v>
      </c>
      <c r="C828" s="1" t="str">
        <f t="shared" si="15"/>
        <v>i</v>
      </c>
      <c r="D828" s="6">
        <f>VLOOKUP(C828,train_pivot!$A$5:$D$27,2,0)</f>
        <v>0.82037996545768566</v>
      </c>
      <c r="E828" s="6">
        <f>VLOOKUP(C828,train_pivot!$A$5:$D$27,3,0)</f>
        <v>0.17962003454231434</v>
      </c>
      <c r="F828" t="str">
        <f t="shared" si="16"/>
        <v>Female</v>
      </c>
    </row>
    <row r="829" spans="1:6" ht="14.25" customHeight="1">
      <c r="A829" s="1" t="s">
        <v>828</v>
      </c>
      <c r="B829" s="1" t="s">
        <v>4</v>
      </c>
      <c r="C829" s="1" t="str">
        <f t="shared" si="15"/>
        <v>a</v>
      </c>
      <c r="D829" s="6">
        <f>VLOOKUP(C829,train_pivot!$A$5:$D$27,2,0)</f>
        <v>0.73152478952291866</v>
      </c>
      <c r="E829" s="6">
        <f>VLOOKUP(C829,train_pivot!$A$5:$D$27,3,0)</f>
        <v>0.26847521047708139</v>
      </c>
      <c r="F829" t="str">
        <f t="shared" si="16"/>
        <v>Female</v>
      </c>
    </row>
    <row r="830" spans="1:6" ht="14.25" customHeight="1">
      <c r="A830" s="1" t="s">
        <v>829</v>
      </c>
      <c r="B830" s="1" t="s">
        <v>6</v>
      </c>
      <c r="C830" s="1" t="str">
        <f t="shared" si="15"/>
        <v>a</v>
      </c>
      <c r="D830" s="6">
        <f>VLOOKUP(C830,train_pivot!$A$5:$D$27,2,0)</f>
        <v>0.73152478952291866</v>
      </c>
      <c r="E830" s="6">
        <f>VLOOKUP(C830,train_pivot!$A$5:$D$27,3,0)</f>
        <v>0.26847521047708139</v>
      </c>
      <c r="F830" t="str">
        <f t="shared" si="16"/>
        <v>Female</v>
      </c>
    </row>
    <row r="831" spans="1:6" ht="14.25" customHeight="1">
      <c r="A831" s="1" t="s">
        <v>830</v>
      </c>
      <c r="B831" s="1" t="s">
        <v>4</v>
      </c>
      <c r="C831" s="1" t="str">
        <f t="shared" si="15"/>
        <v>r</v>
      </c>
      <c r="D831" s="6">
        <f>VLOOKUP(C831,train_pivot!$A$5:$D$27,2,0)</f>
        <v>0.06</v>
      </c>
      <c r="E831" s="6">
        <f>VLOOKUP(C831,train_pivot!$A$5:$D$27,3,0)</f>
        <v>0.94</v>
      </c>
      <c r="F831" t="str">
        <f t="shared" si="16"/>
        <v>Male</v>
      </c>
    </row>
    <row r="832" spans="1:6" ht="14.25" customHeight="1">
      <c r="A832" s="1" t="s">
        <v>831</v>
      </c>
      <c r="B832" s="1" t="s">
        <v>6</v>
      </c>
      <c r="C832" s="1" t="str">
        <f t="shared" si="15"/>
        <v>a</v>
      </c>
      <c r="D832" s="6">
        <f>VLOOKUP(C832,train_pivot!$A$5:$D$27,2,0)</f>
        <v>0.73152478952291866</v>
      </c>
      <c r="E832" s="6">
        <f>VLOOKUP(C832,train_pivot!$A$5:$D$27,3,0)</f>
        <v>0.26847521047708139</v>
      </c>
      <c r="F832" t="str">
        <f t="shared" si="16"/>
        <v>Female</v>
      </c>
    </row>
    <row r="833" spans="1:6" ht="14.25" customHeight="1">
      <c r="A833" s="1" t="s">
        <v>832</v>
      </c>
      <c r="B833" s="1" t="s">
        <v>4</v>
      </c>
      <c r="C833" s="1" t="str">
        <f t="shared" si="15"/>
        <v>h</v>
      </c>
      <c r="D833" s="6">
        <f>VLOOKUP(C833,train_pivot!$A$5:$D$27,2,0)</f>
        <v>3.7234042553191488E-2</v>
      </c>
      <c r="E833" s="6">
        <f>VLOOKUP(C833,train_pivot!$A$5:$D$27,3,0)</f>
        <v>0.96276595744680848</v>
      </c>
      <c r="F833" t="str">
        <f t="shared" si="16"/>
        <v>Male</v>
      </c>
    </row>
    <row r="834" spans="1:6" ht="14.25" customHeight="1">
      <c r="A834" s="1" t="s">
        <v>833</v>
      </c>
      <c r="B834" s="1" t="s">
        <v>4</v>
      </c>
      <c r="C834" s="1" t="str">
        <f t="shared" si="15"/>
        <v>a</v>
      </c>
      <c r="D834" s="6">
        <f>VLOOKUP(C834,train_pivot!$A$5:$D$27,2,0)</f>
        <v>0.73152478952291866</v>
      </c>
      <c r="E834" s="6">
        <f>VLOOKUP(C834,train_pivot!$A$5:$D$27,3,0)</f>
        <v>0.26847521047708139</v>
      </c>
      <c r="F834" t="str">
        <f t="shared" si="16"/>
        <v>Female</v>
      </c>
    </row>
    <row r="835" spans="1:6" ht="14.25" customHeight="1">
      <c r="A835" s="1" t="s">
        <v>834</v>
      </c>
      <c r="B835" s="1" t="s">
        <v>4</v>
      </c>
      <c r="C835" s="1" t="str">
        <f t="shared" si="15"/>
        <v>n</v>
      </c>
      <c r="D835" s="6">
        <f>VLOOKUP(C835,train_pivot!$A$5:$D$27,2,0)</f>
        <v>6.5384615384615388E-2</v>
      </c>
      <c r="E835" s="6">
        <f>VLOOKUP(C835,train_pivot!$A$5:$D$27,3,0)</f>
        <v>0.93461538461538463</v>
      </c>
      <c r="F835" t="str">
        <f t="shared" ref="F835:F898" si="17">IF(D835&gt;E835,"Female", "Male")</f>
        <v>Male</v>
      </c>
    </row>
    <row r="836" spans="1:6" ht="14.25" customHeight="1">
      <c r="A836" s="1" t="s">
        <v>835</v>
      </c>
      <c r="B836" s="1" t="s">
        <v>6</v>
      </c>
      <c r="C836" s="1" t="str">
        <f t="shared" si="15"/>
        <v>a</v>
      </c>
      <c r="D836" s="6">
        <f>VLOOKUP(C836,train_pivot!$A$5:$D$27,2,0)</f>
        <v>0.73152478952291866</v>
      </c>
      <c r="E836" s="6">
        <f>VLOOKUP(C836,train_pivot!$A$5:$D$27,3,0)</f>
        <v>0.26847521047708139</v>
      </c>
      <c r="F836" t="str">
        <f t="shared" si="17"/>
        <v>Female</v>
      </c>
    </row>
    <row r="837" spans="1:6" ht="14.25" customHeight="1">
      <c r="A837" s="1" t="s">
        <v>836</v>
      </c>
      <c r="B837" s="1" t="s">
        <v>4</v>
      </c>
      <c r="C837" s="1" t="str">
        <f t="shared" si="15"/>
        <v>i</v>
      </c>
      <c r="D837" s="6">
        <f>VLOOKUP(C837,train_pivot!$A$5:$D$27,2,0)</f>
        <v>0.82037996545768566</v>
      </c>
      <c r="E837" s="6">
        <f>VLOOKUP(C837,train_pivot!$A$5:$D$27,3,0)</f>
        <v>0.17962003454231434</v>
      </c>
      <c r="F837" t="str">
        <f t="shared" si="17"/>
        <v>Female</v>
      </c>
    </row>
    <row r="838" spans="1:6" ht="14.25" customHeight="1">
      <c r="A838" s="1" t="s">
        <v>837</v>
      </c>
      <c r="B838" s="1" t="s">
        <v>4</v>
      </c>
      <c r="C838" s="1" t="str">
        <f t="shared" si="15"/>
        <v>i</v>
      </c>
      <c r="D838" s="6">
        <f>VLOOKUP(C838,train_pivot!$A$5:$D$27,2,0)</f>
        <v>0.82037996545768566</v>
      </c>
      <c r="E838" s="6">
        <f>VLOOKUP(C838,train_pivot!$A$5:$D$27,3,0)</f>
        <v>0.17962003454231434</v>
      </c>
      <c r="F838" t="str">
        <f t="shared" si="17"/>
        <v>Female</v>
      </c>
    </row>
    <row r="839" spans="1:6" ht="14.25" customHeight="1">
      <c r="A839" s="1" t="s">
        <v>838</v>
      </c>
      <c r="B839" s="1" t="s">
        <v>4</v>
      </c>
      <c r="C839" s="1" t="str">
        <f t="shared" si="15"/>
        <v>y</v>
      </c>
      <c r="D839" s="6">
        <f>VLOOKUP(C839,train_pivot!$A$5:$D$27,2,0)</f>
        <v>5.5555555555555552E-2</v>
      </c>
      <c r="E839" s="6">
        <f>VLOOKUP(C839,train_pivot!$A$5:$D$27,3,0)</f>
        <v>0.94444444444444442</v>
      </c>
      <c r="F839" t="str">
        <f t="shared" si="17"/>
        <v>Male</v>
      </c>
    </row>
    <row r="840" spans="1:6" ht="14.25" customHeight="1">
      <c r="A840" s="1" t="s">
        <v>839</v>
      </c>
      <c r="B840" s="1" t="s">
        <v>4</v>
      </c>
      <c r="C840" s="1" t="str">
        <f t="shared" si="15"/>
        <v>h</v>
      </c>
      <c r="D840" s="6">
        <f>VLOOKUP(C840,train_pivot!$A$5:$D$27,2,0)</f>
        <v>3.7234042553191488E-2</v>
      </c>
      <c r="E840" s="6">
        <f>VLOOKUP(C840,train_pivot!$A$5:$D$27,3,0)</f>
        <v>0.96276595744680848</v>
      </c>
      <c r="F840" t="str">
        <f t="shared" si="17"/>
        <v>Male</v>
      </c>
    </row>
    <row r="841" spans="1:6" ht="14.25" customHeight="1">
      <c r="A841" s="1" t="s">
        <v>840</v>
      </c>
      <c r="B841" s="1" t="s">
        <v>6</v>
      </c>
      <c r="C841" s="1" t="str">
        <f t="shared" si="15"/>
        <v>a</v>
      </c>
      <c r="D841" s="6">
        <f>VLOOKUP(C841,train_pivot!$A$5:$D$27,2,0)</f>
        <v>0.73152478952291866</v>
      </c>
      <c r="E841" s="6">
        <f>VLOOKUP(C841,train_pivot!$A$5:$D$27,3,0)</f>
        <v>0.26847521047708139</v>
      </c>
      <c r="F841" t="str">
        <f t="shared" si="17"/>
        <v>Female</v>
      </c>
    </row>
    <row r="842" spans="1:6" ht="14.25" customHeight="1">
      <c r="A842" s="1" t="s">
        <v>841</v>
      </c>
      <c r="B842" s="1" t="s">
        <v>6</v>
      </c>
      <c r="C842" s="1" t="str">
        <f t="shared" si="15"/>
        <v>r</v>
      </c>
      <c r="D842" s="6">
        <f>VLOOKUP(C842,train_pivot!$A$5:$D$27,2,0)</f>
        <v>0.06</v>
      </c>
      <c r="E842" s="6">
        <f>VLOOKUP(C842,train_pivot!$A$5:$D$27,3,0)</f>
        <v>0.94</v>
      </c>
      <c r="F842" t="str">
        <f t="shared" si="17"/>
        <v>Male</v>
      </c>
    </row>
    <row r="843" spans="1:6" ht="14.25" customHeight="1">
      <c r="A843" s="1" t="s">
        <v>842</v>
      </c>
      <c r="B843" s="1" t="s">
        <v>4</v>
      </c>
      <c r="C843" s="1" t="str">
        <f t="shared" si="15"/>
        <v>v</v>
      </c>
      <c r="D843" s="6">
        <f>VLOOKUP(C843,train_pivot!$A$5:$D$27,2,0)</f>
        <v>0</v>
      </c>
      <c r="E843" s="6">
        <f>VLOOKUP(C843,train_pivot!$A$5:$D$27,3,0)</f>
        <v>1</v>
      </c>
      <c r="F843" t="str">
        <f t="shared" si="17"/>
        <v>Male</v>
      </c>
    </row>
    <row r="844" spans="1:6" ht="14.25" customHeight="1">
      <c r="A844" s="1" t="s">
        <v>843</v>
      </c>
      <c r="B844" s="1" t="s">
        <v>4</v>
      </c>
      <c r="C844" s="1" t="str">
        <f t="shared" si="15"/>
        <v>r</v>
      </c>
      <c r="D844" s="6">
        <f>VLOOKUP(C844,train_pivot!$A$5:$D$27,2,0)</f>
        <v>0.06</v>
      </c>
      <c r="E844" s="6">
        <f>VLOOKUP(C844,train_pivot!$A$5:$D$27,3,0)</f>
        <v>0.94</v>
      </c>
      <c r="F844" t="str">
        <f t="shared" si="17"/>
        <v>Male</v>
      </c>
    </row>
    <row r="845" spans="1:6" ht="14.25" customHeight="1">
      <c r="A845" s="1" t="s">
        <v>844</v>
      </c>
      <c r="B845" s="1" t="s">
        <v>4</v>
      </c>
      <c r="C845" s="1" t="str">
        <f t="shared" si="15"/>
        <v>a</v>
      </c>
      <c r="D845" s="6">
        <f>VLOOKUP(C845,train_pivot!$A$5:$D$27,2,0)</f>
        <v>0.73152478952291866</v>
      </c>
      <c r="E845" s="6">
        <f>VLOOKUP(C845,train_pivot!$A$5:$D$27,3,0)</f>
        <v>0.26847521047708139</v>
      </c>
      <c r="F845" t="str">
        <f t="shared" si="17"/>
        <v>Female</v>
      </c>
    </row>
    <row r="846" spans="1:6" ht="14.25" customHeight="1">
      <c r="A846" s="1" t="s">
        <v>845</v>
      </c>
      <c r="B846" s="1" t="s">
        <v>6</v>
      </c>
      <c r="C846" s="1" t="str">
        <f t="shared" si="15"/>
        <v>i</v>
      </c>
      <c r="D846" s="6">
        <f>VLOOKUP(C846,train_pivot!$A$5:$D$27,2,0)</f>
        <v>0.82037996545768566</v>
      </c>
      <c r="E846" s="6">
        <f>VLOOKUP(C846,train_pivot!$A$5:$D$27,3,0)</f>
        <v>0.17962003454231434</v>
      </c>
      <c r="F846" t="str">
        <f t="shared" si="17"/>
        <v>Female</v>
      </c>
    </row>
    <row r="847" spans="1:6" ht="14.25" customHeight="1">
      <c r="A847" s="1" t="s">
        <v>846</v>
      </c>
      <c r="B847" s="1" t="s">
        <v>4</v>
      </c>
      <c r="C847" s="1" t="str">
        <f t="shared" si="15"/>
        <v>r</v>
      </c>
      <c r="D847" s="6">
        <f>VLOOKUP(C847,train_pivot!$A$5:$D$27,2,0)</f>
        <v>0.06</v>
      </c>
      <c r="E847" s="6">
        <f>VLOOKUP(C847,train_pivot!$A$5:$D$27,3,0)</f>
        <v>0.94</v>
      </c>
      <c r="F847" t="str">
        <f t="shared" si="17"/>
        <v>Male</v>
      </c>
    </row>
    <row r="848" spans="1:6" ht="14.25" customHeight="1">
      <c r="A848" s="1" t="s">
        <v>847</v>
      </c>
      <c r="B848" s="1" t="s">
        <v>6</v>
      </c>
      <c r="C848" s="1" t="str">
        <f t="shared" si="15"/>
        <v>a</v>
      </c>
      <c r="D848" s="6">
        <f>VLOOKUP(C848,train_pivot!$A$5:$D$27,2,0)</f>
        <v>0.73152478952291866</v>
      </c>
      <c r="E848" s="6">
        <f>VLOOKUP(C848,train_pivot!$A$5:$D$27,3,0)</f>
        <v>0.26847521047708139</v>
      </c>
      <c r="F848" t="str">
        <f t="shared" si="17"/>
        <v>Female</v>
      </c>
    </row>
    <row r="849" spans="1:6" ht="14.25" customHeight="1">
      <c r="A849" s="1" t="s">
        <v>848</v>
      </c>
      <c r="B849" s="1" t="s">
        <v>4</v>
      </c>
      <c r="C849" s="1" t="str">
        <f t="shared" si="15"/>
        <v>k</v>
      </c>
      <c r="D849" s="6">
        <f>VLOOKUP(C849,train_pivot!$A$5:$D$27,2,0)</f>
        <v>6.25E-2</v>
      </c>
      <c r="E849" s="6">
        <f>VLOOKUP(C849,train_pivot!$A$5:$D$27,3,0)</f>
        <v>0.9375</v>
      </c>
      <c r="F849" t="str">
        <f t="shared" si="17"/>
        <v>Male</v>
      </c>
    </row>
    <row r="850" spans="1:6" ht="14.25" customHeight="1">
      <c r="A850" s="1" t="s">
        <v>133</v>
      </c>
      <c r="B850" s="1" t="s">
        <v>6</v>
      </c>
      <c r="C850" s="1" t="str">
        <f t="shared" si="15"/>
        <v>a</v>
      </c>
      <c r="D850" s="6">
        <f>VLOOKUP(C850,train_pivot!$A$5:$D$27,2,0)</f>
        <v>0.73152478952291866</v>
      </c>
      <c r="E850" s="6">
        <f>VLOOKUP(C850,train_pivot!$A$5:$D$27,3,0)</f>
        <v>0.26847521047708139</v>
      </c>
      <c r="F850" t="str">
        <f t="shared" si="17"/>
        <v>Female</v>
      </c>
    </row>
    <row r="851" spans="1:6" ht="14.25" customHeight="1">
      <c r="A851" s="1" t="s">
        <v>849</v>
      </c>
      <c r="B851" s="1" t="s">
        <v>6</v>
      </c>
      <c r="C851" s="1" t="str">
        <f t="shared" si="15"/>
        <v>i</v>
      </c>
      <c r="D851" s="6">
        <f>VLOOKUP(C851,train_pivot!$A$5:$D$27,2,0)</f>
        <v>0.82037996545768566</v>
      </c>
      <c r="E851" s="6">
        <f>VLOOKUP(C851,train_pivot!$A$5:$D$27,3,0)</f>
        <v>0.17962003454231434</v>
      </c>
      <c r="F851" t="str">
        <f t="shared" si="17"/>
        <v>Female</v>
      </c>
    </row>
    <row r="852" spans="1:6" ht="14.25" customHeight="1">
      <c r="A852" s="1" t="s">
        <v>850</v>
      </c>
      <c r="B852" s="1" t="s">
        <v>4</v>
      </c>
      <c r="C852" s="1" t="str">
        <f t="shared" si="15"/>
        <v>l</v>
      </c>
      <c r="D852" s="6">
        <f>VLOOKUP(C852,train_pivot!$A$5:$D$27,2,0)</f>
        <v>0.28260869565217389</v>
      </c>
      <c r="E852" s="6">
        <f>VLOOKUP(C852,train_pivot!$A$5:$D$27,3,0)</f>
        <v>0.71739130434782605</v>
      </c>
      <c r="F852" t="str">
        <f t="shared" si="17"/>
        <v>Male</v>
      </c>
    </row>
    <row r="853" spans="1:6" ht="14.25" customHeight="1">
      <c r="A853" s="1" t="s">
        <v>851</v>
      </c>
      <c r="B853" s="1" t="s">
        <v>4</v>
      </c>
      <c r="C853" s="1" t="str">
        <f t="shared" si="15"/>
        <v>n</v>
      </c>
      <c r="D853" s="6">
        <f>VLOOKUP(C853,train_pivot!$A$5:$D$27,2,0)</f>
        <v>6.5384615384615388E-2</v>
      </c>
      <c r="E853" s="6">
        <f>VLOOKUP(C853,train_pivot!$A$5:$D$27,3,0)</f>
        <v>0.93461538461538463</v>
      </c>
      <c r="F853" t="str">
        <f t="shared" si="17"/>
        <v>Male</v>
      </c>
    </row>
    <row r="854" spans="1:6" ht="14.25" customHeight="1">
      <c r="A854" s="1" t="s">
        <v>852</v>
      </c>
      <c r="B854" s="1" t="s">
        <v>4</v>
      </c>
      <c r="C854" s="1" t="str">
        <f t="shared" si="15"/>
        <v>a</v>
      </c>
      <c r="D854" s="6">
        <f>VLOOKUP(C854,train_pivot!$A$5:$D$27,2,0)</f>
        <v>0.73152478952291866</v>
      </c>
      <c r="E854" s="6">
        <f>VLOOKUP(C854,train_pivot!$A$5:$D$27,3,0)</f>
        <v>0.26847521047708139</v>
      </c>
      <c r="F854" t="str">
        <f t="shared" si="17"/>
        <v>Female</v>
      </c>
    </row>
    <row r="855" spans="1:6" ht="14.25" customHeight="1">
      <c r="A855" s="1" t="s">
        <v>853</v>
      </c>
      <c r="B855" s="1" t="s">
        <v>6</v>
      </c>
      <c r="C855" s="1" t="str">
        <f t="shared" si="15"/>
        <v>i</v>
      </c>
      <c r="D855" s="6">
        <f>VLOOKUP(C855,train_pivot!$A$5:$D$27,2,0)</f>
        <v>0.82037996545768566</v>
      </c>
      <c r="E855" s="6">
        <f>VLOOKUP(C855,train_pivot!$A$5:$D$27,3,0)</f>
        <v>0.17962003454231434</v>
      </c>
      <c r="F855" t="str">
        <f t="shared" si="17"/>
        <v>Female</v>
      </c>
    </row>
    <row r="856" spans="1:6" ht="14.25" customHeight="1">
      <c r="A856" s="1" t="s">
        <v>854</v>
      </c>
      <c r="B856" s="1" t="s">
        <v>4</v>
      </c>
      <c r="C856" s="1" t="str">
        <f t="shared" si="15"/>
        <v>i</v>
      </c>
      <c r="D856" s="6">
        <f>VLOOKUP(C856,train_pivot!$A$5:$D$27,2,0)</f>
        <v>0.82037996545768566</v>
      </c>
      <c r="E856" s="6">
        <f>VLOOKUP(C856,train_pivot!$A$5:$D$27,3,0)</f>
        <v>0.17962003454231434</v>
      </c>
      <c r="F856" t="str">
        <f t="shared" si="17"/>
        <v>Female</v>
      </c>
    </row>
    <row r="857" spans="1:6" ht="14.25" customHeight="1">
      <c r="A857" s="1" t="s">
        <v>855</v>
      </c>
      <c r="B857" s="1" t="s">
        <v>4</v>
      </c>
      <c r="C857" s="1" t="str">
        <f t="shared" si="15"/>
        <v>a</v>
      </c>
      <c r="D857" s="6">
        <f>VLOOKUP(C857,train_pivot!$A$5:$D$27,2,0)</f>
        <v>0.73152478952291866</v>
      </c>
      <c r="E857" s="6">
        <f>VLOOKUP(C857,train_pivot!$A$5:$D$27,3,0)</f>
        <v>0.26847521047708139</v>
      </c>
      <c r="F857" t="str">
        <f t="shared" si="17"/>
        <v>Female</v>
      </c>
    </row>
    <row r="858" spans="1:6" ht="14.25" customHeight="1">
      <c r="A858" s="1" t="s">
        <v>856</v>
      </c>
      <c r="B858" s="1" t="s">
        <v>6</v>
      </c>
      <c r="C858" s="1" t="str">
        <f t="shared" si="15"/>
        <v>a</v>
      </c>
      <c r="D858" s="6">
        <f>VLOOKUP(C858,train_pivot!$A$5:$D$27,2,0)</f>
        <v>0.73152478952291866</v>
      </c>
      <c r="E858" s="6">
        <f>VLOOKUP(C858,train_pivot!$A$5:$D$27,3,0)</f>
        <v>0.26847521047708139</v>
      </c>
      <c r="F858" t="str">
        <f t="shared" si="17"/>
        <v>Female</v>
      </c>
    </row>
    <row r="859" spans="1:6" ht="14.25" customHeight="1">
      <c r="A859" s="1" t="s">
        <v>857</v>
      </c>
      <c r="B859" s="1" t="s">
        <v>4</v>
      </c>
      <c r="C859" s="1" t="str">
        <f t="shared" si="15"/>
        <v>q</v>
      </c>
      <c r="D859" s="6">
        <f>VLOOKUP(C859,train_pivot!$A$5:$D$27,2,0)</f>
        <v>0</v>
      </c>
      <c r="E859" s="6">
        <f>VLOOKUP(C859,train_pivot!$A$5:$D$27,3,0)</f>
        <v>1</v>
      </c>
      <c r="F859" t="str">
        <f t="shared" si="17"/>
        <v>Male</v>
      </c>
    </row>
    <row r="860" spans="1:6" ht="14.25" customHeight="1">
      <c r="A860" s="1" t="s">
        <v>858</v>
      </c>
      <c r="B860" s="1" t="s">
        <v>6</v>
      </c>
      <c r="C860" s="1" t="str">
        <f t="shared" si="15"/>
        <v>a</v>
      </c>
      <c r="D860" s="6">
        <f>VLOOKUP(C860,train_pivot!$A$5:$D$27,2,0)</f>
        <v>0.73152478952291866</v>
      </c>
      <c r="E860" s="6">
        <f>VLOOKUP(C860,train_pivot!$A$5:$D$27,3,0)</f>
        <v>0.26847521047708139</v>
      </c>
      <c r="F860" t="str">
        <f t="shared" si="17"/>
        <v>Female</v>
      </c>
    </row>
    <row r="861" spans="1:6" ht="14.25" customHeight="1">
      <c r="A861" s="1" t="s">
        <v>859</v>
      </c>
      <c r="B861" s="1" t="s">
        <v>6</v>
      </c>
      <c r="C861" s="1" t="str">
        <f t="shared" si="15"/>
        <v>a</v>
      </c>
      <c r="D861" s="6">
        <f>VLOOKUP(C861,train_pivot!$A$5:$D$27,2,0)</f>
        <v>0.73152478952291866</v>
      </c>
      <c r="E861" s="6">
        <f>VLOOKUP(C861,train_pivot!$A$5:$D$27,3,0)</f>
        <v>0.26847521047708139</v>
      </c>
      <c r="F861" t="str">
        <f t="shared" si="17"/>
        <v>Female</v>
      </c>
    </row>
    <row r="862" spans="1:6" ht="14.25" customHeight="1">
      <c r="A862" s="1" t="s">
        <v>860</v>
      </c>
      <c r="B862" s="1" t="s">
        <v>6</v>
      </c>
      <c r="C862" s="1" t="str">
        <f t="shared" si="15"/>
        <v>a</v>
      </c>
      <c r="D862" s="6">
        <f>VLOOKUP(C862,train_pivot!$A$5:$D$27,2,0)</f>
        <v>0.73152478952291866</v>
      </c>
      <c r="E862" s="6">
        <f>VLOOKUP(C862,train_pivot!$A$5:$D$27,3,0)</f>
        <v>0.26847521047708139</v>
      </c>
      <c r="F862" t="str">
        <f t="shared" si="17"/>
        <v>Female</v>
      </c>
    </row>
    <row r="863" spans="1:6" ht="14.25" customHeight="1">
      <c r="A863" s="1" t="s">
        <v>861</v>
      </c>
      <c r="B863" s="1" t="s">
        <v>4</v>
      </c>
      <c r="C863" s="1" t="str">
        <f t="shared" si="15"/>
        <v>t</v>
      </c>
      <c r="D863" s="6">
        <f>VLOOKUP(C863,train_pivot!$A$5:$D$27,2,0)</f>
        <v>8.6538461538461536E-2</v>
      </c>
      <c r="E863" s="6">
        <f>VLOOKUP(C863,train_pivot!$A$5:$D$27,3,0)</f>
        <v>0.91346153846153844</v>
      </c>
      <c r="F863" t="str">
        <f t="shared" si="17"/>
        <v>Male</v>
      </c>
    </row>
    <row r="864" spans="1:6" ht="14.25" customHeight="1">
      <c r="A864" s="1" t="s">
        <v>862</v>
      </c>
      <c r="B864" s="1" t="s">
        <v>6</v>
      </c>
      <c r="C864" s="1" t="str">
        <f t="shared" si="15"/>
        <v>a</v>
      </c>
      <c r="D864" s="6">
        <f>VLOOKUP(C864,train_pivot!$A$5:$D$27,2,0)</f>
        <v>0.73152478952291866</v>
      </c>
      <c r="E864" s="6">
        <f>VLOOKUP(C864,train_pivot!$A$5:$D$27,3,0)</f>
        <v>0.26847521047708139</v>
      </c>
      <c r="F864" t="str">
        <f t="shared" si="17"/>
        <v>Female</v>
      </c>
    </row>
    <row r="865" spans="1:6" ht="14.25" customHeight="1">
      <c r="A865" s="1" t="s">
        <v>863</v>
      </c>
      <c r="B865" s="1" t="s">
        <v>4</v>
      </c>
      <c r="C865" s="1" t="str">
        <f t="shared" si="15"/>
        <v>n</v>
      </c>
      <c r="D865" s="6">
        <f>VLOOKUP(C865,train_pivot!$A$5:$D$27,2,0)</f>
        <v>6.5384615384615388E-2</v>
      </c>
      <c r="E865" s="6">
        <f>VLOOKUP(C865,train_pivot!$A$5:$D$27,3,0)</f>
        <v>0.93461538461538463</v>
      </c>
      <c r="F865" t="str">
        <f t="shared" si="17"/>
        <v>Male</v>
      </c>
    </row>
    <row r="866" spans="1:6" ht="14.25" customHeight="1">
      <c r="A866" s="1" t="s">
        <v>864</v>
      </c>
      <c r="B866" s="1" t="s">
        <v>4</v>
      </c>
      <c r="C866" s="1" t="str">
        <f t="shared" si="15"/>
        <v>l</v>
      </c>
      <c r="D866" s="6">
        <f>VLOOKUP(C866,train_pivot!$A$5:$D$27,2,0)</f>
        <v>0.28260869565217389</v>
      </c>
      <c r="E866" s="6">
        <f>VLOOKUP(C866,train_pivot!$A$5:$D$27,3,0)</f>
        <v>0.71739130434782605</v>
      </c>
      <c r="F866" t="str">
        <f t="shared" si="17"/>
        <v>Male</v>
      </c>
    </row>
    <row r="867" spans="1:6" ht="14.25" customHeight="1">
      <c r="A867" s="1" t="s">
        <v>865</v>
      </c>
      <c r="B867" s="1" t="s">
        <v>6</v>
      </c>
      <c r="C867" s="1" t="str">
        <f t="shared" si="15"/>
        <v>a</v>
      </c>
      <c r="D867" s="6">
        <f>VLOOKUP(C867,train_pivot!$A$5:$D$27,2,0)</f>
        <v>0.73152478952291866</v>
      </c>
      <c r="E867" s="6">
        <f>VLOOKUP(C867,train_pivot!$A$5:$D$27,3,0)</f>
        <v>0.26847521047708139</v>
      </c>
      <c r="F867" t="str">
        <f t="shared" si="17"/>
        <v>Female</v>
      </c>
    </row>
    <row r="868" spans="1:6" ht="14.25" customHeight="1">
      <c r="A868" s="1" t="s">
        <v>866</v>
      </c>
      <c r="B868" s="1" t="s">
        <v>4</v>
      </c>
      <c r="C868" s="1" t="str">
        <f t="shared" si="15"/>
        <v>a</v>
      </c>
      <c r="D868" s="6">
        <f>VLOOKUP(C868,train_pivot!$A$5:$D$27,2,0)</f>
        <v>0.73152478952291866</v>
      </c>
      <c r="E868" s="6">
        <f>VLOOKUP(C868,train_pivot!$A$5:$D$27,3,0)</f>
        <v>0.26847521047708139</v>
      </c>
      <c r="F868" t="str">
        <f t="shared" si="17"/>
        <v>Female</v>
      </c>
    </row>
    <row r="869" spans="1:6" ht="14.25" customHeight="1">
      <c r="A869" s="1" t="s">
        <v>867</v>
      </c>
      <c r="B869" s="1" t="s">
        <v>6</v>
      </c>
      <c r="C869" s="1" t="str">
        <f t="shared" si="15"/>
        <v>a</v>
      </c>
      <c r="D869" s="6">
        <f>VLOOKUP(C869,train_pivot!$A$5:$D$27,2,0)</f>
        <v>0.73152478952291866</v>
      </c>
      <c r="E869" s="6">
        <f>VLOOKUP(C869,train_pivot!$A$5:$D$27,3,0)</f>
        <v>0.26847521047708139</v>
      </c>
      <c r="F869" t="str">
        <f t="shared" si="17"/>
        <v>Female</v>
      </c>
    </row>
    <row r="870" spans="1:6" ht="14.25" customHeight="1">
      <c r="A870" s="1" t="s">
        <v>868</v>
      </c>
      <c r="B870" s="1" t="s">
        <v>6</v>
      </c>
      <c r="C870" s="1" t="str">
        <f t="shared" si="15"/>
        <v>a</v>
      </c>
      <c r="D870" s="6">
        <f>VLOOKUP(C870,train_pivot!$A$5:$D$27,2,0)</f>
        <v>0.73152478952291866</v>
      </c>
      <c r="E870" s="6">
        <f>VLOOKUP(C870,train_pivot!$A$5:$D$27,3,0)</f>
        <v>0.26847521047708139</v>
      </c>
      <c r="F870" t="str">
        <f t="shared" si="17"/>
        <v>Female</v>
      </c>
    </row>
    <row r="871" spans="1:6" ht="14.25" customHeight="1">
      <c r="A871" s="1" t="s">
        <v>869</v>
      </c>
      <c r="B871" s="1" t="s">
        <v>4</v>
      </c>
      <c r="C871" s="1" t="str">
        <f t="shared" si="15"/>
        <v>l</v>
      </c>
      <c r="D871" s="6">
        <f>VLOOKUP(C871,train_pivot!$A$5:$D$27,2,0)</f>
        <v>0.28260869565217389</v>
      </c>
      <c r="E871" s="6">
        <f>VLOOKUP(C871,train_pivot!$A$5:$D$27,3,0)</f>
        <v>0.71739130434782605</v>
      </c>
      <c r="F871" t="str">
        <f t="shared" si="17"/>
        <v>Male</v>
      </c>
    </row>
    <row r="872" spans="1:6" ht="14.25" customHeight="1">
      <c r="A872" s="1" t="s">
        <v>870</v>
      </c>
      <c r="B872" s="1" t="s">
        <v>4</v>
      </c>
      <c r="C872" s="1" t="str">
        <f t="shared" si="15"/>
        <v>a</v>
      </c>
      <c r="D872" s="6">
        <f>VLOOKUP(C872,train_pivot!$A$5:$D$27,2,0)</f>
        <v>0.73152478952291866</v>
      </c>
      <c r="E872" s="6">
        <f>VLOOKUP(C872,train_pivot!$A$5:$D$27,3,0)</f>
        <v>0.26847521047708139</v>
      </c>
      <c r="F872" t="str">
        <f t="shared" si="17"/>
        <v>Female</v>
      </c>
    </row>
    <row r="873" spans="1:6" ht="14.25" customHeight="1">
      <c r="A873" s="1" t="s">
        <v>871</v>
      </c>
      <c r="B873" s="1" t="s">
        <v>6</v>
      </c>
      <c r="C873" s="1" t="str">
        <f t="shared" si="15"/>
        <v>a</v>
      </c>
      <c r="D873" s="6">
        <f>VLOOKUP(C873,train_pivot!$A$5:$D$27,2,0)</f>
        <v>0.73152478952291866</v>
      </c>
      <c r="E873" s="6">
        <f>VLOOKUP(C873,train_pivot!$A$5:$D$27,3,0)</f>
        <v>0.26847521047708139</v>
      </c>
      <c r="F873" t="str">
        <f t="shared" si="17"/>
        <v>Female</v>
      </c>
    </row>
    <row r="874" spans="1:6" ht="14.25" customHeight="1">
      <c r="A874" s="1" t="s">
        <v>872</v>
      </c>
      <c r="B874" s="1" t="s">
        <v>4</v>
      </c>
      <c r="C874" s="1" t="str">
        <f t="shared" si="15"/>
        <v>i</v>
      </c>
      <c r="D874" s="6">
        <f>VLOOKUP(C874,train_pivot!$A$5:$D$27,2,0)</f>
        <v>0.82037996545768566</v>
      </c>
      <c r="E874" s="6">
        <f>VLOOKUP(C874,train_pivot!$A$5:$D$27,3,0)</f>
        <v>0.17962003454231434</v>
      </c>
      <c r="F874" t="str">
        <f t="shared" si="17"/>
        <v>Female</v>
      </c>
    </row>
    <row r="875" spans="1:6" ht="14.25" customHeight="1">
      <c r="A875" s="1" t="s">
        <v>873</v>
      </c>
      <c r="B875" s="1" t="s">
        <v>4</v>
      </c>
      <c r="C875" s="1" t="str">
        <f t="shared" si="15"/>
        <v>a</v>
      </c>
      <c r="D875" s="6">
        <f>VLOOKUP(C875,train_pivot!$A$5:$D$27,2,0)</f>
        <v>0.73152478952291866</v>
      </c>
      <c r="E875" s="6">
        <f>VLOOKUP(C875,train_pivot!$A$5:$D$27,3,0)</f>
        <v>0.26847521047708139</v>
      </c>
      <c r="F875" t="str">
        <f t="shared" si="17"/>
        <v>Female</v>
      </c>
    </row>
    <row r="876" spans="1:6" ht="14.25" customHeight="1">
      <c r="A876" s="1" t="s">
        <v>874</v>
      </c>
      <c r="B876" s="1" t="s">
        <v>4</v>
      </c>
      <c r="C876" s="1" t="str">
        <f t="shared" si="15"/>
        <v>a</v>
      </c>
      <c r="D876" s="6">
        <f>VLOOKUP(C876,train_pivot!$A$5:$D$27,2,0)</f>
        <v>0.73152478952291866</v>
      </c>
      <c r="E876" s="6">
        <f>VLOOKUP(C876,train_pivot!$A$5:$D$27,3,0)</f>
        <v>0.26847521047708139</v>
      </c>
      <c r="F876" t="str">
        <f t="shared" si="17"/>
        <v>Female</v>
      </c>
    </row>
    <row r="877" spans="1:6" ht="14.25" customHeight="1">
      <c r="A877" s="1" t="s">
        <v>875</v>
      </c>
      <c r="B877" s="1" t="s">
        <v>4</v>
      </c>
      <c r="C877" s="1" t="str">
        <f t="shared" si="15"/>
        <v>i</v>
      </c>
      <c r="D877" s="6">
        <f>VLOOKUP(C877,train_pivot!$A$5:$D$27,2,0)</f>
        <v>0.82037996545768566</v>
      </c>
      <c r="E877" s="6">
        <f>VLOOKUP(C877,train_pivot!$A$5:$D$27,3,0)</f>
        <v>0.17962003454231434</v>
      </c>
      <c r="F877" t="str">
        <f t="shared" si="17"/>
        <v>Female</v>
      </c>
    </row>
    <row r="878" spans="1:6" ht="14.25" customHeight="1">
      <c r="A878" s="1" t="s">
        <v>876</v>
      </c>
      <c r="B878" s="1" t="s">
        <v>6</v>
      </c>
      <c r="C878" s="1" t="str">
        <f t="shared" si="15"/>
        <v>a</v>
      </c>
      <c r="D878" s="6">
        <f>VLOOKUP(C878,train_pivot!$A$5:$D$27,2,0)</f>
        <v>0.73152478952291866</v>
      </c>
      <c r="E878" s="6">
        <f>VLOOKUP(C878,train_pivot!$A$5:$D$27,3,0)</f>
        <v>0.26847521047708139</v>
      </c>
      <c r="F878" t="str">
        <f t="shared" si="17"/>
        <v>Female</v>
      </c>
    </row>
    <row r="879" spans="1:6" ht="14.25" customHeight="1">
      <c r="A879" s="1" t="s">
        <v>877</v>
      </c>
      <c r="B879" s="1" t="s">
        <v>6</v>
      </c>
      <c r="C879" s="1" t="str">
        <f t="shared" si="15"/>
        <v>i</v>
      </c>
      <c r="D879" s="6">
        <f>VLOOKUP(C879,train_pivot!$A$5:$D$27,2,0)</f>
        <v>0.82037996545768566</v>
      </c>
      <c r="E879" s="6">
        <f>VLOOKUP(C879,train_pivot!$A$5:$D$27,3,0)</f>
        <v>0.17962003454231434</v>
      </c>
      <c r="F879" t="str">
        <f t="shared" si="17"/>
        <v>Female</v>
      </c>
    </row>
    <row r="880" spans="1:6" ht="14.25" customHeight="1">
      <c r="A880" s="1" t="s">
        <v>878</v>
      </c>
      <c r="B880" s="1" t="s">
        <v>6</v>
      </c>
      <c r="C880" s="1" t="str">
        <f t="shared" si="15"/>
        <v>a</v>
      </c>
      <c r="D880" s="6">
        <f>VLOOKUP(C880,train_pivot!$A$5:$D$27,2,0)</f>
        <v>0.73152478952291866</v>
      </c>
      <c r="E880" s="6">
        <f>VLOOKUP(C880,train_pivot!$A$5:$D$27,3,0)</f>
        <v>0.26847521047708139</v>
      </c>
      <c r="F880" t="str">
        <f t="shared" si="17"/>
        <v>Female</v>
      </c>
    </row>
    <row r="881" spans="1:6" ht="14.25" customHeight="1">
      <c r="A881" s="1" t="s">
        <v>879</v>
      </c>
      <c r="B881" s="1" t="s">
        <v>4</v>
      </c>
      <c r="C881" s="1" t="str">
        <f t="shared" si="15"/>
        <v>a</v>
      </c>
      <c r="D881" s="6">
        <f>VLOOKUP(C881,train_pivot!$A$5:$D$27,2,0)</f>
        <v>0.73152478952291866</v>
      </c>
      <c r="E881" s="6">
        <f>VLOOKUP(C881,train_pivot!$A$5:$D$27,3,0)</f>
        <v>0.26847521047708139</v>
      </c>
      <c r="F881" t="str">
        <f t="shared" si="17"/>
        <v>Female</v>
      </c>
    </row>
    <row r="882" spans="1:6" ht="14.25" customHeight="1">
      <c r="A882" s="1" t="s">
        <v>880</v>
      </c>
      <c r="B882" s="1" t="s">
        <v>6</v>
      </c>
      <c r="C882" s="1" t="str">
        <f t="shared" si="15"/>
        <v>i</v>
      </c>
      <c r="D882" s="6">
        <f>VLOOKUP(C882,train_pivot!$A$5:$D$27,2,0)</f>
        <v>0.82037996545768566</v>
      </c>
      <c r="E882" s="6">
        <f>VLOOKUP(C882,train_pivot!$A$5:$D$27,3,0)</f>
        <v>0.17962003454231434</v>
      </c>
      <c r="F882" t="str">
        <f t="shared" si="17"/>
        <v>Female</v>
      </c>
    </row>
    <row r="883" spans="1:6" ht="14.25" customHeight="1">
      <c r="A883" s="1" t="s">
        <v>881</v>
      </c>
      <c r="B883" s="1" t="s">
        <v>6</v>
      </c>
      <c r="C883" s="1" t="str">
        <f t="shared" si="15"/>
        <v>i</v>
      </c>
      <c r="D883" s="6">
        <f>VLOOKUP(C883,train_pivot!$A$5:$D$27,2,0)</f>
        <v>0.82037996545768566</v>
      </c>
      <c r="E883" s="6">
        <f>VLOOKUP(C883,train_pivot!$A$5:$D$27,3,0)</f>
        <v>0.17962003454231434</v>
      </c>
      <c r="F883" t="str">
        <f t="shared" si="17"/>
        <v>Female</v>
      </c>
    </row>
    <row r="884" spans="1:6" ht="14.25" customHeight="1">
      <c r="A884" s="1" t="s">
        <v>882</v>
      </c>
      <c r="B884" s="1" t="s">
        <v>4</v>
      </c>
      <c r="C884" s="1" t="str">
        <f t="shared" si="15"/>
        <v>l</v>
      </c>
      <c r="D884" s="6">
        <f>VLOOKUP(C884,train_pivot!$A$5:$D$27,2,0)</f>
        <v>0.28260869565217389</v>
      </c>
      <c r="E884" s="6">
        <f>VLOOKUP(C884,train_pivot!$A$5:$D$27,3,0)</f>
        <v>0.71739130434782605</v>
      </c>
      <c r="F884" t="str">
        <f t="shared" si="17"/>
        <v>Male</v>
      </c>
    </row>
    <row r="885" spans="1:6" ht="14.25" customHeight="1">
      <c r="A885" s="1" t="s">
        <v>883</v>
      </c>
      <c r="B885" s="1" t="s">
        <v>4</v>
      </c>
      <c r="C885" s="1" t="str">
        <f t="shared" si="15"/>
        <v>n</v>
      </c>
      <c r="D885" s="6">
        <f>VLOOKUP(C885,train_pivot!$A$5:$D$27,2,0)</f>
        <v>6.5384615384615388E-2</v>
      </c>
      <c r="E885" s="6">
        <f>VLOOKUP(C885,train_pivot!$A$5:$D$27,3,0)</f>
        <v>0.93461538461538463</v>
      </c>
      <c r="F885" t="str">
        <f t="shared" si="17"/>
        <v>Male</v>
      </c>
    </row>
    <row r="886" spans="1:6" ht="14.25" customHeight="1">
      <c r="A886" s="1" t="s">
        <v>884</v>
      </c>
      <c r="B886" s="1" t="s">
        <v>4</v>
      </c>
      <c r="C886" s="1" t="str">
        <f t="shared" si="15"/>
        <v>a</v>
      </c>
      <c r="D886" s="6">
        <f>VLOOKUP(C886,train_pivot!$A$5:$D$27,2,0)</f>
        <v>0.73152478952291866</v>
      </c>
      <c r="E886" s="6">
        <f>VLOOKUP(C886,train_pivot!$A$5:$D$27,3,0)</f>
        <v>0.26847521047708139</v>
      </c>
      <c r="F886" t="str">
        <f t="shared" si="17"/>
        <v>Female</v>
      </c>
    </row>
    <row r="887" spans="1:6" ht="14.25" customHeight="1">
      <c r="A887" s="1" t="s">
        <v>885</v>
      </c>
      <c r="B887" s="1" t="s">
        <v>6</v>
      </c>
      <c r="C887" s="1" t="str">
        <f t="shared" si="15"/>
        <v>i</v>
      </c>
      <c r="D887" s="6">
        <f>VLOOKUP(C887,train_pivot!$A$5:$D$27,2,0)</f>
        <v>0.82037996545768566</v>
      </c>
      <c r="E887" s="6">
        <f>VLOOKUP(C887,train_pivot!$A$5:$D$27,3,0)</f>
        <v>0.17962003454231434</v>
      </c>
      <c r="F887" t="str">
        <f t="shared" si="17"/>
        <v>Female</v>
      </c>
    </row>
    <row r="888" spans="1:6" ht="14.25" customHeight="1">
      <c r="A888" s="1" t="s">
        <v>886</v>
      </c>
      <c r="B888" s="1" t="s">
        <v>4</v>
      </c>
      <c r="C888" s="1" t="str">
        <f t="shared" si="15"/>
        <v>l</v>
      </c>
      <c r="D888" s="6">
        <f>VLOOKUP(C888,train_pivot!$A$5:$D$27,2,0)</f>
        <v>0.28260869565217389</v>
      </c>
      <c r="E888" s="6">
        <f>VLOOKUP(C888,train_pivot!$A$5:$D$27,3,0)</f>
        <v>0.71739130434782605</v>
      </c>
      <c r="F888" t="str">
        <f t="shared" si="17"/>
        <v>Male</v>
      </c>
    </row>
    <row r="889" spans="1:6" ht="14.25" customHeight="1">
      <c r="A889" s="1" t="s">
        <v>887</v>
      </c>
      <c r="B889" s="1" t="s">
        <v>4</v>
      </c>
      <c r="C889" s="1" t="str">
        <f t="shared" si="15"/>
        <v>i</v>
      </c>
      <c r="D889" s="6">
        <f>VLOOKUP(C889,train_pivot!$A$5:$D$27,2,0)</f>
        <v>0.82037996545768566</v>
      </c>
      <c r="E889" s="6">
        <f>VLOOKUP(C889,train_pivot!$A$5:$D$27,3,0)</f>
        <v>0.17962003454231434</v>
      </c>
      <c r="F889" t="str">
        <f t="shared" si="17"/>
        <v>Female</v>
      </c>
    </row>
    <row r="890" spans="1:6" ht="14.25" customHeight="1">
      <c r="A890" s="1" t="s">
        <v>888</v>
      </c>
      <c r="B890" s="1" t="s">
        <v>6</v>
      </c>
      <c r="C890" s="1" t="str">
        <f t="shared" si="15"/>
        <v>a</v>
      </c>
      <c r="D890" s="6">
        <f>VLOOKUP(C890,train_pivot!$A$5:$D$27,2,0)</f>
        <v>0.73152478952291866</v>
      </c>
      <c r="E890" s="6">
        <f>VLOOKUP(C890,train_pivot!$A$5:$D$27,3,0)</f>
        <v>0.26847521047708139</v>
      </c>
      <c r="F890" t="str">
        <f t="shared" si="17"/>
        <v>Female</v>
      </c>
    </row>
    <row r="891" spans="1:6" ht="14.25" customHeight="1">
      <c r="A891" s="1" t="s">
        <v>889</v>
      </c>
      <c r="B891" s="1" t="s">
        <v>6</v>
      </c>
      <c r="C891" s="1" t="str">
        <f t="shared" si="15"/>
        <v>a</v>
      </c>
      <c r="D891" s="6">
        <f>VLOOKUP(C891,train_pivot!$A$5:$D$27,2,0)</f>
        <v>0.73152478952291866</v>
      </c>
      <c r="E891" s="6">
        <f>VLOOKUP(C891,train_pivot!$A$5:$D$27,3,0)</f>
        <v>0.26847521047708139</v>
      </c>
      <c r="F891" t="str">
        <f t="shared" si="17"/>
        <v>Female</v>
      </c>
    </row>
    <row r="892" spans="1:6" ht="14.25" customHeight="1">
      <c r="A892" s="1" t="s">
        <v>890</v>
      </c>
      <c r="B892" s="1" t="s">
        <v>4</v>
      </c>
      <c r="C892" s="1" t="str">
        <f t="shared" si="15"/>
        <v>n</v>
      </c>
      <c r="D892" s="6">
        <f>VLOOKUP(C892,train_pivot!$A$5:$D$27,2,0)</f>
        <v>6.5384615384615388E-2</v>
      </c>
      <c r="E892" s="6">
        <f>VLOOKUP(C892,train_pivot!$A$5:$D$27,3,0)</f>
        <v>0.93461538461538463</v>
      </c>
      <c r="F892" t="str">
        <f t="shared" si="17"/>
        <v>Male</v>
      </c>
    </row>
    <row r="893" spans="1:6" ht="14.25" customHeight="1">
      <c r="A893" s="1" t="s">
        <v>891</v>
      </c>
      <c r="B893" s="1" t="s">
        <v>4</v>
      </c>
      <c r="C893" s="1" t="str">
        <f t="shared" si="15"/>
        <v>i</v>
      </c>
      <c r="D893" s="6">
        <f>VLOOKUP(C893,train_pivot!$A$5:$D$27,2,0)</f>
        <v>0.82037996545768566</v>
      </c>
      <c r="E893" s="6">
        <f>VLOOKUP(C893,train_pivot!$A$5:$D$27,3,0)</f>
        <v>0.17962003454231434</v>
      </c>
      <c r="F893" t="str">
        <f t="shared" si="17"/>
        <v>Female</v>
      </c>
    </row>
    <row r="894" spans="1:6" ht="14.25" customHeight="1">
      <c r="A894" s="1" t="s">
        <v>892</v>
      </c>
      <c r="B894" s="1" t="s">
        <v>4</v>
      </c>
      <c r="C894" s="1" t="str">
        <f t="shared" si="15"/>
        <v>a</v>
      </c>
      <c r="D894" s="6">
        <f>VLOOKUP(C894,train_pivot!$A$5:$D$27,2,0)</f>
        <v>0.73152478952291866</v>
      </c>
      <c r="E894" s="6">
        <f>VLOOKUP(C894,train_pivot!$A$5:$D$27,3,0)</f>
        <v>0.26847521047708139</v>
      </c>
      <c r="F894" t="str">
        <f t="shared" si="17"/>
        <v>Female</v>
      </c>
    </row>
    <row r="895" spans="1:6" ht="14.25" customHeight="1">
      <c r="A895" s="1" t="s">
        <v>893</v>
      </c>
      <c r="B895" s="1" t="s">
        <v>4</v>
      </c>
      <c r="C895" s="1" t="str">
        <f t="shared" si="15"/>
        <v>n</v>
      </c>
      <c r="D895" s="6">
        <f>VLOOKUP(C895,train_pivot!$A$5:$D$27,2,0)</f>
        <v>6.5384615384615388E-2</v>
      </c>
      <c r="E895" s="6">
        <f>VLOOKUP(C895,train_pivot!$A$5:$D$27,3,0)</f>
        <v>0.93461538461538463</v>
      </c>
      <c r="F895" t="str">
        <f t="shared" si="17"/>
        <v>Male</v>
      </c>
    </row>
    <row r="896" spans="1:6" ht="14.25" customHeight="1">
      <c r="A896" s="1" t="s">
        <v>894</v>
      </c>
      <c r="B896" s="1" t="s">
        <v>6</v>
      </c>
      <c r="C896" s="1" t="str">
        <f t="shared" si="15"/>
        <v>a</v>
      </c>
      <c r="D896" s="6">
        <f>VLOOKUP(C896,train_pivot!$A$5:$D$27,2,0)</f>
        <v>0.73152478952291866</v>
      </c>
      <c r="E896" s="6">
        <f>VLOOKUP(C896,train_pivot!$A$5:$D$27,3,0)</f>
        <v>0.26847521047708139</v>
      </c>
      <c r="F896" t="str">
        <f t="shared" si="17"/>
        <v>Female</v>
      </c>
    </row>
    <row r="897" spans="1:6" ht="14.25" customHeight="1">
      <c r="A897" s="1" t="s">
        <v>30</v>
      </c>
      <c r="B897" s="1" t="s">
        <v>4</v>
      </c>
      <c r="C897" s="1" t="str">
        <f t="shared" si="15"/>
        <v>a</v>
      </c>
      <c r="D897" s="6">
        <f>VLOOKUP(C897,train_pivot!$A$5:$D$27,2,0)</f>
        <v>0.73152478952291866</v>
      </c>
      <c r="E897" s="6">
        <f>VLOOKUP(C897,train_pivot!$A$5:$D$27,3,0)</f>
        <v>0.26847521047708139</v>
      </c>
      <c r="F897" t="str">
        <f t="shared" si="17"/>
        <v>Female</v>
      </c>
    </row>
    <row r="898" spans="1:6" ht="14.25" customHeight="1">
      <c r="A898" s="1" t="s">
        <v>895</v>
      </c>
      <c r="B898" s="1" t="s">
        <v>6</v>
      </c>
      <c r="C898" s="1" t="str">
        <f t="shared" si="15"/>
        <v>a</v>
      </c>
      <c r="D898" s="6">
        <f>VLOOKUP(C898,train_pivot!$A$5:$D$27,2,0)</f>
        <v>0.73152478952291866</v>
      </c>
      <c r="E898" s="6">
        <f>VLOOKUP(C898,train_pivot!$A$5:$D$27,3,0)</f>
        <v>0.26847521047708139</v>
      </c>
      <c r="F898" t="str">
        <f t="shared" si="17"/>
        <v>Female</v>
      </c>
    </row>
    <row r="899" spans="1:6" ht="14.25" customHeight="1">
      <c r="A899" s="1" t="s">
        <v>896</v>
      </c>
      <c r="B899" s="1" t="s">
        <v>6</v>
      </c>
      <c r="C899" s="1" t="str">
        <f t="shared" si="15"/>
        <v>i</v>
      </c>
      <c r="D899" s="6">
        <f>VLOOKUP(C899,train_pivot!$A$5:$D$27,2,0)</f>
        <v>0.82037996545768566</v>
      </c>
      <c r="E899" s="6">
        <f>VLOOKUP(C899,train_pivot!$A$5:$D$27,3,0)</f>
        <v>0.17962003454231434</v>
      </c>
      <c r="F899" t="str">
        <f t="shared" ref="F899:F962" si="18">IF(D899&gt;E899,"Female", "Male")</f>
        <v>Female</v>
      </c>
    </row>
    <row r="900" spans="1:6" ht="14.25" customHeight="1">
      <c r="A900" s="1" t="s">
        <v>897</v>
      </c>
      <c r="B900" s="1" t="s">
        <v>4</v>
      </c>
      <c r="C900" s="1" t="str">
        <f t="shared" si="15"/>
        <v>m</v>
      </c>
      <c r="D900" s="6">
        <f>VLOOKUP(C900,train_pivot!$A$5:$D$27,2,0)</f>
        <v>0.171875</v>
      </c>
      <c r="E900" s="6">
        <f>VLOOKUP(C900,train_pivot!$A$5:$D$27,3,0)</f>
        <v>0.828125</v>
      </c>
      <c r="F900" t="str">
        <f t="shared" si="18"/>
        <v>Male</v>
      </c>
    </row>
    <row r="901" spans="1:6" ht="14.25" customHeight="1">
      <c r="A901" s="1" t="s">
        <v>898</v>
      </c>
      <c r="B901" s="1" t="s">
        <v>6</v>
      </c>
      <c r="C901" s="1" t="str">
        <f t="shared" si="15"/>
        <v>a</v>
      </c>
      <c r="D901" s="6">
        <f>VLOOKUP(C901,train_pivot!$A$5:$D$27,2,0)</f>
        <v>0.73152478952291866</v>
      </c>
      <c r="E901" s="6">
        <f>VLOOKUP(C901,train_pivot!$A$5:$D$27,3,0)</f>
        <v>0.26847521047708139</v>
      </c>
      <c r="F901" t="str">
        <f t="shared" si="18"/>
        <v>Female</v>
      </c>
    </row>
    <row r="902" spans="1:6" ht="14.25" customHeight="1">
      <c r="A902" s="1" t="s">
        <v>899</v>
      </c>
      <c r="B902" s="1" t="s">
        <v>4</v>
      </c>
      <c r="C902" s="1" t="str">
        <f t="shared" si="15"/>
        <v>a</v>
      </c>
      <c r="D902" s="6">
        <f>VLOOKUP(C902,train_pivot!$A$5:$D$27,2,0)</f>
        <v>0.73152478952291866</v>
      </c>
      <c r="E902" s="6">
        <f>VLOOKUP(C902,train_pivot!$A$5:$D$27,3,0)</f>
        <v>0.26847521047708139</v>
      </c>
      <c r="F902" t="str">
        <f t="shared" si="18"/>
        <v>Female</v>
      </c>
    </row>
    <row r="903" spans="1:6" ht="14.25" customHeight="1">
      <c r="A903" s="1" t="s">
        <v>900</v>
      </c>
      <c r="B903" s="1" t="s">
        <v>6</v>
      </c>
      <c r="C903" s="1" t="str">
        <f t="shared" si="15"/>
        <v>a</v>
      </c>
      <c r="D903" s="6">
        <f>VLOOKUP(C903,train_pivot!$A$5:$D$27,2,0)</f>
        <v>0.73152478952291866</v>
      </c>
      <c r="E903" s="6">
        <f>VLOOKUP(C903,train_pivot!$A$5:$D$27,3,0)</f>
        <v>0.26847521047708139</v>
      </c>
      <c r="F903" t="str">
        <f t="shared" si="18"/>
        <v>Female</v>
      </c>
    </row>
    <row r="904" spans="1:6" ht="14.25" customHeight="1">
      <c r="A904" s="1" t="s">
        <v>901</v>
      </c>
      <c r="B904" s="1" t="s">
        <v>4</v>
      </c>
      <c r="C904" s="1" t="str">
        <f t="shared" si="15"/>
        <v>h</v>
      </c>
      <c r="D904" s="6">
        <f>VLOOKUP(C904,train_pivot!$A$5:$D$27,2,0)</f>
        <v>3.7234042553191488E-2</v>
      </c>
      <c r="E904" s="6">
        <f>VLOOKUP(C904,train_pivot!$A$5:$D$27,3,0)</f>
        <v>0.96276595744680848</v>
      </c>
      <c r="F904" t="str">
        <f t="shared" si="18"/>
        <v>Male</v>
      </c>
    </row>
    <row r="905" spans="1:6" ht="14.25" customHeight="1">
      <c r="A905" s="1" t="s">
        <v>902</v>
      </c>
      <c r="B905" s="1" t="s">
        <v>6</v>
      </c>
      <c r="C905" s="1" t="str">
        <f t="shared" si="15"/>
        <v>a</v>
      </c>
      <c r="D905" s="6">
        <f>VLOOKUP(C905,train_pivot!$A$5:$D$27,2,0)</f>
        <v>0.73152478952291866</v>
      </c>
      <c r="E905" s="6">
        <f>VLOOKUP(C905,train_pivot!$A$5:$D$27,3,0)</f>
        <v>0.26847521047708139</v>
      </c>
      <c r="F905" t="str">
        <f t="shared" si="18"/>
        <v>Female</v>
      </c>
    </row>
    <row r="906" spans="1:6" ht="14.25" customHeight="1">
      <c r="A906" s="1" t="s">
        <v>903</v>
      </c>
      <c r="B906" s="1" t="s">
        <v>4</v>
      </c>
      <c r="C906" s="1" t="str">
        <f t="shared" si="15"/>
        <v>a</v>
      </c>
      <c r="D906" s="6">
        <f>VLOOKUP(C906,train_pivot!$A$5:$D$27,2,0)</f>
        <v>0.73152478952291866</v>
      </c>
      <c r="E906" s="6">
        <f>VLOOKUP(C906,train_pivot!$A$5:$D$27,3,0)</f>
        <v>0.26847521047708139</v>
      </c>
      <c r="F906" t="str">
        <f t="shared" si="18"/>
        <v>Female</v>
      </c>
    </row>
    <row r="907" spans="1:6" ht="14.25" customHeight="1">
      <c r="A907" s="1" t="s">
        <v>904</v>
      </c>
      <c r="B907" s="1" t="s">
        <v>4</v>
      </c>
      <c r="C907" s="1" t="str">
        <f t="shared" si="15"/>
        <v>n</v>
      </c>
      <c r="D907" s="6">
        <f>VLOOKUP(C907,train_pivot!$A$5:$D$27,2,0)</f>
        <v>6.5384615384615388E-2</v>
      </c>
      <c r="E907" s="6">
        <f>VLOOKUP(C907,train_pivot!$A$5:$D$27,3,0)</f>
        <v>0.93461538461538463</v>
      </c>
      <c r="F907" t="str">
        <f t="shared" si="18"/>
        <v>Male</v>
      </c>
    </row>
    <row r="908" spans="1:6" ht="14.25" customHeight="1">
      <c r="A908" s="1" t="s">
        <v>905</v>
      </c>
      <c r="B908" s="1" t="s">
        <v>4</v>
      </c>
      <c r="C908" s="1" t="str">
        <f t="shared" si="15"/>
        <v>h</v>
      </c>
      <c r="D908" s="6">
        <f>VLOOKUP(C908,train_pivot!$A$5:$D$27,2,0)</f>
        <v>3.7234042553191488E-2</v>
      </c>
      <c r="E908" s="6">
        <f>VLOOKUP(C908,train_pivot!$A$5:$D$27,3,0)</f>
        <v>0.96276595744680848</v>
      </c>
      <c r="F908" t="str">
        <f t="shared" si="18"/>
        <v>Male</v>
      </c>
    </row>
    <row r="909" spans="1:6" ht="14.25" customHeight="1">
      <c r="A909" s="1" t="s">
        <v>906</v>
      </c>
      <c r="B909" s="1" t="s">
        <v>6</v>
      </c>
      <c r="C909" s="1" t="str">
        <f t="shared" si="15"/>
        <v>a</v>
      </c>
      <c r="D909" s="6">
        <f>VLOOKUP(C909,train_pivot!$A$5:$D$27,2,0)</f>
        <v>0.73152478952291866</v>
      </c>
      <c r="E909" s="6">
        <f>VLOOKUP(C909,train_pivot!$A$5:$D$27,3,0)</f>
        <v>0.26847521047708139</v>
      </c>
      <c r="F909" t="str">
        <f t="shared" si="18"/>
        <v>Female</v>
      </c>
    </row>
    <row r="910" spans="1:6" ht="14.25" customHeight="1">
      <c r="A910" s="1" t="s">
        <v>907</v>
      </c>
      <c r="B910" s="1" t="s">
        <v>4</v>
      </c>
      <c r="C910" s="1" t="str">
        <f t="shared" si="15"/>
        <v>n</v>
      </c>
      <c r="D910" s="6">
        <f>VLOOKUP(C910,train_pivot!$A$5:$D$27,2,0)</f>
        <v>6.5384615384615388E-2</v>
      </c>
      <c r="E910" s="6">
        <f>VLOOKUP(C910,train_pivot!$A$5:$D$27,3,0)</f>
        <v>0.93461538461538463</v>
      </c>
      <c r="F910" t="str">
        <f t="shared" si="18"/>
        <v>Male</v>
      </c>
    </row>
    <row r="911" spans="1:6" ht="14.25" customHeight="1">
      <c r="A911" s="1" t="s">
        <v>908</v>
      </c>
      <c r="B911" s="1" t="s">
        <v>4</v>
      </c>
      <c r="C911" s="1" t="str">
        <f t="shared" si="15"/>
        <v>h</v>
      </c>
      <c r="D911" s="6">
        <f>VLOOKUP(C911,train_pivot!$A$5:$D$27,2,0)</f>
        <v>3.7234042553191488E-2</v>
      </c>
      <c r="E911" s="6">
        <f>VLOOKUP(C911,train_pivot!$A$5:$D$27,3,0)</f>
        <v>0.96276595744680848</v>
      </c>
      <c r="F911" t="str">
        <f t="shared" si="18"/>
        <v>Male</v>
      </c>
    </row>
    <row r="912" spans="1:6" ht="14.25" customHeight="1">
      <c r="A912" s="1" t="s">
        <v>909</v>
      </c>
      <c r="B912" s="1" t="s">
        <v>6</v>
      </c>
      <c r="C912" s="1" t="str">
        <f t="shared" si="15"/>
        <v>r</v>
      </c>
      <c r="D912" s="6">
        <f>VLOOKUP(C912,train_pivot!$A$5:$D$27,2,0)</f>
        <v>0.06</v>
      </c>
      <c r="E912" s="6">
        <f>VLOOKUP(C912,train_pivot!$A$5:$D$27,3,0)</f>
        <v>0.94</v>
      </c>
      <c r="F912" t="str">
        <f t="shared" si="18"/>
        <v>Male</v>
      </c>
    </row>
    <row r="913" spans="1:6" ht="14.25" customHeight="1">
      <c r="A913" s="1" t="s">
        <v>910</v>
      </c>
      <c r="B913" s="1" t="s">
        <v>6</v>
      </c>
      <c r="C913" s="1" t="str">
        <f t="shared" si="15"/>
        <v>a</v>
      </c>
      <c r="D913" s="6">
        <f>VLOOKUP(C913,train_pivot!$A$5:$D$27,2,0)</f>
        <v>0.73152478952291866</v>
      </c>
      <c r="E913" s="6">
        <f>VLOOKUP(C913,train_pivot!$A$5:$D$27,3,0)</f>
        <v>0.26847521047708139</v>
      </c>
      <c r="F913" t="str">
        <f t="shared" si="18"/>
        <v>Female</v>
      </c>
    </row>
    <row r="914" spans="1:6" ht="14.25" customHeight="1">
      <c r="A914" s="1" t="s">
        <v>911</v>
      </c>
      <c r="B914" s="1" t="s">
        <v>4</v>
      </c>
      <c r="C914" s="1" t="str">
        <f t="shared" si="15"/>
        <v>a</v>
      </c>
      <c r="D914" s="6">
        <f>VLOOKUP(C914,train_pivot!$A$5:$D$27,2,0)</f>
        <v>0.73152478952291866</v>
      </c>
      <c r="E914" s="6">
        <f>VLOOKUP(C914,train_pivot!$A$5:$D$27,3,0)</f>
        <v>0.26847521047708139</v>
      </c>
      <c r="F914" t="str">
        <f t="shared" si="18"/>
        <v>Female</v>
      </c>
    </row>
    <row r="915" spans="1:6" ht="14.25" customHeight="1">
      <c r="A915" s="1" t="s">
        <v>912</v>
      </c>
      <c r="B915" s="1" t="s">
        <v>4</v>
      </c>
      <c r="C915" s="1" t="str">
        <f t="shared" si="15"/>
        <v>t</v>
      </c>
      <c r="D915" s="6">
        <f>VLOOKUP(C915,train_pivot!$A$5:$D$27,2,0)</f>
        <v>8.6538461538461536E-2</v>
      </c>
      <c r="E915" s="6">
        <f>VLOOKUP(C915,train_pivot!$A$5:$D$27,3,0)</f>
        <v>0.91346153846153844</v>
      </c>
      <c r="F915" t="str">
        <f t="shared" si="18"/>
        <v>Male</v>
      </c>
    </row>
    <row r="916" spans="1:6" ht="14.25" customHeight="1">
      <c r="A916" s="1" t="s">
        <v>913</v>
      </c>
      <c r="B916" s="1" t="s">
        <v>6</v>
      </c>
      <c r="C916" s="1" t="str">
        <f t="shared" si="15"/>
        <v>i</v>
      </c>
      <c r="D916" s="6">
        <f>VLOOKUP(C916,train_pivot!$A$5:$D$27,2,0)</f>
        <v>0.82037996545768566</v>
      </c>
      <c r="E916" s="6">
        <f>VLOOKUP(C916,train_pivot!$A$5:$D$27,3,0)</f>
        <v>0.17962003454231434</v>
      </c>
      <c r="F916" t="str">
        <f t="shared" si="18"/>
        <v>Female</v>
      </c>
    </row>
    <row r="917" spans="1:6" ht="14.25" customHeight="1">
      <c r="A917" s="1" t="s">
        <v>914</v>
      </c>
      <c r="B917" s="1" t="s">
        <v>6</v>
      </c>
      <c r="C917" s="1" t="str">
        <f t="shared" si="15"/>
        <v>a</v>
      </c>
      <c r="D917" s="6">
        <f>VLOOKUP(C917,train_pivot!$A$5:$D$27,2,0)</f>
        <v>0.73152478952291866</v>
      </c>
      <c r="E917" s="6">
        <f>VLOOKUP(C917,train_pivot!$A$5:$D$27,3,0)</f>
        <v>0.26847521047708139</v>
      </c>
      <c r="F917" t="str">
        <f t="shared" si="18"/>
        <v>Female</v>
      </c>
    </row>
    <row r="918" spans="1:6" ht="14.25" customHeight="1">
      <c r="A918" s="1" t="s">
        <v>915</v>
      </c>
      <c r="B918" s="1" t="s">
        <v>4</v>
      </c>
      <c r="C918" s="1" t="str">
        <f t="shared" si="15"/>
        <v>a</v>
      </c>
      <c r="D918" s="6">
        <f>VLOOKUP(C918,train_pivot!$A$5:$D$27,2,0)</f>
        <v>0.73152478952291866</v>
      </c>
      <c r="E918" s="6">
        <f>VLOOKUP(C918,train_pivot!$A$5:$D$27,3,0)</f>
        <v>0.26847521047708139</v>
      </c>
      <c r="F918" t="str">
        <f t="shared" si="18"/>
        <v>Female</v>
      </c>
    </row>
    <row r="919" spans="1:6" ht="14.25" customHeight="1">
      <c r="A919" s="1" t="s">
        <v>916</v>
      </c>
      <c r="B919" s="1" t="s">
        <v>4</v>
      </c>
      <c r="C919" s="1" t="str">
        <f t="shared" si="15"/>
        <v>s</v>
      </c>
      <c r="D919" s="6">
        <f>VLOOKUP(C919,train_pivot!$A$5:$D$27,2,0)</f>
        <v>0.10810810810810811</v>
      </c>
      <c r="E919" s="6">
        <f>VLOOKUP(C919,train_pivot!$A$5:$D$27,3,0)</f>
        <v>0.89189189189189189</v>
      </c>
      <c r="F919" t="str">
        <f t="shared" si="18"/>
        <v>Male</v>
      </c>
    </row>
    <row r="920" spans="1:6" ht="14.25" customHeight="1">
      <c r="A920" s="1" t="s">
        <v>917</v>
      </c>
      <c r="B920" s="1" t="s">
        <v>4</v>
      </c>
      <c r="C920" s="1" t="str">
        <f t="shared" si="15"/>
        <v>v</v>
      </c>
      <c r="D920" s="6">
        <f>VLOOKUP(C920,train_pivot!$A$5:$D$27,2,0)</f>
        <v>0</v>
      </c>
      <c r="E920" s="6">
        <f>VLOOKUP(C920,train_pivot!$A$5:$D$27,3,0)</f>
        <v>1</v>
      </c>
      <c r="F920" t="str">
        <f t="shared" si="18"/>
        <v>Male</v>
      </c>
    </row>
    <row r="921" spans="1:6" ht="14.25" customHeight="1">
      <c r="A921" s="1" t="s">
        <v>918</v>
      </c>
      <c r="B921" s="1" t="s">
        <v>6</v>
      </c>
      <c r="C921" s="1" t="str">
        <f t="shared" si="15"/>
        <v>i</v>
      </c>
      <c r="D921" s="6">
        <f>VLOOKUP(C921,train_pivot!$A$5:$D$27,2,0)</f>
        <v>0.82037996545768566</v>
      </c>
      <c r="E921" s="6">
        <f>VLOOKUP(C921,train_pivot!$A$5:$D$27,3,0)</f>
        <v>0.17962003454231434</v>
      </c>
      <c r="F921" t="str">
        <f t="shared" si="18"/>
        <v>Female</v>
      </c>
    </row>
    <row r="922" spans="1:6" ht="14.25" customHeight="1">
      <c r="A922" s="1" t="s">
        <v>919</v>
      </c>
      <c r="B922" s="1" t="s">
        <v>4</v>
      </c>
      <c r="C922" s="1" t="str">
        <f t="shared" si="15"/>
        <v>r</v>
      </c>
      <c r="D922" s="6">
        <f>VLOOKUP(C922,train_pivot!$A$5:$D$27,2,0)</f>
        <v>0.06</v>
      </c>
      <c r="E922" s="6">
        <f>VLOOKUP(C922,train_pivot!$A$5:$D$27,3,0)</f>
        <v>0.94</v>
      </c>
      <c r="F922" t="str">
        <f t="shared" si="18"/>
        <v>Male</v>
      </c>
    </row>
    <row r="923" spans="1:6" ht="14.25" customHeight="1">
      <c r="A923" s="1" t="s">
        <v>920</v>
      </c>
      <c r="B923" s="1" t="s">
        <v>6</v>
      </c>
      <c r="C923" s="1" t="str">
        <f t="shared" si="15"/>
        <v>l</v>
      </c>
      <c r="D923" s="6">
        <f>VLOOKUP(C923,train_pivot!$A$5:$D$27,2,0)</f>
        <v>0.28260869565217389</v>
      </c>
      <c r="E923" s="6">
        <f>VLOOKUP(C923,train_pivot!$A$5:$D$27,3,0)</f>
        <v>0.71739130434782605</v>
      </c>
      <c r="F923" t="str">
        <f t="shared" si="18"/>
        <v>Male</v>
      </c>
    </row>
    <row r="924" spans="1:6" ht="14.25" customHeight="1">
      <c r="A924" s="1" t="s">
        <v>921</v>
      </c>
      <c r="B924" s="1" t="s">
        <v>4</v>
      </c>
      <c r="C924" s="1" t="str">
        <f t="shared" si="15"/>
        <v>m</v>
      </c>
      <c r="D924" s="6">
        <f>VLOOKUP(C924,train_pivot!$A$5:$D$27,2,0)</f>
        <v>0.171875</v>
      </c>
      <c r="E924" s="6">
        <f>VLOOKUP(C924,train_pivot!$A$5:$D$27,3,0)</f>
        <v>0.828125</v>
      </c>
      <c r="F924" t="str">
        <f t="shared" si="18"/>
        <v>Male</v>
      </c>
    </row>
    <row r="925" spans="1:6" ht="14.25" customHeight="1">
      <c r="A925" s="1" t="s">
        <v>922</v>
      </c>
      <c r="B925" s="1" t="s">
        <v>4</v>
      </c>
      <c r="C925" s="1" t="str">
        <f t="shared" si="15"/>
        <v>t</v>
      </c>
      <c r="D925" s="6">
        <f>VLOOKUP(C925,train_pivot!$A$5:$D$27,2,0)</f>
        <v>8.6538461538461536E-2</v>
      </c>
      <c r="E925" s="6">
        <f>VLOOKUP(C925,train_pivot!$A$5:$D$27,3,0)</f>
        <v>0.91346153846153844</v>
      </c>
      <c r="F925" t="str">
        <f t="shared" si="18"/>
        <v>Male</v>
      </c>
    </row>
    <row r="926" spans="1:6" ht="14.25" customHeight="1">
      <c r="A926" s="1" t="s">
        <v>923</v>
      </c>
      <c r="B926" s="1" t="s">
        <v>4</v>
      </c>
      <c r="C926" s="1" t="str">
        <f t="shared" si="15"/>
        <v>s</v>
      </c>
      <c r="D926" s="6">
        <f>VLOOKUP(C926,train_pivot!$A$5:$D$27,2,0)</f>
        <v>0.10810810810810811</v>
      </c>
      <c r="E926" s="6">
        <f>VLOOKUP(C926,train_pivot!$A$5:$D$27,3,0)</f>
        <v>0.89189189189189189</v>
      </c>
      <c r="F926" t="str">
        <f t="shared" si="18"/>
        <v>Male</v>
      </c>
    </row>
    <row r="927" spans="1:6" ht="14.25" customHeight="1">
      <c r="A927" s="1" t="s">
        <v>924</v>
      </c>
      <c r="B927" s="1" t="s">
        <v>6</v>
      </c>
      <c r="C927" s="1" t="str">
        <f t="shared" si="15"/>
        <v>i</v>
      </c>
      <c r="D927" s="6">
        <f>VLOOKUP(C927,train_pivot!$A$5:$D$27,2,0)</f>
        <v>0.82037996545768566</v>
      </c>
      <c r="E927" s="6">
        <f>VLOOKUP(C927,train_pivot!$A$5:$D$27,3,0)</f>
        <v>0.17962003454231434</v>
      </c>
      <c r="F927" t="str">
        <f t="shared" si="18"/>
        <v>Female</v>
      </c>
    </row>
    <row r="928" spans="1:6" ht="14.25" customHeight="1">
      <c r="A928" s="1" t="s">
        <v>925</v>
      </c>
      <c r="B928" s="1" t="s">
        <v>4</v>
      </c>
      <c r="C928" s="1" t="str">
        <f t="shared" si="15"/>
        <v>h</v>
      </c>
      <c r="D928" s="6">
        <f>VLOOKUP(C928,train_pivot!$A$5:$D$27,2,0)</f>
        <v>3.7234042553191488E-2</v>
      </c>
      <c r="E928" s="6">
        <f>VLOOKUP(C928,train_pivot!$A$5:$D$27,3,0)</f>
        <v>0.96276595744680848</v>
      </c>
      <c r="F928" t="str">
        <f t="shared" si="18"/>
        <v>Male</v>
      </c>
    </row>
    <row r="929" spans="1:6" ht="14.25" customHeight="1">
      <c r="A929" s="1" t="s">
        <v>926</v>
      </c>
      <c r="B929" s="1" t="s">
        <v>4</v>
      </c>
      <c r="C929" s="1" t="str">
        <f t="shared" si="15"/>
        <v>m</v>
      </c>
      <c r="D929" s="6">
        <f>VLOOKUP(C929,train_pivot!$A$5:$D$27,2,0)</f>
        <v>0.171875</v>
      </c>
      <c r="E929" s="6">
        <f>VLOOKUP(C929,train_pivot!$A$5:$D$27,3,0)</f>
        <v>0.828125</v>
      </c>
      <c r="F929" t="str">
        <f t="shared" si="18"/>
        <v>Male</v>
      </c>
    </row>
    <row r="930" spans="1:6" ht="14.25" customHeight="1">
      <c r="A930" s="1" t="s">
        <v>927</v>
      </c>
      <c r="B930" s="1" t="s">
        <v>4</v>
      </c>
      <c r="C930" s="1" t="str">
        <f t="shared" si="15"/>
        <v>a</v>
      </c>
      <c r="D930" s="6">
        <f>VLOOKUP(C930,train_pivot!$A$5:$D$27,2,0)</f>
        <v>0.73152478952291866</v>
      </c>
      <c r="E930" s="6">
        <f>VLOOKUP(C930,train_pivot!$A$5:$D$27,3,0)</f>
        <v>0.26847521047708139</v>
      </c>
      <c r="F930" t="str">
        <f t="shared" si="18"/>
        <v>Female</v>
      </c>
    </row>
    <row r="931" spans="1:6" ht="14.25" customHeight="1">
      <c r="A931" s="1" t="s">
        <v>928</v>
      </c>
      <c r="B931" s="1" t="s">
        <v>4</v>
      </c>
      <c r="C931" s="1" t="str">
        <f t="shared" si="15"/>
        <v>h</v>
      </c>
      <c r="D931" s="6">
        <f>VLOOKUP(C931,train_pivot!$A$5:$D$27,2,0)</f>
        <v>3.7234042553191488E-2</v>
      </c>
      <c r="E931" s="6">
        <f>VLOOKUP(C931,train_pivot!$A$5:$D$27,3,0)</f>
        <v>0.96276595744680848</v>
      </c>
      <c r="F931" t="str">
        <f t="shared" si="18"/>
        <v>Male</v>
      </c>
    </row>
    <row r="932" spans="1:6" ht="14.25" customHeight="1">
      <c r="A932" s="1" t="s">
        <v>929</v>
      </c>
      <c r="B932" s="1" t="s">
        <v>6</v>
      </c>
      <c r="C932" s="1" t="str">
        <f t="shared" si="15"/>
        <v>i</v>
      </c>
      <c r="D932" s="6">
        <f>VLOOKUP(C932,train_pivot!$A$5:$D$27,2,0)</f>
        <v>0.82037996545768566</v>
      </c>
      <c r="E932" s="6">
        <f>VLOOKUP(C932,train_pivot!$A$5:$D$27,3,0)</f>
        <v>0.17962003454231434</v>
      </c>
      <c r="F932" t="str">
        <f t="shared" si="18"/>
        <v>Female</v>
      </c>
    </row>
    <row r="933" spans="1:6" ht="14.25" customHeight="1">
      <c r="A933" s="1" t="s">
        <v>930</v>
      </c>
      <c r="B933" s="1" t="s">
        <v>4</v>
      </c>
      <c r="C933" s="1" t="str">
        <f t="shared" si="15"/>
        <v>n</v>
      </c>
      <c r="D933" s="6">
        <f>VLOOKUP(C933,train_pivot!$A$5:$D$27,2,0)</f>
        <v>6.5384615384615388E-2</v>
      </c>
      <c r="E933" s="6">
        <f>VLOOKUP(C933,train_pivot!$A$5:$D$27,3,0)</f>
        <v>0.93461538461538463</v>
      </c>
      <c r="F933" t="str">
        <f t="shared" si="18"/>
        <v>Male</v>
      </c>
    </row>
    <row r="934" spans="1:6" ht="14.25" customHeight="1">
      <c r="A934" s="1" t="s">
        <v>931</v>
      </c>
      <c r="B934" s="1" t="s">
        <v>4</v>
      </c>
      <c r="C934" s="1" t="str">
        <f t="shared" si="15"/>
        <v>t</v>
      </c>
      <c r="D934" s="6">
        <f>VLOOKUP(C934,train_pivot!$A$5:$D$27,2,0)</f>
        <v>8.6538461538461536E-2</v>
      </c>
      <c r="E934" s="6">
        <f>VLOOKUP(C934,train_pivot!$A$5:$D$27,3,0)</f>
        <v>0.91346153846153844</v>
      </c>
      <c r="F934" t="str">
        <f t="shared" si="18"/>
        <v>Male</v>
      </c>
    </row>
    <row r="935" spans="1:6" ht="14.25" customHeight="1">
      <c r="A935" s="1" t="s">
        <v>932</v>
      </c>
      <c r="B935" s="1" t="s">
        <v>6</v>
      </c>
      <c r="C935" s="1" t="str">
        <f t="shared" si="15"/>
        <v>a</v>
      </c>
      <c r="D935" s="6">
        <f>VLOOKUP(C935,train_pivot!$A$5:$D$27,2,0)</f>
        <v>0.73152478952291866</v>
      </c>
      <c r="E935" s="6">
        <f>VLOOKUP(C935,train_pivot!$A$5:$D$27,3,0)</f>
        <v>0.26847521047708139</v>
      </c>
      <c r="F935" t="str">
        <f t="shared" si="18"/>
        <v>Female</v>
      </c>
    </row>
    <row r="936" spans="1:6" ht="14.25" customHeight="1">
      <c r="A936" s="1" t="s">
        <v>933</v>
      </c>
      <c r="B936" s="1" t="s">
        <v>4</v>
      </c>
      <c r="C936" s="1" t="str">
        <f t="shared" si="15"/>
        <v>a</v>
      </c>
      <c r="D936" s="6">
        <f>VLOOKUP(C936,train_pivot!$A$5:$D$27,2,0)</f>
        <v>0.73152478952291866</v>
      </c>
      <c r="E936" s="6">
        <f>VLOOKUP(C936,train_pivot!$A$5:$D$27,3,0)</f>
        <v>0.26847521047708139</v>
      </c>
      <c r="F936" t="str">
        <f t="shared" si="18"/>
        <v>Female</v>
      </c>
    </row>
    <row r="937" spans="1:6" ht="14.25" customHeight="1">
      <c r="A937" s="1" t="s">
        <v>934</v>
      </c>
      <c r="B937" s="1" t="s">
        <v>4</v>
      </c>
      <c r="C937" s="1" t="str">
        <f t="shared" si="15"/>
        <v>n</v>
      </c>
      <c r="D937" s="6">
        <f>VLOOKUP(C937,train_pivot!$A$5:$D$27,2,0)</f>
        <v>6.5384615384615388E-2</v>
      </c>
      <c r="E937" s="6">
        <f>VLOOKUP(C937,train_pivot!$A$5:$D$27,3,0)</f>
        <v>0.93461538461538463</v>
      </c>
      <c r="F937" t="str">
        <f t="shared" si="18"/>
        <v>Male</v>
      </c>
    </row>
    <row r="938" spans="1:6" ht="14.25" customHeight="1">
      <c r="A938" s="1" t="s">
        <v>935</v>
      </c>
      <c r="B938" s="1" t="s">
        <v>6</v>
      </c>
      <c r="C938" s="1" t="str">
        <f t="shared" si="15"/>
        <v>i</v>
      </c>
      <c r="D938" s="6">
        <f>VLOOKUP(C938,train_pivot!$A$5:$D$27,2,0)</f>
        <v>0.82037996545768566</v>
      </c>
      <c r="E938" s="6">
        <f>VLOOKUP(C938,train_pivot!$A$5:$D$27,3,0)</f>
        <v>0.17962003454231434</v>
      </c>
      <c r="F938" t="str">
        <f t="shared" si="18"/>
        <v>Female</v>
      </c>
    </row>
    <row r="939" spans="1:6" ht="14.25" customHeight="1">
      <c r="A939" s="1" t="s">
        <v>936</v>
      </c>
      <c r="B939" s="1" t="s">
        <v>6</v>
      </c>
      <c r="C939" s="1" t="str">
        <f t="shared" si="15"/>
        <v>a</v>
      </c>
      <c r="D939" s="6">
        <f>VLOOKUP(C939,train_pivot!$A$5:$D$27,2,0)</f>
        <v>0.73152478952291866</v>
      </c>
      <c r="E939" s="6">
        <f>VLOOKUP(C939,train_pivot!$A$5:$D$27,3,0)</f>
        <v>0.26847521047708139</v>
      </c>
      <c r="F939" t="str">
        <f t="shared" si="18"/>
        <v>Female</v>
      </c>
    </row>
    <row r="940" spans="1:6" ht="14.25" customHeight="1">
      <c r="A940" s="1" t="s">
        <v>937</v>
      </c>
      <c r="B940" s="1" t="s">
        <v>4</v>
      </c>
      <c r="C940" s="1" t="str">
        <f t="shared" si="15"/>
        <v>i</v>
      </c>
      <c r="D940" s="6">
        <f>VLOOKUP(C940,train_pivot!$A$5:$D$27,2,0)</f>
        <v>0.82037996545768566</v>
      </c>
      <c r="E940" s="6">
        <f>VLOOKUP(C940,train_pivot!$A$5:$D$27,3,0)</f>
        <v>0.17962003454231434</v>
      </c>
      <c r="F940" t="str">
        <f t="shared" si="18"/>
        <v>Female</v>
      </c>
    </row>
    <row r="941" spans="1:6" ht="14.25" customHeight="1">
      <c r="A941" s="1" t="s">
        <v>938</v>
      </c>
      <c r="B941" s="1" t="s">
        <v>6</v>
      </c>
      <c r="C941" s="1" t="str">
        <f t="shared" si="15"/>
        <v>i</v>
      </c>
      <c r="D941" s="6">
        <f>VLOOKUP(C941,train_pivot!$A$5:$D$27,2,0)</f>
        <v>0.82037996545768566</v>
      </c>
      <c r="E941" s="6">
        <f>VLOOKUP(C941,train_pivot!$A$5:$D$27,3,0)</f>
        <v>0.17962003454231434</v>
      </c>
      <c r="F941" t="str">
        <f t="shared" si="18"/>
        <v>Female</v>
      </c>
    </row>
    <row r="942" spans="1:6" ht="14.25" customHeight="1">
      <c r="A942" s="1" t="s">
        <v>939</v>
      </c>
      <c r="B942" s="1" t="s">
        <v>4</v>
      </c>
      <c r="C942" s="1" t="str">
        <f t="shared" si="15"/>
        <v>a</v>
      </c>
      <c r="D942" s="6">
        <f>VLOOKUP(C942,train_pivot!$A$5:$D$27,2,0)</f>
        <v>0.73152478952291866</v>
      </c>
      <c r="E942" s="6">
        <f>VLOOKUP(C942,train_pivot!$A$5:$D$27,3,0)</f>
        <v>0.26847521047708139</v>
      </c>
      <c r="F942" t="str">
        <f t="shared" si="18"/>
        <v>Female</v>
      </c>
    </row>
    <row r="943" spans="1:6" ht="14.25" customHeight="1">
      <c r="A943" s="1" t="s">
        <v>940</v>
      </c>
      <c r="B943" s="1" t="s">
        <v>4</v>
      </c>
      <c r="C943" s="1" t="str">
        <f t="shared" si="15"/>
        <v>h</v>
      </c>
      <c r="D943" s="6">
        <f>VLOOKUP(C943,train_pivot!$A$5:$D$27,2,0)</f>
        <v>3.7234042553191488E-2</v>
      </c>
      <c r="E943" s="6">
        <f>VLOOKUP(C943,train_pivot!$A$5:$D$27,3,0)</f>
        <v>0.96276595744680848</v>
      </c>
      <c r="F943" t="str">
        <f t="shared" si="18"/>
        <v>Male</v>
      </c>
    </row>
    <row r="944" spans="1:6" ht="14.25" customHeight="1">
      <c r="A944" s="1" t="s">
        <v>941</v>
      </c>
      <c r="B944" s="1" t="s">
        <v>4</v>
      </c>
      <c r="C944" s="1" t="str">
        <f t="shared" si="15"/>
        <v>n</v>
      </c>
      <c r="D944" s="6">
        <f>VLOOKUP(C944,train_pivot!$A$5:$D$27,2,0)</f>
        <v>6.5384615384615388E-2</v>
      </c>
      <c r="E944" s="6">
        <f>VLOOKUP(C944,train_pivot!$A$5:$D$27,3,0)</f>
        <v>0.93461538461538463</v>
      </c>
      <c r="F944" t="str">
        <f t="shared" si="18"/>
        <v>Male</v>
      </c>
    </row>
    <row r="945" spans="1:6" ht="14.25" customHeight="1">
      <c r="A945" s="1" t="s">
        <v>942</v>
      </c>
      <c r="B945" s="1" t="s">
        <v>6</v>
      </c>
      <c r="C945" s="1" t="str">
        <f t="shared" si="15"/>
        <v>a</v>
      </c>
      <c r="D945" s="6">
        <f>VLOOKUP(C945,train_pivot!$A$5:$D$27,2,0)</f>
        <v>0.73152478952291866</v>
      </c>
      <c r="E945" s="6">
        <f>VLOOKUP(C945,train_pivot!$A$5:$D$27,3,0)</f>
        <v>0.26847521047708139</v>
      </c>
      <c r="F945" t="str">
        <f t="shared" si="18"/>
        <v>Female</v>
      </c>
    </row>
    <row r="946" spans="1:6" ht="14.25" customHeight="1">
      <c r="A946" s="1" t="s">
        <v>943</v>
      </c>
      <c r="B946" s="1" t="s">
        <v>4</v>
      </c>
      <c r="C946" s="1" t="str">
        <f t="shared" si="15"/>
        <v>i</v>
      </c>
      <c r="D946" s="6">
        <f>VLOOKUP(C946,train_pivot!$A$5:$D$27,2,0)</f>
        <v>0.82037996545768566</v>
      </c>
      <c r="E946" s="6">
        <f>VLOOKUP(C946,train_pivot!$A$5:$D$27,3,0)</f>
        <v>0.17962003454231434</v>
      </c>
      <c r="F946" t="str">
        <f t="shared" si="18"/>
        <v>Female</v>
      </c>
    </row>
    <row r="947" spans="1:6" ht="14.25" customHeight="1">
      <c r="A947" s="1" t="s">
        <v>944</v>
      </c>
      <c r="B947" s="1" t="s">
        <v>6</v>
      </c>
      <c r="C947" s="1" t="str">
        <f t="shared" si="15"/>
        <v>i</v>
      </c>
      <c r="D947" s="6">
        <f>VLOOKUP(C947,train_pivot!$A$5:$D$27,2,0)</f>
        <v>0.82037996545768566</v>
      </c>
      <c r="E947" s="6">
        <f>VLOOKUP(C947,train_pivot!$A$5:$D$27,3,0)</f>
        <v>0.17962003454231434</v>
      </c>
      <c r="F947" t="str">
        <f t="shared" si="18"/>
        <v>Female</v>
      </c>
    </row>
    <row r="948" spans="1:6" ht="14.25" customHeight="1">
      <c r="A948" s="1" t="s">
        <v>945</v>
      </c>
      <c r="B948" s="1" t="s">
        <v>4</v>
      </c>
      <c r="C948" s="1" t="str">
        <f t="shared" si="15"/>
        <v>z</v>
      </c>
      <c r="D948" s="6">
        <f>VLOOKUP(C948,train_pivot!$A$5:$D$27,2,0)</f>
        <v>0.18181818181818182</v>
      </c>
      <c r="E948" s="6">
        <f>VLOOKUP(C948,train_pivot!$A$5:$D$27,3,0)</f>
        <v>0.81818181818181823</v>
      </c>
      <c r="F948" t="str">
        <f t="shared" si="18"/>
        <v>Male</v>
      </c>
    </row>
    <row r="949" spans="1:6" ht="14.25" customHeight="1">
      <c r="A949" s="1" t="s">
        <v>946</v>
      </c>
      <c r="B949" s="1" t="s">
        <v>6</v>
      </c>
      <c r="C949" s="1" t="str">
        <f t="shared" si="15"/>
        <v>i</v>
      </c>
      <c r="D949" s="6">
        <f>VLOOKUP(C949,train_pivot!$A$5:$D$27,2,0)</f>
        <v>0.82037996545768566</v>
      </c>
      <c r="E949" s="6">
        <f>VLOOKUP(C949,train_pivot!$A$5:$D$27,3,0)</f>
        <v>0.17962003454231434</v>
      </c>
      <c r="F949" t="str">
        <f t="shared" si="18"/>
        <v>Female</v>
      </c>
    </row>
    <row r="950" spans="1:6" ht="14.25" customHeight="1">
      <c r="A950" s="1" t="s">
        <v>947</v>
      </c>
      <c r="B950" s="1" t="s">
        <v>4</v>
      </c>
      <c r="C950" s="1" t="str">
        <f t="shared" si="15"/>
        <v>a</v>
      </c>
      <c r="D950" s="6">
        <f>VLOOKUP(C950,train_pivot!$A$5:$D$27,2,0)</f>
        <v>0.73152478952291866</v>
      </c>
      <c r="E950" s="6">
        <f>VLOOKUP(C950,train_pivot!$A$5:$D$27,3,0)</f>
        <v>0.26847521047708139</v>
      </c>
      <c r="F950" t="str">
        <f t="shared" si="18"/>
        <v>Female</v>
      </c>
    </row>
    <row r="951" spans="1:6" ht="14.25" customHeight="1">
      <c r="A951" s="1" t="s">
        <v>948</v>
      </c>
      <c r="B951" s="1" t="s">
        <v>6</v>
      </c>
      <c r="C951" s="1" t="str">
        <f t="shared" si="15"/>
        <v>a</v>
      </c>
      <c r="D951" s="6">
        <f>VLOOKUP(C951,train_pivot!$A$5:$D$27,2,0)</f>
        <v>0.73152478952291866</v>
      </c>
      <c r="E951" s="6">
        <f>VLOOKUP(C951,train_pivot!$A$5:$D$27,3,0)</f>
        <v>0.26847521047708139</v>
      </c>
      <c r="F951" t="str">
        <f t="shared" si="18"/>
        <v>Female</v>
      </c>
    </row>
    <row r="952" spans="1:6" ht="14.25" customHeight="1">
      <c r="A952" s="1" t="s">
        <v>949</v>
      </c>
      <c r="B952" s="1" t="s">
        <v>6</v>
      </c>
      <c r="C952" s="1" t="str">
        <f t="shared" si="15"/>
        <v>i</v>
      </c>
      <c r="D952" s="6">
        <f>VLOOKUP(C952,train_pivot!$A$5:$D$27,2,0)</f>
        <v>0.82037996545768566</v>
      </c>
      <c r="E952" s="6">
        <f>VLOOKUP(C952,train_pivot!$A$5:$D$27,3,0)</f>
        <v>0.17962003454231434</v>
      </c>
      <c r="F952" t="str">
        <f t="shared" si="18"/>
        <v>Female</v>
      </c>
    </row>
    <row r="953" spans="1:6" ht="14.25" customHeight="1">
      <c r="A953" s="1" t="s">
        <v>950</v>
      </c>
      <c r="B953" s="1" t="s">
        <v>4</v>
      </c>
      <c r="C953" s="1" t="str">
        <f t="shared" si="15"/>
        <v>m</v>
      </c>
      <c r="D953" s="6">
        <f>VLOOKUP(C953,train_pivot!$A$5:$D$27,2,0)</f>
        <v>0.171875</v>
      </c>
      <c r="E953" s="6">
        <f>VLOOKUP(C953,train_pivot!$A$5:$D$27,3,0)</f>
        <v>0.828125</v>
      </c>
      <c r="F953" t="str">
        <f t="shared" si="18"/>
        <v>Male</v>
      </c>
    </row>
    <row r="954" spans="1:6" ht="14.25" customHeight="1">
      <c r="A954" s="1" t="s">
        <v>951</v>
      </c>
      <c r="B954" s="1" t="s">
        <v>4</v>
      </c>
      <c r="C954" s="1" t="str">
        <f t="shared" si="15"/>
        <v>a</v>
      </c>
      <c r="D954" s="6">
        <f>VLOOKUP(C954,train_pivot!$A$5:$D$27,2,0)</f>
        <v>0.73152478952291866</v>
      </c>
      <c r="E954" s="6">
        <f>VLOOKUP(C954,train_pivot!$A$5:$D$27,3,0)</f>
        <v>0.26847521047708139</v>
      </c>
      <c r="F954" t="str">
        <f t="shared" si="18"/>
        <v>Female</v>
      </c>
    </row>
    <row r="955" spans="1:6" ht="14.25" customHeight="1">
      <c r="A955" s="1" t="s">
        <v>952</v>
      </c>
      <c r="B955" s="1" t="s">
        <v>6</v>
      </c>
      <c r="C955" s="1" t="str">
        <f t="shared" si="15"/>
        <v>a</v>
      </c>
      <c r="D955" s="6">
        <f>VLOOKUP(C955,train_pivot!$A$5:$D$27,2,0)</f>
        <v>0.73152478952291866</v>
      </c>
      <c r="E955" s="6">
        <f>VLOOKUP(C955,train_pivot!$A$5:$D$27,3,0)</f>
        <v>0.26847521047708139</v>
      </c>
      <c r="F955" t="str">
        <f t="shared" si="18"/>
        <v>Female</v>
      </c>
    </row>
    <row r="956" spans="1:6" ht="14.25" customHeight="1">
      <c r="A956" s="1" t="s">
        <v>953</v>
      </c>
      <c r="B956" s="1" t="s">
        <v>4</v>
      </c>
      <c r="C956" s="1" t="str">
        <f t="shared" si="15"/>
        <v>h</v>
      </c>
      <c r="D956" s="6">
        <f>VLOOKUP(C956,train_pivot!$A$5:$D$27,2,0)</f>
        <v>3.7234042553191488E-2</v>
      </c>
      <c r="E956" s="6">
        <f>VLOOKUP(C956,train_pivot!$A$5:$D$27,3,0)</f>
        <v>0.96276595744680848</v>
      </c>
      <c r="F956" t="str">
        <f t="shared" si="18"/>
        <v>Male</v>
      </c>
    </row>
    <row r="957" spans="1:6" ht="14.25" customHeight="1">
      <c r="A957" s="1" t="s">
        <v>954</v>
      </c>
      <c r="B957" s="1" t="s">
        <v>4</v>
      </c>
      <c r="C957" s="1" t="str">
        <f t="shared" si="15"/>
        <v>n</v>
      </c>
      <c r="D957" s="6">
        <f>VLOOKUP(C957,train_pivot!$A$5:$D$27,2,0)</f>
        <v>6.5384615384615388E-2</v>
      </c>
      <c r="E957" s="6">
        <f>VLOOKUP(C957,train_pivot!$A$5:$D$27,3,0)</f>
        <v>0.93461538461538463</v>
      </c>
      <c r="F957" t="str">
        <f t="shared" si="18"/>
        <v>Male</v>
      </c>
    </row>
    <row r="958" spans="1:6" ht="14.25" customHeight="1">
      <c r="A958" s="1" t="s">
        <v>955</v>
      </c>
      <c r="B958" s="1" t="s">
        <v>4</v>
      </c>
      <c r="C958" s="1" t="str">
        <f t="shared" si="15"/>
        <v>j</v>
      </c>
      <c r="D958" s="6">
        <f>VLOOKUP(C958,train_pivot!$A$5:$D$27,2,0)</f>
        <v>2.6315789473684209E-2</v>
      </c>
      <c r="E958" s="6">
        <f>VLOOKUP(C958,train_pivot!$A$5:$D$27,3,0)</f>
        <v>0.97368421052631582</v>
      </c>
      <c r="F958" t="str">
        <f t="shared" si="18"/>
        <v>Male</v>
      </c>
    </row>
    <row r="959" spans="1:6" ht="14.25" customHeight="1">
      <c r="A959" s="1" t="s">
        <v>956</v>
      </c>
      <c r="B959" s="1" t="s">
        <v>6</v>
      </c>
      <c r="C959" s="1" t="str">
        <f t="shared" si="15"/>
        <v>a</v>
      </c>
      <c r="D959" s="6">
        <f>VLOOKUP(C959,train_pivot!$A$5:$D$27,2,0)</f>
        <v>0.73152478952291866</v>
      </c>
      <c r="E959" s="6">
        <f>VLOOKUP(C959,train_pivot!$A$5:$D$27,3,0)</f>
        <v>0.26847521047708139</v>
      </c>
      <c r="F959" t="str">
        <f t="shared" si="18"/>
        <v>Female</v>
      </c>
    </row>
    <row r="960" spans="1:6" ht="14.25" customHeight="1">
      <c r="A960" s="1" t="s">
        <v>957</v>
      </c>
      <c r="B960" s="1" t="s">
        <v>4</v>
      </c>
      <c r="C960" s="1" t="str">
        <f t="shared" si="15"/>
        <v>h</v>
      </c>
      <c r="D960" s="6">
        <f>VLOOKUP(C960,train_pivot!$A$5:$D$27,2,0)</f>
        <v>3.7234042553191488E-2</v>
      </c>
      <c r="E960" s="6">
        <f>VLOOKUP(C960,train_pivot!$A$5:$D$27,3,0)</f>
        <v>0.96276595744680848</v>
      </c>
      <c r="F960" t="str">
        <f t="shared" si="18"/>
        <v>Male</v>
      </c>
    </row>
    <row r="961" spans="1:6" ht="14.25" customHeight="1">
      <c r="A961" s="1" t="s">
        <v>958</v>
      </c>
      <c r="B961" s="1" t="s">
        <v>6</v>
      </c>
      <c r="C961" s="1" t="str">
        <f t="shared" si="15"/>
        <v>l</v>
      </c>
      <c r="D961" s="6">
        <f>VLOOKUP(C961,train_pivot!$A$5:$D$27,2,0)</f>
        <v>0.28260869565217389</v>
      </c>
      <c r="E961" s="6">
        <f>VLOOKUP(C961,train_pivot!$A$5:$D$27,3,0)</f>
        <v>0.71739130434782605</v>
      </c>
      <c r="F961" t="str">
        <f t="shared" si="18"/>
        <v>Male</v>
      </c>
    </row>
    <row r="962" spans="1:6" ht="14.25" customHeight="1">
      <c r="A962" s="1" t="s">
        <v>959</v>
      </c>
      <c r="B962" s="1" t="s">
        <v>6</v>
      </c>
      <c r="C962" s="1" t="str">
        <f t="shared" si="15"/>
        <v>i</v>
      </c>
      <c r="D962" s="6">
        <f>VLOOKUP(C962,train_pivot!$A$5:$D$27,2,0)</f>
        <v>0.82037996545768566</v>
      </c>
      <c r="E962" s="6">
        <f>VLOOKUP(C962,train_pivot!$A$5:$D$27,3,0)</f>
        <v>0.17962003454231434</v>
      </c>
      <c r="F962" t="str">
        <f t="shared" si="18"/>
        <v>Female</v>
      </c>
    </row>
    <row r="963" spans="1:6" ht="14.25" customHeight="1">
      <c r="A963" s="1" t="s">
        <v>960</v>
      </c>
      <c r="B963" s="1" t="s">
        <v>6</v>
      </c>
      <c r="C963" s="1" t="str">
        <f t="shared" si="15"/>
        <v>a</v>
      </c>
      <c r="D963" s="6">
        <f>VLOOKUP(C963,train_pivot!$A$5:$D$27,2,0)</f>
        <v>0.73152478952291866</v>
      </c>
      <c r="E963" s="6">
        <f>VLOOKUP(C963,train_pivot!$A$5:$D$27,3,0)</f>
        <v>0.26847521047708139</v>
      </c>
      <c r="F963" t="str">
        <f t="shared" ref="F963:F1026" si="19">IF(D963&gt;E963,"Female", "Male")</f>
        <v>Female</v>
      </c>
    </row>
    <row r="964" spans="1:6" ht="14.25" customHeight="1">
      <c r="A964" s="1" t="s">
        <v>961</v>
      </c>
      <c r="B964" s="1" t="s">
        <v>6</v>
      </c>
      <c r="C964" s="1" t="str">
        <f t="shared" si="15"/>
        <v>i</v>
      </c>
      <c r="D964" s="6">
        <f>VLOOKUP(C964,train_pivot!$A$5:$D$27,2,0)</f>
        <v>0.82037996545768566</v>
      </c>
      <c r="E964" s="6">
        <f>VLOOKUP(C964,train_pivot!$A$5:$D$27,3,0)</f>
        <v>0.17962003454231434</v>
      </c>
      <c r="F964" t="str">
        <f t="shared" si="19"/>
        <v>Female</v>
      </c>
    </row>
    <row r="965" spans="1:6" ht="14.25" customHeight="1">
      <c r="A965" s="1" t="s">
        <v>962</v>
      </c>
      <c r="B965" s="1" t="s">
        <v>4</v>
      </c>
      <c r="C965" s="1" t="str">
        <f t="shared" si="15"/>
        <v>i</v>
      </c>
      <c r="D965" s="6">
        <f>VLOOKUP(C965,train_pivot!$A$5:$D$27,2,0)</f>
        <v>0.82037996545768566</v>
      </c>
      <c r="E965" s="6">
        <f>VLOOKUP(C965,train_pivot!$A$5:$D$27,3,0)</f>
        <v>0.17962003454231434</v>
      </c>
      <c r="F965" t="str">
        <f t="shared" si="19"/>
        <v>Female</v>
      </c>
    </row>
    <row r="966" spans="1:6" ht="14.25" customHeight="1">
      <c r="A966" s="1" t="s">
        <v>963</v>
      </c>
      <c r="B966" s="1" t="s">
        <v>4</v>
      </c>
      <c r="C966" s="1" t="str">
        <f t="shared" si="15"/>
        <v>n</v>
      </c>
      <c r="D966" s="6">
        <f>VLOOKUP(C966,train_pivot!$A$5:$D$27,2,0)</f>
        <v>6.5384615384615388E-2</v>
      </c>
      <c r="E966" s="6">
        <f>VLOOKUP(C966,train_pivot!$A$5:$D$27,3,0)</f>
        <v>0.93461538461538463</v>
      </c>
      <c r="F966" t="str">
        <f t="shared" si="19"/>
        <v>Male</v>
      </c>
    </row>
    <row r="967" spans="1:6" ht="14.25" customHeight="1">
      <c r="A967" s="1" t="s">
        <v>964</v>
      </c>
      <c r="B967" s="1" t="s">
        <v>4</v>
      </c>
      <c r="C967" s="1" t="str">
        <f t="shared" si="15"/>
        <v>r</v>
      </c>
      <c r="D967" s="6">
        <f>VLOOKUP(C967,train_pivot!$A$5:$D$27,2,0)</f>
        <v>0.06</v>
      </c>
      <c r="E967" s="6">
        <f>VLOOKUP(C967,train_pivot!$A$5:$D$27,3,0)</f>
        <v>0.94</v>
      </c>
      <c r="F967" t="str">
        <f t="shared" si="19"/>
        <v>Male</v>
      </c>
    </row>
    <row r="968" spans="1:6" ht="14.25" customHeight="1">
      <c r="A968" s="1" t="s">
        <v>965</v>
      </c>
      <c r="B968" s="1" t="s">
        <v>4</v>
      </c>
      <c r="C968" s="1" t="str">
        <f t="shared" si="15"/>
        <v>h</v>
      </c>
      <c r="D968" s="6">
        <f>VLOOKUP(C968,train_pivot!$A$5:$D$27,2,0)</f>
        <v>3.7234042553191488E-2</v>
      </c>
      <c r="E968" s="6">
        <f>VLOOKUP(C968,train_pivot!$A$5:$D$27,3,0)</f>
        <v>0.96276595744680848</v>
      </c>
      <c r="F968" t="str">
        <f t="shared" si="19"/>
        <v>Male</v>
      </c>
    </row>
    <row r="969" spans="1:6" ht="14.25" customHeight="1">
      <c r="A969" s="1" t="s">
        <v>966</v>
      </c>
      <c r="B969" s="1" t="s">
        <v>4</v>
      </c>
      <c r="C969" s="1" t="str">
        <f t="shared" si="15"/>
        <v>a</v>
      </c>
      <c r="D969" s="6">
        <f>VLOOKUP(C969,train_pivot!$A$5:$D$27,2,0)</f>
        <v>0.73152478952291866</v>
      </c>
      <c r="E969" s="6">
        <f>VLOOKUP(C969,train_pivot!$A$5:$D$27,3,0)</f>
        <v>0.26847521047708139</v>
      </c>
      <c r="F969" t="str">
        <f t="shared" si="19"/>
        <v>Female</v>
      </c>
    </row>
    <row r="970" spans="1:6" ht="14.25" customHeight="1">
      <c r="A970" s="1" t="s">
        <v>967</v>
      </c>
      <c r="B970" s="1" t="s">
        <v>6</v>
      </c>
      <c r="C970" s="1" t="str">
        <f t="shared" si="15"/>
        <v>a</v>
      </c>
      <c r="D970" s="6">
        <f>VLOOKUP(C970,train_pivot!$A$5:$D$27,2,0)</f>
        <v>0.73152478952291866</v>
      </c>
      <c r="E970" s="6">
        <f>VLOOKUP(C970,train_pivot!$A$5:$D$27,3,0)</f>
        <v>0.26847521047708139</v>
      </c>
      <c r="F970" t="str">
        <f t="shared" si="19"/>
        <v>Female</v>
      </c>
    </row>
    <row r="971" spans="1:6" ht="14.25" customHeight="1">
      <c r="A971" s="1" t="s">
        <v>968</v>
      </c>
      <c r="B971" s="1" t="s">
        <v>6</v>
      </c>
      <c r="C971" s="1" t="str">
        <f t="shared" si="15"/>
        <v>i</v>
      </c>
      <c r="D971" s="6">
        <f>VLOOKUP(C971,train_pivot!$A$5:$D$27,2,0)</f>
        <v>0.82037996545768566</v>
      </c>
      <c r="E971" s="6">
        <f>VLOOKUP(C971,train_pivot!$A$5:$D$27,3,0)</f>
        <v>0.17962003454231434</v>
      </c>
      <c r="F971" t="str">
        <f t="shared" si="19"/>
        <v>Female</v>
      </c>
    </row>
    <row r="972" spans="1:6" ht="14.25" customHeight="1">
      <c r="A972" s="1" t="s">
        <v>969</v>
      </c>
      <c r="B972" s="1" t="s">
        <v>6</v>
      </c>
      <c r="C972" s="1" t="str">
        <f t="shared" si="15"/>
        <v>a</v>
      </c>
      <c r="D972" s="6">
        <f>VLOOKUP(C972,train_pivot!$A$5:$D$27,2,0)</f>
        <v>0.73152478952291866</v>
      </c>
      <c r="E972" s="6">
        <f>VLOOKUP(C972,train_pivot!$A$5:$D$27,3,0)</f>
        <v>0.26847521047708139</v>
      </c>
      <c r="F972" t="str">
        <f t="shared" si="19"/>
        <v>Female</v>
      </c>
    </row>
    <row r="973" spans="1:6" ht="14.25" customHeight="1">
      <c r="A973" s="1" t="s">
        <v>970</v>
      </c>
      <c r="B973" s="1" t="s">
        <v>4</v>
      </c>
      <c r="C973" s="1" t="str">
        <f t="shared" si="15"/>
        <v>h</v>
      </c>
      <c r="D973" s="6">
        <f>VLOOKUP(C973,train_pivot!$A$5:$D$27,2,0)</f>
        <v>3.7234042553191488E-2</v>
      </c>
      <c r="E973" s="6">
        <f>VLOOKUP(C973,train_pivot!$A$5:$D$27,3,0)</f>
        <v>0.96276595744680848</v>
      </c>
      <c r="F973" t="str">
        <f t="shared" si="19"/>
        <v>Male</v>
      </c>
    </row>
    <row r="974" spans="1:6" ht="14.25" customHeight="1">
      <c r="A974" s="1" t="s">
        <v>971</v>
      </c>
      <c r="B974" s="1" t="s">
        <v>4</v>
      </c>
      <c r="C974" s="1" t="str">
        <f t="shared" si="15"/>
        <v>l</v>
      </c>
      <c r="D974" s="6">
        <f>VLOOKUP(C974,train_pivot!$A$5:$D$27,2,0)</f>
        <v>0.28260869565217389</v>
      </c>
      <c r="E974" s="6">
        <f>VLOOKUP(C974,train_pivot!$A$5:$D$27,3,0)</f>
        <v>0.71739130434782605</v>
      </c>
      <c r="F974" t="str">
        <f t="shared" si="19"/>
        <v>Male</v>
      </c>
    </row>
    <row r="975" spans="1:6" ht="14.25" customHeight="1">
      <c r="A975" s="1" t="s">
        <v>972</v>
      </c>
      <c r="B975" s="1" t="s">
        <v>4</v>
      </c>
      <c r="C975" s="1" t="str">
        <f t="shared" si="15"/>
        <v>n</v>
      </c>
      <c r="D975" s="6">
        <f>VLOOKUP(C975,train_pivot!$A$5:$D$27,2,0)</f>
        <v>6.5384615384615388E-2</v>
      </c>
      <c r="E975" s="6">
        <f>VLOOKUP(C975,train_pivot!$A$5:$D$27,3,0)</f>
        <v>0.93461538461538463</v>
      </c>
      <c r="F975" t="str">
        <f t="shared" si="19"/>
        <v>Male</v>
      </c>
    </row>
    <row r="976" spans="1:6" ht="14.25" customHeight="1">
      <c r="A976" s="1" t="s">
        <v>973</v>
      </c>
      <c r="B976" s="1" t="s">
        <v>4</v>
      </c>
      <c r="C976" s="1" t="str">
        <f t="shared" si="15"/>
        <v>y</v>
      </c>
      <c r="D976" s="6">
        <f>VLOOKUP(C976,train_pivot!$A$5:$D$27,2,0)</f>
        <v>5.5555555555555552E-2</v>
      </c>
      <c r="E976" s="6">
        <f>VLOOKUP(C976,train_pivot!$A$5:$D$27,3,0)</f>
        <v>0.94444444444444442</v>
      </c>
      <c r="F976" t="str">
        <f t="shared" si="19"/>
        <v>Male</v>
      </c>
    </row>
    <row r="977" spans="1:6" ht="14.25" customHeight="1">
      <c r="A977" s="1" t="s">
        <v>974</v>
      </c>
      <c r="B977" s="1" t="s">
        <v>6</v>
      </c>
      <c r="C977" s="1" t="str">
        <f t="shared" si="15"/>
        <v>i</v>
      </c>
      <c r="D977" s="6">
        <f>VLOOKUP(C977,train_pivot!$A$5:$D$27,2,0)</f>
        <v>0.82037996545768566</v>
      </c>
      <c r="E977" s="6">
        <f>VLOOKUP(C977,train_pivot!$A$5:$D$27,3,0)</f>
        <v>0.17962003454231434</v>
      </c>
      <c r="F977" t="str">
        <f t="shared" si="19"/>
        <v>Female</v>
      </c>
    </row>
    <row r="978" spans="1:6" ht="14.25" customHeight="1">
      <c r="A978" s="1" t="s">
        <v>975</v>
      </c>
      <c r="B978" s="1" t="s">
        <v>4</v>
      </c>
      <c r="C978" s="1" t="str">
        <f t="shared" si="15"/>
        <v>j</v>
      </c>
      <c r="D978" s="6">
        <f>VLOOKUP(C978,train_pivot!$A$5:$D$27,2,0)</f>
        <v>2.6315789473684209E-2</v>
      </c>
      <c r="E978" s="6">
        <f>VLOOKUP(C978,train_pivot!$A$5:$D$27,3,0)</f>
        <v>0.97368421052631582</v>
      </c>
      <c r="F978" t="str">
        <f t="shared" si="19"/>
        <v>Male</v>
      </c>
    </row>
    <row r="979" spans="1:6" ht="14.25" customHeight="1">
      <c r="A979" s="1" t="s">
        <v>976</v>
      </c>
      <c r="B979" s="1" t="s">
        <v>6</v>
      </c>
      <c r="C979" s="1" t="str">
        <f t="shared" si="15"/>
        <v>i</v>
      </c>
      <c r="D979" s="6">
        <f>VLOOKUP(C979,train_pivot!$A$5:$D$27,2,0)</f>
        <v>0.82037996545768566</v>
      </c>
      <c r="E979" s="6">
        <f>VLOOKUP(C979,train_pivot!$A$5:$D$27,3,0)</f>
        <v>0.17962003454231434</v>
      </c>
      <c r="F979" t="str">
        <f t="shared" si="19"/>
        <v>Female</v>
      </c>
    </row>
    <row r="980" spans="1:6" ht="14.25" customHeight="1">
      <c r="A980" s="1" t="s">
        <v>977</v>
      </c>
      <c r="B980" s="1" t="s">
        <v>6</v>
      </c>
      <c r="C980" s="1" t="str">
        <f t="shared" si="15"/>
        <v>a</v>
      </c>
      <c r="D980" s="6">
        <f>VLOOKUP(C980,train_pivot!$A$5:$D$27,2,0)</f>
        <v>0.73152478952291866</v>
      </c>
      <c r="E980" s="6">
        <f>VLOOKUP(C980,train_pivot!$A$5:$D$27,3,0)</f>
        <v>0.26847521047708139</v>
      </c>
      <c r="F980" t="str">
        <f t="shared" si="19"/>
        <v>Female</v>
      </c>
    </row>
    <row r="981" spans="1:6" ht="14.25" customHeight="1">
      <c r="A981" s="1" t="s">
        <v>978</v>
      </c>
      <c r="B981" s="1" t="s">
        <v>6</v>
      </c>
      <c r="C981" s="1" t="str">
        <f t="shared" si="15"/>
        <v>a</v>
      </c>
      <c r="D981" s="6">
        <f>VLOOKUP(C981,train_pivot!$A$5:$D$27,2,0)</f>
        <v>0.73152478952291866</v>
      </c>
      <c r="E981" s="6">
        <f>VLOOKUP(C981,train_pivot!$A$5:$D$27,3,0)</f>
        <v>0.26847521047708139</v>
      </c>
      <c r="F981" t="str">
        <f t="shared" si="19"/>
        <v>Female</v>
      </c>
    </row>
    <row r="982" spans="1:6" ht="14.25" customHeight="1">
      <c r="A982" s="1" t="s">
        <v>979</v>
      </c>
      <c r="B982" s="1" t="s">
        <v>4</v>
      </c>
      <c r="C982" s="1" t="str">
        <f t="shared" si="15"/>
        <v>r</v>
      </c>
      <c r="D982" s="6">
        <f>VLOOKUP(C982,train_pivot!$A$5:$D$27,2,0)</f>
        <v>0.06</v>
      </c>
      <c r="E982" s="6">
        <f>VLOOKUP(C982,train_pivot!$A$5:$D$27,3,0)</f>
        <v>0.94</v>
      </c>
      <c r="F982" t="str">
        <f t="shared" si="19"/>
        <v>Male</v>
      </c>
    </row>
    <row r="983" spans="1:6" ht="14.25" customHeight="1">
      <c r="A983" s="1" t="s">
        <v>980</v>
      </c>
      <c r="B983" s="1" t="s">
        <v>4</v>
      </c>
      <c r="C983" s="1" t="str">
        <f t="shared" si="15"/>
        <v>i</v>
      </c>
      <c r="D983" s="6">
        <f>VLOOKUP(C983,train_pivot!$A$5:$D$27,2,0)</f>
        <v>0.82037996545768566</v>
      </c>
      <c r="E983" s="6">
        <f>VLOOKUP(C983,train_pivot!$A$5:$D$27,3,0)</f>
        <v>0.17962003454231434</v>
      </c>
      <c r="F983" t="str">
        <f t="shared" si="19"/>
        <v>Female</v>
      </c>
    </row>
    <row r="984" spans="1:6" ht="14.25" customHeight="1">
      <c r="A984" s="1" t="s">
        <v>981</v>
      </c>
      <c r="B984" s="1" t="s">
        <v>4</v>
      </c>
      <c r="C984" s="1" t="str">
        <f t="shared" si="15"/>
        <v>m</v>
      </c>
      <c r="D984" s="6">
        <f>VLOOKUP(C984,train_pivot!$A$5:$D$27,2,0)</f>
        <v>0.171875</v>
      </c>
      <c r="E984" s="6">
        <f>VLOOKUP(C984,train_pivot!$A$5:$D$27,3,0)</f>
        <v>0.828125</v>
      </c>
      <c r="F984" t="str">
        <f t="shared" si="19"/>
        <v>Male</v>
      </c>
    </row>
    <row r="985" spans="1:6" ht="14.25" customHeight="1">
      <c r="A985" s="1" t="s">
        <v>982</v>
      </c>
      <c r="B985" s="1" t="s">
        <v>4</v>
      </c>
      <c r="C985" s="1" t="str">
        <f t="shared" si="15"/>
        <v>l</v>
      </c>
      <c r="D985" s="6">
        <f>VLOOKUP(C985,train_pivot!$A$5:$D$27,2,0)</f>
        <v>0.28260869565217389</v>
      </c>
      <c r="E985" s="6">
        <f>VLOOKUP(C985,train_pivot!$A$5:$D$27,3,0)</f>
        <v>0.71739130434782605</v>
      </c>
      <c r="F985" t="str">
        <f t="shared" si="19"/>
        <v>Male</v>
      </c>
    </row>
    <row r="986" spans="1:6" ht="14.25" customHeight="1">
      <c r="A986" s="1" t="s">
        <v>983</v>
      </c>
      <c r="B986" s="1" t="s">
        <v>4</v>
      </c>
      <c r="C986" s="1" t="str">
        <f t="shared" si="15"/>
        <v>h</v>
      </c>
      <c r="D986" s="6">
        <f>VLOOKUP(C986,train_pivot!$A$5:$D$27,2,0)</f>
        <v>3.7234042553191488E-2</v>
      </c>
      <c r="E986" s="6">
        <f>VLOOKUP(C986,train_pivot!$A$5:$D$27,3,0)</f>
        <v>0.96276595744680848</v>
      </c>
      <c r="F986" t="str">
        <f t="shared" si="19"/>
        <v>Male</v>
      </c>
    </row>
    <row r="987" spans="1:6" ht="14.25" customHeight="1">
      <c r="A987" s="1" t="s">
        <v>984</v>
      </c>
      <c r="B987" s="1" t="s">
        <v>6</v>
      </c>
      <c r="C987" s="1" t="str">
        <f t="shared" si="15"/>
        <v>u</v>
      </c>
      <c r="D987" s="6">
        <f>VLOOKUP(C987,train_pivot!$A$5:$D$27,2,0)</f>
        <v>0.15492957746478872</v>
      </c>
      <c r="E987" s="6">
        <f>VLOOKUP(C987,train_pivot!$A$5:$D$27,3,0)</f>
        <v>0.84507042253521125</v>
      </c>
      <c r="F987" t="str">
        <f t="shared" si="19"/>
        <v>Male</v>
      </c>
    </row>
    <row r="988" spans="1:6" ht="14.25" customHeight="1">
      <c r="A988" s="1" t="s">
        <v>985</v>
      </c>
      <c r="B988" s="1" t="s">
        <v>4</v>
      </c>
      <c r="C988" s="1" t="str">
        <f t="shared" si="15"/>
        <v>a</v>
      </c>
      <c r="D988" s="6">
        <f>VLOOKUP(C988,train_pivot!$A$5:$D$27,2,0)</f>
        <v>0.73152478952291866</v>
      </c>
      <c r="E988" s="6">
        <f>VLOOKUP(C988,train_pivot!$A$5:$D$27,3,0)</f>
        <v>0.26847521047708139</v>
      </c>
      <c r="F988" t="str">
        <f t="shared" si="19"/>
        <v>Female</v>
      </c>
    </row>
    <row r="989" spans="1:6" ht="14.25" customHeight="1">
      <c r="A989" s="1" t="s">
        <v>986</v>
      </c>
      <c r="B989" s="1" t="s">
        <v>6</v>
      </c>
      <c r="C989" s="1" t="str">
        <f t="shared" si="15"/>
        <v>i</v>
      </c>
      <c r="D989" s="6">
        <f>VLOOKUP(C989,train_pivot!$A$5:$D$27,2,0)</f>
        <v>0.82037996545768566</v>
      </c>
      <c r="E989" s="6">
        <f>VLOOKUP(C989,train_pivot!$A$5:$D$27,3,0)</f>
        <v>0.17962003454231434</v>
      </c>
      <c r="F989" t="str">
        <f t="shared" si="19"/>
        <v>Female</v>
      </c>
    </row>
    <row r="990" spans="1:6" ht="14.25" customHeight="1">
      <c r="A990" s="1" t="s">
        <v>987</v>
      </c>
      <c r="B990" s="1" t="s">
        <v>4</v>
      </c>
      <c r="C990" s="1" t="str">
        <f t="shared" si="15"/>
        <v>r</v>
      </c>
      <c r="D990" s="6">
        <f>VLOOKUP(C990,train_pivot!$A$5:$D$27,2,0)</f>
        <v>0.06</v>
      </c>
      <c r="E990" s="6">
        <f>VLOOKUP(C990,train_pivot!$A$5:$D$27,3,0)</f>
        <v>0.94</v>
      </c>
      <c r="F990" t="str">
        <f t="shared" si="19"/>
        <v>Male</v>
      </c>
    </row>
    <row r="991" spans="1:6" ht="14.25" customHeight="1">
      <c r="A991" s="1" t="s">
        <v>988</v>
      </c>
      <c r="B991" s="1" t="s">
        <v>4</v>
      </c>
      <c r="C991" s="1" t="str">
        <f t="shared" si="15"/>
        <v>a</v>
      </c>
      <c r="D991" s="6">
        <f>VLOOKUP(C991,train_pivot!$A$5:$D$27,2,0)</f>
        <v>0.73152478952291866</v>
      </c>
      <c r="E991" s="6">
        <f>VLOOKUP(C991,train_pivot!$A$5:$D$27,3,0)</f>
        <v>0.26847521047708139</v>
      </c>
      <c r="F991" t="str">
        <f t="shared" si="19"/>
        <v>Female</v>
      </c>
    </row>
    <row r="992" spans="1:6" ht="14.25" customHeight="1">
      <c r="A992" s="1" t="s">
        <v>989</v>
      </c>
      <c r="B992" s="1" t="s">
        <v>4</v>
      </c>
      <c r="C992" s="1" t="str">
        <f t="shared" si="15"/>
        <v>a</v>
      </c>
      <c r="D992" s="6">
        <f>VLOOKUP(C992,train_pivot!$A$5:$D$27,2,0)</f>
        <v>0.73152478952291866</v>
      </c>
      <c r="E992" s="6">
        <f>VLOOKUP(C992,train_pivot!$A$5:$D$27,3,0)</f>
        <v>0.26847521047708139</v>
      </c>
      <c r="F992" t="str">
        <f t="shared" si="19"/>
        <v>Female</v>
      </c>
    </row>
    <row r="993" spans="1:6" ht="14.25" customHeight="1">
      <c r="A993" s="1" t="s">
        <v>990</v>
      </c>
      <c r="B993" s="1" t="s">
        <v>6</v>
      </c>
      <c r="C993" s="1" t="str">
        <f t="shared" si="15"/>
        <v>a</v>
      </c>
      <c r="D993" s="6">
        <f>VLOOKUP(C993,train_pivot!$A$5:$D$27,2,0)</f>
        <v>0.73152478952291866</v>
      </c>
      <c r="E993" s="6">
        <f>VLOOKUP(C993,train_pivot!$A$5:$D$27,3,0)</f>
        <v>0.26847521047708139</v>
      </c>
      <c r="F993" t="str">
        <f t="shared" si="19"/>
        <v>Female</v>
      </c>
    </row>
    <row r="994" spans="1:6" ht="14.25" customHeight="1">
      <c r="A994" s="1" t="s">
        <v>991</v>
      </c>
      <c r="B994" s="1" t="s">
        <v>6</v>
      </c>
      <c r="C994" s="1" t="str">
        <f t="shared" si="15"/>
        <v>a</v>
      </c>
      <c r="D994" s="6">
        <f>VLOOKUP(C994,train_pivot!$A$5:$D$27,2,0)</f>
        <v>0.73152478952291866</v>
      </c>
      <c r="E994" s="6">
        <f>VLOOKUP(C994,train_pivot!$A$5:$D$27,3,0)</f>
        <v>0.26847521047708139</v>
      </c>
      <c r="F994" t="str">
        <f t="shared" si="19"/>
        <v>Female</v>
      </c>
    </row>
    <row r="995" spans="1:6" ht="14.25" customHeight="1">
      <c r="A995" s="1" t="s">
        <v>992</v>
      </c>
      <c r="B995" s="1" t="s">
        <v>4</v>
      </c>
      <c r="C995" s="1" t="str">
        <f t="shared" si="15"/>
        <v>m</v>
      </c>
      <c r="D995" s="6">
        <f>VLOOKUP(C995,train_pivot!$A$5:$D$27,2,0)</f>
        <v>0.171875</v>
      </c>
      <c r="E995" s="6">
        <f>VLOOKUP(C995,train_pivot!$A$5:$D$27,3,0)</f>
        <v>0.828125</v>
      </c>
      <c r="F995" t="str">
        <f t="shared" si="19"/>
        <v>Male</v>
      </c>
    </row>
    <row r="996" spans="1:6" ht="14.25" customHeight="1">
      <c r="A996" s="1" t="s">
        <v>993</v>
      </c>
      <c r="B996" s="1" t="s">
        <v>6</v>
      </c>
      <c r="C996" s="1" t="str">
        <f t="shared" si="15"/>
        <v>i</v>
      </c>
      <c r="D996" s="6">
        <f>VLOOKUP(C996,train_pivot!$A$5:$D$27,2,0)</f>
        <v>0.82037996545768566</v>
      </c>
      <c r="E996" s="6">
        <f>VLOOKUP(C996,train_pivot!$A$5:$D$27,3,0)</f>
        <v>0.17962003454231434</v>
      </c>
      <c r="F996" t="str">
        <f t="shared" si="19"/>
        <v>Female</v>
      </c>
    </row>
    <row r="997" spans="1:6" ht="14.25" customHeight="1">
      <c r="A997" s="1" t="s">
        <v>994</v>
      </c>
      <c r="B997" s="1" t="s">
        <v>6</v>
      </c>
      <c r="C997" s="1" t="str">
        <f t="shared" si="15"/>
        <v>a</v>
      </c>
      <c r="D997" s="6">
        <f>VLOOKUP(C997,train_pivot!$A$5:$D$27,2,0)</f>
        <v>0.73152478952291866</v>
      </c>
      <c r="E997" s="6">
        <f>VLOOKUP(C997,train_pivot!$A$5:$D$27,3,0)</f>
        <v>0.26847521047708139</v>
      </c>
      <c r="F997" t="str">
        <f t="shared" si="19"/>
        <v>Female</v>
      </c>
    </row>
    <row r="998" spans="1:6" ht="14.25" customHeight="1">
      <c r="A998" s="1" t="s">
        <v>995</v>
      </c>
      <c r="B998" s="1" t="s">
        <v>6</v>
      </c>
      <c r="C998" s="1" t="str">
        <f t="shared" si="15"/>
        <v>a</v>
      </c>
      <c r="D998" s="6">
        <f>VLOOKUP(C998,train_pivot!$A$5:$D$27,2,0)</f>
        <v>0.73152478952291866</v>
      </c>
      <c r="E998" s="6">
        <f>VLOOKUP(C998,train_pivot!$A$5:$D$27,3,0)</f>
        <v>0.26847521047708139</v>
      </c>
      <c r="F998" t="str">
        <f t="shared" si="19"/>
        <v>Female</v>
      </c>
    </row>
    <row r="999" spans="1:6" ht="14.25" customHeight="1">
      <c r="A999" s="1" t="s">
        <v>996</v>
      </c>
      <c r="B999" s="1" t="s">
        <v>4</v>
      </c>
      <c r="C999" s="1" t="str">
        <f t="shared" si="15"/>
        <v>d</v>
      </c>
      <c r="D999" s="6">
        <f>VLOOKUP(C999,train_pivot!$A$5:$D$27,2,0)</f>
        <v>5.0847457627118647E-2</v>
      </c>
      <c r="E999" s="6">
        <f>VLOOKUP(C999,train_pivot!$A$5:$D$27,3,0)</f>
        <v>0.94915254237288138</v>
      </c>
      <c r="F999" t="str">
        <f t="shared" si="19"/>
        <v>Male</v>
      </c>
    </row>
    <row r="1000" spans="1:6" ht="14.25" customHeight="1">
      <c r="A1000" s="1" t="s">
        <v>997</v>
      </c>
      <c r="B1000" s="1" t="s">
        <v>4</v>
      </c>
      <c r="C1000" s="1" t="str">
        <f t="shared" si="15"/>
        <v>v</v>
      </c>
      <c r="D1000" s="6">
        <f>VLOOKUP(C1000,train_pivot!$A$5:$D$27,2,0)</f>
        <v>0</v>
      </c>
      <c r="E1000" s="6">
        <f>VLOOKUP(C1000,train_pivot!$A$5:$D$27,3,0)</f>
        <v>1</v>
      </c>
      <c r="F1000" t="str">
        <f t="shared" si="19"/>
        <v>Male</v>
      </c>
    </row>
    <row r="1001" spans="1:6" ht="14.25" customHeight="1">
      <c r="A1001" s="1" t="s">
        <v>998</v>
      </c>
      <c r="B1001" s="1" t="s">
        <v>6</v>
      </c>
      <c r="C1001" s="1" t="str">
        <f t="shared" si="15"/>
        <v>i</v>
      </c>
      <c r="D1001" s="6">
        <f>VLOOKUP(C1001,train_pivot!$A$5:$D$27,2,0)</f>
        <v>0.82037996545768566</v>
      </c>
      <c r="E1001" s="6">
        <f>VLOOKUP(C1001,train_pivot!$A$5:$D$27,3,0)</f>
        <v>0.17962003454231434</v>
      </c>
      <c r="F1001" t="str">
        <f t="shared" si="19"/>
        <v>Female</v>
      </c>
    </row>
    <row r="1002" spans="1:6" ht="14.25" customHeight="1">
      <c r="A1002" s="1" t="s">
        <v>999</v>
      </c>
      <c r="B1002" s="1" t="s">
        <v>6</v>
      </c>
      <c r="C1002" s="1" t="str">
        <f t="shared" si="15"/>
        <v>a</v>
      </c>
      <c r="D1002" s="6">
        <f>VLOOKUP(C1002,train_pivot!$A$5:$D$27,2,0)</f>
        <v>0.73152478952291866</v>
      </c>
      <c r="E1002" s="6">
        <f>VLOOKUP(C1002,train_pivot!$A$5:$D$27,3,0)</f>
        <v>0.26847521047708139</v>
      </c>
      <c r="F1002" t="str">
        <f t="shared" si="19"/>
        <v>Female</v>
      </c>
    </row>
    <row r="1003" spans="1:6" ht="14.25" customHeight="1">
      <c r="A1003" s="1" t="s">
        <v>1000</v>
      </c>
      <c r="B1003" s="1" t="s">
        <v>4</v>
      </c>
      <c r="C1003" s="1" t="str">
        <f t="shared" si="15"/>
        <v>h</v>
      </c>
      <c r="D1003" s="6">
        <f>VLOOKUP(C1003,train_pivot!$A$5:$D$27,2,0)</f>
        <v>3.7234042553191488E-2</v>
      </c>
      <c r="E1003" s="6">
        <f>VLOOKUP(C1003,train_pivot!$A$5:$D$27,3,0)</f>
        <v>0.96276595744680848</v>
      </c>
      <c r="F1003" t="str">
        <f t="shared" si="19"/>
        <v>Male</v>
      </c>
    </row>
    <row r="1004" spans="1:6" ht="14.25" customHeight="1">
      <c r="A1004" s="1" t="s">
        <v>1001</v>
      </c>
      <c r="B1004" s="1" t="s">
        <v>6</v>
      </c>
      <c r="C1004" s="1" t="str">
        <f t="shared" si="15"/>
        <v>a</v>
      </c>
      <c r="D1004" s="6">
        <f>VLOOKUP(C1004,train_pivot!$A$5:$D$27,2,0)</f>
        <v>0.73152478952291866</v>
      </c>
      <c r="E1004" s="6">
        <f>VLOOKUP(C1004,train_pivot!$A$5:$D$27,3,0)</f>
        <v>0.26847521047708139</v>
      </c>
      <c r="F1004" t="str">
        <f t="shared" si="19"/>
        <v>Female</v>
      </c>
    </row>
    <row r="1005" spans="1:6" ht="14.25" customHeight="1">
      <c r="A1005" s="1" t="s">
        <v>1002</v>
      </c>
      <c r="B1005" s="1" t="s">
        <v>6</v>
      </c>
      <c r="C1005" s="1" t="str">
        <f t="shared" si="15"/>
        <v>a</v>
      </c>
      <c r="D1005" s="6">
        <f>VLOOKUP(C1005,train_pivot!$A$5:$D$27,2,0)</f>
        <v>0.73152478952291866</v>
      </c>
      <c r="E1005" s="6">
        <f>VLOOKUP(C1005,train_pivot!$A$5:$D$27,3,0)</f>
        <v>0.26847521047708139</v>
      </c>
      <c r="F1005" t="str">
        <f t="shared" si="19"/>
        <v>Female</v>
      </c>
    </row>
    <row r="1006" spans="1:6" ht="14.25" customHeight="1">
      <c r="A1006" s="1" t="s">
        <v>1003</v>
      </c>
      <c r="B1006" s="1" t="s">
        <v>6</v>
      </c>
      <c r="C1006" s="1" t="str">
        <f t="shared" si="15"/>
        <v>a</v>
      </c>
      <c r="D1006" s="6">
        <f>VLOOKUP(C1006,train_pivot!$A$5:$D$27,2,0)</f>
        <v>0.73152478952291866</v>
      </c>
      <c r="E1006" s="6">
        <f>VLOOKUP(C1006,train_pivot!$A$5:$D$27,3,0)</f>
        <v>0.26847521047708139</v>
      </c>
      <c r="F1006" t="str">
        <f t="shared" si="19"/>
        <v>Female</v>
      </c>
    </row>
    <row r="1007" spans="1:6" ht="14.25" customHeight="1">
      <c r="A1007" s="1" t="s">
        <v>1004</v>
      </c>
      <c r="B1007" s="1" t="s">
        <v>4</v>
      </c>
      <c r="C1007" s="1" t="str">
        <f t="shared" si="15"/>
        <v>n</v>
      </c>
      <c r="D1007" s="6">
        <f>VLOOKUP(C1007,train_pivot!$A$5:$D$27,2,0)</f>
        <v>6.5384615384615388E-2</v>
      </c>
      <c r="E1007" s="6">
        <f>VLOOKUP(C1007,train_pivot!$A$5:$D$27,3,0)</f>
        <v>0.93461538461538463</v>
      </c>
      <c r="F1007" t="str">
        <f t="shared" si="19"/>
        <v>Male</v>
      </c>
    </row>
    <row r="1008" spans="1:6" ht="14.25" customHeight="1">
      <c r="A1008" s="1" t="s">
        <v>1005</v>
      </c>
      <c r="B1008" s="1" t="s">
        <v>4</v>
      </c>
      <c r="C1008" s="1" t="str">
        <f t="shared" si="15"/>
        <v>n</v>
      </c>
      <c r="D1008" s="6">
        <f>VLOOKUP(C1008,train_pivot!$A$5:$D$27,2,0)</f>
        <v>6.5384615384615388E-2</v>
      </c>
      <c r="E1008" s="6">
        <f>VLOOKUP(C1008,train_pivot!$A$5:$D$27,3,0)</f>
        <v>0.93461538461538463</v>
      </c>
      <c r="F1008" t="str">
        <f t="shared" si="19"/>
        <v>Male</v>
      </c>
    </row>
    <row r="1009" spans="1:6" ht="14.25" customHeight="1">
      <c r="A1009" s="1" t="s">
        <v>1006</v>
      </c>
      <c r="B1009" s="1" t="s">
        <v>6</v>
      </c>
      <c r="C1009" s="1" t="str">
        <f t="shared" si="15"/>
        <v>s</v>
      </c>
      <c r="D1009" s="6">
        <f>VLOOKUP(C1009,train_pivot!$A$5:$D$27,2,0)</f>
        <v>0.10810810810810811</v>
      </c>
      <c r="E1009" s="6">
        <f>VLOOKUP(C1009,train_pivot!$A$5:$D$27,3,0)</f>
        <v>0.89189189189189189</v>
      </c>
      <c r="F1009" t="str">
        <f t="shared" si="19"/>
        <v>Male</v>
      </c>
    </row>
    <row r="1010" spans="1:6" ht="14.25" customHeight="1">
      <c r="A1010" s="1" t="s">
        <v>1007</v>
      </c>
      <c r="B1010" s="1" t="s">
        <v>4</v>
      </c>
      <c r="C1010" s="1" t="str">
        <f t="shared" si="15"/>
        <v>n</v>
      </c>
      <c r="D1010" s="6">
        <f>VLOOKUP(C1010,train_pivot!$A$5:$D$27,2,0)</f>
        <v>6.5384615384615388E-2</v>
      </c>
      <c r="E1010" s="6">
        <f>VLOOKUP(C1010,train_pivot!$A$5:$D$27,3,0)</f>
        <v>0.93461538461538463</v>
      </c>
      <c r="F1010" t="str">
        <f t="shared" si="19"/>
        <v>Male</v>
      </c>
    </row>
    <row r="1011" spans="1:6" ht="14.25" customHeight="1">
      <c r="A1011" s="1" t="s">
        <v>1008</v>
      </c>
      <c r="B1011" s="1" t="s">
        <v>4</v>
      </c>
      <c r="C1011" s="1" t="str">
        <f t="shared" si="15"/>
        <v>l</v>
      </c>
      <c r="D1011" s="6">
        <f>VLOOKUP(C1011,train_pivot!$A$5:$D$27,2,0)</f>
        <v>0.28260869565217389</v>
      </c>
      <c r="E1011" s="6">
        <f>VLOOKUP(C1011,train_pivot!$A$5:$D$27,3,0)</f>
        <v>0.71739130434782605</v>
      </c>
      <c r="F1011" t="str">
        <f t="shared" si="19"/>
        <v>Male</v>
      </c>
    </row>
    <row r="1012" spans="1:6" ht="14.25" customHeight="1">
      <c r="A1012" s="1" t="s">
        <v>1009</v>
      </c>
      <c r="B1012" s="1" t="s">
        <v>4</v>
      </c>
      <c r="C1012" s="1" t="str">
        <f t="shared" si="15"/>
        <v>h</v>
      </c>
      <c r="D1012" s="6">
        <f>VLOOKUP(C1012,train_pivot!$A$5:$D$27,2,0)</f>
        <v>3.7234042553191488E-2</v>
      </c>
      <c r="E1012" s="6">
        <f>VLOOKUP(C1012,train_pivot!$A$5:$D$27,3,0)</f>
        <v>0.96276595744680848</v>
      </c>
      <c r="F1012" t="str">
        <f t="shared" si="19"/>
        <v>Male</v>
      </c>
    </row>
    <row r="1013" spans="1:6" ht="14.25" customHeight="1">
      <c r="A1013" s="1" t="s">
        <v>1010</v>
      </c>
      <c r="B1013" s="1" t="s">
        <v>4</v>
      </c>
      <c r="C1013" s="1" t="str">
        <f t="shared" si="15"/>
        <v>s</v>
      </c>
      <c r="D1013" s="6">
        <f>VLOOKUP(C1013,train_pivot!$A$5:$D$27,2,0)</f>
        <v>0.10810810810810811</v>
      </c>
      <c r="E1013" s="6">
        <f>VLOOKUP(C1013,train_pivot!$A$5:$D$27,3,0)</f>
        <v>0.89189189189189189</v>
      </c>
      <c r="F1013" t="str">
        <f t="shared" si="19"/>
        <v>Male</v>
      </c>
    </row>
    <row r="1014" spans="1:6" ht="14.25" customHeight="1">
      <c r="A1014" s="1" t="s">
        <v>1011</v>
      </c>
      <c r="B1014" s="1" t="s">
        <v>6</v>
      </c>
      <c r="C1014" s="1" t="str">
        <f t="shared" si="15"/>
        <v>a</v>
      </c>
      <c r="D1014" s="6">
        <f>VLOOKUP(C1014,train_pivot!$A$5:$D$27,2,0)</f>
        <v>0.73152478952291866</v>
      </c>
      <c r="E1014" s="6">
        <f>VLOOKUP(C1014,train_pivot!$A$5:$D$27,3,0)</f>
        <v>0.26847521047708139</v>
      </c>
      <c r="F1014" t="str">
        <f t="shared" si="19"/>
        <v>Female</v>
      </c>
    </row>
    <row r="1015" spans="1:6" ht="14.25" customHeight="1">
      <c r="A1015" s="1" t="s">
        <v>1012</v>
      </c>
      <c r="B1015" s="1" t="s">
        <v>4</v>
      </c>
      <c r="C1015" s="1" t="str">
        <f t="shared" si="15"/>
        <v>r</v>
      </c>
      <c r="D1015" s="6">
        <f>VLOOKUP(C1015,train_pivot!$A$5:$D$27,2,0)</f>
        <v>0.06</v>
      </c>
      <c r="E1015" s="6">
        <f>VLOOKUP(C1015,train_pivot!$A$5:$D$27,3,0)</f>
        <v>0.94</v>
      </c>
      <c r="F1015" t="str">
        <f t="shared" si="19"/>
        <v>Male</v>
      </c>
    </row>
    <row r="1016" spans="1:6" ht="14.25" customHeight="1">
      <c r="A1016" s="1" t="s">
        <v>1013</v>
      </c>
      <c r="B1016" s="1" t="s">
        <v>4</v>
      </c>
      <c r="C1016" s="1" t="str">
        <f t="shared" si="15"/>
        <v>d</v>
      </c>
      <c r="D1016" s="6">
        <f>VLOOKUP(C1016,train_pivot!$A$5:$D$27,2,0)</f>
        <v>5.0847457627118647E-2</v>
      </c>
      <c r="E1016" s="6">
        <f>VLOOKUP(C1016,train_pivot!$A$5:$D$27,3,0)</f>
        <v>0.94915254237288138</v>
      </c>
      <c r="F1016" t="str">
        <f t="shared" si="19"/>
        <v>Male</v>
      </c>
    </row>
    <row r="1017" spans="1:6" ht="14.25" customHeight="1">
      <c r="A1017" s="1" t="s">
        <v>1014</v>
      </c>
      <c r="B1017" s="1" t="s">
        <v>6</v>
      </c>
      <c r="C1017" s="1" t="str">
        <f t="shared" si="15"/>
        <v>a</v>
      </c>
      <c r="D1017" s="6">
        <f>VLOOKUP(C1017,train_pivot!$A$5:$D$27,2,0)</f>
        <v>0.73152478952291866</v>
      </c>
      <c r="E1017" s="6">
        <f>VLOOKUP(C1017,train_pivot!$A$5:$D$27,3,0)</f>
        <v>0.26847521047708139</v>
      </c>
      <c r="F1017" t="str">
        <f t="shared" si="19"/>
        <v>Female</v>
      </c>
    </row>
    <row r="1018" spans="1:6" ht="14.25" customHeight="1">
      <c r="A1018" s="1" t="s">
        <v>1015</v>
      </c>
      <c r="B1018" s="1" t="s">
        <v>4</v>
      </c>
      <c r="C1018" s="1" t="str">
        <f t="shared" si="15"/>
        <v>r</v>
      </c>
      <c r="D1018" s="6">
        <f>VLOOKUP(C1018,train_pivot!$A$5:$D$27,2,0)</f>
        <v>0.06</v>
      </c>
      <c r="E1018" s="6">
        <f>VLOOKUP(C1018,train_pivot!$A$5:$D$27,3,0)</f>
        <v>0.94</v>
      </c>
      <c r="F1018" t="str">
        <f t="shared" si="19"/>
        <v>Male</v>
      </c>
    </row>
    <row r="1019" spans="1:6" ht="14.25" customHeight="1">
      <c r="A1019" s="1" t="s">
        <v>1016</v>
      </c>
      <c r="B1019" s="1" t="s">
        <v>4</v>
      </c>
      <c r="C1019" s="1" t="str">
        <f t="shared" si="15"/>
        <v>i</v>
      </c>
      <c r="D1019" s="6">
        <f>VLOOKUP(C1019,train_pivot!$A$5:$D$27,2,0)</f>
        <v>0.82037996545768566</v>
      </c>
      <c r="E1019" s="6">
        <f>VLOOKUP(C1019,train_pivot!$A$5:$D$27,3,0)</f>
        <v>0.17962003454231434</v>
      </c>
      <c r="F1019" t="str">
        <f t="shared" si="19"/>
        <v>Female</v>
      </c>
    </row>
    <row r="1020" spans="1:6" ht="14.25" customHeight="1">
      <c r="A1020" s="1" t="s">
        <v>1017</v>
      </c>
      <c r="B1020" s="1" t="s">
        <v>4</v>
      </c>
      <c r="C1020" s="1" t="str">
        <f t="shared" si="15"/>
        <v>r</v>
      </c>
      <c r="D1020" s="6">
        <f>VLOOKUP(C1020,train_pivot!$A$5:$D$27,2,0)</f>
        <v>0.06</v>
      </c>
      <c r="E1020" s="6">
        <f>VLOOKUP(C1020,train_pivot!$A$5:$D$27,3,0)</f>
        <v>0.94</v>
      </c>
      <c r="F1020" t="str">
        <f t="shared" si="19"/>
        <v>Male</v>
      </c>
    </row>
    <row r="1021" spans="1:6" ht="14.25" customHeight="1">
      <c r="A1021" s="1" t="s">
        <v>1018</v>
      </c>
      <c r="B1021" s="1" t="s">
        <v>6</v>
      </c>
      <c r="C1021" s="1" t="str">
        <f t="shared" si="15"/>
        <v>a</v>
      </c>
      <c r="D1021" s="6">
        <f>VLOOKUP(C1021,train_pivot!$A$5:$D$27,2,0)</f>
        <v>0.73152478952291866</v>
      </c>
      <c r="E1021" s="6">
        <f>VLOOKUP(C1021,train_pivot!$A$5:$D$27,3,0)</f>
        <v>0.26847521047708139</v>
      </c>
      <c r="F1021" t="str">
        <f t="shared" si="19"/>
        <v>Female</v>
      </c>
    </row>
    <row r="1022" spans="1:6" ht="14.25" customHeight="1">
      <c r="A1022" s="1" t="s">
        <v>1019</v>
      </c>
      <c r="B1022" s="1" t="s">
        <v>6</v>
      </c>
      <c r="C1022" s="1" t="str">
        <f t="shared" ref="C1022:C1276" si="20">RIGHT(A1022)</f>
        <v>a</v>
      </c>
      <c r="D1022" s="6">
        <f>VLOOKUP(C1022,train_pivot!$A$5:$D$27,2,0)</f>
        <v>0.73152478952291866</v>
      </c>
      <c r="E1022" s="6">
        <f>VLOOKUP(C1022,train_pivot!$A$5:$D$27,3,0)</f>
        <v>0.26847521047708139</v>
      </c>
      <c r="F1022" t="str">
        <f t="shared" si="19"/>
        <v>Female</v>
      </c>
    </row>
    <row r="1023" spans="1:6" ht="14.25" customHeight="1">
      <c r="A1023" s="1" t="s">
        <v>1020</v>
      </c>
      <c r="B1023" s="1" t="s">
        <v>6</v>
      </c>
      <c r="C1023" s="1" t="str">
        <f t="shared" si="20"/>
        <v>a</v>
      </c>
      <c r="D1023" s="6">
        <f>VLOOKUP(C1023,train_pivot!$A$5:$D$27,2,0)</f>
        <v>0.73152478952291866</v>
      </c>
      <c r="E1023" s="6">
        <f>VLOOKUP(C1023,train_pivot!$A$5:$D$27,3,0)</f>
        <v>0.26847521047708139</v>
      </c>
      <c r="F1023" t="str">
        <f t="shared" si="19"/>
        <v>Female</v>
      </c>
    </row>
    <row r="1024" spans="1:6" ht="14.25" customHeight="1">
      <c r="A1024" s="1" t="s">
        <v>1021</v>
      </c>
      <c r="B1024" s="1" t="s">
        <v>4</v>
      </c>
      <c r="C1024" s="1" t="str">
        <f t="shared" si="20"/>
        <v>n</v>
      </c>
      <c r="D1024" s="6">
        <f>VLOOKUP(C1024,train_pivot!$A$5:$D$27,2,0)</f>
        <v>6.5384615384615388E-2</v>
      </c>
      <c r="E1024" s="6">
        <f>VLOOKUP(C1024,train_pivot!$A$5:$D$27,3,0)</f>
        <v>0.93461538461538463</v>
      </c>
      <c r="F1024" t="str">
        <f t="shared" si="19"/>
        <v>Male</v>
      </c>
    </row>
    <row r="1025" spans="1:6" ht="14.25" customHeight="1">
      <c r="A1025" s="1" t="s">
        <v>1022</v>
      </c>
      <c r="B1025" s="1" t="s">
        <v>6</v>
      </c>
      <c r="C1025" s="1" t="str">
        <f t="shared" si="20"/>
        <v>a</v>
      </c>
      <c r="D1025" s="6">
        <f>VLOOKUP(C1025,train_pivot!$A$5:$D$27,2,0)</f>
        <v>0.73152478952291866</v>
      </c>
      <c r="E1025" s="6">
        <f>VLOOKUP(C1025,train_pivot!$A$5:$D$27,3,0)</f>
        <v>0.26847521047708139</v>
      </c>
      <c r="F1025" t="str">
        <f t="shared" si="19"/>
        <v>Female</v>
      </c>
    </row>
    <row r="1026" spans="1:6" ht="14.25" customHeight="1">
      <c r="A1026" s="1" t="s">
        <v>1023</v>
      </c>
      <c r="B1026" s="1" t="s">
        <v>6</v>
      </c>
      <c r="C1026" s="1" t="str">
        <f t="shared" si="20"/>
        <v>i</v>
      </c>
      <c r="D1026" s="6">
        <f>VLOOKUP(C1026,train_pivot!$A$5:$D$27,2,0)</f>
        <v>0.82037996545768566</v>
      </c>
      <c r="E1026" s="6">
        <f>VLOOKUP(C1026,train_pivot!$A$5:$D$27,3,0)</f>
        <v>0.17962003454231434</v>
      </c>
      <c r="F1026" t="str">
        <f t="shared" si="19"/>
        <v>Female</v>
      </c>
    </row>
    <row r="1027" spans="1:6" ht="14.25" customHeight="1">
      <c r="A1027" s="1" t="s">
        <v>1024</v>
      </c>
      <c r="B1027" s="1" t="s">
        <v>6</v>
      </c>
      <c r="C1027" s="1" t="str">
        <f t="shared" si="20"/>
        <v>a</v>
      </c>
      <c r="D1027" s="6">
        <f>VLOOKUP(C1027,train_pivot!$A$5:$D$27,2,0)</f>
        <v>0.73152478952291866</v>
      </c>
      <c r="E1027" s="6">
        <f>VLOOKUP(C1027,train_pivot!$A$5:$D$27,3,0)</f>
        <v>0.26847521047708139</v>
      </c>
      <c r="F1027" t="str">
        <f t="shared" ref="F1027:F1090" si="21">IF(D1027&gt;E1027,"Female", "Male")</f>
        <v>Female</v>
      </c>
    </row>
    <row r="1028" spans="1:6" ht="14.25" customHeight="1">
      <c r="A1028" s="1" t="s">
        <v>1025</v>
      </c>
      <c r="B1028" s="1" t="s">
        <v>6</v>
      </c>
      <c r="C1028" s="1" t="str">
        <f t="shared" si="20"/>
        <v>a</v>
      </c>
      <c r="D1028" s="6">
        <f>VLOOKUP(C1028,train_pivot!$A$5:$D$27,2,0)</f>
        <v>0.73152478952291866</v>
      </c>
      <c r="E1028" s="6">
        <f>VLOOKUP(C1028,train_pivot!$A$5:$D$27,3,0)</f>
        <v>0.26847521047708139</v>
      </c>
      <c r="F1028" t="str">
        <f t="shared" si="21"/>
        <v>Female</v>
      </c>
    </row>
    <row r="1029" spans="1:6" ht="14.25" customHeight="1">
      <c r="A1029" s="1" t="s">
        <v>1026</v>
      </c>
      <c r="B1029" s="1" t="s">
        <v>4</v>
      </c>
      <c r="C1029" s="1" t="str">
        <f t="shared" si="20"/>
        <v>l</v>
      </c>
      <c r="D1029" s="6">
        <f>VLOOKUP(C1029,train_pivot!$A$5:$D$27,2,0)</f>
        <v>0.28260869565217389</v>
      </c>
      <c r="E1029" s="6">
        <f>VLOOKUP(C1029,train_pivot!$A$5:$D$27,3,0)</f>
        <v>0.71739130434782605</v>
      </c>
      <c r="F1029" t="str">
        <f t="shared" si="21"/>
        <v>Male</v>
      </c>
    </row>
    <row r="1030" spans="1:6" ht="14.25" customHeight="1">
      <c r="A1030" s="1" t="s">
        <v>1027</v>
      </c>
      <c r="B1030" s="1" t="s">
        <v>4</v>
      </c>
      <c r="C1030" s="1" t="str">
        <f t="shared" si="20"/>
        <v>n</v>
      </c>
      <c r="D1030" s="6">
        <f>VLOOKUP(C1030,train_pivot!$A$5:$D$27,2,0)</f>
        <v>6.5384615384615388E-2</v>
      </c>
      <c r="E1030" s="6">
        <f>VLOOKUP(C1030,train_pivot!$A$5:$D$27,3,0)</f>
        <v>0.93461538461538463</v>
      </c>
      <c r="F1030" t="str">
        <f t="shared" si="21"/>
        <v>Male</v>
      </c>
    </row>
    <row r="1031" spans="1:6" ht="14.25" customHeight="1">
      <c r="A1031" s="1" t="s">
        <v>1028</v>
      </c>
      <c r="B1031" s="1" t="s">
        <v>6</v>
      </c>
      <c r="C1031" s="1" t="str">
        <f t="shared" si="20"/>
        <v>i</v>
      </c>
      <c r="D1031" s="6">
        <f>VLOOKUP(C1031,train_pivot!$A$5:$D$27,2,0)</f>
        <v>0.82037996545768566</v>
      </c>
      <c r="E1031" s="6">
        <f>VLOOKUP(C1031,train_pivot!$A$5:$D$27,3,0)</f>
        <v>0.17962003454231434</v>
      </c>
      <c r="F1031" t="str">
        <f t="shared" si="21"/>
        <v>Female</v>
      </c>
    </row>
    <row r="1032" spans="1:6" ht="14.25" customHeight="1">
      <c r="A1032" s="1" t="s">
        <v>1029</v>
      </c>
      <c r="B1032" s="1" t="s">
        <v>6</v>
      </c>
      <c r="C1032" s="1" t="str">
        <f t="shared" si="20"/>
        <v>a</v>
      </c>
      <c r="D1032" s="6">
        <f>VLOOKUP(C1032,train_pivot!$A$5:$D$27,2,0)</f>
        <v>0.73152478952291866</v>
      </c>
      <c r="E1032" s="6">
        <f>VLOOKUP(C1032,train_pivot!$A$5:$D$27,3,0)</f>
        <v>0.26847521047708139</v>
      </c>
      <c r="F1032" t="str">
        <f t="shared" si="21"/>
        <v>Female</v>
      </c>
    </row>
    <row r="1033" spans="1:6" ht="14.25" customHeight="1">
      <c r="A1033" s="1" t="s">
        <v>1030</v>
      </c>
      <c r="B1033" s="1" t="s">
        <v>6</v>
      </c>
      <c r="C1033" s="1" t="str">
        <f t="shared" si="20"/>
        <v>a</v>
      </c>
      <c r="D1033" s="6">
        <f>VLOOKUP(C1033,train_pivot!$A$5:$D$27,2,0)</f>
        <v>0.73152478952291866</v>
      </c>
      <c r="E1033" s="6">
        <f>VLOOKUP(C1033,train_pivot!$A$5:$D$27,3,0)</f>
        <v>0.26847521047708139</v>
      </c>
      <c r="F1033" t="str">
        <f t="shared" si="21"/>
        <v>Female</v>
      </c>
    </row>
    <row r="1034" spans="1:6" ht="14.25" customHeight="1">
      <c r="A1034" s="1" t="s">
        <v>1031</v>
      </c>
      <c r="B1034" s="1" t="s">
        <v>6</v>
      </c>
      <c r="C1034" s="1" t="str">
        <f t="shared" si="20"/>
        <v>a</v>
      </c>
      <c r="D1034" s="6">
        <f>VLOOKUP(C1034,train_pivot!$A$5:$D$27,2,0)</f>
        <v>0.73152478952291866</v>
      </c>
      <c r="E1034" s="6">
        <f>VLOOKUP(C1034,train_pivot!$A$5:$D$27,3,0)</f>
        <v>0.26847521047708139</v>
      </c>
      <c r="F1034" t="str">
        <f t="shared" si="21"/>
        <v>Female</v>
      </c>
    </row>
    <row r="1035" spans="1:6" ht="14.25" customHeight="1">
      <c r="A1035" s="1" t="s">
        <v>1032</v>
      </c>
      <c r="B1035" s="1" t="s">
        <v>6</v>
      </c>
      <c r="C1035" s="1" t="str">
        <f t="shared" si="20"/>
        <v>i</v>
      </c>
      <c r="D1035" s="6">
        <f>VLOOKUP(C1035,train_pivot!$A$5:$D$27,2,0)</f>
        <v>0.82037996545768566</v>
      </c>
      <c r="E1035" s="6">
        <f>VLOOKUP(C1035,train_pivot!$A$5:$D$27,3,0)</f>
        <v>0.17962003454231434</v>
      </c>
      <c r="F1035" t="str">
        <f t="shared" si="21"/>
        <v>Female</v>
      </c>
    </row>
    <row r="1036" spans="1:6" ht="14.25" customHeight="1">
      <c r="A1036" s="1" t="s">
        <v>1033</v>
      </c>
      <c r="B1036" s="1" t="s">
        <v>4</v>
      </c>
      <c r="C1036" s="1" t="str">
        <f t="shared" si="20"/>
        <v>n</v>
      </c>
      <c r="D1036" s="6">
        <f>VLOOKUP(C1036,train_pivot!$A$5:$D$27,2,0)</f>
        <v>6.5384615384615388E-2</v>
      </c>
      <c r="E1036" s="6">
        <f>VLOOKUP(C1036,train_pivot!$A$5:$D$27,3,0)</f>
        <v>0.93461538461538463</v>
      </c>
      <c r="F1036" t="str">
        <f t="shared" si="21"/>
        <v>Male</v>
      </c>
    </row>
    <row r="1037" spans="1:6" ht="14.25" customHeight="1">
      <c r="A1037" s="1" t="s">
        <v>1034</v>
      </c>
      <c r="B1037" s="1" t="s">
        <v>6</v>
      </c>
      <c r="C1037" s="1" t="str">
        <f t="shared" si="20"/>
        <v>a</v>
      </c>
      <c r="D1037" s="6">
        <f>VLOOKUP(C1037,train_pivot!$A$5:$D$27,2,0)</f>
        <v>0.73152478952291866</v>
      </c>
      <c r="E1037" s="6">
        <f>VLOOKUP(C1037,train_pivot!$A$5:$D$27,3,0)</f>
        <v>0.26847521047708139</v>
      </c>
      <c r="F1037" t="str">
        <f t="shared" si="21"/>
        <v>Female</v>
      </c>
    </row>
    <row r="1038" spans="1:6" ht="14.25" customHeight="1">
      <c r="A1038" s="1" t="s">
        <v>1035</v>
      </c>
      <c r="B1038" s="1" t="s">
        <v>4</v>
      </c>
      <c r="C1038" s="1" t="str">
        <f t="shared" si="20"/>
        <v>d</v>
      </c>
      <c r="D1038" s="6">
        <f>VLOOKUP(C1038,train_pivot!$A$5:$D$27,2,0)</f>
        <v>5.0847457627118647E-2</v>
      </c>
      <c r="E1038" s="6">
        <f>VLOOKUP(C1038,train_pivot!$A$5:$D$27,3,0)</f>
        <v>0.94915254237288138</v>
      </c>
      <c r="F1038" t="str">
        <f t="shared" si="21"/>
        <v>Male</v>
      </c>
    </row>
    <row r="1039" spans="1:6" ht="14.25" customHeight="1">
      <c r="A1039" s="1" t="s">
        <v>1036</v>
      </c>
      <c r="B1039" s="1" t="s">
        <v>4</v>
      </c>
      <c r="C1039" s="1" t="str">
        <f t="shared" si="20"/>
        <v>p</v>
      </c>
      <c r="D1039" s="6">
        <f>VLOOKUP(C1039,train_pivot!$A$5:$D$27,2,0)</f>
        <v>4.7619047619047616E-2</v>
      </c>
      <c r="E1039" s="6">
        <f>VLOOKUP(C1039,train_pivot!$A$5:$D$27,3,0)</f>
        <v>0.95238095238095233</v>
      </c>
      <c r="F1039" t="str">
        <f t="shared" si="21"/>
        <v>Male</v>
      </c>
    </row>
    <row r="1040" spans="1:6" ht="14.25" customHeight="1">
      <c r="A1040" s="1" t="s">
        <v>1037</v>
      </c>
      <c r="B1040" s="1" t="s">
        <v>4</v>
      </c>
      <c r="C1040" s="1" t="str">
        <f t="shared" si="20"/>
        <v>n</v>
      </c>
      <c r="D1040" s="6">
        <f>VLOOKUP(C1040,train_pivot!$A$5:$D$27,2,0)</f>
        <v>6.5384615384615388E-2</v>
      </c>
      <c r="E1040" s="6">
        <f>VLOOKUP(C1040,train_pivot!$A$5:$D$27,3,0)</f>
        <v>0.93461538461538463</v>
      </c>
      <c r="F1040" t="str">
        <f t="shared" si="21"/>
        <v>Male</v>
      </c>
    </row>
    <row r="1041" spans="1:6" ht="14.25" customHeight="1">
      <c r="A1041" s="1" t="s">
        <v>1038</v>
      </c>
      <c r="B1041" s="1" t="s">
        <v>4</v>
      </c>
      <c r="C1041" s="1" t="str">
        <f t="shared" si="20"/>
        <v>g</v>
      </c>
      <c r="D1041" s="6">
        <f>VLOOKUP(C1041,train_pivot!$A$5:$D$27,2,0)</f>
        <v>5.2631578947368418E-2</v>
      </c>
      <c r="E1041" s="6">
        <f>VLOOKUP(C1041,train_pivot!$A$5:$D$27,3,0)</f>
        <v>0.94736842105263153</v>
      </c>
      <c r="F1041" t="str">
        <f t="shared" si="21"/>
        <v>Male</v>
      </c>
    </row>
    <row r="1042" spans="1:6" ht="14.25" customHeight="1">
      <c r="A1042" s="1" t="s">
        <v>1039</v>
      </c>
      <c r="B1042" s="1" t="s">
        <v>6</v>
      </c>
      <c r="C1042" s="1" t="str">
        <f t="shared" si="20"/>
        <v>a</v>
      </c>
      <c r="D1042" s="6">
        <f>VLOOKUP(C1042,train_pivot!$A$5:$D$27,2,0)</f>
        <v>0.73152478952291866</v>
      </c>
      <c r="E1042" s="6">
        <f>VLOOKUP(C1042,train_pivot!$A$5:$D$27,3,0)</f>
        <v>0.26847521047708139</v>
      </c>
      <c r="F1042" t="str">
        <f t="shared" si="21"/>
        <v>Female</v>
      </c>
    </row>
    <row r="1043" spans="1:6" ht="14.25" customHeight="1">
      <c r="A1043" s="1" t="s">
        <v>399</v>
      </c>
      <c r="B1043" s="1" t="s">
        <v>4</v>
      </c>
      <c r="C1043" s="1" t="str">
        <f t="shared" si="20"/>
        <v>u</v>
      </c>
      <c r="D1043" s="6">
        <f>VLOOKUP(C1043,train_pivot!$A$5:$D$27,2,0)</f>
        <v>0.15492957746478872</v>
      </c>
      <c r="E1043" s="6">
        <f>VLOOKUP(C1043,train_pivot!$A$5:$D$27,3,0)</f>
        <v>0.84507042253521125</v>
      </c>
      <c r="F1043" t="str">
        <f t="shared" si="21"/>
        <v>Male</v>
      </c>
    </row>
    <row r="1044" spans="1:6" ht="14.25" customHeight="1">
      <c r="A1044" s="1" t="s">
        <v>1040</v>
      </c>
      <c r="B1044" s="1" t="s">
        <v>6</v>
      </c>
      <c r="C1044" s="1" t="str">
        <f t="shared" si="20"/>
        <v>a</v>
      </c>
      <c r="D1044" s="6">
        <f>VLOOKUP(C1044,train_pivot!$A$5:$D$27,2,0)</f>
        <v>0.73152478952291866</v>
      </c>
      <c r="E1044" s="6">
        <f>VLOOKUP(C1044,train_pivot!$A$5:$D$27,3,0)</f>
        <v>0.26847521047708139</v>
      </c>
      <c r="F1044" t="str">
        <f t="shared" si="21"/>
        <v>Female</v>
      </c>
    </row>
    <row r="1045" spans="1:6" ht="14.25" customHeight="1">
      <c r="A1045" s="1" t="s">
        <v>1041</v>
      </c>
      <c r="B1045" s="1" t="s">
        <v>6</v>
      </c>
      <c r="C1045" s="1" t="str">
        <f t="shared" si="20"/>
        <v>a</v>
      </c>
      <c r="D1045" s="6">
        <f>VLOOKUP(C1045,train_pivot!$A$5:$D$27,2,0)</f>
        <v>0.73152478952291866</v>
      </c>
      <c r="E1045" s="6">
        <f>VLOOKUP(C1045,train_pivot!$A$5:$D$27,3,0)</f>
        <v>0.26847521047708139</v>
      </c>
      <c r="F1045" t="str">
        <f t="shared" si="21"/>
        <v>Female</v>
      </c>
    </row>
    <row r="1046" spans="1:6" ht="14.25" customHeight="1">
      <c r="A1046" s="1" t="s">
        <v>1042</v>
      </c>
      <c r="B1046" s="1" t="s">
        <v>4</v>
      </c>
      <c r="C1046" s="1" t="str">
        <f t="shared" si="20"/>
        <v>t</v>
      </c>
      <c r="D1046" s="6">
        <f>VLOOKUP(C1046,train_pivot!$A$5:$D$27,2,0)</f>
        <v>8.6538461538461536E-2</v>
      </c>
      <c r="E1046" s="6">
        <f>VLOOKUP(C1046,train_pivot!$A$5:$D$27,3,0)</f>
        <v>0.91346153846153844</v>
      </c>
      <c r="F1046" t="str">
        <f t="shared" si="21"/>
        <v>Male</v>
      </c>
    </row>
    <row r="1047" spans="1:6" ht="14.25" customHeight="1">
      <c r="A1047" s="1" t="s">
        <v>1043</v>
      </c>
      <c r="B1047" s="1" t="s">
        <v>4</v>
      </c>
      <c r="C1047" s="1" t="str">
        <f t="shared" si="20"/>
        <v>n</v>
      </c>
      <c r="D1047" s="6">
        <f>VLOOKUP(C1047,train_pivot!$A$5:$D$27,2,0)</f>
        <v>6.5384615384615388E-2</v>
      </c>
      <c r="E1047" s="6">
        <f>VLOOKUP(C1047,train_pivot!$A$5:$D$27,3,0)</f>
        <v>0.93461538461538463</v>
      </c>
      <c r="F1047" t="str">
        <f t="shared" si="21"/>
        <v>Male</v>
      </c>
    </row>
    <row r="1048" spans="1:6" ht="14.25" customHeight="1">
      <c r="A1048" s="1" t="s">
        <v>1044</v>
      </c>
      <c r="B1048" s="1" t="s">
        <v>4</v>
      </c>
      <c r="C1048" s="1" t="str">
        <f t="shared" si="20"/>
        <v>t</v>
      </c>
      <c r="D1048" s="6">
        <f>VLOOKUP(C1048,train_pivot!$A$5:$D$27,2,0)</f>
        <v>8.6538461538461536E-2</v>
      </c>
      <c r="E1048" s="6">
        <f>VLOOKUP(C1048,train_pivot!$A$5:$D$27,3,0)</f>
        <v>0.91346153846153844</v>
      </c>
      <c r="F1048" t="str">
        <f t="shared" si="21"/>
        <v>Male</v>
      </c>
    </row>
    <row r="1049" spans="1:6" ht="14.25" customHeight="1">
      <c r="A1049" s="1" t="s">
        <v>1045</v>
      </c>
      <c r="B1049" s="1" t="s">
        <v>6</v>
      </c>
      <c r="C1049" s="1" t="str">
        <f t="shared" si="20"/>
        <v>a</v>
      </c>
      <c r="D1049" s="6">
        <f>VLOOKUP(C1049,train_pivot!$A$5:$D$27,2,0)</f>
        <v>0.73152478952291866</v>
      </c>
      <c r="E1049" s="6">
        <f>VLOOKUP(C1049,train_pivot!$A$5:$D$27,3,0)</f>
        <v>0.26847521047708139</v>
      </c>
      <c r="F1049" t="str">
        <f t="shared" si="21"/>
        <v>Female</v>
      </c>
    </row>
    <row r="1050" spans="1:6" ht="14.25" customHeight="1">
      <c r="A1050" s="1" t="s">
        <v>1046</v>
      </c>
      <c r="B1050" s="1" t="s">
        <v>4</v>
      </c>
      <c r="C1050" s="1" t="str">
        <f t="shared" si="20"/>
        <v>a</v>
      </c>
      <c r="D1050" s="6">
        <f>VLOOKUP(C1050,train_pivot!$A$5:$D$27,2,0)</f>
        <v>0.73152478952291866</v>
      </c>
      <c r="E1050" s="6">
        <f>VLOOKUP(C1050,train_pivot!$A$5:$D$27,3,0)</f>
        <v>0.26847521047708139</v>
      </c>
      <c r="F1050" t="str">
        <f t="shared" si="21"/>
        <v>Female</v>
      </c>
    </row>
    <row r="1051" spans="1:6" ht="14.25" customHeight="1">
      <c r="A1051" s="1" t="s">
        <v>1047</v>
      </c>
      <c r="B1051" s="1" t="s">
        <v>6</v>
      </c>
      <c r="C1051" s="1" t="str">
        <f t="shared" si="20"/>
        <v>a</v>
      </c>
      <c r="D1051" s="6">
        <f>VLOOKUP(C1051,train_pivot!$A$5:$D$27,2,0)</f>
        <v>0.73152478952291866</v>
      </c>
      <c r="E1051" s="6">
        <f>VLOOKUP(C1051,train_pivot!$A$5:$D$27,3,0)</f>
        <v>0.26847521047708139</v>
      </c>
      <c r="F1051" t="str">
        <f t="shared" si="21"/>
        <v>Female</v>
      </c>
    </row>
    <row r="1052" spans="1:6" ht="14.25" customHeight="1">
      <c r="A1052" s="1" t="s">
        <v>1048</v>
      </c>
      <c r="B1052" s="1" t="s">
        <v>4</v>
      </c>
      <c r="C1052" s="1" t="str">
        <f t="shared" si="20"/>
        <v>k</v>
      </c>
      <c r="D1052" s="6">
        <f>VLOOKUP(C1052,train_pivot!$A$5:$D$27,2,0)</f>
        <v>6.25E-2</v>
      </c>
      <c r="E1052" s="6">
        <f>VLOOKUP(C1052,train_pivot!$A$5:$D$27,3,0)</f>
        <v>0.9375</v>
      </c>
      <c r="F1052" t="str">
        <f t="shared" si="21"/>
        <v>Male</v>
      </c>
    </row>
    <row r="1053" spans="1:6" ht="14.25" customHeight="1">
      <c r="A1053" s="1" t="s">
        <v>1049</v>
      </c>
      <c r="B1053" s="1" t="s">
        <v>6</v>
      </c>
      <c r="C1053" s="1" t="str">
        <f t="shared" si="20"/>
        <v>m</v>
      </c>
      <c r="D1053" s="6">
        <f>VLOOKUP(C1053,train_pivot!$A$5:$D$27,2,0)</f>
        <v>0.171875</v>
      </c>
      <c r="E1053" s="6">
        <f>VLOOKUP(C1053,train_pivot!$A$5:$D$27,3,0)</f>
        <v>0.828125</v>
      </c>
      <c r="F1053" t="str">
        <f t="shared" si="21"/>
        <v>Male</v>
      </c>
    </row>
    <row r="1054" spans="1:6" ht="14.25" customHeight="1">
      <c r="A1054" s="1" t="s">
        <v>1050</v>
      </c>
      <c r="B1054" s="1" t="s">
        <v>4</v>
      </c>
      <c r="C1054" s="1" t="str">
        <f t="shared" si="20"/>
        <v>r</v>
      </c>
      <c r="D1054" s="6">
        <f>VLOOKUP(C1054,train_pivot!$A$5:$D$27,2,0)</f>
        <v>0.06</v>
      </c>
      <c r="E1054" s="6">
        <f>VLOOKUP(C1054,train_pivot!$A$5:$D$27,3,0)</f>
        <v>0.94</v>
      </c>
      <c r="F1054" t="str">
        <f t="shared" si="21"/>
        <v>Male</v>
      </c>
    </row>
    <row r="1055" spans="1:6" ht="14.25" customHeight="1">
      <c r="A1055" s="1" t="s">
        <v>1051</v>
      </c>
      <c r="B1055" s="1" t="s">
        <v>4</v>
      </c>
      <c r="C1055" s="1" t="str">
        <f t="shared" si="20"/>
        <v>h</v>
      </c>
      <c r="D1055" s="6">
        <f>VLOOKUP(C1055,train_pivot!$A$5:$D$27,2,0)</f>
        <v>3.7234042553191488E-2</v>
      </c>
      <c r="E1055" s="6">
        <f>VLOOKUP(C1055,train_pivot!$A$5:$D$27,3,0)</f>
        <v>0.96276595744680848</v>
      </c>
      <c r="F1055" t="str">
        <f t="shared" si="21"/>
        <v>Male</v>
      </c>
    </row>
    <row r="1056" spans="1:6" ht="14.25" customHeight="1">
      <c r="A1056" s="1" t="s">
        <v>1052</v>
      </c>
      <c r="B1056" s="1" t="s">
        <v>4</v>
      </c>
      <c r="C1056" s="1" t="str">
        <f t="shared" si="20"/>
        <v>a</v>
      </c>
      <c r="D1056" s="6">
        <f>VLOOKUP(C1056,train_pivot!$A$5:$D$27,2,0)</f>
        <v>0.73152478952291866</v>
      </c>
      <c r="E1056" s="6">
        <f>VLOOKUP(C1056,train_pivot!$A$5:$D$27,3,0)</f>
        <v>0.26847521047708139</v>
      </c>
      <c r="F1056" t="str">
        <f t="shared" si="21"/>
        <v>Female</v>
      </c>
    </row>
    <row r="1057" spans="1:6" ht="14.25" customHeight="1">
      <c r="A1057" s="1" t="s">
        <v>1053</v>
      </c>
      <c r="B1057" s="1" t="s">
        <v>4</v>
      </c>
      <c r="C1057" s="1" t="str">
        <f t="shared" si="20"/>
        <v>n</v>
      </c>
      <c r="D1057" s="6">
        <f>VLOOKUP(C1057,train_pivot!$A$5:$D$27,2,0)</f>
        <v>6.5384615384615388E-2</v>
      </c>
      <c r="E1057" s="6">
        <f>VLOOKUP(C1057,train_pivot!$A$5:$D$27,3,0)</f>
        <v>0.93461538461538463</v>
      </c>
      <c r="F1057" t="str">
        <f t="shared" si="21"/>
        <v>Male</v>
      </c>
    </row>
    <row r="1058" spans="1:6" ht="14.25" customHeight="1">
      <c r="A1058" s="1" t="s">
        <v>1054</v>
      </c>
      <c r="B1058" s="1" t="s">
        <v>4</v>
      </c>
      <c r="C1058" s="1" t="str">
        <f t="shared" si="20"/>
        <v>d</v>
      </c>
      <c r="D1058" s="6">
        <f>VLOOKUP(C1058,train_pivot!$A$5:$D$27,2,0)</f>
        <v>5.0847457627118647E-2</v>
      </c>
      <c r="E1058" s="6">
        <f>VLOOKUP(C1058,train_pivot!$A$5:$D$27,3,0)</f>
        <v>0.94915254237288138</v>
      </c>
      <c r="F1058" t="str">
        <f t="shared" si="21"/>
        <v>Male</v>
      </c>
    </row>
    <row r="1059" spans="1:6" ht="14.25" customHeight="1">
      <c r="A1059" s="1" t="s">
        <v>1055</v>
      </c>
      <c r="B1059" s="1" t="s">
        <v>4</v>
      </c>
      <c r="C1059" s="1" t="str">
        <f t="shared" si="20"/>
        <v>n</v>
      </c>
      <c r="D1059" s="6">
        <f>VLOOKUP(C1059,train_pivot!$A$5:$D$27,2,0)</f>
        <v>6.5384615384615388E-2</v>
      </c>
      <c r="E1059" s="6">
        <f>VLOOKUP(C1059,train_pivot!$A$5:$D$27,3,0)</f>
        <v>0.93461538461538463</v>
      </c>
      <c r="F1059" t="str">
        <f t="shared" si="21"/>
        <v>Male</v>
      </c>
    </row>
    <row r="1060" spans="1:6" ht="14.25" customHeight="1">
      <c r="A1060" s="1" t="s">
        <v>1056</v>
      </c>
      <c r="B1060" s="1" t="s">
        <v>4</v>
      </c>
      <c r="C1060" s="1" t="str">
        <f t="shared" si="20"/>
        <v>j</v>
      </c>
      <c r="D1060" s="6">
        <f>VLOOKUP(C1060,train_pivot!$A$5:$D$27,2,0)</f>
        <v>2.6315789473684209E-2</v>
      </c>
      <c r="E1060" s="6">
        <f>VLOOKUP(C1060,train_pivot!$A$5:$D$27,3,0)</f>
        <v>0.97368421052631582</v>
      </c>
      <c r="F1060" t="str">
        <f t="shared" si="21"/>
        <v>Male</v>
      </c>
    </row>
    <row r="1061" spans="1:6" ht="14.25" customHeight="1">
      <c r="A1061" s="1" t="s">
        <v>1057</v>
      </c>
      <c r="B1061" s="1" t="s">
        <v>4</v>
      </c>
      <c r="C1061" s="1" t="str">
        <f t="shared" si="20"/>
        <v>r</v>
      </c>
      <c r="D1061" s="6">
        <f>VLOOKUP(C1061,train_pivot!$A$5:$D$27,2,0)</f>
        <v>0.06</v>
      </c>
      <c r="E1061" s="6">
        <f>VLOOKUP(C1061,train_pivot!$A$5:$D$27,3,0)</f>
        <v>0.94</v>
      </c>
      <c r="F1061" t="str">
        <f t="shared" si="21"/>
        <v>Male</v>
      </c>
    </row>
    <row r="1062" spans="1:6" ht="14.25" customHeight="1">
      <c r="A1062" s="1" t="s">
        <v>1058</v>
      </c>
      <c r="B1062" s="1" t="s">
        <v>6</v>
      </c>
      <c r="C1062" s="1" t="str">
        <f t="shared" si="20"/>
        <v>i</v>
      </c>
      <c r="D1062" s="6">
        <f>VLOOKUP(C1062,train_pivot!$A$5:$D$27,2,0)</f>
        <v>0.82037996545768566</v>
      </c>
      <c r="E1062" s="6">
        <f>VLOOKUP(C1062,train_pivot!$A$5:$D$27,3,0)</f>
        <v>0.17962003454231434</v>
      </c>
      <c r="F1062" t="str">
        <f t="shared" si="21"/>
        <v>Female</v>
      </c>
    </row>
    <row r="1063" spans="1:6" ht="14.25" customHeight="1">
      <c r="A1063" s="1" t="s">
        <v>127</v>
      </c>
      <c r="B1063" s="1" t="s">
        <v>4</v>
      </c>
      <c r="C1063" s="1" t="str">
        <f t="shared" si="20"/>
        <v>o</v>
      </c>
      <c r="D1063" s="6">
        <f>VLOOKUP(C1063,train_pivot!$A$5:$D$27,2,0)</f>
        <v>0.33333333333333331</v>
      </c>
      <c r="E1063" s="6">
        <f>VLOOKUP(C1063,train_pivot!$A$5:$D$27,3,0)</f>
        <v>0.66666666666666663</v>
      </c>
      <c r="F1063" t="str">
        <f t="shared" si="21"/>
        <v>Male</v>
      </c>
    </row>
    <row r="1064" spans="1:6" ht="14.25" customHeight="1">
      <c r="A1064" s="1" t="s">
        <v>1059</v>
      </c>
      <c r="B1064" s="1" t="s">
        <v>6</v>
      </c>
      <c r="C1064" s="1" t="str">
        <f t="shared" si="20"/>
        <v>i</v>
      </c>
      <c r="D1064" s="6">
        <f>VLOOKUP(C1064,train_pivot!$A$5:$D$27,2,0)</f>
        <v>0.82037996545768566</v>
      </c>
      <c r="E1064" s="6">
        <f>VLOOKUP(C1064,train_pivot!$A$5:$D$27,3,0)</f>
        <v>0.17962003454231434</v>
      </c>
      <c r="F1064" t="str">
        <f t="shared" si="21"/>
        <v>Female</v>
      </c>
    </row>
    <row r="1065" spans="1:6" ht="14.25" customHeight="1">
      <c r="A1065" s="1" t="s">
        <v>1060</v>
      </c>
      <c r="B1065" s="1" t="s">
        <v>4</v>
      </c>
      <c r="C1065" s="1" t="str">
        <f t="shared" si="20"/>
        <v>i</v>
      </c>
      <c r="D1065" s="6">
        <f>VLOOKUP(C1065,train_pivot!$A$5:$D$27,2,0)</f>
        <v>0.82037996545768566</v>
      </c>
      <c r="E1065" s="6">
        <f>VLOOKUP(C1065,train_pivot!$A$5:$D$27,3,0)</f>
        <v>0.17962003454231434</v>
      </c>
      <c r="F1065" t="str">
        <f t="shared" si="21"/>
        <v>Female</v>
      </c>
    </row>
    <row r="1066" spans="1:6" ht="14.25" customHeight="1">
      <c r="A1066" s="1" t="s">
        <v>1061</v>
      </c>
      <c r="B1066" s="1" t="s">
        <v>4</v>
      </c>
      <c r="C1066" s="1" t="str">
        <f t="shared" si="20"/>
        <v>b</v>
      </c>
      <c r="D1066" s="6">
        <f>VLOOKUP(C1066,train_pivot!$A$5:$D$27,2,0)</f>
        <v>0.15789473684210525</v>
      </c>
      <c r="E1066" s="6">
        <f>VLOOKUP(C1066,train_pivot!$A$5:$D$27,3,0)</f>
        <v>0.84210526315789469</v>
      </c>
      <c r="F1066" t="str">
        <f t="shared" si="21"/>
        <v>Male</v>
      </c>
    </row>
    <row r="1067" spans="1:6" ht="14.25" customHeight="1">
      <c r="A1067" s="1" t="s">
        <v>1062</v>
      </c>
      <c r="B1067" s="1" t="s">
        <v>4</v>
      </c>
      <c r="C1067" s="1" t="str">
        <f t="shared" si="20"/>
        <v>a</v>
      </c>
      <c r="D1067" s="6">
        <f>VLOOKUP(C1067,train_pivot!$A$5:$D$27,2,0)</f>
        <v>0.73152478952291866</v>
      </c>
      <c r="E1067" s="6">
        <f>VLOOKUP(C1067,train_pivot!$A$5:$D$27,3,0)</f>
        <v>0.26847521047708139</v>
      </c>
      <c r="F1067" t="str">
        <f t="shared" si="21"/>
        <v>Female</v>
      </c>
    </row>
    <row r="1068" spans="1:6" ht="14.25" customHeight="1">
      <c r="A1068" s="1" t="s">
        <v>1063</v>
      </c>
      <c r="B1068" s="1" t="s">
        <v>6</v>
      </c>
      <c r="C1068" s="1" t="str">
        <f t="shared" si="20"/>
        <v>a</v>
      </c>
      <c r="D1068" s="6">
        <f>VLOOKUP(C1068,train_pivot!$A$5:$D$27,2,0)</f>
        <v>0.73152478952291866</v>
      </c>
      <c r="E1068" s="6">
        <f>VLOOKUP(C1068,train_pivot!$A$5:$D$27,3,0)</f>
        <v>0.26847521047708139</v>
      </c>
      <c r="F1068" t="str">
        <f t="shared" si="21"/>
        <v>Female</v>
      </c>
    </row>
    <row r="1069" spans="1:6" ht="14.25" customHeight="1">
      <c r="A1069" s="1" t="s">
        <v>1064</v>
      </c>
      <c r="B1069" s="1" t="s">
        <v>6</v>
      </c>
      <c r="C1069" s="1" t="str">
        <f t="shared" si="20"/>
        <v>a</v>
      </c>
      <c r="D1069" s="6">
        <f>VLOOKUP(C1069,train_pivot!$A$5:$D$27,2,0)</f>
        <v>0.73152478952291866</v>
      </c>
      <c r="E1069" s="6">
        <f>VLOOKUP(C1069,train_pivot!$A$5:$D$27,3,0)</f>
        <v>0.26847521047708139</v>
      </c>
      <c r="F1069" t="str">
        <f t="shared" si="21"/>
        <v>Female</v>
      </c>
    </row>
    <row r="1070" spans="1:6" ht="14.25" customHeight="1">
      <c r="A1070" s="1" t="s">
        <v>1065</v>
      </c>
      <c r="B1070" s="1" t="s">
        <v>4</v>
      </c>
      <c r="C1070" s="1" t="str">
        <f t="shared" si="20"/>
        <v>h</v>
      </c>
      <c r="D1070" s="6">
        <f>VLOOKUP(C1070,train_pivot!$A$5:$D$27,2,0)</f>
        <v>3.7234042553191488E-2</v>
      </c>
      <c r="E1070" s="6">
        <f>VLOOKUP(C1070,train_pivot!$A$5:$D$27,3,0)</f>
        <v>0.96276595744680848</v>
      </c>
      <c r="F1070" t="str">
        <f t="shared" si="21"/>
        <v>Male</v>
      </c>
    </row>
    <row r="1071" spans="1:6" ht="14.25" customHeight="1">
      <c r="A1071" s="1" t="s">
        <v>1066</v>
      </c>
      <c r="B1071" s="1" t="s">
        <v>6</v>
      </c>
      <c r="C1071" s="1" t="str">
        <f t="shared" si="20"/>
        <v>i</v>
      </c>
      <c r="D1071" s="6">
        <f>VLOOKUP(C1071,train_pivot!$A$5:$D$27,2,0)</f>
        <v>0.82037996545768566</v>
      </c>
      <c r="E1071" s="6">
        <f>VLOOKUP(C1071,train_pivot!$A$5:$D$27,3,0)</f>
        <v>0.17962003454231434</v>
      </c>
      <c r="F1071" t="str">
        <f t="shared" si="21"/>
        <v>Female</v>
      </c>
    </row>
    <row r="1072" spans="1:6" ht="14.25" customHeight="1">
      <c r="A1072" s="1" t="s">
        <v>1067</v>
      </c>
      <c r="B1072" s="1" t="s">
        <v>6</v>
      </c>
      <c r="C1072" s="1" t="str">
        <f t="shared" si="20"/>
        <v>a</v>
      </c>
      <c r="D1072" s="6">
        <f>VLOOKUP(C1072,train_pivot!$A$5:$D$27,2,0)</f>
        <v>0.73152478952291866</v>
      </c>
      <c r="E1072" s="6">
        <f>VLOOKUP(C1072,train_pivot!$A$5:$D$27,3,0)</f>
        <v>0.26847521047708139</v>
      </c>
      <c r="F1072" t="str">
        <f t="shared" si="21"/>
        <v>Female</v>
      </c>
    </row>
    <row r="1073" spans="1:6" ht="14.25" customHeight="1">
      <c r="A1073" s="1" t="s">
        <v>1068</v>
      </c>
      <c r="B1073" s="1" t="s">
        <v>4</v>
      </c>
      <c r="C1073" s="1" t="str">
        <f t="shared" si="20"/>
        <v>a</v>
      </c>
      <c r="D1073" s="6">
        <f>VLOOKUP(C1073,train_pivot!$A$5:$D$27,2,0)</f>
        <v>0.73152478952291866</v>
      </c>
      <c r="E1073" s="6">
        <f>VLOOKUP(C1073,train_pivot!$A$5:$D$27,3,0)</f>
        <v>0.26847521047708139</v>
      </c>
      <c r="F1073" t="str">
        <f t="shared" si="21"/>
        <v>Female</v>
      </c>
    </row>
    <row r="1074" spans="1:6" ht="14.25" customHeight="1">
      <c r="A1074" s="1" t="s">
        <v>1069</v>
      </c>
      <c r="B1074" s="1" t="s">
        <v>6</v>
      </c>
      <c r="C1074" s="1" t="str">
        <f t="shared" si="20"/>
        <v>a</v>
      </c>
      <c r="D1074" s="6">
        <f>VLOOKUP(C1074,train_pivot!$A$5:$D$27,2,0)</f>
        <v>0.73152478952291866</v>
      </c>
      <c r="E1074" s="6">
        <f>VLOOKUP(C1074,train_pivot!$A$5:$D$27,3,0)</f>
        <v>0.26847521047708139</v>
      </c>
      <c r="F1074" t="str">
        <f t="shared" si="21"/>
        <v>Female</v>
      </c>
    </row>
    <row r="1075" spans="1:6" ht="14.25" customHeight="1">
      <c r="A1075" s="1" t="s">
        <v>1070</v>
      </c>
      <c r="B1075" s="1" t="s">
        <v>6</v>
      </c>
      <c r="C1075" s="1" t="str">
        <f t="shared" si="20"/>
        <v>a</v>
      </c>
      <c r="D1075" s="6">
        <f>VLOOKUP(C1075,train_pivot!$A$5:$D$27,2,0)</f>
        <v>0.73152478952291866</v>
      </c>
      <c r="E1075" s="6">
        <f>VLOOKUP(C1075,train_pivot!$A$5:$D$27,3,0)</f>
        <v>0.26847521047708139</v>
      </c>
      <c r="F1075" t="str">
        <f t="shared" si="21"/>
        <v>Female</v>
      </c>
    </row>
    <row r="1076" spans="1:6" ht="14.25" customHeight="1">
      <c r="A1076" s="1" t="s">
        <v>1071</v>
      </c>
      <c r="B1076" s="1" t="s">
        <v>4</v>
      </c>
      <c r="C1076" s="1" t="str">
        <f t="shared" si="20"/>
        <v>t</v>
      </c>
      <c r="D1076" s="6">
        <f>VLOOKUP(C1076,train_pivot!$A$5:$D$27,2,0)</f>
        <v>8.6538461538461536E-2</v>
      </c>
      <c r="E1076" s="6">
        <f>VLOOKUP(C1076,train_pivot!$A$5:$D$27,3,0)</f>
        <v>0.91346153846153844</v>
      </c>
      <c r="F1076" t="str">
        <f t="shared" si="21"/>
        <v>Male</v>
      </c>
    </row>
    <row r="1077" spans="1:6" ht="14.25" customHeight="1">
      <c r="A1077" s="1" t="s">
        <v>1072</v>
      </c>
      <c r="B1077" s="1" t="s">
        <v>4</v>
      </c>
      <c r="C1077" s="1" t="str">
        <f t="shared" si="20"/>
        <v>d</v>
      </c>
      <c r="D1077" s="6">
        <f>VLOOKUP(C1077,train_pivot!$A$5:$D$27,2,0)</f>
        <v>5.0847457627118647E-2</v>
      </c>
      <c r="E1077" s="6">
        <f>VLOOKUP(C1077,train_pivot!$A$5:$D$27,3,0)</f>
        <v>0.94915254237288138</v>
      </c>
      <c r="F1077" t="str">
        <f t="shared" si="21"/>
        <v>Male</v>
      </c>
    </row>
    <row r="1078" spans="1:6" ht="14.25" customHeight="1">
      <c r="A1078" s="1" t="s">
        <v>1073</v>
      </c>
      <c r="B1078" s="1" t="s">
        <v>4</v>
      </c>
      <c r="C1078" s="1" t="str">
        <f t="shared" si="20"/>
        <v>u</v>
      </c>
      <c r="D1078" s="6">
        <f>VLOOKUP(C1078,train_pivot!$A$5:$D$27,2,0)</f>
        <v>0.15492957746478872</v>
      </c>
      <c r="E1078" s="6">
        <f>VLOOKUP(C1078,train_pivot!$A$5:$D$27,3,0)</f>
        <v>0.84507042253521125</v>
      </c>
      <c r="F1078" t="str">
        <f t="shared" si="21"/>
        <v>Male</v>
      </c>
    </row>
    <row r="1079" spans="1:6" ht="14.25" customHeight="1">
      <c r="A1079" s="1" t="s">
        <v>1074</v>
      </c>
      <c r="B1079" s="1" t="s">
        <v>4</v>
      </c>
      <c r="C1079" s="1" t="str">
        <f t="shared" si="20"/>
        <v>v</v>
      </c>
      <c r="D1079" s="6">
        <f>VLOOKUP(C1079,train_pivot!$A$5:$D$27,2,0)</f>
        <v>0</v>
      </c>
      <c r="E1079" s="6">
        <f>VLOOKUP(C1079,train_pivot!$A$5:$D$27,3,0)</f>
        <v>1</v>
      </c>
      <c r="F1079" t="str">
        <f t="shared" si="21"/>
        <v>Male</v>
      </c>
    </row>
    <row r="1080" spans="1:6" ht="14.25" customHeight="1">
      <c r="A1080" s="1" t="s">
        <v>1075</v>
      </c>
      <c r="B1080" s="1" t="s">
        <v>4</v>
      </c>
      <c r="C1080" s="1" t="str">
        <f t="shared" si="20"/>
        <v>h</v>
      </c>
      <c r="D1080" s="6">
        <f>VLOOKUP(C1080,train_pivot!$A$5:$D$27,2,0)</f>
        <v>3.7234042553191488E-2</v>
      </c>
      <c r="E1080" s="6">
        <f>VLOOKUP(C1080,train_pivot!$A$5:$D$27,3,0)</f>
        <v>0.96276595744680848</v>
      </c>
      <c r="F1080" t="str">
        <f t="shared" si="21"/>
        <v>Male</v>
      </c>
    </row>
    <row r="1081" spans="1:6" ht="14.25" customHeight="1">
      <c r="A1081" s="1" t="s">
        <v>1076</v>
      </c>
      <c r="B1081" s="1" t="s">
        <v>4</v>
      </c>
      <c r="C1081" s="1" t="str">
        <f t="shared" si="20"/>
        <v>g</v>
      </c>
      <c r="D1081" s="6">
        <f>VLOOKUP(C1081,train_pivot!$A$5:$D$27,2,0)</f>
        <v>5.2631578947368418E-2</v>
      </c>
      <c r="E1081" s="6">
        <f>VLOOKUP(C1081,train_pivot!$A$5:$D$27,3,0)</f>
        <v>0.94736842105263153</v>
      </c>
      <c r="F1081" t="str">
        <f t="shared" si="21"/>
        <v>Male</v>
      </c>
    </row>
    <row r="1082" spans="1:6" ht="14.25" customHeight="1">
      <c r="A1082" s="1" t="s">
        <v>1077</v>
      </c>
      <c r="B1082" s="1" t="s">
        <v>6</v>
      </c>
      <c r="C1082" s="1" t="str">
        <f t="shared" si="20"/>
        <v>i</v>
      </c>
      <c r="D1082" s="6">
        <f>VLOOKUP(C1082,train_pivot!$A$5:$D$27,2,0)</f>
        <v>0.82037996545768566</v>
      </c>
      <c r="E1082" s="6">
        <f>VLOOKUP(C1082,train_pivot!$A$5:$D$27,3,0)</f>
        <v>0.17962003454231434</v>
      </c>
      <c r="F1082" t="str">
        <f t="shared" si="21"/>
        <v>Female</v>
      </c>
    </row>
    <row r="1083" spans="1:6" ht="14.25" customHeight="1">
      <c r="A1083" s="1" t="s">
        <v>1078</v>
      </c>
      <c r="B1083" s="1" t="s">
        <v>6</v>
      </c>
      <c r="C1083" s="1" t="str">
        <f t="shared" si="20"/>
        <v>i</v>
      </c>
      <c r="D1083" s="6">
        <f>VLOOKUP(C1083,train_pivot!$A$5:$D$27,2,0)</f>
        <v>0.82037996545768566</v>
      </c>
      <c r="E1083" s="6">
        <f>VLOOKUP(C1083,train_pivot!$A$5:$D$27,3,0)</f>
        <v>0.17962003454231434</v>
      </c>
      <c r="F1083" t="str">
        <f t="shared" si="21"/>
        <v>Female</v>
      </c>
    </row>
    <row r="1084" spans="1:6" ht="14.25" customHeight="1">
      <c r="A1084" s="1" t="s">
        <v>1079</v>
      </c>
      <c r="B1084" s="1" t="s">
        <v>4</v>
      </c>
      <c r="C1084" s="1" t="str">
        <f t="shared" si="20"/>
        <v>a</v>
      </c>
      <c r="D1084" s="6">
        <f>VLOOKUP(C1084,train_pivot!$A$5:$D$27,2,0)</f>
        <v>0.73152478952291866</v>
      </c>
      <c r="E1084" s="6">
        <f>VLOOKUP(C1084,train_pivot!$A$5:$D$27,3,0)</f>
        <v>0.26847521047708139</v>
      </c>
      <c r="F1084" t="str">
        <f t="shared" si="21"/>
        <v>Female</v>
      </c>
    </row>
    <row r="1085" spans="1:6" ht="14.25" customHeight="1">
      <c r="A1085" s="1" t="s">
        <v>1080</v>
      </c>
      <c r="B1085" s="1" t="s">
        <v>4</v>
      </c>
      <c r="C1085" s="1" t="str">
        <f t="shared" si="20"/>
        <v>r</v>
      </c>
      <c r="D1085" s="6">
        <f>VLOOKUP(C1085,train_pivot!$A$5:$D$27,2,0)</f>
        <v>0.06</v>
      </c>
      <c r="E1085" s="6">
        <f>VLOOKUP(C1085,train_pivot!$A$5:$D$27,3,0)</f>
        <v>0.94</v>
      </c>
      <c r="F1085" t="str">
        <f t="shared" si="21"/>
        <v>Male</v>
      </c>
    </row>
    <row r="1086" spans="1:6" ht="14.25" customHeight="1">
      <c r="A1086" s="1" t="s">
        <v>1081</v>
      </c>
      <c r="B1086" s="1" t="s">
        <v>4</v>
      </c>
      <c r="C1086" s="1" t="str">
        <f t="shared" si="20"/>
        <v>v</v>
      </c>
      <c r="D1086" s="6">
        <f>VLOOKUP(C1086,train_pivot!$A$5:$D$27,2,0)</f>
        <v>0</v>
      </c>
      <c r="E1086" s="6">
        <f>VLOOKUP(C1086,train_pivot!$A$5:$D$27,3,0)</f>
        <v>1</v>
      </c>
      <c r="F1086" t="str">
        <f t="shared" si="21"/>
        <v>Male</v>
      </c>
    </row>
    <row r="1087" spans="1:6" ht="14.25" customHeight="1">
      <c r="A1087" s="1" t="s">
        <v>1082</v>
      </c>
      <c r="B1087" s="1" t="s">
        <v>6</v>
      </c>
      <c r="C1087" s="1" t="str">
        <f t="shared" si="20"/>
        <v>a</v>
      </c>
      <c r="D1087" s="6">
        <f>VLOOKUP(C1087,train_pivot!$A$5:$D$27,2,0)</f>
        <v>0.73152478952291866</v>
      </c>
      <c r="E1087" s="6">
        <f>VLOOKUP(C1087,train_pivot!$A$5:$D$27,3,0)</f>
        <v>0.26847521047708139</v>
      </c>
      <c r="F1087" t="str">
        <f t="shared" si="21"/>
        <v>Female</v>
      </c>
    </row>
    <row r="1088" spans="1:6" ht="14.25" customHeight="1">
      <c r="A1088" s="1" t="s">
        <v>1083</v>
      </c>
      <c r="B1088" s="1" t="s">
        <v>6</v>
      </c>
      <c r="C1088" s="1" t="str">
        <f t="shared" si="20"/>
        <v>i</v>
      </c>
      <c r="D1088" s="6">
        <f>VLOOKUP(C1088,train_pivot!$A$5:$D$27,2,0)</f>
        <v>0.82037996545768566</v>
      </c>
      <c r="E1088" s="6">
        <f>VLOOKUP(C1088,train_pivot!$A$5:$D$27,3,0)</f>
        <v>0.17962003454231434</v>
      </c>
      <c r="F1088" t="str">
        <f t="shared" si="21"/>
        <v>Female</v>
      </c>
    </row>
    <row r="1089" spans="1:6" ht="14.25" customHeight="1">
      <c r="A1089" s="1" t="s">
        <v>1084</v>
      </c>
      <c r="B1089" s="1" t="s">
        <v>6</v>
      </c>
      <c r="C1089" s="1" t="str">
        <f t="shared" si="20"/>
        <v>i</v>
      </c>
      <c r="D1089" s="6">
        <f>VLOOKUP(C1089,train_pivot!$A$5:$D$27,2,0)</f>
        <v>0.82037996545768566</v>
      </c>
      <c r="E1089" s="6">
        <f>VLOOKUP(C1089,train_pivot!$A$5:$D$27,3,0)</f>
        <v>0.17962003454231434</v>
      </c>
      <c r="F1089" t="str">
        <f t="shared" si="21"/>
        <v>Female</v>
      </c>
    </row>
    <row r="1090" spans="1:6" ht="14.25" customHeight="1">
      <c r="A1090" s="1" t="s">
        <v>887</v>
      </c>
      <c r="B1090" s="1" t="s">
        <v>6</v>
      </c>
      <c r="C1090" s="1" t="str">
        <f t="shared" si="20"/>
        <v>i</v>
      </c>
      <c r="D1090" s="6">
        <f>VLOOKUP(C1090,train_pivot!$A$5:$D$27,2,0)</f>
        <v>0.82037996545768566</v>
      </c>
      <c r="E1090" s="6">
        <f>VLOOKUP(C1090,train_pivot!$A$5:$D$27,3,0)</f>
        <v>0.17962003454231434</v>
      </c>
      <c r="F1090" t="str">
        <f t="shared" si="21"/>
        <v>Female</v>
      </c>
    </row>
    <row r="1091" spans="1:6" ht="14.25" customHeight="1">
      <c r="A1091" s="1" t="s">
        <v>1085</v>
      </c>
      <c r="B1091" s="1" t="s">
        <v>6</v>
      </c>
      <c r="C1091" s="1" t="str">
        <f t="shared" si="20"/>
        <v>a</v>
      </c>
      <c r="D1091" s="6">
        <f>VLOOKUP(C1091,train_pivot!$A$5:$D$27,2,0)</f>
        <v>0.73152478952291866</v>
      </c>
      <c r="E1091" s="6">
        <f>VLOOKUP(C1091,train_pivot!$A$5:$D$27,3,0)</f>
        <v>0.26847521047708139</v>
      </c>
      <c r="F1091" t="str">
        <f t="shared" ref="F1091:F1154" si="22">IF(D1091&gt;E1091,"Female", "Male")</f>
        <v>Female</v>
      </c>
    </row>
    <row r="1092" spans="1:6" ht="14.25" customHeight="1">
      <c r="A1092" s="1" t="s">
        <v>1086</v>
      </c>
      <c r="B1092" s="1" t="s">
        <v>6</v>
      </c>
      <c r="C1092" s="1" t="str">
        <f t="shared" si="20"/>
        <v>a</v>
      </c>
      <c r="D1092" s="6">
        <f>VLOOKUP(C1092,train_pivot!$A$5:$D$27,2,0)</f>
        <v>0.73152478952291866</v>
      </c>
      <c r="E1092" s="6">
        <f>VLOOKUP(C1092,train_pivot!$A$5:$D$27,3,0)</f>
        <v>0.26847521047708139</v>
      </c>
      <c r="F1092" t="str">
        <f t="shared" si="22"/>
        <v>Female</v>
      </c>
    </row>
    <row r="1093" spans="1:6" ht="14.25" customHeight="1">
      <c r="A1093" s="1" t="s">
        <v>1087</v>
      </c>
      <c r="B1093" s="1" t="s">
        <v>6</v>
      </c>
      <c r="C1093" s="1" t="str">
        <f t="shared" si="20"/>
        <v>a</v>
      </c>
      <c r="D1093" s="6">
        <f>VLOOKUP(C1093,train_pivot!$A$5:$D$27,2,0)</f>
        <v>0.73152478952291866</v>
      </c>
      <c r="E1093" s="6">
        <f>VLOOKUP(C1093,train_pivot!$A$5:$D$27,3,0)</f>
        <v>0.26847521047708139</v>
      </c>
      <c r="F1093" t="str">
        <f t="shared" si="22"/>
        <v>Female</v>
      </c>
    </row>
    <row r="1094" spans="1:6" ht="14.25" customHeight="1">
      <c r="A1094" s="1" t="s">
        <v>1088</v>
      </c>
      <c r="B1094" s="1" t="s">
        <v>4</v>
      </c>
      <c r="C1094" s="1" t="str">
        <f t="shared" si="20"/>
        <v>t</v>
      </c>
      <c r="D1094" s="6">
        <f>VLOOKUP(C1094,train_pivot!$A$5:$D$27,2,0)</f>
        <v>8.6538461538461536E-2</v>
      </c>
      <c r="E1094" s="6">
        <f>VLOOKUP(C1094,train_pivot!$A$5:$D$27,3,0)</f>
        <v>0.91346153846153844</v>
      </c>
      <c r="F1094" t="str">
        <f t="shared" si="22"/>
        <v>Male</v>
      </c>
    </row>
    <row r="1095" spans="1:6" ht="14.25" customHeight="1">
      <c r="A1095" s="1" t="s">
        <v>1089</v>
      </c>
      <c r="B1095" s="1" t="s">
        <v>6</v>
      </c>
      <c r="C1095" s="1" t="str">
        <f t="shared" si="20"/>
        <v>a</v>
      </c>
      <c r="D1095" s="6">
        <f>VLOOKUP(C1095,train_pivot!$A$5:$D$27,2,0)</f>
        <v>0.73152478952291866</v>
      </c>
      <c r="E1095" s="6">
        <f>VLOOKUP(C1095,train_pivot!$A$5:$D$27,3,0)</f>
        <v>0.26847521047708139</v>
      </c>
      <c r="F1095" t="str">
        <f t="shared" si="22"/>
        <v>Female</v>
      </c>
    </row>
    <row r="1096" spans="1:6" ht="14.25" customHeight="1">
      <c r="A1096" s="1" t="s">
        <v>1090</v>
      </c>
      <c r="B1096" s="1" t="s">
        <v>6</v>
      </c>
      <c r="C1096" s="1" t="str">
        <f t="shared" si="20"/>
        <v>e</v>
      </c>
      <c r="D1096" s="6">
        <f>VLOOKUP(C1096,train_pivot!$A$5:$D$27,2,0)</f>
        <v>0.47619047619047616</v>
      </c>
      <c r="E1096" s="6">
        <f>VLOOKUP(C1096,train_pivot!$A$5:$D$27,3,0)</f>
        <v>0.52380952380952384</v>
      </c>
      <c r="F1096" t="str">
        <f t="shared" si="22"/>
        <v>Male</v>
      </c>
    </row>
    <row r="1097" spans="1:6" ht="14.25" customHeight="1">
      <c r="A1097" s="1" t="s">
        <v>1091</v>
      </c>
      <c r="B1097" s="1" t="s">
        <v>4</v>
      </c>
      <c r="C1097" s="1" t="str">
        <f t="shared" si="20"/>
        <v>r</v>
      </c>
      <c r="D1097" s="6">
        <f>VLOOKUP(C1097,train_pivot!$A$5:$D$27,2,0)</f>
        <v>0.06</v>
      </c>
      <c r="E1097" s="6">
        <f>VLOOKUP(C1097,train_pivot!$A$5:$D$27,3,0)</f>
        <v>0.94</v>
      </c>
      <c r="F1097" t="str">
        <f t="shared" si="22"/>
        <v>Male</v>
      </c>
    </row>
    <row r="1098" spans="1:6" ht="14.25" customHeight="1">
      <c r="A1098" s="1" t="s">
        <v>1092</v>
      </c>
      <c r="B1098" s="1" t="s">
        <v>4</v>
      </c>
      <c r="C1098" s="1" t="str">
        <f t="shared" si="20"/>
        <v>a</v>
      </c>
      <c r="D1098" s="6">
        <f>VLOOKUP(C1098,train_pivot!$A$5:$D$27,2,0)</f>
        <v>0.73152478952291866</v>
      </c>
      <c r="E1098" s="6">
        <f>VLOOKUP(C1098,train_pivot!$A$5:$D$27,3,0)</f>
        <v>0.26847521047708139</v>
      </c>
      <c r="F1098" t="str">
        <f t="shared" si="22"/>
        <v>Female</v>
      </c>
    </row>
    <row r="1099" spans="1:6" ht="14.25" customHeight="1">
      <c r="A1099" s="1" t="s">
        <v>1093</v>
      </c>
      <c r="B1099" s="1" t="s">
        <v>6</v>
      </c>
      <c r="C1099" s="1" t="str">
        <f t="shared" si="20"/>
        <v>a</v>
      </c>
      <c r="D1099" s="6">
        <f>VLOOKUP(C1099,train_pivot!$A$5:$D$27,2,0)</f>
        <v>0.73152478952291866</v>
      </c>
      <c r="E1099" s="6">
        <f>VLOOKUP(C1099,train_pivot!$A$5:$D$27,3,0)</f>
        <v>0.26847521047708139</v>
      </c>
      <c r="F1099" t="str">
        <f t="shared" si="22"/>
        <v>Female</v>
      </c>
    </row>
    <row r="1100" spans="1:6" ht="14.25" customHeight="1">
      <c r="A1100" s="1" t="s">
        <v>1094</v>
      </c>
      <c r="B1100" s="1" t="s">
        <v>6</v>
      </c>
      <c r="C1100" s="1" t="str">
        <f t="shared" si="20"/>
        <v>a</v>
      </c>
      <c r="D1100" s="6">
        <f>VLOOKUP(C1100,train_pivot!$A$5:$D$27,2,0)</f>
        <v>0.73152478952291866</v>
      </c>
      <c r="E1100" s="6">
        <f>VLOOKUP(C1100,train_pivot!$A$5:$D$27,3,0)</f>
        <v>0.26847521047708139</v>
      </c>
      <c r="F1100" t="str">
        <f t="shared" si="22"/>
        <v>Female</v>
      </c>
    </row>
    <row r="1101" spans="1:6" ht="14.25" customHeight="1">
      <c r="A1101" s="1" t="s">
        <v>1095</v>
      </c>
      <c r="B1101" s="1" t="s">
        <v>6</v>
      </c>
      <c r="C1101" s="1" t="str">
        <f t="shared" si="20"/>
        <v>a</v>
      </c>
      <c r="D1101" s="6">
        <f>VLOOKUP(C1101,train_pivot!$A$5:$D$27,2,0)</f>
        <v>0.73152478952291866</v>
      </c>
      <c r="E1101" s="6">
        <f>VLOOKUP(C1101,train_pivot!$A$5:$D$27,3,0)</f>
        <v>0.26847521047708139</v>
      </c>
      <c r="F1101" t="str">
        <f t="shared" si="22"/>
        <v>Female</v>
      </c>
    </row>
    <row r="1102" spans="1:6" ht="14.25" customHeight="1">
      <c r="A1102" s="1" t="s">
        <v>1096</v>
      </c>
      <c r="B1102" s="1" t="s">
        <v>6</v>
      </c>
      <c r="C1102" s="1" t="str">
        <f t="shared" si="20"/>
        <v>i</v>
      </c>
      <c r="D1102" s="6">
        <f>VLOOKUP(C1102,train_pivot!$A$5:$D$27,2,0)</f>
        <v>0.82037996545768566</v>
      </c>
      <c r="E1102" s="6">
        <f>VLOOKUP(C1102,train_pivot!$A$5:$D$27,3,0)</f>
        <v>0.17962003454231434</v>
      </c>
      <c r="F1102" t="str">
        <f t="shared" si="22"/>
        <v>Female</v>
      </c>
    </row>
    <row r="1103" spans="1:6" ht="14.25" customHeight="1">
      <c r="A1103" s="1" t="s">
        <v>1097</v>
      </c>
      <c r="B1103" s="1" t="s">
        <v>6</v>
      </c>
      <c r="C1103" s="1" t="str">
        <f t="shared" si="20"/>
        <v>a</v>
      </c>
      <c r="D1103" s="6">
        <f>VLOOKUP(C1103,train_pivot!$A$5:$D$27,2,0)</f>
        <v>0.73152478952291866</v>
      </c>
      <c r="E1103" s="6">
        <f>VLOOKUP(C1103,train_pivot!$A$5:$D$27,3,0)</f>
        <v>0.26847521047708139</v>
      </c>
      <c r="F1103" t="str">
        <f t="shared" si="22"/>
        <v>Female</v>
      </c>
    </row>
    <row r="1104" spans="1:6" ht="14.25" customHeight="1">
      <c r="A1104" s="1" t="s">
        <v>1098</v>
      </c>
      <c r="B1104" s="1" t="s">
        <v>6</v>
      </c>
      <c r="C1104" s="1" t="str">
        <f t="shared" si="20"/>
        <v>i</v>
      </c>
      <c r="D1104" s="6">
        <f>VLOOKUP(C1104,train_pivot!$A$5:$D$27,2,0)</f>
        <v>0.82037996545768566</v>
      </c>
      <c r="E1104" s="6">
        <f>VLOOKUP(C1104,train_pivot!$A$5:$D$27,3,0)</f>
        <v>0.17962003454231434</v>
      </c>
      <c r="F1104" t="str">
        <f t="shared" si="22"/>
        <v>Female</v>
      </c>
    </row>
    <row r="1105" spans="1:6" ht="14.25" customHeight="1">
      <c r="A1105" s="1" t="s">
        <v>1099</v>
      </c>
      <c r="B1105" s="1" t="s">
        <v>4</v>
      </c>
      <c r="C1105" s="1" t="str">
        <f t="shared" si="20"/>
        <v>a</v>
      </c>
      <c r="D1105" s="6">
        <f>VLOOKUP(C1105,train_pivot!$A$5:$D$27,2,0)</f>
        <v>0.73152478952291866</v>
      </c>
      <c r="E1105" s="6">
        <f>VLOOKUP(C1105,train_pivot!$A$5:$D$27,3,0)</f>
        <v>0.26847521047708139</v>
      </c>
      <c r="F1105" t="str">
        <f t="shared" si="22"/>
        <v>Female</v>
      </c>
    </row>
    <row r="1106" spans="1:6" ht="14.25" customHeight="1">
      <c r="A1106" s="1" t="s">
        <v>1100</v>
      </c>
      <c r="B1106" s="1" t="s">
        <v>6</v>
      </c>
      <c r="C1106" s="1" t="str">
        <f t="shared" si="20"/>
        <v>a</v>
      </c>
      <c r="D1106" s="6">
        <f>VLOOKUP(C1106,train_pivot!$A$5:$D$27,2,0)</f>
        <v>0.73152478952291866</v>
      </c>
      <c r="E1106" s="6">
        <f>VLOOKUP(C1106,train_pivot!$A$5:$D$27,3,0)</f>
        <v>0.26847521047708139</v>
      </c>
      <c r="F1106" t="str">
        <f t="shared" si="22"/>
        <v>Female</v>
      </c>
    </row>
    <row r="1107" spans="1:6" ht="14.25" customHeight="1">
      <c r="A1107" s="1" t="s">
        <v>1101</v>
      </c>
      <c r="B1107" s="1" t="s">
        <v>4</v>
      </c>
      <c r="C1107" s="1" t="str">
        <f t="shared" si="20"/>
        <v>r</v>
      </c>
      <c r="D1107" s="6">
        <f>VLOOKUP(C1107,train_pivot!$A$5:$D$27,2,0)</f>
        <v>0.06</v>
      </c>
      <c r="E1107" s="6">
        <f>VLOOKUP(C1107,train_pivot!$A$5:$D$27,3,0)</f>
        <v>0.94</v>
      </c>
      <c r="F1107" t="str">
        <f t="shared" si="22"/>
        <v>Male</v>
      </c>
    </row>
    <row r="1108" spans="1:6" ht="14.25" customHeight="1">
      <c r="A1108" s="1" t="s">
        <v>1102</v>
      </c>
      <c r="B1108" s="1" t="s">
        <v>6</v>
      </c>
      <c r="C1108" s="1" t="str">
        <f t="shared" si="20"/>
        <v>a</v>
      </c>
      <c r="D1108" s="6">
        <f>VLOOKUP(C1108,train_pivot!$A$5:$D$27,2,0)</f>
        <v>0.73152478952291866</v>
      </c>
      <c r="E1108" s="6">
        <f>VLOOKUP(C1108,train_pivot!$A$5:$D$27,3,0)</f>
        <v>0.26847521047708139</v>
      </c>
      <c r="F1108" t="str">
        <f t="shared" si="22"/>
        <v>Female</v>
      </c>
    </row>
    <row r="1109" spans="1:6" ht="14.25" customHeight="1">
      <c r="A1109" s="1" t="s">
        <v>1103</v>
      </c>
      <c r="B1109" s="1" t="s">
        <v>6</v>
      </c>
      <c r="C1109" s="1" t="str">
        <f t="shared" si="20"/>
        <v>p</v>
      </c>
      <c r="D1109" s="6">
        <f>VLOOKUP(C1109,train_pivot!$A$5:$D$27,2,0)</f>
        <v>4.7619047619047616E-2</v>
      </c>
      <c r="E1109" s="6">
        <f>VLOOKUP(C1109,train_pivot!$A$5:$D$27,3,0)</f>
        <v>0.95238095238095233</v>
      </c>
      <c r="F1109" t="str">
        <f t="shared" si="22"/>
        <v>Male</v>
      </c>
    </row>
    <row r="1110" spans="1:6" ht="14.25" customHeight="1">
      <c r="A1110" s="1" t="s">
        <v>1104</v>
      </c>
      <c r="B1110" s="1" t="s">
        <v>6</v>
      </c>
      <c r="C1110" s="1" t="str">
        <f t="shared" si="20"/>
        <v>i</v>
      </c>
      <c r="D1110" s="6">
        <f>VLOOKUP(C1110,train_pivot!$A$5:$D$27,2,0)</f>
        <v>0.82037996545768566</v>
      </c>
      <c r="E1110" s="6">
        <f>VLOOKUP(C1110,train_pivot!$A$5:$D$27,3,0)</f>
        <v>0.17962003454231434</v>
      </c>
      <c r="F1110" t="str">
        <f t="shared" si="22"/>
        <v>Female</v>
      </c>
    </row>
    <row r="1111" spans="1:6" ht="14.25" customHeight="1">
      <c r="A1111" s="1" t="s">
        <v>1105</v>
      </c>
      <c r="B1111" s="1" t="s">
        <v>6</v>
      </c>
      <c r="C1111" s="1" t="str">
        <f t="shared" si="20"/>
        <v>r</v>
      </c>
      <c r="D1111" s="6">
        <f>VLOOKUP(C1111,train_pivot!$A$5:$D$27,2,0)</f>
        <v>0.06</v>
      </c>
      <c r="E1111" s="6">
        <f>VLOOKUP(C1111,train_pivot!$A$5:$D$27,3,0)</f>
        <v>0.94</v>
      </c>
      <c r="F1111" t="str">
        <f t="shared" si="22"/>
        <v>Male</v>
      </c>
    </row>
    <row r="1112" spans="1:6" ht="14.25" customHeight="1">
      <c r="A1112" s="1" t="s">
        <v>1106</v>
      </c>
      <c r="B1112" s="1" t="s">
        <v>4</v>
      </c>
      <c r="C1112" s="1" t="str">
        <f t="shared" si="20"/>
        <v>r</v>
      </c>
      <c r="D1112" s="6">
        <f>VLOOKUP(C1112,train_pivot!$A$5:$D$27,2,0)</f>
        <v>0.06</v>
      </c>
      <c r="E1112" s="6">
        <f>VLOOKUP(C1112,train_pivot!$A$5:$D$27,3,0)</f>
        <v>0.94</v>
      </c>
      <c r="F1112" t="str">
        <f t="shared" si="22"/>
        <v>Male</v>
      </c>
    </row>
    <row r="1113" spans="1:6" ht="14.25" customHeight="1">
      <c r="A1113" s="1" t="s">
        <v>1107</v>
      </c>
      <c r="B1113" s="1" t="s">
        <v>4</v>
      </c>
      <c r="C1113" s="1" t="str">
        <f t="shared" si="20"/>
        <v>m</v>
      </c>
      <c r="D1113" s="6">
        <f>VLOOKUP(C1113,train_pivot!$A$5:$D$27,2,0)</f>
        <v>0.171875</v>
      </c>
      <c r="E1113" s="6">
        <f>VLOOKUP(C1113,train_pivot!$A$5:$D$27,3,0)</f>
        <v>0.828125</v>
      </c>
      <c r="F1113" t="str">
        <f t="shared" si="22"/>
        <v>Male</v>
      </c>
    </row>
    <row r="1114" spans="1:6" ht="14.25" customHeight="1">
      <c r="A1114" s="1" t="s">
        <v>1108</v>
      </c>
      <c r="B1114" s="1" t="s">
        <v>4</v>
      </c>
      <c r="C1114" s="1" t="str">
        <f t="shared" si="20"/>
        <v>v</v>
      </c>
      <c r="D1114" s="6">
        <f>VLOOKUP(C1114,train_pivot!$A$5:$D$27,2,0)</f>
        <v>0</v>
      </c>
      <c r="E1114" s="6">
        <f>VLOOKUP(C1114,train_pivot!$A$5:$D$27,3,0)</f>
        <v>1</v>
      </c>
      <c r="F1114" t="str">
        <f t="shared" si="22"/>
        <v>Male</v>
      </c>
    </row>
    <row r="1115" spans="1:6" ht="14.25" customHeight="1">
      <c r="A1115" s="1" t="s">
        <v>1109</v>
      </c>
      <c r="B1115" s="1" t="s">
        <v>6</v>
      </c>
      <c r="C1115" s="1" t="str">
        <f t="shared" si="20"/>
        <v>a</v>
      </c>
      <c r="D1115" s="6">
        <f>VLOOKUP(C1115,train_pivot!$A$5:$D$27,2,0)</f>
        <v>0.73152478952291866</v>
      </c>
      <c r="E1115" s="6">
        <f>VLOOKUP(C1115,train_pivot!$A$5:$D$27,3,0)</f>
        <v>0.26847521047708139</v>
      </c>
      <c r="F1115" t="str">
        <f t="shared" si="22"/>
        <v>Female</v>
      </c>
    </row>
    <row r="1116" spans="1:6" ht="14.25" customHeight="1">
      <c r="A1116" s="1" t="s">
        <v>1110</v>
      </c>
      <c r="B1116" s="1" t="s">
        <v>6</v>
      </c>
      <c r="C1116" s="1" t="str">
        <f t="shared" si="20"/>
        <v>i</v>
      </c>
      <c r="D1116" s="6">
        <f>VLOOKUP(C1116,train_pivot!$A$5:$D$27,2,0)</f>
        <v>0.82037996545768566</v>
      </c>
      <c r="E1116" s="6">
        <f>VLOOKUP(C1116,train_pivot!$A$5:$D$27,3,0)</f>
        <v>0.17962003454231434</v>
      </c>
      <c r="F1116" t="str">
        <f t="shared" si="22"/>
        <v>Female</v>
      </c>
    </row>
    <row r="1117" spans="1:6" ht="14.25" customHeight="1">
      <c r="A1117" s="1" t="s">
        <v>1111</v>
      </c>
      <c r="B1117" s="1" t="s">
        <v>6</v>
      </c>
      <c r="C1117" s="1" t="str">
        <f t="shared" si="20"/>
        <v>a</v>
      </c>
      <c r="D1117" s="6">
        <f>VLOOKUP(C1117,train_pivot!$A$5:$D$27,2,0)</f>
        <v>0.73152478952291866</v>
      </c>
      <c r="E1117" s="6">
        <f>VLOOKUP(C1117,train_pivot!$A$5:$D$27,3,0)</f>
        <v>0.26847521047708139</v>
      </c>
      <c r="F1117" t="str">
        <f t="shared" si="22"/>
        <v>Female</v>
      </c>
    </row>
    <row r="1118" spans="1:6" ht="14.25" customHeight="1">
      <c r="A1118" s="1" t="s">
        <v>1112</v>
      </c>
      <c r="B1118" s="1" t="s">
        <v>6</v>
      </c>
      <c r="C1118" s="1" t="str">
        <f t="shared" si="20"/>
        <v>a</v>
      </c>
      <c r="D1118" s="6">
        <f>VLOOKUP(C1118,train_pivot!$A$5:$D$27,2,0)</f>
        <v>0.73152478952291866</v>
      </c>
      <c r="E1118" s="6">
        <f>VLOOKUP(C1118,train_pivot!$A$5:$D$27,3,0)</f>
        <v>0.26847521047708139</v>
      </c>
      <c r="F1118" t="str">
        <f t="shared" si="22"/>
        <v>Female</v>
      </c>
    </row>
    <row r="1119" spans="1:6" ht="14.25" customHeight="1">
      <c r="A1119" s="1" t="s">
        <v>1113</v>
      </c>
      <c r="B1119" s="1" t="s">
        <v>6</v>
      </c>
      <c r="C1119" s="1" t="str">
        <f t="shared" si="20"/>
        <v>i</v>
      </c>
      <c r="D1119" s="6">
        <f>VLOOKUP(C1119,train_pivot!$A$5:$D$27,2,0)</f>
        <v>0.82037996545768566</v>
      </c>
      <c r="E1119" s="6">
        <f>VLOOKUP(C1119,train_pivot!$A$5:$D$27,3,0)</f>
        <v>0.17962003454231434</v>
      </c>
      <c r="F1119" t="str">
        <f t="shared" si="22"/>
        <v>Female</v>
      </c>
    </row>
    <row r="1120" spans="1:6" ht="14.25" customHeight="1">
      <c r="A1120" s="1" t="s">
        <v>1114</v>
      </c>
      <c r="B1120" s="1" t="s">
        <v>6</v>
      </c>
      <c r="C1120" s="1" t="str">
        <f t="shared" si="20"/>
        <v>n</v>
      </c>
      <c r="D1120" s="6">
        <f>VLOOKUP(C1120,train_pivot!$A$5:$D$27,2,0)</f>
        <v>6.5384615384615388E-2</v>
      </c>
      <c r="E1120" s="6">
        <f>VLOOKUP(C1120,train_pivot!$A$5:$D$27,3,0)</f>
        <v>0.93461538461538463</v>
      </c>
      <c r="F1120" t="str">
        <f t="shared" si="22"/>
        <v>Male</v>
      </c>
    </row>
    <row r="1121" spans="1:6" ht="14.25" customHeight="1">
      <c r="A1121" s="1" t="s">
        <v>1115</v>
      </c>
      <c r="B1121" s="1" t="s">
        <v>4</v>
      </c>
      <c r="C1121" s="1" t="str">
        <f t="shared" si="20"/>
        <v>p</v>
      </c>
      <c r="D1121" s="6">
        <f>VLOOKUP(C1121,train_pivot!$A$5:$D$27,2,0)</f>
        <v>4.7619047619047616E-2</v>
      </c>
      <c r="E1121" s="6">
        <f>VLOOKUP(C1121,train_pivot!$A$5:$D$27,3,0)</f>
        <v>0.95238095238095233</v>
      </c>
      <c r="F1121" t="str">
        <f t="shared" si="22"/>
        <v>Male</v>
      </c>
    </row>
    <row r="1122" spans="1:6" ht="14.25" customHeight="1">
      <c r="A1122" s="1" t="s">
        <v>1116</v>
      </c>
      <c r="B1122" s="1" t="s">
        <v>6</v>
      </c>
      <c r="C1122" s="1" t="str">
        <f t="shared" si="20"/>
        <v>a</v>
      </c>
      <c r="D1122" s="6">
        <f>VLOOKUP(C1122,train_pivot!$A$5:$D$27,2,0)</f>
        <v>0.73152478952291866</v>
      </c>
      <c r="E1122" s="6">
        <f>VLOOKUP(C1122,train_pivot!$A$5:$D$27,3,0)</f>
        <v>0.26847521047708139</v>
      </c>
      <c r="F1122" t="str">
        <f t="shared" si="22"/>
        <v>Female</v>
      </c>
    </row>
    <row r="1123" spans="1:6" ht="14.25" customHeight="1">
      <c r="A1123" s="1" t="s">
        <v>1117</v>
      </c>
      <c r="B1123" s="1" t="s">
        <v>6</v>
      </c>
      <c r="C1123" s="1" t="str">
        <f t="shared" si="20"/>
        <v>a</v>
      </c>
      <c r="D1123" s="6">
        <f>VLOOKUP(C1123,train_pivot!$A$5:$D$27,2,0)</f>
        <v>0.73152478952291866</v>
      </c>
      <c r="E1123" s="6">
        <f>VLOOKUP(C1123,train_pivot!$A$5:$D$27,3,0)</f>
        <v>0.26847521047708139</v>
      </c>
      <c r="F1123" t="str">
        <f t="shared" si="22"/>
        <v>Female</v>
      </c>
    </row>
    <row r="1124" spans="1:6" ht="14.25" customHeight="1">
      <c r="A1124" s="1" t="s">
        <v>1118</v>
      </c>
      <c r="B1124" s="1" t="s">
        <v>4</v>
      </c>
      <c r="C1124" s="1" t="str">
        <f t="shared" si="20"/>
        <v>s</v>
      </c>
      <c r="D1124" s="6">
        <f>VLOOKUP(C1124,train_pivot!$A$5:$D$27,2,0)</f>
        <v>0.10810810810810811</v>
      </c>
      <c r="E1124" s="6">
        <f>VLOOKUP(C1124,train_pivot!$A$5:$D$27,3,0)</f>
        <v>0.89189189189189189</v>
      </c>
      <c r="F1124" t="str">
        <f t="shared" si="22"/>
        <v>Male</v>
      </c>
    </row>
    <row r="1125" spans="1:6" ht="14.25" customHeight="1">
      <c r="A1125" s="1" t="s">
        <v>1119</v>
      </c>
      <c r="B1125" s="1" t="s">
        <v>6</v>
      </c>
      <c r="C1125" s="1" t="str">
        <f t="shared" si="20"/>
        <v>i</v>
      </c>
      <c r="D1125" s="6">
        <f>VLOOKUP(C1125,train_pivot!$A$5:$D$27,2,0)</f>
        <v>0.82037996545768566</v>
      </c>
      <c r="E1125" s="6">
        <f>VLOOKUP(C1125,train_pivot!$A$5:$D$27,3,0)</f>
        <v>0.17962003454231434</v>
      </c>
      <c r="F1125" t="str">
        <f t="shared" si="22"/>
        <v>Female</v>
      </c>
    </row>
    <row r="1126" spans="1:6" ht="14.25" customHeight="1">
      <c r="A1126" s="1" t="s">
        <v>1120</v>
      </c>
      <c r="B1126" s="1" t="s">
        <v>6</v>
      </c>
      <c r="C1126" s="1" t="str">
        <f t="shared" si="20"/>
        <v>i</v>
      </c>
      <c r="D1126" s="6">
        <f>VLOOKUP(C1126,train_pivot!$A$5:$D$27,2,0)</f>
        <v>0.82037996545768566</v>
      </c>
      <c r="E1126" s="6">
        <f>VLOOKUP(C1126,train_pivot!$A$5:$D$27,3,0)</f>
        <v>0.17962003454231434</v>
      </c>
      <c r="F1126" t="str">
        <f t="shared" si="22"/>
        <v>Female</v>
      </c>
    </row>
    <row r="1127" spans="1:6" ht="14.25" customHeight="1">
      <c r="A1127" s="1" t="s">
        <v>1121</v>
      </c>
      <c r="B1127" s="1" t="s">
        <v>6</v>
      </c>
      <c r="C1127" s="1" t="str">
        <f t="shared" si="20"/>
        <v>i</v>
      </c>
      <c r="D1127" s="6">
        <f>VLOOKUP(C1127,train_pivot!$A$5:$D$27,2,0)</f>
        <v>0.82037996545768566</v>
      </c>
      <c r="E1127" s="6">
        <f>VLOOKUP(C1127,train_pivot!$A$5:$D$27,3,0)</f>
        <v>0.17962003454231434</v>
      </c>
      <c r="F1127" t="str">
        <f t="shared" si="22"/>
        <v>Female</v>
      </c>
    </row>
    <row r="1128" spans="1:6" ht="14.25" customHeight="1">
      <c r="A1128" s="1" t="s">
        <v>1122</v>
      </c>
      <c r="B1128" s="1" t="s">
        <v>4</v>
      </c>
      <c r="C1128" s="1" t="str">
        <f t="shared" si="20"/>
        <v>h</v>
      </c>
      <c r="D1128" s="6">
        <f>VLOOKUP(C1128,train_pivot!$A$5:$D$27,2,0)</f>
        <v>3.7234042553191488E-2</v>
      </c>
      <c r="E1128" s="6">
        <f>VLOOKUP(C1128,train_pivot!$A$5:$D$27,3,0)</f>
        <v>0.96276595744680848</v>
      </c>
      <c r="F1128" t="str">
        <f t="shared" si="22"/>
        <v>Male</v>
      </c>
    </row>
    <row r="1129" spans="1:6" ht="14.25" customHeight="1">
      <c r="A1129" s="1" t="s">
        <v>1123</v>
      </c>
      <c r="B1129" s="1" t="s">
        <v>6</v>
      </c>
      <c r="C1129" s="1" t="str">
        <f t="shared" si="20"/>
        <v>a</v>
      </c>
      <c r="D1129" s="6">
        <f>VLOOKUP(C1129,train_pivot!$A$5:$D$27,2,0)</f>
        <v>0.73152478952291866</v>
      </c>
      <c r="E1129" s="6">
        <f>VLOOKUP(C1129,train_pivot!$A$5:$D$27,3,0)</f>
        <v>0.26847521047708139</v>
      </c>
      <c r="F1129" t="str">
        <f t="shared" si="22"/>
        <v>Female</v>
      </c>
    </row>
    <row r="1130" spans="1:6" ht="14.25" customHeight="1">
      <c r="A1130" s="1" t="s">
        <v>1124</v>
      </c>
      <c r="B1130" s="1" t="s">
        <v>6</v>
      </c>
      <c r="C1130" s="1" t="str">
        <f t="shared" si="20"/>
        <v>i</v>
      </c>
      <c r="D1130" s="6">
        <f>VLOOKUP(C1130,train_pivot!$A$5:$D$27,2,0)</f>
        <v>0.82037996545768566</v>
      </c>
      <c r="E1130" s="6">
        <f>VLOOKUP(C1130,train_pivot!$A$5:$D$27,3,0)</f>
        <v>0.17962003454231434</v>
      </c>
      <c r="F1130" t="str">
        <f t="shared" si="22"/>
        <v>Female</v>
      </c>
    </row>
    <row r="1131" spans="1:6" ht="14.25" customHeight="1">
      <c r="A1131" s="1" t="s">
        <v>1125</v>
      </c>
      <c r="B1131" s="1" t="s">
        <v>4</v>
      </c>
      <c r="C1131" s="1" t="str">
        <f t="shared" si="20"/>
        <v>j</v>
      </c>
      <c r="D1131" s="6">
        <f>VLOOKUP(C1131,train_pivot!$A$5:$D$27,2,0)</f>
        <v>2.6315789473684209E-2</v>
      </c>
      <c r="E1131" s="6">
        <f>VLOOKUP(C1131,train_pivot!$A$5:$D$27,3,0)</f>
        <v>0.97368421052631582</v>
      </c>
      <c r="F1131" t="str">
        <f t="shared" si="22"/>
        <v>Male</v>
      </c>
    </row>
    <row r="1132" spans="1:6" ht="14.25" customHeight="1">
      <c r="A1132" s="1" t="s">
        <v>1126</v>
      </c>
      <c r="B1132" s="1" t="s">
        <v>6</v>
      </c>
      <c r="C1132" s="1" t="str">
        <f t="shared" si="20"/>
        <v>i</v>
      </c>
      <c r="D1132" s="6">
        <f>VLOOKUP(C1132,train_pivot!$A$5:$D$27,2,0)</f>
        <v>0.82037996545768566</v>
      </c>
      <c r="E1132" s="6">
        <f>VLOOKUP(C1132,train_pivot!$A$5:$D$27,3,0)</f>
        <v>0.17962003454231434</v>
      </c>
      <c r="F1132" t="str">
        <f t="shared" si="22"/>
        <v>Female</v>
      </c>
    </row>
    <row r="1133" spans="1:6" ht="14.25" customHeight="1">
      <c r="A1133" s="1" t="s">
        <v>1127</v>
      </c>
      <c r="B1133" s="1" t="s">
        <v>4</v>
      </c>
      <c r="C1133" s="1" t="str">
        <f t="shared" si="20"/>
        <v>i</v>
      </c>
      <c r="D1133" s="6">
        <f>VLOOKUP(C1133,train_pivot!$A$5:$D$27,2,0)</f>
        <v>0.82037996545768566</v>
      </c>
      <c r="E1133" s="6">
        <f>VLOOKUP(C1133,train_pivot!$A$5:$D$27,3,0)</f>
        <v>0.17962003454231434</v>
      </c>
      <c r="F1133" t="str">
        <f t="shared" si="22"/>
        <v>Female</v>
      </c>
    </row>
    <row r="1134" spans="1:6" ht="14.25" customHeight="1">
      <c r="A1134" s="1" t="s">
        <v>1128</v>
      </c>
      <c r="B1134" s="1" t="s">
        <v>6</v>
      </c>
      <c r="C1134" s="1" t="str">
        <f t="shared" si="20"/>
        <v>i</v>
      </c>
      <c r="D1134" s="6">
        <f>VLOOKUP(C1134,train_pivot!$A$5:$D$27,2,0)</f>
        <v>0.82037996545768566</v>
      </c>
      <c r="E1134" s="6">
        <f>VLOOKUP(C1134,train_pivot!$A$5:$D$27,3,0)</f>
        <v>0.17962003454231434</v>
      </c>
      <c r="F1134" t="str">
        <f t="shared" si="22"/>
        <v>Female</v>
      </c>
    </row>
    <row r="1135" spans="1:6" ht="14.25" customHeight="1">
      <c r="A1135" s="1" t="s">
        <v>1129</v>
      </c>
      <c r="B1135" s="1" t="s">
        <v>4</v>
      </c>
      <c r="C1135" s="1" t="str">
        <f t="shared" si="20"/>
        <v>t</v>
      </c>
      <c r="D1135" s="6">
        <f>VLOOKUP(C1135,train_pivot!$A$5:$D$27,2,0)</f>
        <v>8.6538461538461536E-2</v>
      </c>
      <c r="E1135" s="6">
        <f>VLOOKUP(C1135,train_pivot!$A$5:$D$27,3,0)</f>
        <v>0.91346153846153844</v>
      </c>
      <c r="F1135" t="str">
        <f t="shared" si="22"/>
        <v>Male</v>
      </c>
    </row>
    <row r="1136" spans="1:6" ht="14.25" customHeight="1">
      <c r="A1136" s="1" t="s">
        <v>1130</v>
      </c>
      <c r="B1136" s="1" t="s">
        <v>6</v>
      </c>
      <c r="C1136" s="1" t="str">
        <f t="shared" si="20"/>
        <v>a</v>
      </c>
      <c r="D1136" s="6">
        <f>VLOOKUP(C1136,train_pivot!$A$5:$D$27,2,0)</f>
        <v>0.73152478952291866</v>
      </c>
      <c r="E1136" s="6">
        <f>VLOOKUP(C1136,train_pivot!$A$5:$D$27,3,0)</f>
        <v>0.26847521047708139</v>
      </c>
      <c r="F1136" t="str">
        <f t="shared" si="22"/>
        <v>Female</v>
      </c>
    </row>
    <row r="1137" spans="1:6" ht="14.25" customHeight="1">
      <c r="A1137" s="1" t="s">
        <v>1131</v>
      </c>
      <c r="B1137" s="1" t="s">
        <v>4</v>
      </c>
      <c r="C1137" s="1" t="str">
        <f t="shared" si="20"/>
        <v>d</v>
      </c>
      <c r="D1137" s="6">
        <f>VLOOKUP(C1137,train_pivot!$A$5:$D$27,2,0)</f>
        <v>5.0847457627118647E-2</v>
      </c>
      <c r="E1137" s="6">
        <f>VLOOKUP(C1137,train_pivot!$A$5:$D$27,3,0)</f>
        <v>0.94915254237288138</v>
      </c>
      <c r="F1137" t="str">
        <f t="shared" si="22"/>
        <v>Male</v>
      </c>
    </row>
    <row r="1138" spans="1:6" ht="14.25" customHeight="1">
      <c r="A1138" s="1" t="s">
        <v>1132</v>
      </c>
      <c r="B1138" s="1" t="s">
        <v>6</v>
      </c>
      <c r="C1138" s="1" t="str">
        <f t="shared" si="20"/>
        <v>a</v>
      </c>
      <c r="D1138" s="6">
        <f>VLOOKUP(C1138,train_pivot!$A$5:$D$27,2,0)</f>
        <v>0.73152478952291866</v>
      </c>
      <c r="E1138" s="6">
        <f>VLOOKUP(C1138,train_pivot!$A$5:$D$27,3,0)</f>
        <v>0.26847521047708139</v>
      </c>
      <c r="F1138" t="str">
        <f t="shared" si="22"/>
        <v>Female</v>
      </c>
    </row>
    <row r="1139" spans="1:6" ht="14.25" customHeight="1">
      <c r="A1139" s="1" t="s">
        <v>1133</v>
      </c>
      <c r="B1139" s="1" t="s">
        <v>6</v>
      </c>
      <c r="C1139" s="1" t="str">
        <f t="shared" si="20"/>
        <v>a</v>
      </c>
      <c r="D1139" s="6">
        <f>VLOOKUP(C1139,train_pivot!$A$5:$D$27,2,0)</f>
        <v>0.73152478952291866</v>
      </c>
      <c r="E1139" s="6">
        <f>VLOOKUP(C1139,train_pivot!$A$5:$D$27,3,0)</f>
        <v>0.26847521047708139</v>
      </c>
      <c r="F1139" t="str">
        <f t="shared" si="22"/>
        <v>Female</v>
      </c>
    </row>
    <row r="1140" spans="1:6" ht="14.25" customHeight="1">
      <c r="A1140" s="1" t="s">
        <v>1134</v>
      </c>
      <c r="B1140" s="1" t="s">
        <v>6</v>
      </c>
      <c r="C1140" s="1" t="str">
        <f t="shared" si="20"/>
        <v>l</v>
      </c>
      <c r="D1140" s="6">
        <f>VLOOKUP(C1140,train_pivot!$A$5:$D$27,2,0)</f>
        <v>0.28260869565217389</v>
      </c>
      <c r="E1140" s="6">
        <f>VLOOKUP(C1140,train_pivot!$A$5:$D$27,3,0)</f>
        <v>0.71739130434782605</v>
      </c>
      <c r="F1140" t="str">
        <f t="shared" si="22"/>
        <v>Male</v>
      </c>
    </row>
    <row r="1141" spans="1:6" ht="14.25" customHeight="1">
      <c r="A1141" s="1" t="s">
        <v>1135</v>
      </c>
      <c r="B1141" s="1" t="s">
        <v>6</v>
      </c>
      <c r="C1141" s="1" t="str">
        <f t="shared" si="20"/>
        <v>t</v>
      </c>
      <c r="D1141" s="6">
        <f>VLOOKUP(C1141,train_pivot!$A$5:$D$27,2,0)</f>
        <v>8.6538461538461536E-2</v>
      </c>
      <c r="E1141" s="6">
        <f>VLOOKUP(C1141,train_pivot!$A$5:$D$27,3,0)</f>
        <v>0.91346153846153844</v>
      </c>
      <c r="F1141" t="str">
        <f t="shared" si="22"/>
        <v>Male</v>
      </c>
    </row>
    <row r="1142" spans="1:6" ht="14.25" customHeight="1">
      <c r="A1142" s="1" t="s">
        <v>1136</v>
      </c>
      <c r="B1142" s="1" t="s">
        <v>4</v>
      </c>
      <c r="C1142" s="1" t="str">
        <f t="shared" si="20"/>
        <v>h</v>
      </c>
      <c r="D1142" s="6">
        <f>VLOOKUP(C1142,train_pivot!$A$5:$D$27,2,0)</f>
        <v>3.7234042553191488E-2</v>
      </c>
      <c r="E1142" s="6">
        <f>VLOOKUP(C1142,train_pivot!$A$5:$D$27,3,0)</f>
        <v>0.96276595744680848</v>
      </c>
      <c r="F1142" t="str">
        <f t="shared" si="22"/>
        <v>Male</v>
      </c>
    </row>
    <row r="1143" spans="1:6" ht="14.25" customHeight="1">
      <c r="A1143" s="1" t="s">
        <v>1137</v>
      </c>
      <c r="B1143" s="1" t="s">
        <v>4</v>
      </c>
      <c r="C1143" s="1" t="str">
        <f t="shared" si="20"/>
        <v>a</v>
      </c>
      <c r="D1143" s="6">
        <f>VLOOKUP(C1143,train_pivot!$A$5:$D$27,2,0)</f>
        <v>0.73152478952291866</v>
      </c>
      <c r="E1143" s="6">
        <f>VLOOKUP(C1143,train_pivot!$A$5:$D$27,3,0)</f>
        <v>0.26847521047708139</v>
      </c>
      <c r="F1143" t="str">
        <f t="shared" si="22"/>
        <v>Female</v>
      </c>
    </row>
    <row r="1144" spans="1:6" ht="14.25" customHeight="1">
      <c r="A1144" s="1" t="s">
        <v>1138</v>
      </c>
      <c r="B1144" s="1" t="s">
        <v>6</v>
      </c>
      <c r="C1144" s="1" t="str">
        <f t="shared" si="20"/>
        <v>a</v>
      </c>
      <c r="D1144" s="6">
        <f>VLOOKUP(C1144,train_pivot!$A$5:$D$27,2,0)</f>
        <v>0.73152478952291866</v>
      </c>
      <c r="E1144" s="6">
        <f>VLOOKUP(C1144,train_pivot!$A$5:$D$27,3,0)</f>
        <v>0.26847521047708139</v>
      </c>
      <c r="F1144" t="str">
        <f t="shared" si="22"/>
        <v>Female</v>
      </c>
    </row>
    <row r="1145" spans="1:6" ht="14.25" customHeight="1">
      <c r="A1145" s="1" t="s">
        <v>1139</v>
      </c>
      <c r="B1145" s="1" t="s">
        <v>6</v>
      </c>
      <c r="C1145" s="1" t="str">
        <f t="shared" si="20"/>
        <v>a</v>
      </c>
      <c r="D1145" s="6">
        <f>VLOOKUP(C1145,train_pivot!$A$5:$D$27,2,0)</f>
        <v>0.73152478952291866</v>
      </c>
      <c r="E1145" s="6">
        <f>VLOOKUP(C1145,train_pivot!$A$5:$D$27,3,0)</f>
        <v>0.26847521047708139</v>
      </c>
      <c r="F1145" t="str">
        <f t="shared" si="22"/>
        <v>Female</v>
      </c>
    </row>
    <row r="1146" spans="1:6" ht="14.25" customHeight="1">
      <c r="A1146" s="1" t="s">
        <v>1140</v>
      </c>
      <c r="B1146" s="1" t="s">
        <v>4</v>
      </c>
      <c r="C1146" s="1" t="str">
        <f t="shared" si="20"/>
        <v>f</v>
      </c>
      <c r="D1146" s="6">
        <f>VLOOKUP(C1146,train_pivot!$A$5:$D$27,2,0)</f>
        <v>0.33333333333333331</v>
      </c>
      <c r="E1146" s="6">
        <f>VLOOKUP(C1146,train_pivot!$A$5:$D$27,3,0)</f>
        <v>0.66666666666666663</v>
      </c>
      <c r="F1146" t="str">
        <f t="shared" si="22"/>
        <v>Male</v>
      </c>
    </row>
    <row r="1147" spans="1:6" ht="14.25" customHeight="1">
      <c r="A1147" s="1" t="s">
        <v>1141</v>
      </c>
      <c r="B1147" s="1" t="s">
        <v>4</v>
      </c>
      <c r="C1147" s="1" t="str">
        <f t="shared" si="20"/>
        <v>j</v>
      </c>
      <c r="D1147" s="6">
        <f>VLOOKUP(C1147,train_pivot!$A$5:$D$27,2,0)</f>
        <v>2.6315789473684209E-2</v>
      </c>
      <c r="E1147" s="6">
        <f>VLOOKUP(C1147,train_pivot!$A$5:$D$27,3,0)</f>
        <v>0.97368421052631582</v>
      </c>
      <c r="F1147" t="str">
        <f t="shared" si="22"/>
        <v>Male</v>
      </c>
    </row>
    <row r="1148" spans="1:6" ht="14.25" customHeight="1">
      <c r="A1148" s="1" t="s">
        <v>1142</v>
      </c>
      <c r="B1148" s="1" t="s">
        <v>4</v>
      </c>
      <c r="C1148" s="1" t="str">
        <f t="shared" si="20"/>
        <v>y</v>
      </c>
      <c r="D1148" s="6">
        <f>VLOOKUP(C1148,train_pivot!$A$5:$D$27,2,0)</f>
        <v>5.5555555555555552E-2</v>
      </c>
      <c r="E1148" s="6">
        <f>VLOOKUP(C1148,train_pivot!$A$5:$D$27,3,0)</f>
        <v>0.94444444444444442</v>
      </c>
      <c r="F1148" t="str">
        <f t="shared" si="22"/>
        <v>Male</v>
      </c>
    </row>
    <row r="1149" spans="1:6" ht="14.25" customHeight="1">
      <c r="A1149" s="1" t="s">
        <v>1143</v>
      </c>
      <c r="B1149" s="1" t="s">
        <v>6</v>
      </c>
      <c r="C1149" s="1" t="str">
        <f t="shared" si="20"/>
        <v>i</v>
      </c>
      <c r="D1149" s="6">
        <f>VLOOKUP(C1149,train_pivot!$A$5:$D$27,2,0)</f>
        <v>0.82037996545768566</v>
      </c>
      <c r="E1149" s="6">
        <f>VLOOKUP(C1149,train_pivot!$A$5:$D$27,3,0)</f>
        <v>0.17962003454231434</v>
      </c>
      <c r="F1149" t="str">
        <f t="shared" si="22"/>
        <v>Female</v>
      </c>
    </row>
    <row r="1150" spans="1:6" ht="14.25" customHeight="1">
      <c r="A1150" s="1" t="s">
        <v>1144</v>
      </c>
      <c r="B1150" s="1" t="s">
        <v>4</v>
      </c>
      <c r="C1150" s="1" t="str">
        <f t="shared" si="20"/>
        <v>n</v>
      </c>
      <c r="D1150" s="6">
        <f>VLOOKUP(C1150,train_pivot!$A$5:$D$27,2,0)</f>
        <v>6.5384615384615388E-2</v>
      </c>
      <c r="E1150" s="6">
        <f>VLOOKUP(C1150,train_pivot!$A$5:$D$27,3,0)</f>
        <v>0.93461538461538463</v>
      </c>
      <c r="F1150" t="str">
        <f t="shared" si="22"/>
        <v>Male</v>
      </c>
    </row>
    <row r="1151" spans="1:6" ht="14.25" customHeight="1">
      <c r="A1151" s="1" t="s">
        <v>1145</v>
      </c>
      <c r="B1151" s="1" t="s">
        <v>4</v>
      </c>
      <c r="C1151" s="1" t="str">
        <f t="shared" si="20"/>
        <v>a</v>
      </c>
      <c r="D1151" s="6">
        <f>VLOOKUP(C1151,train_pivot!$A$5:$D$27,2,0)</f>
        <v>0.73152478952291866</v>
      </c>
      <c r="E1151" s="6">
        <f>VLOOKUP(C1151,train_pivot!$A$5:$D$27,3,0)</f>
        <v>0.26847521047708139</v>
      </c>
      <c r="F1151" t="str">
        <f t="shared" si="22"/>
        <v>Female</v>
      </c>
    </row>
    <row r="1152" spans="1:6" ht="14.25" customHeight="1">
      <c r="A1152" s="1" t="s">
        <v>1146</v>
      </c>
      <c r="B1152" s="1" t="s">
        <v>6</v>
      </c>
      <c r="C1152" s="1" t="str">
        <f t="shared" si="20"/>
        <v>a</v>
      </c>
      <c r="D1152" s="6">
        <f>VLOOKUP(C1152,train_pivot!$A$5:$D$27,2,0)</f>
        <v>0.73152478952291866</v>
      </c>
      <c r="E1152" s="6">
        <f>VLOOKUP(C1152,train_pivot!$A$5:$D$27,3,0)</f>
        <v>0.26847521047708139</v>
      </c>
      <c r="F1152" t="str">
        <f t="shared" si="22"/>
        <v>Female</v>
      </c>
    </row>
    <row r="1153" spans="1:6" ht="14.25" customHeight="1">
      <c r="A1153" s="1" t="s">
        <v>1147</v>
      </c>
      <c r="B1153" s="1" t="s">
        <v>4</v>
      </c>
      <c r="C1153" s="1" t="str">
        <f t="shared" si="20"/>
        <v>r</v>
      </c>
      <c r="D1153" s="6">
        <f>VLOOKUP(C1153,train_pivot!$A$5:$D$27,2,0)</f>
        <v>0.06</v>
      </c>
      <c r="E1153" s="6">
        <f>VLOOKUP(C1153,train_pivot!$A$5:$D$27,3,0)</f>
        <v>0.94</v>
      </c>
      <c r="F1153" t="str">
        <f t="shared" si="22"/>
        <v>Male</v>
      </c>
    </row>
    <row r="1154" spans="1:6" ht="14.25" customHeight="1">
      <c r="A1154" s="1" t="s">
        <v>1148</v>
      </c>
      <c r="B1154" s="1" t="s">
        <v>6</v>
      </c>
      <c r="C1154" s="1" t="str">
        <f t="shared" si="20"/>
        <v>i</v>
      </c>
      <c r="D1154" s="6">
        <f>VLOOKUP(C1154,train_pivot!$A$5:$D$27,2,0)</f>
        <v>0.82037996545768566</v>
      </c>
      <c r="E1154" s="6">
        <f>VLOOKUP(C1154,train_pivot!$A$5:$D$27,3,0)</f>
        <v>0.17962003454231434</v>
      </c>
      <c r="F1154" t="str">
        <f t="shared" si="22"/>
        <v>Female</v>
      </c>
    </row>
    <row r="1155" spans="1:6" ht="14.25" customHeight="1">
      <c r="A1155" s="1" t="s">
        <v>1149</v>
      </c>
      <c r="B1155" s="1" t="s">
        <v>6</v>
      </c>
      <c r="C1155" s="1" t="str">
        <f t="shared" si="20"/>
        <v>a</v>
      </c>
      <c r="D1155" s="6">
        <f>VLOOKUP(C1155,train_pivot!$A$5:$D$27,2,0)</f>
        <v>0.73152478952291866</v>
      </c>
      <c r="E1155" s="6">
        <f>VLOOKUP(C1155,train_pivot!$A$5:$D$27,3,0)</f>
        <v>0.26847521047708139</v>
      </c>
      <c r="F1155" t="str">
        <f t="shared" ref="F1155:F1218" si="23">IF(D1155&gt;E1155,"Female", "Male")</f>
        <v>Female</v>
      </c>
    </row>
    <row r="1156" spans="1:6" ht="14.25" customHeight="1">
      <c r="A1156" s="1" t="s">
        <v>1150</v>
      </c>
      <c r="B1156" s="1" t="s">
        <v>6</v>
      </c>
      <c r="C1156" s="1" t="str">
        <f t="shared" si="20"/>
        <v>a</v>
      </c>
      <c r="D1156" s="6">
        <f>VLOOKUP(C1156,train_pivot!$A$5:$D$27,2,0)</f>
        <v>0.73152478952291866</v>
      </c>
      <c r="E1156" s="6">
        <f>VLOOKUP(C1156,train_pivot!$A$5:$D$27,3,0)</f>
        <v>0.26847521047708139</v>
      </c>
      <c r="F1156" t="str">
        <f t="shared" si="23"/>
        <v>Female</v>
      </c>
    </row>
    <row r="1157" spans="1:6" ht="14.25" customHeight="1">
      <c r="A1157" s="1" t="s">
        <v>1151</v>
      </c>
      <c r="B1157" s="1" t="s">
        <v>4</v>
      </c>
      <c r="C1157" s="1" t="str">
        <f t="shared" si="20"/>
        <v>y</v>
      </c>
      <c r="D1157" s="6">
        <f>VLOOKUP(C1157,train_pivot!$A$5:$D$27,2,0)</f>
        <v>5.5555555555555552E-2</v>
      </c>
      <c r="E1157" s="6">
        <f>VLOOKUP(C1157,train_pivot!$A$5:$D$27,3,0)</f>
        <v>0.94444444444444442</v>
      </c>
      <c r="F1157" t="str">
        <f t="shared" si="23"/>
        <v>Male</v>
      </c>
    </row>
    <row r="1158" spans="1:6" ht="14.25" customHeight="1">
      <c r="A1158" s="1" t="s">
        <v>1152</v>
      </c>
      <c r="B1158" s="1" t="s">
        <v>6</v>
      </c>
      <c r="C1158" s="1" t="str">
        <f t="shared" si="20"/>
        <v>a</v>
      </c>
      <c r="D1158" s="6">
        <f>VLOOKUP(C1158,train_pivot!$A$5:$D$27,2,0)</f>
        <v>0.73152478952291866</v>
      </c>
      <c r="E1158" s="6">
        <f>VLOOKUP(C1158,train_pivot!$A$5:$D$27,3,0)</f>
        <v>0.26847521047708139</v>
      </c>
      <c r="F1158" t="str">
        <f t="shared" si="23"/>
        <v>Female</v>
      </c>
    </row>
    <row r="1159" spans="1:6" ht="14.25" customHeight="1">
      <c r="A1159" s="1" t="s">
        <v>1153</v>
      </c>
      <c r="B1159" s="1" t="s">
        <v>4</v>
      </c>
      <c r="C1159" s="1" t="str">
        <f t="shared" si="20"/>
        <v>n</v>
      </c>
      <c r="D1159" s="6">
        <f>VLOOKUP(C1159,train_pivot!$A$5:$D$27,2,0)</f>
        <v>6.5384615384615388E-2</v>
      </c>
      <c r="E1159" s="6">
        <f>VLOOKUP(C1159,train_pivot!$A$5:$D$27,3,0)</f>
        <v>0.93461538461538463</v>
      </c>
      <c r="F1159" t="str">
        <f t="shared" si="23"/>
        <v>Male</v>
      </c>
    </row>
    <row r="1160" spans="1:6" ht="14.25" customHeight="1">
      <c r="A1160" s="1" t="s">
        <v>1154</v>
      </c>
      <c r="B1160" s="1" t="s">
        <v>6</v>
      </c>
      <c r="C1160" s="1" t="str">
        <f t="shared" si="20"/>
        <v>e</v>
      </c>
      <c r="D1160" s="6">
        <f>VLOOKUP(C1160,train_pivot!$A$5:$D$27,2,0)</f>
        <v>0.47619047619047616</v>
      </c>
      <c r="E1160" s="6">
        <f>VLOOKUP(C1160,train_pivot!$A$5:$D$27,3,0)</f>
        <v>0.52380952380952384</v>
      </c>
      <c r="F1160" t="str">
        <f t="shared" si="23"/>
        <v>Male</v>
      </c>
    </row>
    <row r="1161" spans="1:6" ht="14.25" customHeight="1">
      <c r="A1161" s="1" t="s">
        <v>1155</v>
      </c>
      <c r="B1161" s="1" t="s">
        <v>6</v>
      </c>
      <c r="C1161" s="1" t="str">
        <f t="shared" si="20"/>
        <v>a</v>
      </c>
      <c r="D1161" s="6">
        <f>VLOOKUP(C1161,train_pivot!$A$5:$D$27,2,0)</f>
        <v>0.73152478952291866</v>
      </c>
      <c r="E1161" s="6">
        <f>VLOOKUP(C1161,train_pivot!$A$5:$D$27,3,0)</f>
        <v>0.26847521047708139</v>
      </c>
      <c r="F1161" t="str">
        <f t="shared" si="23"/>
        <v>Female</v>
      </c>
    </row>
    <row r="1162" spans="1:6" ht="14.25" customHeight="1">
      <c r="A1162" s="1" t="s">
        <v>1156</v>
      </c>
      <c r="B1162" s="1" t="s">
        <v>6</v>
      </c>
      <c r="C1162" s="1" t="str">
        <f t="shared" si="20"/>
        <v>i</v>
      </c>
      <c r="D1162" s="6">
        <f>VLOOKUP(C1162,train_pivot!$A$5:$D$27,2,0)</f>
        <v>0.82037996545768566</v>
      </c>
      <c r="E1162" s="6">
        <f>VLOOKUP(C1162,train_pivot!$A$5:$D$27,3,0)</f>
        <v>0.17962003454231434</v>
      </c>
      <c r="F1162" t="str">
        <f t="shared" si="23"/>
        <v>Female</v>
      </c>
    </row>
    <row r="1163" spans="1:6" ht="14.25" customHeight="1">
      <c r="A1163" s="1" t="s">
        <v>1157</v>
      </c>
      <c r="B1163" s="1" t="s">
        <v>6</v>
      </c>
      <c r="C1163" s="1" t="str">
        <f t="shared" si="20"/>
        <v>a</v>
      </c>
      <c r="D1163" s="6">
        <f>VLOOKUP(C1163,train_pivot!$A$5:$D$27,2,0)</f>
        <v>0.73152478952291866</v>
      </c>
      <c r="E1163" s="6">
        <f>VLOOKUP(C1163,train_pivot!$A$5:$D$27,3,0)</f>
        <v>0.26847521047708139</v>
      </c>
      <c r="F1163" t="str">
        <f t="shared" si="23"/>
        <v>Female</v>
      </c>
    </row>
    <row r="1164" spans="1:6" ht="14.25" customHeight="1">
      <c r="A1164" s="1" t="s">
        <v>1158</v>
      </c>
      <c r="B1164" s="1" t="s">
        <v>4</v>
      </c>
      <c r="C1164" s="1" t="str">
        <f t="shared" si="20"/>
        <v>i</v>
      </c>
      <c r="D1164" s="6">
        <f>VLOOKUP(C1164,train_pivot!$A$5:$D$27,2,0)</f>
        <v>0.82037996545768566</v>
      </c>
      <c r="E1164" s="6">
        <f>VLOOKUP(C1164,train_pivot!$A$5:$D$27,3,0)</f>
        <v>0.17962003454231434</v>
      </c>
      <c r="F1164" t="str">
        <f t="shared" si="23"/>
        <v>Female</v>
      </c>
    </row>
    <row r="1165" spans="1:6" ht="14.25" customHeight="1">
      <c r="A1165" s="1" t="s">
        <v>1159</v>
      </c>
      <c r="B1165" s="1" t="s">
        <v>6</v>
      </c>
      <c r="C1165" s="1" t="str">
        <f t="shared" si="20"/>
        <v>i</v>
      </c>
      <c r="D1165" s="6">
        <f>VLOOKUP(C1165,train_pivot!$A$5:$D$27,2,0)</f>
        <v>0.82037996545768566</v>
      </c>
      <c r="E1165" s="6">
        <f>VLOOKUP(C1165,train_pivot!$A$5:$D$27,3,0)</f>
        <v>0.17962003454231434</v>
      </c>
      <c r="F1165" t="str">
        <f t="shared" si="23"/>
        <v>Female</v>
      </c>
    </row>
    <row r="1166" spans="1:6" ht="14.25" customHeight="1">
      <c r="A1166" s="1" t="s">
        <v>1160</v>
      </c>
      <c r="B1166" s="1" t="s">
        <v>4</v>
      </c>
      <c r="C1166" s="1" t="str">
        <f t="shared" si="20"/>
        <v>a</v>
      </c>
      <c r="D1166" s="6">
        <f>VLOOKUP(C1166,train_pivot!$A$5:$D$27,2,0)</f>
        <v>0.73152478952291866</v>
      </c>
      <c r="E1166" s="6">
        <f>VLOOKUP(C1166,train_pivot!$A$5:$D$27,3,0)</f>
        <v>0.26847521047708139</v>
      </c>
      <c r="F1166" t="str">
        <f t="shared" si="23"/>
        <v>Female</v>
      </c>
    </row>
    <row r="1167" spans="1:6" ht="14.25" customHeight="1">
      <c r="A1167" s="1" t="s">
        <v>1161</v>
      </c>
      <c r="B1167" s="1" t="s">
        <v>4</v>
      </c>
      <c r="C1167" s="1" t="str">
        <f t="shared" si="20"/>
        <v>i</v>
      </c>
      <c r="D1167" s="6">
        <f>VLOOKUP(C1167,train_pivot!$A$5:$D$27,2,0)</f>
        <v>0.82037996545768566</v>
      </c>
      <c r="E1167" s="6">
        <f>VLOOKUP(C1167,train_pivot!$A$5:$D$27,3,0)</f>
        <v>0.17962003454231434</v>
      </c>
      <c r="F1167" t="str">
        <f t="shared" si="23"/>
        <v>Female</v>
      </c>
    </row>
    <row r="1168" spans="1:6" ht="14.25" customHeight="1">
      <c r="A1168" s="1" t="s">
        <v>1162</v>
      </c>
      <c r="B1168" s="1" t="s">
        <v>6</v>
      </c>
      <c r="C1168" s="1" t="str">
        <f t="shared" si="20"/>
        <v>a</v>
      </c>
      <c r="D1168" s="6">
        <f>VLOOKUP(C1168,train_pivot!$A$5:$D$27,2,0)</f>
        <v>0.73152478952291866</v>
      </c>
      <c r="E1168" s="6">
        <f>VLOOKUP(C1168,train_pivot!$A$5:$D$27,3,0)</f>
        <v>0.26847521047708139</v>
      </c>
      <c r="F1168" t="str">
        <f t="shared" si="23"/>
        <v>Female</v>
      </c>
    </row>
    <row r="1169" spans="1:6" ht="14.25" customHeight="1">
      <c r="A1169" s="1" t="s">
        <v>1163</v>
      </c>
      <c r="B1169" s="1" t="s">
        <v>6</v>
      </c>
      <c r="C1169" s="1" t="str">
        <f t="shared" si="20"/>
        <v>i</v>
      </c>
      <c r="D1169" s="6">
        <f>VLOOKUP(C1169,train_pivot!$A$5:$D$27,2,0)</f>
        <v>0.82037996545768566</v>
      </c>
      <c r="E1169" s="6">
        <f>VLOOKUP(C1169,train_pivot!$A$5:$D$27,3,0)</f>
        <v>0.17962003454231434</v>
      </c>
      <c r="F1169" t="str">
        <f t="shared" si="23"/>
        <v>Female</v>
      </c>
    </row>
    <row r="1170" spans="1:6" ht="14.25" customHeight="1">
      <c r="A1170" s="1" t="s">
        <v>1164</v>
      </c>
      <c r="B1170" s="1" t="s">
        <v>4</v>
      </c>
      <c r="C1170" s="1" t="str">
        <f t="shared" si="20"/>
        <v>i</v>
      </c>
      <c r="D1170" s="6">
        <f>VLOOKUP(C1170,train_pivot!$A$5:$D$27,2,0)</f>
        <v>0.82037996545768566</v>
      </c>
      <c r="E1170" s="6">
        <f>VLOOKUP(C1170,train_pivot!$A$5:$D$27,3,0)</f>
        <v>0.17962003454231434</v>
      </c>
      <c r="F1170" t="str">
        <f t="shared" si="23"/>
        <v>Female</v>
      </c>
    </row>
    <row r="1171" spans="1:6" ht="14.25" customHeight="1">
      <c r="A1171" s="1" t="s">
        <v>1165</v>
      </c>
      <c r="B1171" s="1" t="s">
        <v>6</v>
      </c>
      <c r="C1171" s="1" t="str">
        <f t="shared" si="20"/>
        <v>a</v>
      </c>
      <c r="D1171" s="6">
        <f>VLOOKUP(C1171,train_pivot!$A$5:$D$27,2,0)</f>
        <v>0.73152478952291866</v>
      </c>
      <c r="E1171" s="6">
        <f>VLOOKUP(C1171,train_pivot!$A$5:$D$27,3,0)</f>
        <v>0.26847521047708139</v>
      </c>
      <c r="F1171" t="str">
        <f t="shared" si="23"/>
        <v>Female</v>
      </c>
    </row>
    <row r="1172" spans="1:6" ht="14.25" customHeight="1">
      <c r="A1172" s="1" t="s">
        <v>1166</v>
      </c>
      <c r="B1172" s="1" t="s">
        <v>6</v>
      </c>
      <c r="C1172" s="1" t="str">
        <f t="shared" si="20"/>
        <v>a</v>
      </c>
      <c r="D1172" s="6">
        <f>VLOOKUP(C1172,train_pivot!$A$5:$D$27,2,0)</f>
        <v>0.73152478952291866</v>
      </c>
      <c r="E1172" s="6">
        <f>VLOOKUP(C1172,train_pivot!$A$5:$D$27,3,0)</f>
        <v>0.26847521047708139</v>
      </c>
      <c r="F1172" t="str">
        <f t="shared" si="23"/>
        <v>Female</v>
      </c>
    </row>
    <row r="1173" spans="1:6" ht="14.25" customHeight="1">
      <c r="A1173" s="1" t="s">
        <v>1167</v>
      </c>
      <c r="B1173" s="1" t="s">
        <v>6</v>
      </c>
      <c r="C1173" s="1" t="str">
        <f t="shared" si="20"/>
        <v>l</v>
      </c>
      <c r="D1173" s="6">
        <f>VLOOKUP(C1173,train_pivot!$A$5:$D$27,2,0)</f>
        <v>0.28260869565217389</v>
      </c>
      <c r="E1173" s="6">
        <f>VLOOKUP(C1173,train_pivot!$A$5:$D$27,3,0)</f>
        <v>0.71739130434782605</v>
      </c>
      <c r="F1173" t="str">
        <f t="shared" si="23"/>
        <v>Male</v>
      </c>
    </row>
    <row r="1174" spans="1:6" ht="14.25" customHeight="1">
      <c r="A1174" s="1" t="s">
        <v>1168</v>
      </c>
      <c r="B1174" s="1" t="s">
        <v>6</v>
      </c>
      <c r="C1174" s="1" t="str">
        <f t="shared" si="20"/>
        <v>a</v>
      </c>
      <c r="D1174" s="6">
        <f>VLOOKUP(C1174,train_pivot!$A$5:$D$27,2,0)</f>
        <v>0.73152478952291866</v>
      </c>
      <c r="E1174" s="6">
        <f>VLOOKUP(C1174,train_pivot!$A$5:$D$27,3,0)</f>
        <v>0.26847521047708139</v>
      </c>
      <c r="F1174" t="str">
        <f t="shared" si="23"/>
        <v>Female</v>
      </c>
    </row>
    <row r="1175" spans="1:6" ht="14.25" customHeight="1">
      <c r="A1175" s="1" t="s">
        <v>1169</v>
      </c>
      <c r="B1175" s="1" t="s">
        <v>6</v>
      </c>
      <c r="C1175" s="1" t="str">
        <f t="shared" si="20"/>
        <v>a</v>
      </c>
      <c r="D1175" s="6">
        <f>VLOOKUP(C1175,train_pivot!$A$5:$D$27,2,0)</f>
        <v>0.73152478952291866</v>
      </c>
      <c r="E1175" s="6">
        <f>VLOOKUP(C1175,train_pivot!$A$5:$D$27,3,0)</f>
        <v>0.26847521047708139</v>
      </c>
      <c r="F1175" t="str">
        <f t="shared" si="23"/>
        <v>Female</v>
      </c>
    </row>
    <row r="1176" spans="1:6" ht="14.25" customHeight="1">
      <c r="A1176" s="1" t="s">
        <v>1170</v>
      </c>
      <c r="B1176" s="1" t="s">
        <v>4</v>
      </c>
      <c r="C1176" s="1" t="str">
        <f t="shared" si="20"/>
        <v>t</v>
      </c>
      <c r="D1176" s="6">
        <f>VLOOKUP(C1176,train_pivot!$A$5:$D$27,2,0)</f>
        <v>8.6538461538461536E-2</v>
      </c>
      <c r="E1176" s="6">
        <f>VLOOKUP(C1176,train_pivot!$A$5:$D$27,3,0)</f>
        <v>0.91346153846153844</v>
      </c>
      <c r="F1176" t="str">
        <f t="shared" si="23"/>
        <v>Male</v>
      </c>
    </row>
    <row r="1177" spans="1:6" ht="14.25" customHeight="1">
      <c r="A1177" s="1" t="s">
        <v>1171</v>
      </c>
      <c r="B1177" s="1" t="s">
        <v>6</v>
      </c>
      <c r="C1177" s="1" t="str">
        <f t="shared" si="20"/>
        <v>r</v>
      </c>
      <c r="D1177" s="6">
        <f>VLOOKUP(C1177,train_pivot!$A$5:$D$27,2,0)</f>
        <v>0.06</v>
      </c>
      <c r="E1177" s="6">
        <f>VLOOKUP(C1177,train_pivot!$A$5:$D$27,3,0)</f>
        <v>0.94</v>
      </c>
      <c r="F1177" t="str">
        <f t="shared" si="23"/>
        <v>Male</v>
      </c>
    </row>
    <row r="1178" spans="1:6" ht="14.25" customHeight="1">
      <c r="A1178" s="1" t="s">
        <v>1172</v>
      </c>
      <c r="B1178" s="1" t="s">
        <v>4</v>
      </c>
      <c r="C1178" s="1" t="str">
        <f t="shared" si="20"/>
        <v>v</v>
      </c>
      <c r="D1178" s="6">
        <f>VLOOKUP(C1178,train_pivot!$A$5:$D$27,2,0)</f>
        <v>0</v>
      </c>
      <c r="E1178" s="6">
        <f>VLOOKUP(C1178,train_pivot!$A$5:$D$27,3,0)</f>
        <v>1</v>
      </c>
      <c r="F1178" t="str">
        <f t="shared" si="23"/>
        <v>Male</v>
      </c>
    </row>
    <row r="1179" spans="1:6" ht="14.25" customHeight="1">
      <c r="A1179" s="1" t="s">
        <v>1173</v>
      </c>
      <c r="B1179" s="1" t="s">
        <v>4</v>
      </c>
      <c r="C1179" s="1" t="str">
        <f t="shared" si="20"/>
        <v>h</v>
      </c>
      <c r="D1179" s="6">
        <f>VLOOKUP(C1179,train_pivot!$A$5:$D$27,2,0)</f>
        <v>3.7234042553191488E-2</v>
      </c>
      <c r="E1179" s="6">
        <f>VLOOKUP(C1179,train_pivot!$A$5:$D$27,3,0)</f>
        <v>0.96276595744680848</v>
      </c>
      <c r="F1179" t="str">
        <f t="shared" si="23"/>
        <v>Male</v>
      </c>
    </row>
    <row r="1180" spans="1:6" ht="14.25" customHeight="1">
      <c r="A1180" s="1" t="s">
        <v>1174</v>
      </c>
      <c r="B1180" s="1" t="s">
        <v>6</v>
      </c>
      <c r="C1180" s="1" t="str">
        <f t="shared" si="20"/>
        <v>i</v>
      </c>
      <c r="D1180" s="6">
        <f>VLOOKUP(C1180,train_pivot!$A$5:$D$27,2,0)</f>
        <v>0.82037996545768566</v>
      </c>
      <c r="E1180" s="6">
        <f>VLOOKUP(C1180,train_pivot!$A$5:$D$27,3,0)</f>
        <v>0.17962003454231434</v>
      </c>
      <c r="F1180" t="str">
        <f t="shared" si="23"/>
        <v>Female</v>
      </c>
    </row>
    <row r="1181" spans="1:6" ht="14.25" customHeight="1">
      <c r="A1181" s="1" t="s">
        <v>1175</v>
      </c>
      <c r="B1181" s="1" t="s">
        <v>4</v>
      </c>
      <c r="C1181" s="1" t="str">
        <f t="shared" si="20"/>
        <v>r</v>
      </c>
      <c r="D1181" s="6">
        <f>VLOOKUP(C1181,train_pivot!$A$5:$D$27,2,0)</f>
        <v>0.06</v>
      </c>
      <c r="E1181" s="6">
        <f>VLOOKUP(C1181,train_pivot!$A$5:$D$27,3,0)</f>
        <v>0.94</v>
      </c>
      <c r="F1181" t="str">
        <f t="shared" si="23"/>
        <v>Male</v>
      </c>
    </row>
    <row r="1182" spans="1:6" ht="14.25" customHeight="1">
      <c r="A1182" s="1" t="s">
        <v>1176</v>
      </c>
      <c r="B1182" s="1" t="s">
        <v>6</v>
      </c>
      <c r="C1182" s="1" t="str">
        <f t="shared" si="20"/>
        <v>a</v>
      </c>
      <c r="D1182" s="6">
        <f>VLOOKUP(C1182,train_pivot!$A$5:$D$27,2,0)</f>
        <v>0.73152478952291866</v>
      </c>
      <c r="E1182" s="6">
        <f>VLOOKUP(C1182,train_pivot!$A$5:$D$27,3,0)</f>
        <v>0.26847521047708139</v>
      </c>
      <c r="F1182" t="str">
        <f t="shared" si="23"/>
        <v>Female</v>
      </c>
    </row>
    <row r="1183" spans="1:6" ht="14.25" customHeight="1">
      <c r="A1183" s="1" t="s">
        <v>1177</v>
      </c>
      <c r="B1183" s="1" t="s">
        <v>4</v>
      </c>
      <c r="C1183" s="1" t="str">
        <f t="shared" si="20"/>
        <v>l</v>
      </c>
      <c r="D1183" s="6">
        <f>VLOOKUP(C1183,train_pivot!$A$5:$D$27,2,0)</f>
        <v>0.28260869565217389</v>
      </c>
      <c r="E1183" s="6">
        <f>VLOOKUP(C1183,train_pivot!$A$5:$D$27,3,0)</f>
        <v>0.71739130434782605</v>
      </c>
      <c r="F1183" t="str">
        <f t="shared" si="23"/>
        <v>Male</v>
      </c>
    </row>
    <row r="1184" spans="1:6" ht="14.25" customHeight="1">
      <c r="A1184" s="1" t="s">
        <v>1178</v>
      </c>
      <c r="B1184" s="1" t="s">
        <v>4</v>
      </c>
      <c r="C1184" s="1" t="str">
        <f t="shared" si="20"/>
        <v>s</v>
      </c>
      <c r="D1184" s="6">
        <f>VLOOKUP(C1184,train_pivot!$A$5:$D$27,2,0)</f>
        <v>0.10810810810810811</v>
      </c>
      <c r="E1184" s="6">
        <f>VLOOKUP(C1184,train_pivot!$A$5:$D$27,3,0)</f>
        <v>0.89189189189189189</v>
      </c>
      <c r="F1184" t="str">
        <f t="shared" si="23"/>
        <v>Male</v>
      </c>
    </row>
    <row r="1185" spans="1:6" ht="14.25" customHeight="1">
      <c r="A1185" s="1" t="s">
        <v>1179</v>
      </c>
      <c r="B1185" s="1" t="s">
        <v>6</v>
      </c>
      <c r="C1185" s="1" t="str">
        <f t="shared" si="20"/>
        <v>i</v>
      </c>
      <c r="D1185" s="6">
        <f>VLOOKUP(C1185,train_pivot!$A$5:$D$27,2,0)</f>
        <v>0.82037996545768566</v>
      </c>
      <c r="E1185" s="6">
        <f>VLOOKUP(C1185,train_pivot!$A$5:$D$27,3,0)</f>
        <v>0.17962003454231434</v>
      </c>
      <c r="F1185" t="str">
        <f t="shared" si="23"/>
        <v>Female</v>
      </c>
    </row>
    <row r="1186" spans="1:6" ht="14.25" customHeight="1">
      <c r="A1186" s="1" t="s">
        <v>1180</v>
      </c>
      <c r="B1186" s="1" t="s">
        <v>4</v>
      </c>
      <c r="C1186" s="1" t="str">
        <f t="shared" si="20"/>
        <v>n</v>
      </c>
      <c r="D1186" s="6">
        <f>VLOOKUP(C1186,train_pivot!$A$5:$D$27,2,0)</f>
        <v>6.5384615384615388E-2</v>
      </c>
      <c r="E1186" s="6">
        <f>VLOOKUP(C1186,train_pivot!$A$5:$D$27,3,0)</f>
        <v>0.93461538461538463</v>
      </c>
      <c r="F1186" t="str">
        <f t="shared" si="23"/>
        <v>Male</v>
      </c>
    </row>
    <row r="1187" spans="1:6" ht="14.25" customHeight="1">
      <c r="A1187" s="1" t="s">
        <v>1181</v>
      </c>
      <c r="B1187" s="1" t="s">
        <v>6</v>
      </c>
      <c r="C1187" s="1" t="str">
        <f t="shared" si="20"/>
        <v>a</v>
      </c>
      <c r="D1187" s="6">
        <f>VLOOKUP(C1187,train_pivot!$A$5:$D$27,2,0)</f>
        <v>0.73152478952291866</v>
      </c>
      <c r="E1187" s="6">
        <f>VLOOKUP(C1187,train_pivot!$A$5:$D$27,3,0)</f>
        <v>0.26847521047708139</v>
      </c>
      <c r="F1187" t="str">
        <f t="shared" si="23"/>
        <v>Female</v>
      </c>
    </row>
    <row r="1188" spans="1:6" ht="14.25" customHeight="1">
      <c r="A1188" s="1" t="s">
        <v>1182</v>
      </c>
      <c r="B1188" s="1" t="s">
        <v>4</v>
      </c>
      <c r="C1188" s="1" t="str">
        <f t="shared" si="20"/>
        <v>l</v>
      </c>
      <c r="D1188" s="6">
        <f>VLOOKUP(C1188,train_pivot!$A$5:$D$27,2,0)</f>
        <v>0.28260869565217389</v>
      </c>
      <c r="E1188" s="6">
        <f>VLOOKUP(C1188,train_pivot!$A$5:$D$27,3,0)</f>
        <v>0.71739130434782605</v>
      </c>
      <c r="F1188" t="str">
        <f t="shared" si="23"/>
        <v>Male</v>
      </c>
    </row>
    <row r="1189" spans="1:6" ht="14.25" customHeight="1">
      <c r="A1189" s="1" t="s">
        <v>1183</v>
      </c>
      <c r="B1189" s="1" t="s">
        <v>4</v>
      </c>
      <c r="C1189" s="1" t="str">
        <f t="shared" si="20"/>
        <v>v</v>
      </c>
      <c r="D1189" s="6">
        <f>VLOOKUP(C1189,train_pivot!$A$5:$D$27,2,0)</f>
        <v>0</v>
      </c>
      <c r="E1189" s="6">
        <f>VLOOKUP(C1189,train_pivot!$A$5:$D$27,3,0)</f>
        <v>1</v>
      </c>
      <c r="F1189" t="str">
        <f t="shared" si="23"/>
        <v>Male</v>
      </c>
    </row>
    <row r="1190" spans="1:6" ht="14.25" customHeight="1">
      <c r="A1190" s="1" t="s">
        <v>1184</v>
      </c>
      <c r="B1190" s="1" t="s">
        <v>4</v>
      </c>
      <c r="C1190" s="1" t="str">
        <f t="shared" si="20"/>
        <v>i</v>
      </c>
      <c r="D1190" s="6">
        <f>VLOOKUP(C1190,train_pivot!$A$5:$D$27,2,0)</f>
        <v>0.82037996545768566</v>
      </c>
      <c r="E1190" s="6">
        <f>VLOOKUP(C1190,train_pivot!$A$5:$D$27,3,0)</f>
        <v>0.17962003454231434</v>
      </c>
      <c r="F1190" t="str">
        <f t="shared" si="23"/>
        <v>Female</v>
      </c>
    </row>
    <row r="1191" spans="1:6" ht="14.25" customHeight="1">
      <c r="A1191" s="1" t="s">
        <v>1185</v>
      </c>
      <c r="B1191" s="1" t="s">
        <v>4</v>
      </c>
      <c r="C1191" s="1" t="str">
        <f t="shared" si="20"/>
        <v>p</v>
      </c>
      <c r="D1191" s="6">
        <f>VLOOKUP(C1191,train_pivot!$A$5:$D$27,2,0)</f>
        <v>4.7619047619047616E-2</v>
      </c>
      <c r="E1191" s="6">
        <f>VLOOKUP(C1191,train_pivot!$A$5:$D$27,3,0)</f>
        <v>0.95238095238095233</v>
      </c>
      <c r="F1191" t="str">
        <f t="shared" si="23"/>
        <v>Male</v>
      </c>
    </row>
    <row r="1192" spans="1:6" ht="14.25" customHeight="1">
      <c r="A1192" s="1" t="s">
        <v>1186</v>
      </c>
      <c r="B1192" s="1" t="s">
        <v>6</v>
      </c>
      <c r="C1192" s="1" t="str">
        <f t="shared" si="20"/>
        <v>i</v>
      </c>
      <c r="D1192" s="6">
        <f>VLOOKUP(C1192,train_pivot!$A$5:$D$27,2,0)</f>
        <v>0.82037996545768566</v>
      </c>
      <c r="E1192" s="6">
        <f>VLOOKUP(C1192,train_pivot!$A$5:$D$27,3,0)</f>
        <v>0.17962003454231434</v>
      </c>
      <c r="F1192" t="str">
        <f t="shared" si="23"/>
        <v>Female</v>
      </c>
    </row>
    <row r="1193" spans="1:6" ht="14.25" customHeight="1">
      <c r="A1193" s="1" t="s">
        <v>1187</v>
      </c>
      <c r="B1193" s="1" t="s">
        <v>4</v>
      </c>
      <c r="C1193" s="1" t="str">
        <f t="shared" si="20"/>
        <v>i</v>
      </c>
      <c r="D1193" s="6">
        <f>VLOOKUP(C1193,train_pivot!$A$5:$D$27,2,0)</f>
        <v>0.82037996545768566</v>
      </c>
      <c r="E1193" s="6">
        <f>VLOOKUP(C1193,train_pivot!$A$5:$D$27,3,0)</f>
        <v>0.17962003454231434</v>
      </c>
      <c r="F1193" t="str">
        <f t="shared" si="23"/>
        <v>Female</v>
      </c>
    </row>
    <row r="1194" spans="1:6" ht="14.25" customHeight="1">
      <c r="A1194" s="1" t="s">
        <v>1188</v>
      </c>
      <c r="B1194" s="1" t="s">
        <v>6</v>
      </c>
      <c r="C1194" s="1" t="str">
        <f t="shared" si="20"/>
        <v>i</v>
      </c>
      <c r="D1194" s="6">
        <f>VLOOKUP(C1194,train_pivot!$A$5:$D$27,2,0)</f>
        <v>0.82037996545768566</v>
      </c>
      <c r="E1194" s="6">
        <f>VLOOKUP(C1194,train_pivot!$A$5:$D$27,3,0)</f>
        <v>0.17962003454231434</v>
      </c>
      <c r="F1194" t="str">
        <f t="shared" si="23"/>
        <v>Female</v>
      </c>
    </row>
    <row r="1195" spans="1:6" ht="14.25" customHeight="1">
      <c r="A1195" s="1" t="s">
        <v>1189</v>
      </c>
      <c r="B1195" s="1" t="s">
        <v>6</v>
      </c>
      <c r="C1195" s="1" t="str">
        <f t="shared" si="20"/>
        <v>i</v>
      </c>
      <c r="D1195" s="6">
        <f>VLOOKUP(C1195,train_pivot!$A$5:$D$27,2,0)</f>
        <v>0.82037996545768566</v>
      </c>
      <c r="E1195" s="6">
        <f>VLOOKUP(C1195,train_pivot!$A$5:$D$27,3,0)</f>
        <v>0.17962003454231434</v>
      </c>
      <c r="F1195" t="str">
        <f t="shared" si="23"/>
        <v>Female</v>
      </c>
    </row>
    <row r="1196" spans="1:6" ht="14.25" customHeight="1">
      <c r="A1196" s="1" t="s">
        <v>1190</v>
      </c>
      <c r="B1196" s="1" t="s">
        <v>4</v>
      </c>
      <c r="C1196" s="1" t="str">
        <f t="shared" si="20"/>
        <v>t</v>
      </c>
      <c r="D1196" s="6">
        <f>VLOOKUP(C1196,train_pivot!$A$5:$D$27,2,0)</f>
        <v>8.6538461538461536E-2</v>
      </c>
      <c r="E1196" s="6">
        <f>VLOOKUP(C1196,train_pivot!$A$5:$D$27,3,0)</f>
        <v>0.91346153846153844</v>
      </c>
      <c r="F1196" t="str">
        <f t="shared" si="23"/>
        <v>Male</v>
      </c>
    </row>
    <row r="1197" spans="1:6" ht="14.25" customHeight="1">
      <c r="A1197" s="1" t="s">
        <v>1191</v>
      </c>
      <c r="B1197" s="1" t="s">
        <v>6</v>
      </c>
      <c r="C1197" s="1" t="str">
        <f t="shared" si="20"/>
        <v>i</v>
      </c>
      <c r="D1197" s="6">
        <f>VLOOKUP(C1197,train_pivot!$A$5:$D$27,2,0)</f>
        <v>0.82037996545768566</v>
      </c>
      <c r="E1197" s="6">
        <f>VLOOKUP(C1197,train_pivot!$A$5:$D$27,3,0)</f>
        <v>0.17962003454231434</v>
      </c>
      <c r="F1197" t="str">
        <f t="shared" si="23"/>
        <v>Female</v>
      </c>
    </row>
    <row r="1198" spans="1:6" ht="14.25" customHeight="1">
      <c r="A1198" s="1" t="s">
        <v>1192</v>
      </c>
      <c r="B1198" s="1" t="s">
        <v>4</v>
      </c>
      <c r="C1198" s="1" t="str">
        <f t="shared" si="20"/>
        <v>s</v>
      </c>
      <c r="D1198" s="6">
        <f>VLOOKUP(C1198,train_pivot!$A$5:$D$27,2,0)</f>
        <v>0.10810810810810811</v>
      </c>
      <c r="E1198" s="6">
        <f>VLOOKUP(C1198,train_pivot!$A$5:$D$27,3,0)</f>
        <v>0.89189189189189189</v>
      </c>
      <c r="F1198" t="str">
        <f t="shared" si="23"/>
        <v>Male</v>
      </c>
    </row>
    <row r="1199" spans="1:6" ht="14.25" customHeight="1">
      <c r="A1199" s="1" t="s">
        <v>1193</v>
      </c>
      <c r="B1199" s="1" t="s">
        <v>6</v>
      </c>
      <c r="C1199" s="1" t="str">
        <f t="shared" si="20"/>
        <v>i</v>
      </c>
      <c r="D1199" s="6">
        <f>VLOOKUP(C1199,train_pivot!$A$5:$D$27,2,0)</f>
        <v>0.82037996545768566</v>
      </c>
      <c r="E1199" s="6">
        <f>VLOOKUP(C1199,train_pivot!$A$5:$D$27,3,0)</f>
        <v>0.17962003454231434</v>
      </c>
      <c r="F1199" t="str">
        <f t="shared" si="23"/>
        <v>Female</v>
      </c>
    </row>
    <row r="1200" spans="1:6" ht="14.25" customHeight="1">
      <c r="A1200" s="1" t="s">
        <v>1194</v>
      </c>
      <c r="B1200" s="1" t="s">
        <v>4</v>
      </c>
      <c r="C1200" s="1" t="str">
        <f t="shared" si="20"/>
        <v>r</v>
      </c>
      <c r="D1200" s="6">
        <f>VLOOKUP(C1200,train_pivot!$A$5:$D$27,2,0)</f>
        <v>0.06</v>
      </c>
      <c r="E1200" s="6">
        <f>VLOOKUP(C1200,train_pivot!$A$5:$D$27,3,0)</f>
        <v>0.94</v>
      </c>
      <c r="F1200" t="str">
        <f t="shared" si="23"/>
        <v>Male</v>
      </c>
    </row>
    <row r="1201" spans="1:6" ht="14.25" customHeight="1">
      <c r="A1201" s="1" t="s">
        <v>1195</v>
      </c>
      <c r="B1201" s="1" t="s">
        <v>6</v>
      </c>
      <c r="C1201" s="1" t="str">
        <f t="shared" si="20"/>
        <v>i</v>
      </c>
      <c r="D1201" s="6">
        <f>VLOOKUP(C1201,train_pivot!$A$5:$D$27,2,0)</f>
        <v>0.82037996545768566</v>
      </c>
      <c r="E1201" s="6">
        <f>VLOOKUP(C1201,train_pivot!$A$5:$D$27,3,0)</f>
        <v>0.17962003454231434</v>
      </c>
      <c r="F1201" t="str">
        <f t="shared" si="23"/>
        <v>Female</v>
      </c>
    </row>
    <row r="1202" spans="1:6" ht="14.25" customHeight="1">
      <c r="A1202" s="1" t="s">
        <v>1196</v>
      </c>
      <c r="B1202" s="1" t="s">
        <v>4</v>
      </c>
      <c r="C1202" s="1" t="str">
        <f t="shared" si="20"/>
        <v>e</v>
      </c>
      <c r="D1202" s="6">
        <f>VLOOKUP(C1202,train_pivot!$A$5:$D$27,2,0)</f>
        <v>0.47619047619047616</v>
      </c>
      <c r="E1202" s="6">
        <f>VLOOKUP(C1202,train_pivot!$A$5:$D$27,3,0)</f>
        <v>0.52380952380952384</v>
      </c>
      <c r="F1202" t="str">
        <f t="shared" si="23"/>
        <v>Male</v>
      </c>
    </row>
    <row r="1203" spans="1:6" ht="14.25" customHeight="1">
      <c r="A1203" s="1" t="s">
        <v>1197</v>
      </c>
      <c r="B1203" s="1" t="s">
        <v>6</v>
      </c>
      <c r="C1203" s="1" t="str">
        <f t="shared" si="20"/>
        <v>l</v>
      </c>
      <c r="D1203" s="6">
        <f>VLOOKUP(C1203,train_pivot!$A$5:$D$27,2,0)</f>
        <v>0.28260869565217389</v>
      </c>
      <c r="E1203" s="6">
        <f>VLOOKUP(C1203,train_pivot!$A$5:$D$27,3,0)</f>
        <v>0.71739130434782605</v>
      </c>
      <c r="F1203" t="str">
        <f t="shared" si="23"/>
        <v>Male</v>
      </c>
    </row>
    <row r="1204" spans="1:6" ht="14.25" customHeight="1">
      <c r="A1204" s="1" t="s">
        <v>1198</v>
      </c>
      <c r="B1204" s="1" t="s">
        <v>6</v>
      </c>
      <c r="C1204" s="1" t="str">
        <f t="shared" si="20"/>
        <v>i</v>
      </c>
      <c r="D1204" s="6">
        <f>VLOOKUP(C1204,train_pivot!$A$5:$D$27,2,0)</f>
        <v>0.82037996545768566</v>
      </c>
      <c r="E1204" s="6">
        <f>VLOOKUP(C1204,train_pivot!$A$5:$D$27,3,0)</f>
        <v>0.17962003454231434</v>
      </c>
      <c r="F1204" t="str">
        <f t="shared" si="23"/>
        <v>Female</v>
      </c>
    </row>
    <row r="1205" spans="1:6" ht="14.25" customHeight="1">
      <c r="A1205" s="1" t="s">
        <v>1199</v>
      </c>
      <c r="B1205" s="1" t="s">
        <v>6</v>
      </c>
      <c r="C1205" s="1" t="str">
        <f t="shared" si="20"/>
        <v>a</v>
      </c>
      <c r="D1205" s="6">
        <f>VLOOKUP(C1205,train_pivot!$A$5:$D$27,2,0)</f>
        <v>0.73152478952291866</v>
      </c>
      <c r="E1205" s="6">
        <f>VLOOKUP(C1205,train_pivot!$A$5:$D$27,3,0)</f>
        <v>0.26847521047708139</v>
      </c>
      <c r="F1205" t="str">
        <f t="shared" si="23"/>
        <v>Female</v>
      </c>
    </row>
    <row r="1206" spans="1:6" ht="14.25" customHeight="1">
      <c r="A1206" s="1" t="s">
        <v>1200</v>
      </c>
      <c r="B1206" s="1" t="s">
        <v>4</v>
      </c>
      <c r="C1206" s="1" t="str">
        <f t="shared" si="20"/>
        <v>t</v>
      </c>
      <c r="D1206" s="6">
        <f>VLOOKUP(C1206,train_pivot!$A$5:$D$27,2,0)</f>
        <v>8.6538461538461536E-2</v>
      </c>
      <c r="E1206" s="6">
        <f>VLOOKUP(C1206,train_pivot!$A$5:$D$27,3,0)</f>
        <v>0.91346153846153844</v>
      </c>
      <c r="F1206" t="str">
        <f t="shared" si="23"/>
        <v>Male</v>
      </c>
    </row>
    <row r="1207" spans="1:6" ht="14.25" customHeight="1">
      <c r="A1207" s="1" t="s">
        <v>1201</v>
      </c>
      <c r="B1207" s="1" t="s">
        <v>6</v>
      </c>
      <c r="C1207" s="1" t="str">
        <f t="shared" si="20"/>
        <v>l</v>
      </c>
      <c r="D1207" s="6">
        <f>VLOOKUP(C1207,train_pivot!$A$5:$D$27,2,0)</f>
        <v>0.28260869565217389</v>
      </c>
      <c r="E1207" s="6">
        <f>VLOOKUP(C1207,train_pivot!$A$5:$D$27,3,0)</f>
        <v>0.71739130434782605</v>
      </c>
      <c r="F1207" t="str">
        <f t="shared" si="23"/>
        <v>Male</v>
      </c>
    </row>
    <row r="1208" spans="1:6" ht="14.25" customHeight="1">
      <c r="A1208" s="1" t="s">
        <v>1202</v>
      </c>
      <c r="B1208" s="1" t="s">
        <v>6</v>
      </c>
      <c r="C1208" s="1" t="str">
        <f t="shared" si="20"/>
        <v>i</v>
      </c>
      <c r="D1208" s="6">
        <f>VLOOKUP(C1208,train_pivot!$A$5:$D$27,2,0)</f>
        <v>0.82037996545768566</v>
      </c>
      <c r="E1208" s="6">
        <f>VLOOKUP(C1208,train_pivot!$A$5:$D$27,3,0)</f>
        <v>0.17962003454231434</v>
      </c>
      <c r="F1208" t="str">
        <f t="shared" si="23"/>
        <v>Female</v>
      </c>
    </row>
    <row r="1209" spans="1:6" ht="14.25" customHeight="1">
      <c r="A1209" s="1" t="s">
        <v>1203</v>
      </c>
      <c r="B1209" s="1" t="s">
        <v>4</v>
      </c>
      <c r="C1209" s="1" t="str">
        <f t="shared" si="20"/>
        <v>j</v>
      </c>
      <c r="D1209" s="6">
        <f>VLOOKUP(C1209,train_pivot!$A$5:$D$27,2,0)</f>
        <v>2.6315789473684209E-2</v>
      </c>
      <c r="E1209" s="6">
        <f>VLOOKUP(C1209,train_pivot!$A$5:$D$27,3,0)</f>
        <v>0.97368421052631582</v>
      </c>
      <c r="F1209" t="str">
        <f t="shared" si="23"/>
        <v>Male</v>
      </c>
    </row>
    <row r="1210" spans="1:6" ht="14.25" customHeight="1">
      <c r="A1210" s="1" t="s">
        <v>1204</v>
      </c>
      <c r="B1210" s="1" t="s">
        <v>6</v>
      </c>
      <c r="C1210" s="1" t="str">
        <f t="shared" si="20"/>
        <v>i</v>
      </c>
      <c r="D1210" s="6">
        <f>VLOOKUP(C1210,train_pivot!$A$5:$D$27,2,0)</f>
        <v>0.82037996545768566</v>
      </c>
      <c r="E1210" s="6">
        <f>VLOOKUP(C1210,train_pivot!$A$5:$D$27,3,0)</f>
        <v>0.17962003454231434</v>
      </c>
      <c r="F1210" t="str">
        <f t="shared" si="23"/>
        <v>Female</v>
      </c>
    </row>
    <row r="1211" spans="1:6" ht="14.25" customHeight="1">
      <c r="A1211" s="1" t="s">
        <v>1205</v>
      </c>
      <c r="B1211" s="1" t="s">
        <v>6</v>
      </c>
      <c r="C1211" s="1" t="str">
        <f t="shared" si="20"/>
        <v>i</v>
      </c>
      <c r="D1211" s="6">
        <f>VLOOKUP(C1211,train_pivot!$A$5:$D$27,2,0)</f>
        <v>0.82037996545768566</v>
      </c>
      <c r="E1211" s="6">
        <f>VLOOKUP(C1211,train_pivot!$A$5:$D$27,3,0)</f>
        <v>0.17962003454231434</v>
      </c>
      <c r="F1211" t="str">
        <f t="shared" si="23"/>
        <v>Female</v>
      </c>
    </row>
    <row r="1212" spans="1:6" ht="14.25" customHeight="1">
      <c r="A1212" s="1" t="s">
        <v>1206</v>
      </c>
      <c r="B1212" s="1" t="s">
        <v>6</v>
      </c>
      <c r="C1212" s="1" t="str">
        <f t="shared" si="20"/>
        <v>a</v>
      </c>
      <c r="D1212" s="6">
        <f>VLOOKUP(C1212,train_pivot!$A$5:$D$27,2,0)</f>
        <v>0.73152478952291866</v>
      </c>
      <c r="E1212" s="6">
        <f>VLOOKUP(C1212,train_pivot!$A$5:$D$27,3,0)</f>
        <v>0.26847521047708139</v>
      </c>
      <c r="F1212" t="str">
        <f t="shared" si="23"/>
        <v>Female</v>
      </c>
    </row>
    <row r="1213" spans="1:6" ht="14.25" customHeight="1">
      <c r="A1213" s="1" t="s">
        <v>1207</v>
      </c>
      <c r="B1213" s="1" t="s">
        <v>4</v>
      </c>
      <c r="C1213" s="1" t="str">
        <f t="shared" si="20"/>
        <v>t</v>
      </c>
      <c r="D1213" s="6">
        <f>VLOOKUP(C1213,train_pivot!$A$5:$D$27,2,0)</f>
        <v>8.6538461538461536E-2</v>
      </c>
      <c r="E1213" s="6">
        <f>VLOOKUP(C1213,train_pivot!$A$5:$D$27,3,0)</f>
        <v>0.91346153846153844</v>
      </c>
      <c r="F1213" t="str">
        <f t="shared" si="23"/>
        <v>Male</v>
      </c>
    </row>
    <row r="1214" spans="1:6" ht="14.25" customHeight="1">
      <c r="A1214" s="1" t="s">
        <v>1208</v>
      </c>
      <c r="B1214" s="1" t="s">
        <v>4</v>
      </c>
      <c r="C1214" s="1" t="str">
        <f t="shared" si="20"/>
        <v>r</v>
      </c>
      <c r="D1214" s="6">
        <f>VLOOKUP(C1214,train_pivot!$A$5:$D$27,2,0)</f>
        <v>0.06</v>
      </c>
      <c r="E1214" s="6">
        <f>VLOOKUP(C1214,train_pivot!$A$5:$D$27,3,0)</f>
        <v>0.94</v>
      </c>
      <c r="F1214" t="str">
        <f t="shared" si="23"/>
        <v>Male</v>
      </c>
    </row>
    <row r="1215" spans="1:6" ht="14.25" customHeight="1">
      <c r="A1215" s="1" t="s">
        <v>1209</v>
      </c>
      <c r="B1215" s="1" t="s">
        <v>6</v>
      </c>
      <c r="C1215" s="1" t="str">
        <f t="shared" si="20"/>
        <v>i</v>
      </c>
      <c r="D1215" s="6">
        <f>VLOOKUP(C1215,train_pivot!$A$5:$D$27,2,0)</f>
        <v>0.82037996545768566</v>
      </c>
      <c r="E1215" s="6">
        <f>VLOOKUP(C1215,train_pivot!$A$5:$D$27,3,0)</f>
        <v>0.17962003454231434</v>
      </c>
      <c r="F1215" t="str">
        <f t="shared" si="23"/>
        <v>Female</v>
      </c>
    </row>
    <row r="1216" spans="1:6" ht="14.25" customHeight="1">
      <c r="A1216" s="1" t="s">
        <v>1210</v>
      </c>
      <c r="B1216" s="1" t="s">
        <v>4</v>
      </c>
      <c r="C1216" s="1" t="str">
        <f t="shared" si="20"/>
        <v>k</v>
      </c>
      <c r="D1216" s="6">
        <f>VLOOKUP(C1216,train_pivot!$A$5:$D$27,2,0)</f>
        <v>6.25E-2</v>
      </c>
      <c r="E1216" s="6">
        <f>VLOOKUP(C1216,train_pivot!$A$5:$D$27,3,0)</f>
        <v>0.9375</v>
      </c>
      <c r="F1216" t="str">
        <f t="shared" si="23"/>
        <v>Male</v>
      </c>
    </row>
    <row r="1217" spans="1:6" ht="14.25" customHeight="1">
      <c r="A1217" s="1" t="s">
        <v>1211</v>
      </c>
      <c r="B1217" s="1" t="s">
        <v>6</v>
      </c>
      <c r="C1217" s="1" t="str">
        <f t="shared" si="20"/>
        <v>a</v>
      </c>
      <c r="D1217" s="6">
        <f>VLOOKUP(C1217,train_pivot!$A$5:$D$27,2,0)</f>
        <v>0.73152478952291866</v>
      </c>
      <c r="E1217" s="6">
        <f>VLOOKUP(C1217,train_pivot!$A$5:$D$27,3,0)</f>
        <v>0.26847521047708139</v>
      </c>
      <c r="F1217" t="str">
        <f t="shared" si="23"/>
        <v>Female</v>
      </c>
    </row>
    <row r="1218" spans="1:6" ht="14.25" customHeight="1">
      <c r="A1218" s="1" t="s">
        <v>1212</v>
      </c>
      <c r="B1218" s="1" t="s">
        <v>6</v>
      </c>
      <c r="C1218" s="1" t="str">
        <f t="shared" si="20"/>
        <v>i</v>
      </c>
      <c r="D1218" s="6">
        <f>VLOOKUP(C1218,train_pivot!$A$5:$D$27,2,0)</f>
        <v>0.82037996545768566</v>
      </c>
      <c r="E1218" s="6">
        <f>VLOOKUP(C1218,train_pivot!$A$5:$D$27,3,0)</f>
        <v>0.17962003454231434</v>
      </c>
      <c r="F1218" t="str">
        <f t="shared" si="23"/>
        <v>Female</v>
      </c>
    </row>
    <row r="1219" spans="1:6" ht="14.25" customHeight="1">
      <c r="A1219" s="1" t="s">
        <v>1213</v>
      </c>
      <c r="B1219" s="1" t="s">
        <v>4</v>
      </c>
      <c r="C1219" s="1" t="str">
        <f t="shared" si="20"/>
        <v>a</v>
      </c>
      <c r="D1219" s="6">
        <f>VLOOKUP(C1219,train_pivot!$A$5:$D$27,2,0)</f>
        <v>0.73152478952291866</v>
      </c>
      <c r="E1219" s="6">
        <f>VLOOKUP(C1219,train_pivot!$A$5:$D$27,3,0)</f>
        <v>0.26847521047708139</v>
      </c>
      <c r="F1219" t="str">
        <f t="shared" ref="F1219:F1282" si="24">IF(D1219&gt;E1219,"Female", "Male")</f>
        <v>Female</v>
      </c>
    </row>
    <row r="1220" spans="1:6" ht="14.25" customHeight="1">
      <c r="A1220" s="1" t="s">
        <v>1214</v>
      </c>
      <c r="B1220" s="1" t="s">
        <v>6</v>
      </c>
      <c r="C1220" s="1" t="str">
        <f t="shared" si="20"/>
        <v>i</v>
      </c>
      <c r="D1220" s="6">
        <f>VLOOKUP(C1220,train_pivot!$A$5:$D$27,2,0)</f>
        <v>0.82037996545768566</v>
      </c>
      <c r="E1220" s="6">
        <f>VLOOKUP(C1220,train_pivot!$A$5:$D$27,3,0)</f>
        <v>0.17962003454231434</v>
      </c>
      <c r="F1220" t="str">
        <f t="shared" si="24"/>
        <v>Female</v>
      </c>
    </row>
    <row r="1221" spans="1:6" ht="14.25" customHeight="1">
      <c r="A1221" s="1" t="s">
        <v>1215</v>
      </c>
      <c r="B1221" s="1" t="s">
        <v>4</v>
      </c>
      <c r="C1221" s="1" t="str">
        <f t="shared" si="20"/>
        <v>p</v>
      </c>
      <c r="D1221" s="6">
        <f>VLOOKUP(C1221,train_pivot!$A$5:$D$27,2,0)</f>
        <v>4.7619047619047616E-2</v>
      </c>
      <c r="E1221" s="6">
        <f>VLOOKUP(C1221,train_pivot!$A$5:$D$27,3,0)</f>
        <v>0.95238095238095233</v>
      </c>
      <c r="F1221" t="str">
        <f t="shared" si="24"/>
        <v>Male</v>
      </c>
    </row>
    <row r="1222" spans="1:6" ht="14.25" customHeight="1">
      <c r="A1222" s="1" t="s">
        <v>1216</v>
      </c>
      <c r="B1222" s="1" t="s">
        <v>4</v>
      </c>
      <c r="C1222" s="1" t="str">
        <f t="shared" si="20"/>
        <v>e</v>
      </c>
      <c r="D1222" s="6">
        <f>VLOOKUP(C1222,train_pivot!$A$5:$D$27,2,0)</f>
        <v>0.47619047619047616</v>
      </c>
      <c r="E1222" s="6">
        <f>VLOOKUP(C1222,train_pivot!$A$5:$D$27,3,0)</f>
        <v>0.52380952380952384</v>
      </c>
      <c r="F1222" t="str">
        <f t="shared" si="24"/>
        <v>Male</v>
      </c>
    </row>
    <row r="1223" spans="1:6" ht="14.25" customHeight="1">
      <c r="A1223" s="1" t="s">
        <v>1217</v>
      </c>
      <c r="B1223" s="1" t="s">
        <v>6</v>
      </c>
      <c r="C1223" s="1" t="str">
        <f t="shared" si="20"/>
        <v>a</v>
      </c>
      <c r="D1223" s="6">
        <f>VLOOKUP(C1223,train_pivot!$A$5:$D$27,2,0)</f>
        <v>0.73152478952291866</v>
      </c>
      <c r="E1223" s="6">
        <f>VLOOKUP(C1223,train_pivot!$A$5:$D$27,3,0)</f>
        <v>0.26847521047708139</v>
      </c>
      <c r="F1223" t="str">
        <f t="shared" si="24"/>
        <v>Female</v>
      </c>
    </row>
    <row r="1224" spans="1:6" ht="14.25" customHeight="1">
      <c r="A1224" s="1" t="s">
        <v>1218</v>
      </c>
      <c r="B1224" s="1" t="s">
        <v>4</v>
      </c>
      <c r="C1224" s="1" t="str">
        <f t="shared" si="20"/>
        <v>j</v>
      </c>
      <c r="D1224" s="6">
        <f>VLOOKUP(C1224,train_pivot!$A$5:$D$27,2,0)</f>
        <v>2.6315789473684209E-2</v>
      </c>
      <c r="E1224" s="6">
        <f>VLOOKUP(C1224,train_pivot!$A$5:$D$27,3,0)</f>
        <v>0.97368421052631582</v>
      </c>
      <c r="F1224" t="str">
        <f t="shared" si="24"/>
        <v>Male</v>
      </c>
    </row>
    <row r="1225" spans="1:6" ht="14.25" customHeight="1">
      <c r="A1225" s="1" t="s">
        <v>1219</v>
      </c>
      <c r="B1225" s="1" t="s">
        <v>6</v>
      </c>
      <c r="C1225" s="1" t="str">
        <f t="shared" si="20"/>
        <v>i</v>
      </c>
      <c r="D1225" s="6">
        <f>VLOOKUP(C1225,train_pivot!$A$5:$D$27,2,0)</f>
        <v>0.82037996545768566</v>
      </c>
      <c r="E1225" s="6">
        <f>VLOOKUP(C1225,train_pivot!$A$5:$D$27,3,0)</f>
        <v>0.17962003454231434</v>
      </c>
      <c r="F1225" t="str">
        <f t="shared" si="24"/>
        <v>Female</v>
      </c>
    </row>
    <row r="1226" spans="1:6" ht="14.25" customHeight="1">
      <c r="A1226" s="1" t="s">
        <v>1220</v>
      </c>
      <c r="B1226" s="1" t="s">
        <v>4</v>
      </c>
      <c r="C1226" s="1" t="str">
        <f t="shared" si="20"/>
        <v>h</v>
      </c>
      <c r="D1226" s="6">
        <f>VLOOKUP(C1226,train_pivot!$A$5:$D$27,2,0)</f>
        <v>3.7234042553191488E-2</v>
      </c>
      <c r="E1226" s="6">
        <f>VLOOKUP(C1226,train_pivot!$A$5:$D$27,3,0)</f>
        <v>0.96276595744680848</v>
      </c>
      <c r="F1226" t="str">
        <f t="shared" si="24"/>
        <v>Male</v>
      </c>
    </row>
    <row r="1227" spans="1:6" ht="14.25" customHeight="1">
      <c r="A1227" s="1" t="s">
        <v>1221</v>
      </c>
      <c r="B1227" s="1" t="s">
        <v>6</v>
      </c>
      <c r="C1227" s="1" t="str">
        <f t="shared" si="20"/>
        <v>i</v>
      </c>
      <c r="D1227" s="6">
        <f>VLOOKUP(C1227,train_pivot!$A$5:$D$27,2,0)</f>
        <v>0.82037996545768566</v>
      </c>
      <c r="E1227" s="6">
        <f>VLOOKUP(C1227,train_pivot!$A$5:$D$27,3,0)</f>
        <v>0.17962003454231434</v>
      </c>
      <c r="F1227" t="str">
        <f t="shared" si="24"/>
        <v>Female</v>
      </c>
    </row>
    <row r="1228" spans="1:6" ht="14.25" customHeight="1">
      <c r="A1228" s="1" t="s">
        <v>1222</v>
      </c>
      <c r="B1228" s="1" t="s">
        <v>6</v>
      </c>
      <c r="C1228" s="1" t="str">
        <f t="shared" si="20"/>
        <v>a</v>
      </c>
      <c r="D1228" s="6">
        <f>VLOOKUP(C1228,train_pivot!$A$5:$D$27,2,0)</f>
        <v>0.73152478952291866</v>
      </c>
      <c r="E1228" s="6">
        <f>VLOOKUP(C1228,train_pivot!$A$5:$D$27,3,0)</f>
        <v>0.26847521047708139</v>
      </c>
      <c r="F1228" t="str">
        <f t="shared" si="24"/>
        <v>Female</v>
      </c>
    </row>
    <row r="1229" spans="1:6" ht="14.25" customHeight="1">
      <c r="A1229" s="1" t="s">
        <v>1223</v>
      </c>
      <c r="B1229" s="1" t="s">
        <v>6</v>
      </c>
      <c r="C1229" s="1" t="str">
        <f t="shared" si="20"/>
        <v>i</v>
      </c>
      <c r="D1229" s="6">
        <f>VLOOKUP(C1229,train_pivot!$A$5:$D$27,2,0)</f>
        <v>0.82037996545768566</v>
      </c>
      <c r="E1229" s="6">
        <f>VLOOKUP(C1229,train_pivot!$A$5:$D$27,3,0)</f>
        <v>0.17962003454231434</v>
      </c>
      <c r="F1229" t="str">
        <f t="shared" si="24"/>
        <v>Female</v>
      </c>
    </row>
    <row r="1230" spans="1:6" ht="14.25" customHeight="1">
      <c r="A1230" s="1" t="s">
        <v>1224</v>
      </c>
      <c r="B1230" s="1" t="s">
        <v>6</v>
      </c>
      <c r="C1230" s="1" t="str">
        <f t="shared" si="20"/>
        <v>i</v>
      </c>
      <c r="D1230" s="6">
        <f>VLOOKUP(C1230,train_pivot!$A$5:$D$27,2,0)</f>
        <v>0.82037996545768566</v>
      </c>
      <c r="E1230" s="6">
        <f>VLOOKUP(C1230,train_pivot!$A$5:$D$27,3,0)</f>
        <v>0.17962003454231434</v>
      </c>
      <c r="F1230" t="str">
        <f t="shared" si="24"/>
        <v>Female</v>
      </c>
    </row>
    <row r="1231" spans="1:6" ht="14.25" customHeight="1">
      <c r="A1231" s="1" t="s">
        <v>1225</v>
      </c>
      <c r="B1231" s="1" t="s">
        <v>4</v>
      </c>
      <c r="C1231" s="1" t="str">
        <f t="shared" si="20"/>
        <v>t</v>
      </c>
      <c r="D1231" s="6">
        <f>VLOOKUP(C1231,train_pivot!$A$5:$D$27,2,0)</f>
        <v>8.6538461538461536E-2</v>
      </c>
      <c r="E1231" s="6">
        <f>VLOOKUP(C1231,train_pivot!$A$5:$D$27,3,0)</f>
        <v>0.91346153846153844</v>
      </c>
      <c r="F1231" t="str">
        <f t="shared" si="24"/>
        <v>Male</v>
      </c>
    </row>
    <row r="1232" spans="1:6" ht="14.25" customHeight="1">
      <c r="A1232" s="1" t="s">
        <v>1226</v>
      </c>
      <c r="B1232" s="1" t="s">
        <v>4</v>
      </c>
      <c r="C1232" s="1" t="str">
        <f t="shared" si="20"/>
        <v>h</v>
      </c>
      <c r="D1232" s="6">
        <f>VLOOKUP(C1232,train_pivot!$A$5:$D$27,2,0)</f>
        <v>3.7234042553191488E-2</v>
      </c>
      <c r="E1232" s="6">
        <f>VLOOKUP(C1232,train_pivot!$A$5:$D$27,3,0)</f>
        <v>0.96276595744680848</v>
      </c>
      <c r="F1232" t="str">
        <f t="shared" si="24"/>
        <v>Male</v>
      </c>
    </row>
    <row r="1233" spans="1:6" ht="14.25" customHeight="1">
      <c r="A1233" s="1" t="s">
        <v>1227</v>
      </c>
      <c r="B1233" s="1" t="s">
        <v>4</v>
      </c>
      <c r="C1233" s="1" t="str">
        <f t="shared" si="20"/>
        <v>n</v>
      </c>
      <c r="D1233" s="6">
        <f>VLOOKUP(C1233,train_pivot!$A$5:$D$27,2,0)</f>
        <v>6.5384615384615388E-2</v>
      </c>
      <c r="E1233" s="6">
        <f>VLOOKUP(C1233,train_pivot!$A$5:$D$27,3,0)</f>
        <v>0.93461538461538463</v>
      </c>
      <c r="F1233" t="str">
        <f t="shared" si="24"/>
        <v>Male</v>
      </c>
    </row>
    <row r="1234" spans="1:6" ht="14.25" customHeight="1">
      <c r="A1234" s="1" t="s">
        <v>1228</v>
      </c>
      <c r="B1234" s="1" t="s">
        <v>4</v>
      </c>
      <c r="C1234" s="1" t="str">
        <f t="shared" si="20"/>
        <v>n</v>
      </c>
      <c r="D1234" s="6">
        <f>VLOOKUP(C1234,train_pivot!$A$5:$D$27,2,0)</f>
        <v>6.5384615384615388E-2</v>
      </c>
      <c r="E1234" s="6">
        <f>VLOOKUP(C1234,train_pivot!$A$5:$D$27,3,0)</f>
        <v>0.93461538461538463</v>
      </c>
      <c r="F1234" t="str">
        <f t="shared" si="24"/>
        <v>Male</v>
      </c>
    </row>
    <row r="1235" spans="1:6" ht="14.25" customHeight="1">
      <c r="A1235" s="1" t="s">
        <v>1229</v>
      </c>
      <c r="B1235" s="1" t="s">
        <v>4</v>
      </c>
      <c r="C1235" s="1" t="str">
        <f t="shared" si="20"/>
        <v>a</v>
      </c>
      <c r="D1235" s="6">
        <f>VLOOKUP(C1235,train_pivot!$A$5:$D$27,2,0)</f>
        <v>0.73152478952291866</v>
      </c>
      <c r="E1235" s="6">
        <f>VLOOKUP(C1235,train_pivot!$A$5:$D$27,3,0)</f>
        <v>0.26847521047708139</v>
      </c>
      <c r="F1235" t="str">
        <f t="shared" si="24"/>
        <v>Female</v>
      </c>
    </row>
    <row r="1236" spans="1:6" ht="14.25" customHeight="1">
      <c r="A1236" s="1" t="s">
        <v>1230</v>
      </c>
      <c r="B1236" s="1" t="s">
        <v>4</v>
      </c>
      <c r="C1236" s="1" t="str">
        <f t="shared" si="20"/>
        <v>h</v>
      </c>
      <c r="D1236" s="6">
        <f>VLOOKUP(C1236,train_pivot!$A$5:$D$27,2,0)</f>
        <v>3.7234042553191488E-2</v>
      </c>
      <c r="E1236" s="6">
        <f>VLOOKUP(C1236,train_pivot!$A$5:$D$27,3,0)</f>
        <v>0.96276595744680848</v>
      </c>
      <c r="F1236" t="str">
        <f t="shared" si="24"/>
        <v>Male</v>
      </c>
    </row>
    <row r="1237" spans="1:6" ht="14.25" customHeight="1">
      <c r="A1237" s="1" t="s">
        <v>1231</v>
      </c>
      <c r="B1237" s="1" t="s">
        <v>4</v>
      </c>
      <c r="C1237" s="1" t="str">
        <f t="shared" si="20"/>
        <v>a</v>
      </c>
      <c r="D1237" s="6">
        <f>VLOOKUP(C1237,train_pivot!$A$5:$D$27,2,0)</f>
        <v>0.73152478952291866</v>
      </c>
      <c r="E1237" s="6">
        <f>VLOOKUP(C1237,train_pivot!$A$5:$D$27,3,0)</f>
        <v>0.26847521047708139</v>
      </c>
      <c r="F1237" t="str">
        <f t="shared" si="24"/>
        <v>Female</v>
      </c>
    </row>
    <row r="1238" spans="1:6" ht="14.25" customHeight="1">
      <c r="A1238" s="1" t="s">
        <v>1232</v>
      </c>
      <c r="B1238" s="1" t="s">
        <v>4</v>
      </c>
      <c r="C1238" s="1" t="str">
        <f t="shared" si="20"/>
        <v>a</v>
      </c>
      <c r="D1238" s="6">
        <f>VLOOKUP(C1238,train_pivot!$A$5:$D$27,2,0)</f>
        <v>0.73152478952291866</v>
      </c>
      <c r="E1238" s="6">
        <f>VLOOKUP(C1238,train_pivot!$A$5:$D$27,3,0)</f>
        <v>0.26847521047708139</v>
      </c>
      <c r="F1238" t="str">
        <f t="shared" si="24"/>
        <v>Female</v>
      </c>
    </row>
    <row r="1239" spans="1:6" ht="14.25" customHeight="1">
      <c r="A1239" s="1" t="s">
        <v>1233</v>
      </c>
      <c r="B1239" s="1" t="s">
        <v>6</v>
      </c>
      <c r="C1239" s="1" t="str">
        <f t="shared" si="20"/>
        <v>i</v>
      </c>
      <c r="D1239" s="6">
        <f>VLOOKUP(C1239,train_pivot!$A$5:$D$27,2,0)</f>
        <v>0.82037996545768566</v>
      </c>
      <c r="E1239" s="6">
        <f>VLOOKUP(C1239,train_pivot!$A$5:$D$27,3,0)</f>
        <v>0.17962003454231434</v>
      </c>
      <c r="F1239" t="str">
        <f t="shared" si="24"/>
        <v>Female</v>
      </c>
    </row>
    <row r="1240" spans="1:6" ht="14.25" customHeight="1">
      <c r="A1240" s="1" t="s">
        <v>1234</v>
      </c>
      <c r="B1240" s="1" t="s">
        <v>6</v>
      </c>
      <c r="C1240" s="1" t="str">
        <f t="shared" si="20"/>
        <v>a</v>
      </c>
      <c r="D1240" s="6">
        <f>VLOOKUP(C1240,train_pivot!$A$5:$D$27,2,0)</f>
        <v>0.73152478952291866</v>
      </c>
      <c r="E1240" s="6">
        <f>VLOOKUP(C1240,train_pivot!$A$5:$D$27,3,0)</f>
        <v>0.26847521047708139</v>
      </c>
      <c r="F1240" t="str">
        <f t="shared" si="24"/>
        <v>Female</v>
      </c>
    </row>
    <row r="1241" spans="1:6" ht="14.25" customHeight="1">
      <c r="A1241" s="1" t="s">
        <v>1235</v>
      </c>
      <c r="B1241" s="1" t="s">
        <v>6</v>
      </c>
      <c r="C1241" s="1" t="str">
        <f t="shared" si="20"/>
        <v>i</v>
      </c>
      <c r="D1241" s="6">
        <f>VLOOKUP(C1241,train_pivot!$A$5:$D$27,2,0)</f>
        <v>0.82037996545768566</v>
      </c>
      <c r="E1241" s="6">
        <f>VLOOKUP(C1241,train_pivot!$A$5:$D$27,3,0)</f>
        <v>0.17962003454231434</v>
      </c>
      <c r="F1241" t="str">
        <f t="shared" si="24"/>
        <v>Female</v>
      </c>
    </row>
    <row r="1242" spans="1:6" ht="14.25" customHeight="1">
      <c r="A1242" s="1" t="s">
        <v>999</v>
      </c>
      <c r="B1242" s="1" t="s">
        <v>4</v>
      </c>
      <c r="C1242" s="1" t="str">
        <f t="shared" si="20"/>
        <v>a</v>
      </c>
      <c r="D1242" s="6">
        <f>VLOOKUP(C1242,train_pivot!$A$5:$D$27,2,0)</f>
        <v>0.73152478952291866</v>
      </c>
      <c r="E1242" s="6">
        <f>VLOOKUP(C1242,train_pivot!$A$5:$D$27,3,0)</f>
        <v>0.26847521047708139</v>
      </c>
      <c r="F1242" t="str">
        <f t="shared" si="24"/>
        <v>Female</v>
      </c>
    </row>
    <row r="1243" spans="1:6" ht="14.25" customHeight="1">
      <c r="A1243" s="1" t="s">
        <v>1236</v>
      </c>
      <c r="B1243" s="1" t="s">
        <v>4</v>
      </c>
      <c r="C1243" s="1" t="str">
        <f t="shared" si="20"/>
        <v>t</v>
      </c>
      <c r="D1243" s="6">
        <f>VLOOKUP(C1243,train_pivot!$A$5:$D$27,2,0)</f>
        <v>8.6538461538461536E-2</v>
      </c>
      <c r="E1243" s="6">
        <f>VLOOKUP(C1243,train_pivot!$A$5:$D$27,3,0)</f>
        <v>0.91346153846153844</v>
      </c>
      <c r="F1243" t="str">
        <f t="shared" si="24"/>
        <v>Male</v>
      </c>
    </row>
    <row r="1244" spans="1:6" ht="14.25" customHeight="1">
      <c r="A1244" s="1" t="s">
        <v>1237</v>
      </c>
      <c r="B1244" s="1" t="s">
        <v>6</v>
      </c>
      <c r="C1244" s="1" t="str">
        <f t="shared" si="20"/>
        <v>a</v>
      </c>
      <c r="D1244" s="6">
        <f>VLOOKUP(C1244,train_pivot!$A$5:$D$27,2,0)</f>
        <v>0.73152478952291866</v>
      </c>
      <c r="E1244" s="6">
        <f>VLOOKUP(C1244,train_pivot!$A$5:$D$27,3,0)</f>
        <v>0.26847521047708139</v>
      </c>
      <c r="F1244" t="str">
        <f t="shared" si="24"/>
        <v>Female</v>
      </c>
    </row>
    <row r="1245" spans="1:6" ht="14.25" customHeight="1">
      <c r="A1245" s="1" t="s">
        <v>1238</v>
      </c>
      <c r="B1245" s="1" t="s">
        <v>4</v>
      </c>
      <c r="C1245" s="1" t="str">
        <f t="shared" si="20"/>
        <v>i</v>
      </c>
      <c r="D1245" s="6">
        <f>VLOOKUP(C1245,train_pivot!$A$5:$D$27,2,0)</f>
        <v>0.82037996545768566</v>
      </c>
      <c r="E1245" s="6">
        <f>VLOOKUP(C1245,train_pivot!$A$5:$D$27,3,0)</f>
        <v>0.17962003454231434</v>
      </c>
      <c r="F1245" t="str">
        <f t="shared" si="24"/>
        <v>Female</v>
      </c>
    </row>
    <row r="1246" spans="1:6" ht="14.25" customHeight="1">
      <c r="A1246" s="1" t="s">
        <v>1239</v>
      </c>
      <c r="B1246" s="1" t="s">
        <v>4</v>
      </c>
      <c r="C1246" s="1" t="str">
        <f t="shared" si="20"/>
        <v>k</v>
      </c>
      <c r="D1246" s="6">
        <f>VLOOKUP(C1246,train_pivot!$A$5:$D$27,2,0)</f>
        <v>6.25E-2</v>
      </c>
      <c r="E1246" s="6">
        <f>VLOOKUP(C1246,train_pivot!$A$5:$D$27,3,0)</f>
        <v>0.9375</v>
      </c>
      <c r="F1246" t="str">
        <f t="shared" si="24"/>
        <v>Male</v>
      </c>
    </row>
    <row r="1247" spans="1:6" ht="14.25" customHeight="1">
      <c r="A1247" s="1" t="s">
        <v>1240</v>
      </c>
      <c r="B1247" s="1" t="s">
        <v>4</v>
      </c>
      <c r="C1247" s="1" t="str">
        <f t="shared" si="20"/>
        <v>i</v>
      </c>
      <c r="D1247" s="6">
        <f>VLOOKUP(C1247,train_pivot!$A$5:$D$27,2,0)</f>
        <v>0.82037996545768566</v>
      </c>
      <c r="E1247" s="6">
        <f>VLOOKUP(C1247,train_pivot!$A$5:$D$27,3,0)</f>
        <v>0.17962003454231434</v>
      </c>
      <c r="F1247" t="str">
        <f t="shared" si="24"/>
        <v>Female</v>
      </c>
    </row>
    <row r="1248" spans="1:6" ht="14.25" customHeight="1">
      <c r="A1248" s="1" t="s">
        <v>1241</v>
      </c>
      <c r="B1248" s="1" t="s">
        <v>6</v>
      </c>
      <c r="C1248" s="1" t="str">
        <f t="shared" si="20"/>
        <v>i</v>
      </c>
      <c r="D1248" s="6">
        <f>VLOOKUP(C1248,train_pivot!$A$5:$D$27,2,0)</f>
        <v>0.82037996545768566</v>
      </c>
      <c r="E1248" s="6">
        <f>VLOOKUP(C1248,train_pivot!$A$5:$D$27,3,0)</f>
        <v>0.17962003454231434</v>
      </c>
      <c r="F1248" t="str">
        <f t="shared" si="24"/>
        <v>Female</v>
      </c>
    </row>
    <row r="1249" spans="1:6" ht="14.25" customHeight="1">
      <c r="A1249" s="1" t="s">
        <v>1242</v>
      </c>
      <c r="B1249" s="1" t="s">
        <v>4</v>
      </c>
      <c r="C1249" s="1" t="str">
        <f t="shared" si="20"/>
        <v>r</v>
      </c>
      <c r="D1249" s="6">
        <f>VLOOKUP(C1249,train_pivot!$A$5:$D$27,2,0)</f>
        <v>0.06</v>
      </c>
      <c r="E1249" s="6">
        <f>VLOOKUP(C1249,train_pivot!$A$5:$D$27,3,0)</f>
        <v>0.94</v>
      </c>
      <c r="F1249" t="str">
        <f t="shared" si="24"/>
        <v>Male</v>
      </c>
    </row>
    <row r="1250" spans="1:6" ht="14.25" customHeight="1">
      <c r="A1250" s="1" t="s">
        <v>1243</v>
      </c>
      <c r="B1250" s="1" t="s">
        <v>4</v>
      </c>
      <c r="C1250" s="1" t="str">
        <f t="shared" si="20"/>
        <v>z</v>
      </c>
      <c r="D1250" s="6">
        <f>VLOOKUP(C1250,train_pivot!$A$5:$D$27,2,0)</f>
        <v>0.18181818181818182</v>
      </c>
      <c r="E1250" s="6">
        <f>VLOOKUP(C1250,train_pivot!$A$5:$D$27,3,0)</f>
        <v>0.81818181818181823</v>
      </c>
      <c r="F1250" t="str">
        <f t="shared" si="24"/>
        <v>Male</v>
      </c>
    </row>
    <row r="1251" spans="1:6" ht="14.25" customHeight="1">
      <c r="A1251" s="1" t="s">
        <v>1244</v>
      </c>
      <c r="B1251" s="1" t="s">
        <v>6</v>
      </c>
      <c r="C1251" s="1" t="str">
        <f t="shared" si="20"/>
        <v>i</v>
      </c>
      <c r="D1251" s="6">
        <f>VLOOKUP(C1251,train_pivot!$A$5:$D$27,2,0)</f>
        <v>0.82037996545768566</v>
      </c>
      <c r="E1251" s="6">
        <f>VLOOKUP(C1251,train_pivot!$A$5:$D$27,3,0)</f>
        <v>0.17962003454231434</v>
      </c>
      <c r="F1251" t="str">
        <f t="shared" si="24"/>
        <v>Female</v>
      </c>
    </row>
    <row r="1252" spans="1:6" ht="14.25" customHeight="1">
      <c r="A1252" s="1" t="s">
        <v>1245</v>
      </c>
      <c r="B1252" s="1" t="s">
        <v>4</v>
      </c>
      <c r="C1252" s="1" t="str">
        <f t="shared" si="20"/>
        <v>r</v>
      </c>
      <c r="D1252" s="6">
        <f>VLOOKUP(C1252,train_pivot!$A$5:$D$27,2,0)</f>
        <v>0.06</v>
      </c>
      <c r="E1252" s="6">
        <f>VLOOKUP(C1252,train_pivot!$A$5:$D$27,3,0)</f>
        <v>0.94</v>
      </c>
      <c r="F1252" t="str">
        <f t="shared" si="24"/>
        <v>Male</v>
      </c>
    </row>
    <row r="1253" spans="1:6" ht="14.25" customHeight="1">
      <c r="A1253" s="1" t="s">
        <v>1246</v>
      </c>
      <c r="B1253" s="1" t="s">
        <v>4</v>
      </c>
      <c r="C1253" s="1" t="str">
        <f t="shared" si="20"/>
        <v>i</v>
      </c>
      <c r="D1253" s="6">
        <f>VLOOKUP(C1253,train_pivot!$A$5:$D$27,2,0)</f>
        <v>0.82037996545768566</v>
      </c>
      <c r="E1253" s="6">
        <f>VLOOKUP(C1253,train_pivot!$A$5:$D$27,3,0)</f>
        <v>0.17962003454231434</v>
      </c>
      <c r="F1253" t="str">
        <f t="shared" si="24"/>
        <v>Female</v>
      </c>
    </row>
    <row r="1254" spans="1:6" ht="14.25" customHeight="1">
      <c r="A1254" s="1" t="s">
        <v>1247</v>
      </c>
      <c r="B1254" s="1" t="s">
        <v>4</v>
      </c>
      <c r="C1254" s="1" t="str">
        <f t="shared" si="20"/>
        <v>u</v>
      </c>
      <c r="D1254" s="6">
        <f>VLOOKUP(C1254,train_pivot!$A$5:$D$27,2,0)</f>
        <v>0.15492957746478872</v>
      </c>
      <c r="E1254" s="6">
        <f>VLOOKUP(C1254,train_pivot!$A$5:$D$27,3,0)</f>
        <v>0.84507042253521125</v>
      </c>
      <c r="F1254" t="str">
        <f t="shared" si="24"/>
        <v>Male</v>
      </c>
    </row>
    <row r="1255" spans="1:6" ht="14.25" customHeight="1">
      <c r="A1255" s="1" t="s">
        <v>1248</v>
      </c>
      <c r="B1255" s="1" t="s">
        <v>6</v>
      </c>
      <c r="C1255" s="1" t="str">
        <f t="shared" si="20"/>
        <v>a</v>
      </c>
      <c r="D1255" s="6">
        <f>VLOOKUP(C1255,train_pivot!$A$5:$D$27,2,0)</f>
        <v>0.73152478952291866</v>
      </c>
      <c r="E1255" s="6">
        <f>VLOOKUP(C1255,train_pivot!$A$5:$D$27,3,0)</f>
        <v>0.26847521047708139</v>
      </c>
      <c r="F1255" t="str">
        <f t="shared" si="24"/>
        <v>Female</v>
      </c>
    </row>
    <row r="1256" spans="1:6" ht="14.25" customHeight="1">
      <c r="A1256" s="1" t="s">
        <v>1249</v>
      </c>
      <c r="B1256" s="1" t="s">
        <v>6</v>
      </c>
      <c r="C1256" s="1" t="str">
        <f t="shared" si="20"/>
        <v>a</v>
      </c>
      <c r="D1256" s="6">
        <f>VLOOKUP(C1256,train_pivot!$A$5:$D$27,2,0)</f>
        <v>0.73152478952291866</v>
      </c>
      <c r="E1256" s="6">
        <f>VLOOKUP(C1256,train_pivot!$A$5:$D$27,3,0)</f>
        <v>0.26847521047708139</v>
      </c>
      <c r="F1256" t="str">
        <f t="shared" si="24"/>
        <v>Female</v>
      </c>
    </row>
    <row r="1257" spans="1:6" ht="14.25" customHeight="1">
      <c r="A1257" s="1" t="s">
        <v>1250</v>
      </c>
      <c r="B1257" s="1" t="s">
        <v>4</v>
      </c>
      <c r="C1257" s="1" t="str">
        <f t="shared" si="20"/>
        <v>y</v>
      </c>
      <c r="D1257" s="6">
        <f>VLOOKUP(C1257,train_pivot!$A$5:$D$27,2,0)</f>
        <v>5.5555555555555552E-2</v>
      </c>
      <c r="E1257" s="6">
        <f>VLOOKUP(C1257,train_pivot!$A$5:$D$27,3,0)</f>
        <v>0.94444444444444442</v>
      </c>
      <c r="F1257" t="str">
        <f t="shared" si="24"/>
        <v>Male</v>
      </c>
    </row>
    <row r="1258" spans="1:6" ht="14.25" customHeight="1">
      <c r="A1258" s="1" t="s">
        <v>1251</v>
      </c>
      <c r="B1258" s="1" t="s">
        <v>4</v>
      </c>
      <c r="C1258" s="1" t="str">
        <f t="shared" si="20"/>
        <v>n</v>
      </c>
      <c r="D1258" s="6">
        <f>VLOOKUP(C1258,train_pivot!$A$5:$D$27,2,0)</f>
        <v>6.5384615384615388E-2</v>
      </c>
      <c r="E1258" s="6">
        <f>VLOOKUP(C1258,train_pivot!$A$5:$D$27,3,0)</f>
        <v>0.93461538461538463</v>
      </c>
      <c r="F1258" t="str">
        <f t="shared" si="24"/>
        <v>Male</v>
      </c>
    </row>
    <row r="1259" spans="1:6" ht="14.25" customHeight="1">
      <c r="A1259" s="1" t="s">
        <v>1252</v>
      </c>
      <c r="B1259" s="1" t="s">
        <v>6</v>
      </c>
      <c r="C1259" s="1" t="str">
        <f t="shared" si="20"/>
        <v>i</v>
      </c>
      <c r="D1259" s="6">
        <f>VLOOKUP(C1259,train_pivot!$A$5:$D$27,2,0)</f>
        <v>0.82037996545768566</v>
      </c>
      <c r="E1259" s="6">
        <f>VLOOKUP(C1259,train_pivot!$A$5:$D$27,3,0)</f>
        <v>0.17962003454231434</v>
      </c>
      <c r="F1259" t="str">
        <f t="shared" si="24"/>
        <v>Female</v>
      </c>
    </row>
    <row r="1260" spans="1:6" ht="14.25" customHeight="1">
      <c r="A1260" s="1" t="s">
        <v>1253</v>
      </c>
      <c r="B1260" s="1" t="s">
        <v>4</v>
      </c>
      <c r="C1260" s="1" t="str">
        <f t="shared" si="20"/>
        <v>l</v>
      </c>
      <c r="D1260" s="6">
        <f>VLOOKUP(C1260,train_pivot!$A$5:$D$27,2,0)</f>
        <v>0.28260869565217389</v>
      </c>
      <c r="E1260" s="6">
        <f>VLOOKUP(C1260,train_pivot!$A$5:$D$27,3,0)</f>
        <v>0.71739130434782605</v>
      </c>
      <c r="F1260" t="str">
        <f t="shared" si="24"/>
        <v>Male</v>
      </c>
    </row>
    <row r="1261" spans="1:6" ht="14.25" customHeight="1">
      <c r="A1261" s="1" t="s">
        <v>1254</v>
      </c>
      <c r="B1261" s="1" t="s">
        <v>4</v>
      </c>
      <c r="C1261" s="1" t="str">
        <f t="shared" si="20"/>
        <v>r</v>
      </c>
      <c r="D1261" s="6">
        <f>VLOOKUP(C1261,train_pivot!$A$5:$D$27,2,0)</f>
        <v>0.06</v>
      </c>
      <c r="E1261" s="6">
        <f>VLOOKUP(C1261,train_pivot!$A$5:$D$27,3,0)</f>
        <v>0.94</v>
      </c>
      <c r="F1261" t="str">
        <f t="shared" si="24"/>
        <v>Male</v>
      </c>
    </row>
    <row r="1262" spans="1:6" ht="14.25" customHeight="1">
      <c r="A1262" s="1" t="s">
        <v>1255</v>
      </c>
      <c r="B1262" s="1" t="s">
        <v>6</v>
      </c>
      <c r="C1262" s="1" t="str">
        <f t="shared" si="20"/>
        <v>i</v>
      </c>
      <c r="D1262" s="6">
        <f>VLOOKUP(C1262,train_pivot!$A$5:$D$27,2,0)</f>
        <v>0.82037996545768566</v>
      </c>
      <c r="E1262" s="6">
        <f>VLOOKUP(C1262,train_pivot!$A$5:$D$27,3,0)</f>
        <v>0.17962003454231434</v>
      </c>
      <c r="F1262" t="str">
        <f t="shared" si="24"/>
        <v>Female</v>
      </c>
    </row>
    <row r="1263" spans="1:6" ht="14.25" customHeight="1">
      <c r="A1263" s="1" t="s">
        <v>1256</v>
      </c>
      <c r="B1263" s="1" t="s">
        <v>4</v>
      </c>
      <c r="C1263" s="1" t="str">
        <f t="shared" si="20"/>
        <v>h</v>
      </c>
      <c r="D1263" s="6">
        <f>VLOOKUP(C1263,train_pivot!$A$5:$D$27,2,0)</f>
        <v>3.7234042553191488E-2</v>
      </c>
      <c r="E1263" s="6">
        <f>VLOOKUP(C1263,train_pivot!$A$5:$D$27,3,0)</f>
        <v>0.96276595744680848</v>
      </c>
      <c r="F1263" t="str">
        <f t="shared" si="24"/>
        <v>Male</v>
      </c>
    </row>
    <row r="1264" spans="1:6" ht="14.25" customHeight="1">
      <c r="A1264" s="1" t="s">
        <v>1257</v>
      </c>
      <c r="B1264" s="1" t="s">
        <v>4</v>
      </c>
      <c r="C1264" s="1" t="str">
        <f t="shared" si="20"/>
        <v>a</v>
      </c>
      <c r="D1264" s="6">
        <f>VLOOKUP(C1264,train_pivot!$A$5:$D$27,2,0)</f>
        <v>0.73152478952291866</v>
      </c>
      <c r="E1264" s="6">
        <f>VLOOKUP(C1264,train_pivot!$A$5:$D$27,3,0)</f>
        <v>0.26847521047708139</v>
      </c>
      <c r="F1264" t="str">
        <f t="shared" si="24"/>
        <v>Female</v>
      </c>
    </row>
    <row r="1265" spans="1:6" ht="14.25" customHeight="1">
      <c r="A1265" s="1" t="s">
        <v>1258</v>
      </c>
      <c r="B1265" s="1" t="s">
        <v>6</v>
      </c>
      <c r="C1265" s="1" t="str">
        <f t="shared" si="20"/>
        <v>a</v>
      </c>
      <c r="D1265" s="6">
        <f>VLOOKUP(C1265,train_pivot!$A$5:$D$27,2,0)</f>
        <v>0.73152478952291866</v>
      </c>
      <c r="E1265" s="6">
        <f>VLOOKUP(C1265,train_pivot!$A$5:$D$27,3,0)</f>
        <v>0.26847521047708139</v>
      </c>
      <c r="F1265" t="str">
        <f t="shared" si="24"/>
        <v>Female</v>
      </c>
    </row>
    <row r="1266" spans="1:6" ht="14.25" customHeight="1">
      <c r="A1266" s="1" t="s">
        <v>1259</v>
      </c>
      <c r="B1266" s="1" t="s">
        <v>6</v>
      </c>
      <c r="C1266" s="1" t="str">
        <f t="shared" si="20"/>
        <v>a</v>
      </c>
      <c r="D1266" s="6">
        <f>VLOOKUP(C1266,train_pivot!$A$5:$D$27,2,0)</f>
        <v>0.73152478952291866</v>
      </c>
      <c r="E1266" s="6">
        <f>VLOOKUP(C1266,train_pivot!$A$5:$D$27,3,0)</f>
        <v>0.26847521047708139</v>
      </c>
      <c r="F1266" t="str">
        <f t="shared" si="24"/>
        <v>Female</v>
      </c>
    </row>
    <row r="1267" spans="1:6" ht="14.25" customHeight="1">
      <c r="A1267" s="1" t="s">
        <v>1260</v>
      </c>
      <c r="B1267" s="1" t="s">
        <v>6</v>
      </c>
      <c r="C1267" s="1" t="str">
        <f t="shared" si="20"/>
        <v>l</v>
      </c>
      <c r="D1267" s="6">
        <f>VLOOKUP(C1267,train_pivot!$A$5:$D$27,2,0)</f>
        <v>0.28260869565217389</v>
      </c>
      <c r="E1267" s="6">
        <f>VLOOKUP(C1267,train_pivot!$A$5:$D$27,3,0)</f>
        <v>0.71739130434782605</v>
      </c>
      <c r="F1267" t="str">
        <f t="shared" si="24"/>
        <v>Male</v>
      </c>
    </row>
    <row r="1268" spans="1:6" ht="14.25" customHeight="1">
      <c r="A1268" s="1" t="s">
        <v>1261</v>
      </c>
      <c r="B1268" s="1" t="s">
        <v>4</v>
      </c>
      <c r="C1268" s="1" t="str">
        <f t="shared" si="20"/>
        <v>d</v>
      </c>
      <c r="D1268" s="6">
        <f>VLOOKUP(C1268,train_pivot!$A$5:$D$27,2,0)</f>
        <v>5.0847457627118647E-2</v>
      </c>
      <c r="E1268" s="6">
        <f>VLOOKUP(C1268,train_pivot!$A$5:$D$27,3,0)</f>
        <v>0.94915254237288138</v>
      </c>
      <c r="F1268" t="str">
        <f t="shared" si="24"/>
        <v>Male</v>
      </c>
    </row>
    <row r="1269" spans="1:6" ht="14.25" customHeight="1">
      <c r="A1269" s="1" t="s">
        <v>1262</v>
      </c>
      <c r="B1269" s="1" t="s">
        <v>4</v>
      </c>
      <c r="C1269" s="1" t="str">
        <f t="shared" si="20"/>
        <v>n</v>
      </c>
      <c r="D1269" s="6">
        <f>VLOOKUP(C1269,train_pivot!$A$5:$D$27,2,0)</f>
        <v>6.5384615384615388E-2</v>
      </c>
      <c r="E1269" s="6">
        <f>VLOOKUP(C1269,train_pivot!$A$5:$D$27,3,0)</f>
        <v>0.93461538461538463</v>
      </c>
      <c r="F1269" t="str">
        <f t="shared" si="24"/>
        <v>Male</v>
      </c>
    </row>
    <row r="1270" spans="1:6" ht="14.25" customHeight="1">
      <c r="A1270" s="1" t="s">
        <v>1263</v>
      </c>
      <c r="B1270" s="1" t="s">
        <v>6</v>
      </c>
      <c r="C1270" s="1" t="str">
        <f t="shared" si="20"/>
        <v>a</v>
      </c>
      <c r="D1270" s="6">
        <f>VLOOKUP(C1270,train_pivot!$A$5:$D$27,2,0)</f>
        <v>0.73152478952291866</v>
      </c>
      <c r="E1270" s="6">
        <f>VLOOKUP(C1270,train_pivot!$A$5:$D$27,3,0)</f>
        <v>0.26847521047708139</v>
      </c>
      <c r="F1270" t="str">
        <f t="shared" si="24"/>
        <v>Female</v>
      </c>
    </row>
    <row r="1271" spans="1:6" ht="14.25" customHeight="1">
      <c r="A1271" s="1" t="s">
        <v>1264</v>
      </c>
      <c r="B1271" s="1" t="s">
        <v>4</v>
      </c>
      <c r="C1271" s="1" t="str">
        <f t="shared" si="20"/>
        <v>s</v>
      </c>
      <c r="D1271" s="6">
        <f>VLOOKUP(C1271,train_pivot!$A$5:$D$27,2,0)</f>
        <v>0.10810810810810811</v>
      </c>
      <c r="E1271" s="6">
        <f>VLOOKUP(C1271,train_pivot!$A$5:$D$27,3,0)</f>
        <v>0.89189189189189189</v>
      </c>
      <c r="F1271" t="str">
        <f t="shared" si="24"/>
        <v>Male</v>
      </c>
    </row>
    <row r="1272" spans="1:6" ht="14.25" customHeight="1">
      <c r="A1272" s="1" t="s">
        <v>1265</v>
      </c>
      <c r="B1272" s="1" t="s">
        <v>4</v>
      </c>
      <c r="C1272" s="1" t="str">
        <f t="shared" si="20"/>
        <v>d</v>
      </c>
      <c r="D1272" s="6">
        <f>VLOOKUP(C1272,train_pivot!$A$5:$D$27,2,0)</f>
        <v>5.0847457627118647E-2</v>
      </c>
      <c r="E1272" s="6">
        <f>VLOOKUP(C1272,train_pivot!$A$5:$D$27,3,0)</f>
        <v>0.94915254237288138</v>
      </c>
      <c r="F1272" t="str">
        <f t="shared" si="24"/>
        <v>Male</v>
      </c>
    </row>
    <row r="1273" spans="1:6" ht="14.25" customHeight="1">
      <c r="A1273" s="1" t="s">
        <v>1266</v>
      </c>
      <c r="B1273" s="1" t="s">
        <v>4</v>
      </c>
      <c r="C1273" s="1" t="str">
        <f t="shared" si="20"/>
        <v>a</v>
      </c>
      <c r="D1273" s="6">
        <f>VLOOKUP(C1273,train_pivot!$A$5:$D$27,2,0)</f>
        <v>0.73152478952291866</v>
      </c>
      <c r="E1273" s="6">
        <f>VLOOKUP(C1273,train_pivot!$A$5:$D$27,3,0)</f>
        <v>0.26847521047708139</v>
      </c>
      <c r="F1273" t="str">
        <f t="shared" si="24"/>
        <v>Female</v>
      </c>
    </row>
    <row r="1274" spans="1:6" ht="14.25" customHeight="1">
      <c r="A1274" s="1" t="s">
        <v>1267</v>
      </c>
      <c r="B1274" s="1" t="s">
        <v>4</v>
      </c>
      <c r="C1274" s="1" t="str">
        <f t="shared" si="20"/>
        <v>t</v>
      </c>
      <c r="D1274" s="6">
        <f>VLOOKUP(C1274,train_pivot!$A$5:$D$27,2,0)</f>
        <v>8.6538461538461536E-2</v>
      </c>
      <c r="E1274" s="6">
        <f>VLOOKUP(C1274,train_pivot!$A$5:$D$27,3,0)</f>
        <v>0.91346153846153844</v>
      </c>
      <c r="F1274" t="str">
        <f t="shared" si="24"/>
        <v>Male</v>
      </c>
    </row>
    <row r="1275" spans="1:6" ht="14.25" customHeight="1">
      <c r="A1275" s="1" t="s">
        <v>1268</v>
      </c>
      <c r="B1275" s="1" t="s">
        <v>4</v>
      </c>
      <c r="C1275" s="1" t="str">
        <f t="shared" si="20"/>
        <v>n</v>
      </c>
      <c r="D1275" s="6">
        <f>VLOOKUP(C1275,train_pivot!$A$5:$D$27,2,0)</f>
        <v>6.5384615384615388E-2</v>
      </c>
      <c r="E1275" s="6">
        <f>VLOOKUP(C1275,train_pivot!$A$5:$D$27,3,0)</f>
        <v>0.93461538461538463</v>
      </c>
      <c r="F1275" t="str">
        <f t="shared" si="24"/>
        <v>Male</v>
      </c>
    </row>
    <row r="1276" spans="1:6" ht="14.25" customHeight="1">
      <c r="A1276" s="1" t="s">
        <v>1269</v>
      </c>
      <c r="B1276" s="1" t="s">
        <v>4</v>
      </c>
      <c r="C1276" s="1" t="str">
        <f t="shared" si="20"/>
        <v>k</v>
      </c>
      <c r="D1276" s="6">
        <f>VLOOKUP(C1276,train_pivot!$A$5:$D$27,2,0)</f>
        <v>6.25E-2</v>
      </c>
      <c r="E1276" s="6">
        <f>VLOOKUP(C1276,train_pivot!$A$5:$D$27,3,0)</f>
        <v>0.9375</v>
      </c>
      <c r="F1276" t="str">
        <f t="shared" si="24"/>
        <v>Male</v>
      </c>
    </row>
    <row r="1277" spans="1:6" ht="14.25" customHeight="1">
      <c r="A1277" s="1" t="s">
        <v>55</v>
      </c>
      <c r="B1277" s="1" t="s">
        <v>6</v>
      </c>
      <c r="C1277" s="1" t="str">
        <f t="shared" ref="C1277:C1531" si="25">RIGHT(A1277)</f>
        <v>a</v>
      </c>
      <c r="D1277" s="6">
        <f>VLOOKUP(C1277,train_pivot!$A$5:$D$27,2,0)</f>
        <v>0.73152478952291866</v>
      </c>
      <c r="E1277" s="6">
        <f>VLOOKUP(C1277,train_pivot!$A$5:$D$27,3,0)</f>
        <v>0.26847521047708139</v>
      </c>
      <c r="F1277" t="str">
        <f t="shared" si="24"/>
        <v>Female</v>
      </c>
    </row>
    <row r="1278" spans="1:6" ht="14.25" customHeight="1">
      <c r="A1278" s="1" t="s">
        <v>1270</v>
      </c>
      <c r="B1278" s="1" t="s">
        <v>4</v>
      </c>
      <c r="C1278" s="1" t="str">
        <f t="shared" si="25"/>
        <v>i</v>
      </c>
      <c r="D1278" s="6">
        <f>VLOOKUP(C1278,train_pivot!$A$5:$D$27,2,0)</f>
        <v>0.82037996545768566</v>
      </c>
      <c r="E1278" s="6">
        <f>VLOOKUP(C1278,train_pivot!$A$5:$D$27,3,0)</f>
        <v>0.17962003454231434</v>
      </c>
      <c r="F1278" t="str">
        <f t="shared" si="24"/>
        <v>Female</v>
      </c>
    </row>
    <row r="1279" spans="1:6" ht="14.25" customHeight="1">
      <c r="A1279" s="1" t="s">
        <v>1271</v>
      </c>
      <c r="B1279" s="1" t="s">
        <v>6</v>
      </c>
      <c r="C1279" s="1" t="str">
        <f t="shared" si="25"/>
        <v>a</v>
      </c>
      <c r="D1279" s="6">
        <f>VLOOKUP(C1279,train_pivot!$A$5:$D$27,2,0)</f>
        <v>0.73152478952291866</v>
      </c>
      <c r="E1279" s="6">
        <f>VLOOKUP(C1279,train_pivot!$A$5:$D$27,3,0)</f>
        <v>0.26847521047708139</v>
      </c>
      <c r="F1279" t="str">
        <f t="shared" si="24"/>
        <v>Female</v>
      </c>
    </row>
    <row r="1280" spans="1:6" ht="14.25" customHeight="1">
      <c r="A1280" s="1" t="s">
        <v>1272</v>
      </c>
      <c r="B1280" s="1" t="s">
        <v>4</v>
      </c>
      <c r="C1280" s="1" t="str">
        <f t="shared" si="25"/>
        <v>h</v>
      </c>
      <c r="D1280" s="6">
        <f>VLOOKUP(C1280,train_pivot!$A$5:$D$27,2,0)</f>
        <v>3.7234042553191488E-2</v>
      </c>
      <c r="E1280" s="6">
        <f>VLOOKUP(C1280,train_pivot!$A$5:$D$27,3,0)</f>
        <v>0.96276595744680848</v>
      </c>
      <c r="F1280" t="str">
        <f t="shared" si="24"/>
        <v>Male</v>
      </c>
    </row>
    <row r="1281" spans="1:6" ht="14.25" customHeight="1">
      <c r="A1281" s="1" t="s">
        <v>1273</v>
      </c>
      <c r="B1281" s="1" t="s">
        <v>6</v>
      </c>
      <c r="C1281" s="1" t="str">
        <f t="shared" si="25"/>
        <v>a</v>
      </c>
      <c r="D1281" s="6">
        <f>VLOOKUP(C1281,train_pivot!$A$5:$D$27,2,0)</f>
        <v>0.73152478952291866</v>
      </c>
      <c r="E1281" s="6">
        <f>VLOOKUP(C1281,train_pivot!$A$5:$D$27,3,0)</f>
        <v>0.26847521047708139</v>
      </c>
      <c r="F1281" t="str">
        <f t="shared" si="24"/>
        <v>Female</v>
      </c>
    </row>
    <row r="1282" spans="1:6" ht="14.25" customHeight="1">
      <c r="A1282" s="1" t="s">
        <v>1274</v>
      </c>
      <c r="B1282" s="1" t="s">
        <v>4</v>
      </c>
      <c r="C1282" s="1" t="str">
        <f t="shared" si="25"/>
        <v>m</v>
      </c>
      <c r="D1282" s="6">
        <f>VLOOKUP(C1282,train_pivot!$A$5:$D$27,2,0)</f>
        <v>0.171875</v>
      </c>
      <c r="E1282" s="6">
        <f>VLOOKUP(C1282,train_pivot!$A$5:$D$27,3,0)</f>
        <v>0.828125</v>
      </c>
      <c r="F1282" t="str">
        <f t="shared" si="24"/>
        <v>Male</v>
      </c>
    </row>
    <row r="1283" spans="1:6" ht="14.25" customHeight="1">
      <c r="A1283" s="1" t="s">
        <v>1275</v>
      </c>
      <c r="B1283" s="1" t="s">
        <v>4</v>
      </c>
      <c r="C1283" s="1" t="str">
        <f t="shared" si="25"/>
        <v>h</v>
      </c>
      <c r="D1283" s="6">
        <f>VLOOKUP(C1283,train_pivot!$A$5:$D$27,2,0)</f>
        <v>3.7234042553191488E-2</v>
      </c>
      <c r="E1283" s="6">
        <f>VLOOKUP(C1283,train_pivot!$A$5:$D$27,3,0)</f>
        <v>0.96276595744680848</v>
      </c>
      <c r="F1283" t="str">
        <f t="shared" ref="F1283:F1346" si="26">IF(D1283&gt;E1283,"Female", "Male")</f>
        <v>Male</v>
      </c>
    </row>
    <row r="1284" spans="1:6" ht="14.25" customHeight="1">
      <c r="A1284" s="1" t="s">
        <v>1276</v>
      </c>
      <c r="B1284" s="1" t="s">
        <v>4</v>
      </c>
      <c r="C1284" s="1" t="str">
        <f t="shared" si="25"/>
        <v>r</v>
      </c>
      <c r="D1284" s="6">
        <f>VLOOKUP(C1284,train_pivot!$A$5:$D$27,2,0)</f>
        <v>0.06</v>
      </c>
      <c r="E1284" s="6">
        <f>VLOOKUP(C1284,train_pivot!$A$5:$D$27,3,0)</f>
        <v>0.94</v>
      </c>
      <c r="F1284" t="str">
        <f t="shared" si="26"/>
        <v>Male</v>
      </c>
    </row>
    <row r="1285" spans="1:6" ht="14.25" customHeight="1">
      <c r="A1285" s="1" t="s">
        <v>1277</v>
      </c>
      <c r="B1285" s="1" t="s">
        <v>4</v>
      </c>
      <c r="C1285" s="1" t="str">
        <f t="shared" si="25"/>
        <v>n</v>
      </c>
      <c r="D1285" s="6">
        <f>VLOOKUP(C1285,train_pivot!$A$5:$D$27,2,0)</f>
        <v>6.5384615384615388E-2</v>
      </c>
      <c r="E1285" s="6">
        <f>VLOOKUP(C1285,train_pivot!$A$5:$D$27,3,0)</f>
        <v>0.93461538461538463</v>
      </c>
      <c r="F1285" t="str">
        <f t="shared" si="26"/>
        <v>Male</v>
      </c>
    </row>
    <row r="1286" spans="1:6" ht="14.25" customHeight="1">
      <c r="A1286" s="1" t="s">
        <v>1278</v>
      </c>
      <c r="B1286" s="1" t="s">
        <v>6</v>
      </c>
      <c r="C1286" s="1" t="str">
        <f t="shared" si="25"/>
        <v>n</v>
      </c>
      <c r="D1286" s="6">
        <f>VLOOKUP(C1286,train_pivot!$A$5:$D$27,2,0)</f>
        <v>6.5384615384615388E-2</v>
      </c>
      <c r="E1286" s="6">
        <f>VLOOKUP(C1286,train_pivot!$A$5:$D$27,3,0)</f>
        <v>0.93461538461538463</v>
      </c>
      <c r="F1286" t="str">
        <f t="shared" si="26"/>
        <v>Male</v>
      </c>
    </row>
    <row r="1287" spans="1:6" ht="14.25" customHeight="1">
      <c r="A1287" s="1" t="s">
        <v>1279</v>
      </c>
      <c r="B1287" s="1" t="s">
        <v>6</v>
      </c>
      <c r="C1287" s="1" t="str">
        <f t="shared" si="25"/>
        <v>a</v>
      </c>
      <c r="D1287" s="6">
        <f>VLOOKUP(C1287,train_pivot!$A$5:$D$27,2,0)</f>
        <v>0.73152478952291866</v>
      </c>
      <c r="E1287" s="6">
        <f>VLOOKUP(C1287,train_pivot!$A$5:$D$27,3,0)</f>
        <v>0.26847521047708139</v>
      </c>
      <c r="F1287" t="str">
        <f t="shared" si="26"/>
        <v>Female</v>
      </c>
    </row>
    <row r="1288" spans="1:6" ht="14.25" customHeight="1">
      <c r="A1288" s="1" t="s">
        <v>1280</v>
      </c>
      <c r="B1288" s="1" t="s">
        <v>4</v>
      </c>
      <c r="C1288" s="1" t="str">
        <f t="shared" si="25"/>
        <v>t</v>
      </c>
      <c r="D1288" s="6">
        <f>VLOOKUP(C1288,train_pivot!$A$5:$D$27,2,0)</f>
        <v>8.6538461538461536E-2</v>
      </c>
      <c r="E1288" s="6">
        <f>VLOOKUP(C1288,train_pivot!$A$5:$D$27,3,0)</f>
        <v>0.91346153846153844</v>
      </c>
      <c r="F1288" t="str">
        <f t="shared" si="26"/>
        <v>Male</v>
      </c>
    </row>
    <row r="1289" spans="1:6" ht="14.25" customHeight="1">
      <c r="A1289" s="1" t="s">
        <v>1281</v>
      </c>
      <c r="B1289" s="1" t="s">
        <v>6</v>
      </c>
      <c r="C1289" s="1" t="str">
        <f t="shared" si="25"/>
        <v>a</v>
      </c>
      <c r="D1289" s="6">
        <f>VLOOKUP(C1289,train_pivot!$A$5:$D$27,2,0)</f>
        <v>0.73152478952291866</v>
      </c>
      <c r="E1289" s="6">
        <f>VLOOKUP(C1289,train_pivot!$A$5:$D$27,3,0)</f>
        <v>0.26847521047708139</v>
      </c>
      <c r="F1289" t="str">
        <f t="shared" si="26"/>
        <v>Female</v>
      </c>
    </row>
    <row r="1290" spans="1:6" ht="14.25" customHeight="1">
      <c r="A1290" s="1" t="s">
        <v>1282</v>
      </c>
      <c r="B1290" s="1" t="s">
        <v>4</v>
      </c>
      <c r="C1290" s="1" t="str">
        <f t="shared" si="25"/>
        <v>l</v>
      </c>
      <c r="D1290" s="6">
        <f>VLOOKUP(C1290,train_pivot!$A$5:$D$27,2,0)</f>
        <v>0.28260869565217389</v>
      </c>
      <c r="E1290" s="6">
        <f>VLOOKUP(C1290,train_pivot!$A$5:$D$27,3,0)</f>
        <v>0.71739130434782605</v>
      </c>
      <c r="F1290" t="str">
        <f t="shared" si="26"/>
        <v>Male</v>
      </c>
    </row>
    <row r="1291" spans="1:6" ht="14.25" customHeight="1">
      <c r="A1291" s="1" t="s">
        <v>1283</v>
      </c>
      <c r="B1291" s="1" t="s">
        <v>4</v>
      </c>
      <c r="C1291" s="1" t="str">
        <f t="shared" si="25"/>
        <v>u</v>
      </c>
      <c r="D1291" s="6">
        <f>VLOOKUP(C1291,train_pivot!$A$5:$D$27,2,0)</f>
        <v>0.15492957746478872</v>
      </c>
      <c r="E1291" s="6">
        <f>VLOOKUP(C1291,train_pivot!$A$5:$D$27,3,0)</f>
        <v>0.84507042253521125</v>
      </c>
      <c r="F1291" t="str">
        <f t="shared" si="26"/>
        <v>Male</v>
      </c>
    </row>
    <row r="1292" spans="1:6" ht="14.25" customHeight="1">
      <c r="A1292" s="1" t="s">
        <v>1284</v>
      </c>
      <c r="B1292" s="1" t="s">
        <v>4</v>
      </c>
      <c r="C1292" s="1" t="str">
        <f t="shared" si="25"/>
        <v>n</v>
      </c>
      <c r="D1292" s="6">
        <f>VLOOKUP(C1292,train_pivot!$A$5:$D$27,2,0)</f>
        <v>6.5384615384615388E-2</v>
      </c>
      <c r="E1292" s="6">
        <f>VLOOKUP(C1292,train_pivot!$A$5:$D$27,3,0)</f>
        <v>0.93461538461538463</v>
      </c>
      <c r="F1292" t="str">
        <f t="shared" si="26"/>
        <v>Male</v>
      </c>
    </row>
    <row r="1293" spans="1:6" ht="14.25" customHeight="1">
      <c r="A1293" s="1" t="s">
        <v>1285</v>
      </c>
      <c r="B1293" s="1" t="s">
        <v>4</v>
      </c>
      <c r="C1293" s="1" t="str">
        <f t="shared" si="25"/>
        <v>a</v>
      </c>
      <c r="D1293" s="6">
        <f>VLOOKUP(C1293,train_pivot!$A$5:$D$27,2,0)</f>
        <v>0.73152478952291866</v>
      </c>
      <c r="E1293" s="6">
        <f>VLOOKUP(C1293,train_pivot!$A$5:$D$27,3,0)</f>
        <v>0.26847521047708139</v>
      </c>
      <c r="F1293" t="str">
        <f t="shared" si="26"/>
        <v>Female</v>
      </c>
    </row>
    <row r="1294" spans="1:6" ht="14.25" customHeight="1">
      <c r="A1294" s="1" t="s">
        <v>1286</v>
      </c>
      <c r="B1294" s="1" t="s">
        <v>4</v>
      </c>
      <c r="C1294" s="1" t="str">
        <f t="shared" si="25"/>
        <v>r</v>
      </c>
      <c r="D1294" s="6">
        <f>VLOOKUP(C1294,train_pivot!$A$5:$D$27,2,0)</f>
        <v>0.06</v>
      </c>
      <c r="E1294" s="6">
        <f>VLOOKUP(C1294,train_pivot!$A$5:$D$27,3,0)</f>
        <v>0.94</v>
      </c>
      <c r="F1294" t="str">
        <f t="shared" si="26"/>
        <v>Male</v>
      </c>
    </row>
    <row r="1295" spans="1:6" ht="14.25" customHeight="1">
      <c r="A1295" s="1" t="s">
        <v>1287</v>
      </c>
      <c r="B1295" s="1" t="s">
        <v>6</v>
      </c>
      <c r="C1295" s="1" t="str">
        <f t="shared" si="25"/>
        <v>a</v>
      </c>
      <c r="D1295" s="6">
        <f>VLOOKUP(C1295,train_pivot!$A$5:$D$27,2,0)</f>
        <v>0.73152478952291866</v>
      </c>
      <c r="E1295" s="6">
        <f>VLOOKUP(C1295,train_pivot!$A$5:$D$27,3,0)</f>
        <v>0.26847521047708139</v>
      </c>
      <c r="F1295" t="str">
        <f t="shared" si="26"/>
        <v>Female</v>
      </c>
    </row>
    <row r="1296" spans="1:6" ht="14.25" customHeight="1">
      <c r="A1296" s="1" t="s">
        <v>1288</v>
      </c>
      <c r="B1296" s="1" t="s">
        <v>4</v>
      </c>
      <c r="C1296" s="1" t="str">
        <f t="shared" si="25"/>
        <v>n</v>
      </c>
      <c r="D1296" s="6">
        <f>VLOOKUP(C1296,train_pivot!$A$5:$D$27,2,0)</f>
        <v>6.5384615384615388E-2</v>
      </c>
      <c r="E1296" s="6">
        <f>VLOOKUP(C1296,train_pivot!$A$5:$D$27,3,0)</f>
        <v>0.93461538461538463</v>
      </c>
      <c r="F1296" t="str">
        <f t="shared" si="26"/>
        <v>Male</v>
      </c>
    </row>
    <row r="1297" spans="1:6" ht="14.25" customHeight="1">
      <c r="A1297" s="1" t="s">
        <v>1289</v>
      </c>
      <c r="B1297" s="1" t="s">
        <v>6</v>
      </c>
      <c r="C1297" s="1" t="str">
        <f t="shared" si="25"/>
        <v>i</v>
      </c>
      <c r="D1297" s="6">
        <f>VLOOKUP(C1297,train_pivot!$A$5:$D$27,2,0)</f>
        <v>0.82037996545768566</v>
      </c>
      <c r="E1297" s="6">
        <f>VLOOKUP(C1297,train_pivot!$A$5:$D$27,3,0)</f>
        <v>0.17962003454231434</v>
      </c>
      <c r="F1297" t="str">
        <f t="shared" si="26"/>
        <v>Female</v>
      </c>
    </row>
    <row r="1298" spans="1:6" ht="14.25" customHeight="1">
      <c r="A1298" s="1" t="s">
        <v>1290</v>
      </c>
      <c r="B1298" s="1" t="s">
        <v>6</v>
      </c>
      <c r="C1298" s="1" t="str">
        <f t="shared" si="25"/>
        <v>i</v>
      </c>
      <c r="D1298" s="6">
        <f>VLOOKUP(C1298,train_pivot!$A$5:$D$27,2,0)</f>
        <v>0.82037996545768566</v>
      </c>
      <c r="E1298" s="6">
        <f>VLOOKUP(C1298,train_pivot!$A$5:$D$27,3,0)</f>
        <v>0.17962003454231434</v>
      </c>
      <c r="F1298" t="str">
        <f t="shared" si="26"/>
        <v>Female</v>
      </c>
    </row>
    <row r="1299" spans="1:6" ht="14.25" customHeight="1">
      <c r="A1299" s="1" t="s">
        <v>1291</v>
      </c>
      <c r="B1299" s="1" t="s">
        <v>6</v>
      </c>
      <c r="C1299" s="1" t="str">
        <f t="shared" si="25"/>
        <v>s</v>
      </c>
      <c r="D1299" s="6">
        <f>VLOOKUP(C1299,train_pivot!$A$5:$D$27,2,0)</f>
        <v>0.10810810810810811</v>
      </c>
      <c r="E1299" s="6">
        <f>VLOOKUP(C1299,train_pivot!$A$5:$D$27,3,0)</f>
        <v>0.89189189189189189</v>
      </c>
      <c r="F1299" t="str">
        <f t="shared" si="26"/>
        <v>Male</v>
      </c>
    </row>
    <row r="1300" spans="1:6" ht="14.25" customHeight="1">
      <c r="A1300" s="1" t="s">
        <v>1292</v>
      </c>
      <c r="B1300" s="1" t="s">
        <v>6</v>
      </c>
      <c r="C1300" s="1" t="str">
        <f t="shared" si="25"/>
        <v>i</v>
      </c>
      <c r="D1300" s="6">
        <f>VLOOKUP(C1300,train_pivot!$A$5:$D$27,2,0)</f>
        <v>0.82037996545768566</v>
      </c>
      <c r="E1300" s="6">
        <f>VLOOKUP(C1300,train_pivot!$A$5:$D$27,3,0)</f>
        <v>0.17962003454231434</v>
      </c>
      <c r="F1300" t="str">
        <f t="shared" si="26"/>
        <v>Female</v>
      </c>
    </row>
    <row r="1301" spans="1:6" ht="14.25" customHeight="1">
      <c r="A1301" s="1" t="s">
        <v>1293</v>
      </c>
      <c r="B1301" s="1" t="s">
        <v>4</v>
      </c>
      <c r="C1301" s="1" t="str">
        <f t="shared" si="25"/>
        <v>y</v>
      </c>
      <c r="D1301" s="6">
        <f>VLOOKUP(C1301,train_pivot!$A$5:$D$27,2,0)</f>
        <v>5.5555555555555552E-2</v>
      </c>
      <c r="E1301" s="6">
        <f>VLOOKUP(C1301,train_pivot!$A$5:$D$27,3,0)</f>
        <v>0.94444444444444442</v>
      </c>
      <c r="F1301" t="str">
        <f t="shared" si="26"/>
        <v>Male</v>
      </c>
    </row>
    <row r="1302" spans="1:6" ht="14.25" customHeight="1">
      <c r="A1302" s="1" t="s">
        <v>1294</v>
      </c>
      <c r="B1302" s="1" t="s">
        <v>6</v>
      </c>
      <c r="C1302" s="1" t="str">
        <f t="shared" si="25"/>
        <v>i</v>
      </c>
      <c r="D1302" s="6">
        <f>VLOOKUP(C1302,train_pivot!$A$5:$D$27,2,0)</f>
        <v>0.82037996545768566</v>
      </c>
      <c r="E1302" s="6">
        <f>VLOOKUP(C1302,train_pivot!$A$5:$D$27,3,0)</f>
        <v>0.17962003454231434</v>
      </c>
      <c r="F1302" t="str">
        <f t="shared" si="26"/>
        <v>Female</v>
      </c>
    </row>
    <row r="1303" spans="1:6" ht="14.25" customHeight="1">
      <c r="A1303" s="1" t="s">
        <v>1295</v>
      </c>
      <c r="B1303" s="1" t="s">
        <v>4</v>
      </c>
      <c r="C1303" s="1" t="str">
        <f t="shared" si="25"/>
        <v>a</v>
      </c>
      <c r="D1303" s="6">
        <f>VLOOKUP(C1303,train_pivot!$A$5:$D$27,2,0)</f>
        <v>0.73152478952291866</v>
      </c>
      <c r="E1303" s="6">
        <f>VLOOKUP(C1303,train_pivot!$A$5:$D$27,3,0)</f>
        <v>0.26847521047708139</v>
      </c>
      <c r="F1303" t="str">
        <f t="shared" si="26"/>
        <v>Female</v>
      </c>
    </row>
    <row r="1304" spans="1:6" ht="14.25" customHeight="1">
      <c r="A1304" s="1" t="s">
        <v>1296</v>
      </c>
      <c r="B1304" s="1" t="s">
        <v>4</v>
      </c>
      <c r="C1304" s="1" t="str">
        <f t="shared" si="25"/>
        <v>h</v>
      </c>
      <c r="D1304" s="6">
        <f>VLOOKUP(C1304,train_pivot!$A$5:$D$27,2,0)</f>
        <v>3.7234042553191488E-2</v>
      </c>
      <c r="E1304" s="6">
        <f>VLOOKUP(C1304,train_pivot!$A$5:$D$27,3,0)</f>
        <v>0.96276595744680848</v>
      </c>
      <c r="F1304" t="str">
        <f t="shared" si="26"/>
        <v>Male</v>
      </c>
    </row>
    <row r="1305" spans="1:6" ht="14.25" customHeight="1">
      <c r="A1305" s="1" t="s">
        <v>1297</v>
      </c>
      <c r="B1305" s="1" t="s">
        <v>4</v>
      </c>
      <c r="C1305" s="1" t="str">
        <f t="shared" si="25"/>
        <v>h</v>
      </c>
      <c r="D1305" s="6">
        <f>VLOOKUP(C1305,train_pivot!$A$5:$D$27,2,0)</f>
        <v>3.7234042553191488E-2</v>
      </c>
      <c r="E1305" s="6">
        <f>VLOOKUP(C1305,train_pivot!$A$5:$D$27,3,0)</f>
        <v>0.96276595744680848</v>
      </c>
      <c r="F1305" t="str">
        <f t="shared" si="26"/>
        <v>Male</v>
      </c>
    </row>
    <row r="1306" spans="1:6" ht="14.25" customHeight="1">
      <c r="A1306" s="1" t="s">
        <v>1298</v>
      </c>
      <c r="B1306" s="1" t="s">
        <v>6</v>
      </c>
      <c r="C1306" s="1" t="str">
        <f t="shared" si="25"/>
        <v>i</v>
      </c>
      <c r="D1306" s="6">
        <f>VLOOKUP(C1306,train_pivot!$A$5:$D$27,2,0)</f>
        <v>0.82037996545768566</v>
      </c>
      <c r="E1306" s="6">
        <f>VLOOKUP(C1306,train_pivot!$A$5:$D$27,3,0)</f>
        <v>0.17962003454231434</v>
      </c>
      <c r="F1306" t="str">
        <f t="shared" si="26"/>
        <v>Female</v>
      </c>
    </row>
    <row r="1307" spans="1:6" ht="14.25" customHeight="1">
      <c r="A1307" s="1" t="s">
        <v>1299</v>
      </c>
      <c r="B1307" s="1" t="s">
        <v>6</v>
      </c>
      <c r="C1307" s="1" t="str">
        <f t="shared" si="25"/>
        <v>a</v>
      </c>
      <c r="D1307" s="6">
        <f>VLOOKUP(C1307,train_pivot!$A$5:$D$27,2,0)</f>
        <v>0.73152478952291866</v>
      </c>
      <c r="E1307" s="6">
        <f>VLOOKUP(C1307,train_pivot!$A$5:$D$27,3,0)</f>
        <v>0.26847521047708139</v>
      </c>
      <c r="F1307" t="str">
        <f t="shared" si="26"/>
        <v>Female</v>
      </c>
    </row>
    <row r="1308" spans="1:6" ht="14.25" customHeight="1">
      <c r="A1308" s="1" t="s">
        <v>1300</v>
      </c>
      <c r="B1308" s="1" t="s">
        <v>6</v>
      </c>
      <c r="C1308" s="1" t="str">
        <f t="shared" si="25"/>
        <v>i</v>
      </c>
      <c r="D1308" s="6">
        <f>VLOOKUP(C1308,train_pivot!$A$5:$D$27,2,0)</f>
        <v>0.82037996545768566</v>
      </c>
      <c r="E1308" s="6">
        <f>VLOOKUP(C1308,train_pivot!$A$5:$D$27,3,0)</f>
        <v>0.17962003454231434</v>
      </c>
      <c r="F1308" t="str">
        <f t="shared" si="26"/>
        <v>Female</v>
      </c>
    </row>
    <row r="1309" spans="1:6" ht="14.25" customHeight="1">
      <c r="A1309" s="1" t="s">
        <v>1301</v>
      </c>
      <c r="B1309" s="1" t="s">
        <v>6</v>
      </c>
      <c r="C1309" s="1" t="str">
        <f t="shared" si="25"/>
        <v>a</v>
      </c>
      <c r="D1309" s="6">
        <f>VLOOKUP(C1309,train_pivot!$A$5:$D$27,2,0)</f>
        <v>0.73152478952291866</v>
      </c>
      <c r="E1309" s="6">
        <f>VLOOKUP(C1309,train_pivot!$A$5:$D$27,3,0)</f>
        <v>0.26847521047708139</v>
      </c>
      <c r="F1309" t="str">
        <f t="shared" si="26"/>
        <v>Female</v>
      </c>
    </row>
    <row r="1310" spans="1:6" ht="14.25" customHeight="1">
      <c r="A1310" s="1" t="s">
        <v>1302</v>
      </c>
      <c r="B1310" s="1" t="s">
        <v>6</v>
      </c>
      <c r="C1310" s="1" t="str">
        <f t="shared" si="25"/>
        <v>a</v>
      </c>
      <c r="D1310" s="6">
        <f>VLOOKUP(C1310,train_pivot!$A$5:$D$27,2,0)</f>
        <v>0.73152478952291866</v>
      </c>
      <c r="E1310" s="6">
        <f>VLOOKUP(C1310,train_pivot!$A$5:$D$27,3,0)</f>
        <v>0.26847521047708139</v>
      </c>
      <c r="F1310" t="str">
        <f t="shared" si="26"/>
        <v>Female</v>
      </c>
    </row>
    <row r="1311" spans="1:6" ht="14.25" customHeight="1">
      <c r="A1311" s="1" t="s">
        <v>1303</v>
      </c>
      <c r="B1311" s="1" t="s">
        <v>4</v>
      </c>
      <c r="C1311" s="1" t="str">
        <f t="shared" si="25"/>
        <v>r</v>
      </c>
      <c r="D1311" s="6">
        <f>VLOOKUP(C1311,train_pivot!$A$5:$D$27,2,0)</f>
        <v>0.06</v>
      </c>
      <c r="E1311" s="6">
        <f>VLOOKUP(C1311,train_pivot!$A$5:$D$27,3,0)</f>
        <v>0.94</v>
      </c>
      <c r="F1311" t="str">
        <f t="shared" si="26"/>
        <v>Male</v>
      </c>
    </row>
    <row r="1312" spans="1:6" ht="14.25" customHeight="1">
      <c r="A1312" s="1" t="s">
        <v>1304</v>
      </c>
      <c r="B1312" s="1" t="s">
        <v>4</v>
      </c>
      <c r="C1312" s="1" t="str">
        <f t="shared" si="25"/>
        <v>n</v>
      </c>
      <c r="D1312" s="6">
        <f>VLOOKUP(C1312,train_pivot!$A$5:$D$27,2,0)</f>
        <v>6.5384615384615388E-2</v>
      </c>
      <c r="E1312" s="6">
        <f>VLOOKUP(C1312,train_pivot!$A$5:$D$27,3,0)</f>
        <v>0.93461538461538463</v>
      </c>
      <c r="F1312" t="str">
        <f t="shared" si="26"/>
        <v>Male</v>
      </c>
    </row>
    <row r="1313" spans="1:6" ht="14.25" customHeight="1">
      <c r="A1313" s="1" t="s">
        <v>1305</v>
      </c>
      <c r="B1313" s="1" t="s">
        <v>4</v>
      </c>
      <c r="C1313" s="1" t="str">
        <f t="shared" si="25"/>
        <v>n</v>
      </c>
      <c r="D1313" s="6">
        <f>VLOOKUP(C1313,train_pivot!$A$5:$D$27,2,0)</f>
        <v>6.5384615384615388E-2</v>
      </c>
      <c r="E1313" s="6">
        <f>VLOOKUP(C1313,train_pivot!$A$5:$D$27,3,0)</f>
        <v>0.93461538461538463</v>
      </c>
      <c r="F1313" t="str">
        <f t="shared" si="26"/>
        <v>Male</v>
      </c>
    </row>
    <row r="1314" spans="1:6" ht="14.25" customHeight="1">
      <c r="A1314" s="1" t="s">
        <v>1306</v>
      </c>
      <c r="B1314" s="1" t="s">
        <v>4</v>
      </c>
      <c r="C1314" s="1" t="str">
        <f t="shared" si="25"/>
        <v>n</v>
      </c>
      <c r="D1314" s="6">
        <f>VLOOKUP(C1314,train_pivot!$A$5:$D$27,2,0)</f>
        <v>6.5384615384615388E-2</v>
      </c>
      <c r="E1314" s="6">
        <f>VLOOKUP(C1314,train_pivot!$A$5:$D$27,3,0)</f>
        <v>0.93461538461538463</v>
      </c>
      <c r="F1314" t="str">
        <f t="shared" si="26"/>
        <v>Male</v>
      </c>
    </row>
    <row r="1315" spans="1:6" ht="14.25" customHeight="1">
      <c r="A1315" s="1" t="s">
        <v>1307</v>
      </c>
      <c r="B1315" s="1" t="s">
        <v>4</v>
      </c>
      <c r="C1315" s="1" t="str">
        <f t="shared" si="25"/>
        <v>a</v>
      </c>
      <c r="D1315" s="6">
        <f>VLOOKUP(C1315,train_pivot!$A$5:$D$27,2,0)</f>
        <v>0.73152478952291866</v>
      </c>
      <c r="E1315" s="6">
        <f>VLOOKUP(C1315,train_pivot!$A$5:$D$27,3,0)</f>
        <v>0.26847521047708139</v>
      </c>
      <c r="F1315" t="str">
        <f t="shared" si="26"/>
        <v>Female</v>
      </c>
    </row>
    <row r="1316" spans="1:6" ht="14.25" customHeight="1">
      <c r="A1316" s="1" t="s">
        <v>1308</v>
      </c>
      <c r="B1316" s="1" t="s">
        <v>6</v>
      </c>
      <c r="C1316" s="1" t="str">
        <f t="shared" si="25"/>
        <v>a</v>
      </c>
      <c r="D1316" s="6">
        <f>VLOOKUP(C1316,train_pivot!$A$5:$D$27,2,0)</f>
        <v>0.73152478952291866</v>
      </c>
      <c r="E1316" s="6">
        <f>VLOOKUP(C1316,train_pivot!$A$5:$D$27,3,0)</f>
        <v>0.26847521047708139</v>
      </c>
      <c r="F1316" t="str">
        <f t="shared" si="26"/>
        <v>Female</v>
      </c>
    </row>
    <row r="1317" spans="1:6" ht="14.25" customHeight="1">
      <c r="A1317" s="1" t="s">
        <v>1309</v>
      </c>
      <c r="B1317" s="1" t="s">
        <v>4</v>
      </c>
      <c r="C1317" s="1" t="str">
        <f t="shared" si="25"/>
        <v>k</v>
      </c>
      <c r="D1317" s="6">
        <f>VLOOKUP(C1317,train_pivot!$A$5:$D$27,2,0)</f>
        <v>6.25E-2</v>
      </c>
      <c r="E1317" s="6">
        <f>VLOOKUP(C1317,train_pivot!$A$5:$D$27,3,0)</f>
        <v>0.9375</v>
      </c>
      <c r="F1317" t="str">
        <f t="shared" si="26"/>
        <v>Male</v>
      </c>
    </row>
    <row r="1318" spans="1:6" ht="14.25" customHeight="1">
      <c r="A1318" s="1" t="s">
        <v>1310</v>
      </c>
      <c r="B1318" s="1" t="s">
        <v>4</v>
      </c>
      <c r="C1318" s="1" t="str">
        <f t="shared" si="25"/>
        <v>j</v>
      </c>
      <c r="D1318" s="6">
        <f>VLOOKUP(C1318,train_pivot!$A$5:$D$27,2,0)</f>
        <v>2.6315789473684209E-2</v>
      </c>
      <c r="E1318" s="6">
        <f>VLOOKUP(C1318,train_pivot!$A$5:$D$27,3,0)</f>
        <v>0.97368421052631582</v>
      </c>
      <c r="F1318" t="str">
        <f t="shared" si="26"/>
        <v>Male</v>
      </c>
    </row>
    <row r="1319" spans="1:6" ht="14.25" customHeight="1">
      <c r="A1319" s="1" t="s">
        <v>1311</v>
      </c>
      <c r="B1319" s="1" t="s">
        <v>4</v>
      </c>
      <c r="C1319" s="1" t="str">
        <f t="shared" si="25"/>
        <v>j</v>
      </c>
      <c r="D1319" s="6">
        <f>VLOOKUP(C1319,train_pivot!$A$5:$D$27,2,0)</f>
        <v>2.6315789473684209E-2</v>
      </c>
      <c r="E1319" s="6">
        <f>VLOOKUP(C1319,train_pivot!$A$5:$D$27,3,0)</f>
        <v>0.97368421052631582</v>
      </c>
      <c r="F1319" t="str">
        <f t="shared" si="26"/>
        <v>Male</v>
      </c>
    </row>
    <row r="1320" spans="1:6" ht="14.25" customHeight="1">
      <c r="A1320" s="1" t="s">
        <v>1312</v>
      </c>
      <c r="B1320" s="1" t="s">
        <v>6</v>
      </c>
      <c r="C1320" s="1" t="str">
        <f t="shared" si="25"/>
        <v>r</v>
      </c>
      <c r="D1320" s="6">
        <f>VLOOKUP(C1320,train_pivot!$A$5:$D$27,2,0)</f>
        <v>0.06</v>
      </c>
      <c r="E1320" s="6">
        <f>VLOOKUP(C1320,train_pivot!$A$5:$D$27,3,0)</f>
        <v>0.94</v>
      </c>
      <c r="F1320" t="str">
        <f t="shared" si="26"/>
        <v>Male</v>
      </c>
    </row>
    <row r="1321" spans="1:6" ht="14.25" customHeight="1">
      <c r="A1321" s="1" t="s">
        <v>1313</v>
      </c>
      <c r="B1321" s="1" t="s">
        <v>4</v>
      </c>
      <c r="C1321" s="1" t="str">
        <f t="shared" si="25"/>
        <v>a</v>
      </c>
      <c r="D1321" s="6">
        <f>VLOOKUP(C1321,train_pivot!$A$5:$D$27,2,0)</f>
        <v>0.73152478952291866</v>
      </c>
      <c r="E1321" s="6">
        <f>VLOOKUP(C1321,train_pivot!$A$5:$D$27,3,0)</f>
        <v>0.26847521047708139</v>
      </c>
      <c r="F1321" t="str">
        <f t="shared" si="26"/>
        <v>Female</v>
      </c>
    </row>
    <row r="1322" spans="1:6" ht="14.25" customHeight="1">
      <c r="A1322" s="1" t="s">
        <v>1314</v>
      </c>
      <c r="B1322" s="1" t="s">
        <v>4</v>
      </c>
      <c r="C1322" s="1" t="str">
        <f t="shared" si="25"/>
        <v>h</v>
      </c>
      <c r="D1322" s="6">
        <f>VLOOKUP(C1322,train_pivot!$A$5:$D$27,2,0)</f>
        <v>3.7234042553191488E-2</v>
      </c>
      <c r="E1322" s="6">
        <f>VLOOKUP(C1322,train_pivot!$A$5:$D$27,3,0)</f>
        <v>0.96276595744680848</v>
      </c>
      <c r="F1322" t="str">
        <f t="shared" si="26"/>
        <v>Male</v>
      </c>
    </row>
    <row r="1323" spans="1:6" ht="14.25" customHeight="1">
      <c r="A1323" s="1" t="s">
        <v>1315</v>
      </c>
      <c r="B1323" s="1" t="s">
        <v>4</v>
      </c>
      <c r="C1323" s="1" t="str">
        <f t="shared" si="25"/>
        <v>m</v>
      </c>
      <c r="D1323" s="6">
        <f>VLOOKUP(C1323,train_pivot!$A$5:$D$27,2,0)</f>
        <v>0.171875</v>
      </c>
      <c r="E1323" s="6">
        <f>VLOOKUP(C1323,train_pivot!$A$5:$D$27,3,0)</f>
        <v>0.828125</v>
      </c>
      <c r="F1323" t="str">
        <f t="shared" si="26"/>
        <v>Male</v>
      </c>
    </row>
    <row r="1324" spans="1:6" ht="14.25" customHeight="1">
      <c r="A1324" s="1" t="s">
        <v>1316</v>
      </c>
      <c r="B1324" s="1" t="s">
        <v>4</v>
      </c>
      <c r="C1324" s="1" t="str">
        <f t="shared" si="25"/>
        <v>n</v>
      </c>
      <c r="D1324" s="6">
        <f>VLOOKUP(C1324,train_pivot!$A$5:$D$27,2,0)</f>
        <v>6.5384615384615388E-2</v>
      </c>
      <c r="E1324" s="6">
        <f>VLOOKUP(C1324,train_pivot!$A$5:$D$27,3,0)</f>
        <v>0.93461538461538463</v>
      </c>
      <c r="F1324" t="str">
        <f t="shared" si="26"/>
        <v>Male</v>
      </c>
    </row>
    <row r="1325" spans="1:6" ht="14.25" customHeight="1">
      <c r="A1325" s="1" t="s">
        <v>1317</v>
      </c>
      <c r="B1325" s="1" t="s">
        <v>4</v>
      </c>
      <c r="C1325" s="1" t="str">
        <f t="shared" si="25"/>
        <v>s</v>
      </c>
      <c r="D1325" s="6">
        <f>VLOOKUP(C1325,train_pivot!$A$5:$D$27,2,0)</f>
        <v>0.10810810810810811</v>
      </c>
      <c r="E1325" s="6">
        <f>VLOOKUP(C1325,train_pivot!$A$5:$D$27,3,0)</f>
        <v>0.89189189189189189</v>
      </c>
      <c r="F1325" t="str">
        <f t="shared" si="26"/>
        <v>Male</v>
      </c>
    </row>
    <row r="1326" spans="1:6" ht="14.25" customHeight="1">
      <c r="A1326" s="1" t="s">
        <v>1318</v>
      </c>
      <c r="B1326" s="1" t="s">
        <v>4</v>
      </c>
      <c r="C1326" s="1" t="str">
        <f t="shared" si="25"/>
        <v>m</v>
      </c>
      <c r="D1326" s="6">
        <f>VLOOKUP(C1326,train_pivot!$A$5:$D$27,2,0)</f>
        <v>0.171875</v>
      </c>
      <c r="E1326" s="6">
        <f>VLOOKUP(C1326,train_pivot!$A$5:$D$27,3,0)</f>
        <v>0.828125</v>
      </c>
      <c r="F1326" t="str">
        <f t="shared" si="26"/>
        <v>Male</v>
      </c>
    </row>
    <row r="1327" spans="1:6" ht="14.25" customHeight="1">
      <c r="A1327" s="1" t="s">
        <v>1319</v>
      </c>
      <c r="B1327" s="1" t="s">
        <v>6</v>
      </c>
      <c r="C1327" s="1" t="str">
        <f t="shared" si="25"/>
        <v>i</v>
      </c>
      <c r="D1327" s="6">
        <f>VLOOKUP(C1327,train_pivot!$A$5:$D$27,2,0)</f>
        <v>0.82037996545768566</v>
      </c>
      <c r="E1327" s="6">
        <f>VLOOKUP(C1327,train_pivot!$A$5:$D$27,3,0)</f>
        <v>0.17962003454231434</v>
      </c>
      <c r="F1327" t="str">
        <f t="shared" si="26"/>
        <v>Female</v>
      </c>
    </row>
    <row r="1328" spans="1:6" ht="14.25" customHeight="1">
      <c r="A1328" s="1" t="s">
        <v>1320</v>
      </c>
      <c r="B1328" s="1" t="s">
        <v>4</v>
      </c>
      <c r="C1328" s="1" t="str">
        <f t="shared" si="25"/>
        <v>a</v>
      </c>
      <c r="D1328" s="6">
        <f>VLOOKUP(C1328,train_pivot!$A$5:$D$27,2,0)</f>
        <v>0.73152478952291866</v>
      </c>
      <c r="E1328" s="6">
        <f>VLOOKUP(C1328,train_pivot!$A$5:$D$27,3,0)</f>
        <v>0.26847521047708139</v>
      </c>
      <c r="F1328" t="str">
        <f t="shared" si="26"/>
        <v>Female</v>
      </c>
    </row>
    <row r="1329" spans="1:6" ht="14.25" customHeight="1">
      <c r="A1329" s="1" t="s">
        <v>1321</v>
      </c>
      <c r="B1329" s="1" t="s">
        <v>6</v>
      </c>
      <c r="C1329" s="1" t="str">
        <f t="shared" si="25"/>
        <v>a</v>
      </c>
      <c r="D1329" s="6">
        <f>VLOOKUP(C1329,train_pivot!$A$5:$D$27,2,0)</f>
        <v>0.73152478952291866</v>
      </c>
      <c r="E1329" s="6">
        <f>VLOOKUP(C1329,train_pivot!$A$5:$D$27,3,0)</f>
        <v>0.26847521047708139</v>
      </c>
      <c r="F1329" t="str">
        <f t="shared" si="26"/>
        <v>Female</v>
      </c>
    </row>
    <row r="1330" spans="1:6" ht="14.25" customHeight="1">
      <c r="A1330" s="1" t="s">
        <v>1322</v>
      </c>
      <c r="B1330" s="1" t="s">
        <v>6</v>
      </c>
      <c r="C1330" s="1" t="str">
        <f t="shared" si="25"/>
        <v>i</v>
      </c>
      <c r="D1330" s="6">
        <f>VLOOKUP(C1330,train_pivot!$A$5:$D$27,2,0)</f>
        <v>0.82037996545768566</v>
      </c>
      <c r="E1330" s="6">
        <f>VLOOKUP(C1330,train_pivot!$A$5:$D$27,3,0)</f>
        <v>0.17962003454231434</v>
      </c>
      <c r="F1330" t="str">
        <f t="shared" si="26"/>
        <v>Female</v>
      </c>
    </row>
    <row r="1331" spans="1:6" ht="14.25" customHeight="1">
      <c r="A1331" s="1" t="s">
        <v>1323</v>
      </c>
      <c r="B1331" s="1" t="s">
        <v>4</v>
      </c>
      <c r="C1331" s="1" t="str">
        <f t="shared" si="25"/>
        <v>i</v>
      </c>
      <c r="D1331" s="6">
        <f>VLOOKUP(C1331,train_pivot!$A$5:$D$27,2,0)</f>
        <v>0.82037996545768566</v>
      </c>
      <c r="E1331" s="6">
        <f>VLOOKUP(C1331,train_pivot!$A$5:$D$27,3,0)</f>
        <v>0.17962003454231434</v>
      </c>
      <c r="F1331" t="str">
        <f t="shared" si="26"/>
        <v>Female</v>
      </c>
    </row>
    <row r="1332" spans="1:6" ht="14.25" customHeight="1">
      <c r="A1332" s="1" t="s">
        <v>1324</v>
      </c>
      <c r="B1332" s="1" t="s">
        <v>6</v>
      </c>
      <c r="C1332" s="1" t="str">
        <f t="shared" si="25"/>
        <v>a</v>
      </c>
      <c r="D1332" s="6">
        <f>VLOOKUP(C1332,train_pivot!$A$5:$D$27,2,0)</f>
        <v>0.73152478952291866</v>
      </c>
      <c r="E1332" s="6">
        <f>VLOOKUP(C1332,train_pivot!$A$5:$D$27,3,0)</f>
        <v>0.26847521047708139</v>
      </c>
      <c r="F1332" t="str">
        <f t="shared" si="26"/>
        <v>Female</v>
      </c>
    </row>
    <row r="1333" spans="1:6" ht="14.25" customHeight="1">
      <c r="A1333" s="1" t="s">
        <v>1325</v>
      </c>
      <c r="B1333" s="1" t="s">
        <v>4</v>
      </c>
      <c r="C1333" s="1" t="str">
        <f t="shared" si="25"/>
        <v>h</v>
      </c>
      <c r="D1333" s="6">
        <f>VLOOKUP(C1333,train_pivot!$A$5:$D$27,2,0)</f>
        <v>3.7234042553191488E-2</v>
      </c>
      <c r="E1333" s="6">
        <f>VLOOKUP(C1333,train_pivot!$A$5:$D$27,3,0)</f>
        <v>0.96276595744680848</v>
      </c>
      <c r="F1333" t="str">
        <f t="shared" si="26"/>
        <v>Male</v>
      </c>
    </row>
    <row r="1334" spans="1:6" ht="14.25" customHeight="1">
      <c r="A1334" s="1" t="s">
        <v>1326</v>
      </c>
      <c r="B1334" s="1" t="s">
        <v>6</v>
      </c>
      <c r="C1334" s="1" t="str">
        <f t="shared" si="25"/>
        <v>a</v>
      </c>
      <c r="D1334" s="6">
        <f>VLOOKUP(C1334,train_pivot!$A$5:$D$27,2,0)</f>
        <v>0.73152478952291866</v>
      </c>
      <c r="E1334" s="6">
        <f>VLOOKUP(C1334,train_pivot!$A$5:$D$27,3,0)</f>
        <v>0.26847521047708139</v>
      </c>
      <c r="F1334" t="str">
        <f t="shared" si="26"/>
        <v>Female</v>
      </c>
    </row>
    <row r="1335" spans="1:6" ht="14.25" customHeight="1">
      <c r="A1335" s="1" t="s">
        <v>1327</v>
      </c>
      <c r="B1335" s="1" t="s">
        <v>4</v>
      </c>
      <c r="C1335" s="1" t="str">
        <f t="shared" si="25"/>
        <v>n</v>
      </c>
      <c r="D1335" s="6">
        <f>VLOOKUP(C1335,train_pivot!$A$5:$D$27,2,0)</f>
        <v>6.5384615384615388E-2</v>
      </c>
      <c r="E1335" s="6">
        <f>VLOOKUP(C1335,train_pivot!$A$5:$D$27,3,0)</f>
        <v>0.93461538461538463</v>
      </c>
      <c r="F1335" t="str">
        <f t="shared" si="26"/>
        <v>Male</v>
      </c>
    </row>
    <row r="1336" spans="1:6" ht="14.25" customHeight="1">
      <c r="A1336" s="1" t="s">
        <v>1328</v>
      </c>
      <c r="B1336" s="1" t="s">
        <v>6</v>
      </c>
      <c r="C1336" s="1" t="str">
        <f t="shared" si="25"/>
        <v>a</v>
      </c>
      <c r="D1336" s="6">
        <f>VLOOKUP(C1336,train_pivot!$A$5:$D$27,2,0)</f>
        <v>0.73152478952291866</v>
      </c>
      <c r="E1336" s="6">
        <f>VLOOKUP(C1336,train_pivot!$A$5:$D$27,3,0)</f>
        <v>0.26847521047708139</v>
      </c>
      <c r="F1336" t="str">
        <f t="shared" si="26"/>
        <v>Female</v>
      </c>
    </row>
    <row r="1337" spans="1:6" ht="14.25" customHeight="1">
      <c r="A1337" s="1" t="s">
        <v>1329</v>
      </c>
      <c r="B1337" s="1" t="s">
        <v>4</v>
      </c>
      <c r="C1337" s="1" t="str">
        <f t="shared" si="25"/>
        <v>j</v>
      </c>
      <c r="D1337" s="6">
        <f>VLOOKUP(C1337,train_pivot!$A$5:$D$27,2,0)</f>
        <v>2.6315789473684209E-2</v>
      </c>
      <c r="E1337" s="6">
        <f>VLOOKUP(C1337,train_pivot!$A$5:$D$27,3,0)</f>
        <v>0.97368421052631582</v>
      </c>
      <c r="F1337" t="str">
        <f t="shared" si="26"/>
        <v>Male</v>
      </c>
    </row>
    <row r="1338" spans="1:6" ht="14.25" customHeight="1">
      <c r="A1338" s="1" t="s">
        <v>1330</v>
      </c>
      <c r="B1338" s="1" t="s">
        <v>4</v>
      </c>
      <c r="C1338" s="1" t="str">
        <f t="shared" si="25"/>
        <v>h</v>
      </c>
      <c r="D1338" s="6">
        <f>VLOOKUP(C1338,train_pivot!$A$5:$D$27,2,0)</f>
        <v>3.7234042553191488E-2</v>
      </c>
      <c r="E1338" s="6">
        <f>VLOOKUP(C1338,train_pivot!$A$5:$D$27,3,0)</f>
        <v>0.96276595744680848</v>
      </c>
      <c r="F1338" t="str">
        <f t="shared" si="26"/>
        <v>Male</v>
      </c>
    </row>
    <row r="1339" spans="1:6" ht="14.25" customHeight="1">
      <c r="A1339" s="1" t="s">
        <v>1331</v>
      </c>
      <c r="B1339" s="1" t="s">
        <v>6</v>
      </c>
      <c r="C1339" s="1" t="str">
        <f t="shared" si="25"/>
        <v>a</v>
      </c>
      <c r="D1339" s="6">
        <f>VLOOKUP(C1339,train_pivot!$A$5:$D$27,2,0)</f>
        <v>0.73152478952291866</v>
      </c>
      <c r="E1339" s="6">
        <f>VLOOKUP(C1339,train_pivot!$A$5:$D$27,3,0)</f>
        <v>0.26847521047708139</v>
      </c>
      <c r="F1339" t="str">
        <f t="shared" si="26"/>
        <v>Female</v>
      </c>
    </row>
    <row r="1340" spans="1:6" ht="14.25" customHeight="1">
      <c r="A1340" s="1" t="s">
        <v>1332</v>
      </c>
      <c r="B1340" s="1" t="s">
        <v>4</v>
      </c>
      <c r="C1340" s="1" t="str">
        <f t="shared" si="25"/>
        <v>a</v>
      </c>
      <c r="D1340" s="6">
        <f>VLOOKUP(C1340,train_pivot!$A$5:$D$27,2,0)</f>
        <v>0.73152478952291866</v>
      </c>
      <c r="E1340" s="6">
        <f>VLOOKUP(C1340,train_pivot!$A$5:$D$27,3,0)</f>
        <v>0.26847521047708139</v>
      </c>
      <c r="F1340" t="str">
        <f t="shared" si="26"/>
        <v>Female</v>
      </c>
    </row>
    <row r="1341" spans="1:6" ht="14.25" customHeight="1">
      <c r="A1341" s="1" t="s">
        <v>1333</v>
      </c>
      <c r="B1341" s="1" t="s">
        <v>6</v>
      </c>
      <c r="C1341" s="1" t="str">
        <f t="shared" si="25"/>
        <v>y</v>
      </c>
      <c r="D1341" s="6">
        <f>VLOOKUP(C1341,train_pivot!$A$5:$D$27,2,0)</f>
        <v>5.5555555555555552E-2</v>
      </c>
      <c r="E1341" s="6">
        <f>VLOOKUP(C1341,train_pivot!$A$5:$D$27,3,0)</f>
        <v>0.94444444444444442</v>
      </c>
      <c r="F1341" t="str">
        <f t="shared" si="26"/>
        <v>Male</v>
      </c>
    </row>
    <row r="1342" spans="1:6" ht="14.25" customHeight="1">
      <c r="A1342" s="1" t="s">
        <v>1334</v>
      </c>
      <c r="B1342" s="1" t="s">
        <v>4</v>
      </c>
      <c r="C1342" s="1" t="str">
        <f t="shared" si="25"/>
        <v>u</v>
      </c>
      <c r="D1342" s="6">
        <f>VLOOKUP(C1342,train_pivot!$A$5:$D$27,2,0)</f>
        <v>0.15492957746478872</v>
      </c>
      <c r="E1342" s="6">
        <f>VLOOKUP(C1342,train_pivot!$A$5:$D$27,3,0)</f>
        <v>0.84507042253521125</v>
      </c>
      <c r="F1342" t="str">
        <f t="shared" si="26"/>
        <v>Male</v>
      </c>
    </row>
    <row r="1343" spans="1:6" ht="14.25" customHeight="1">
      <c r="A1343" s="1" t="s">
        <v>1335</v>
      </c>
      <c r="B1343" s="1" t="s">
        <v>6</v>
      </c>
      <c r="C1343" s="1" t="str">
        <f t="shared" si="25"/>
        <v>i</v>
      </c>
      <c r="D1343" s="6">
        <f>VLOOKUP(C1343,train_pivot!$A$5:$D$27,2,0)</f>
        <v>0.82037996545768566</v>
      </c>
      <c r="E1343" s="6">
        <f>VLOOKUP(C1343,train_pivot!$A$5:$D$27,3,0)</f>
        <v>0.17962003454231434</v>
      </c>
      <c r="F1343" t="str">
        <f t="shared" si="26"/>
        <v>Female</v>
      </c>
    </row>
    <row r="1344" spans="1:6" ht="14.25" customHeight="1">
      <c r="A1344" s="1" t="s">
        <v>1336</v>
      </c>
      <c r="B1344" s="1" t="s">
        <v>4</v>
      </c>
      <c r="C1344" s="1" t="str">
        <f t="shared" si="25"/>
        <v>n</v>
      </c>
      <c r="D1344" s="6">
        <f>VLOOKUP(C1344,train_pivot!$A$5:$D$27,2,0)</f>
        <v>6.5384615384615388E-2</v>
      </c>
      <c r="E1344" s="6">
        <f>VLOOKUP(C1344,train_pivot!$A$5:$D$27,3,0)</f>
        <v>0.93461538461538463</v>
      </c>
      <c r="F1344" t="str">
        <f t="shared" si="26"/>
        <v>Male</v>
      </c>
    </row>
    <row r="1345" spans="1:6" ht="14.25" customHeight="1">
      <c r="A1345" s="1" t="s">
        <v>1337</v>
      </c>
      <c r="B1345" s="1" t="s">
        <v>4</v>
      </c>
      <c r="C1345" s="1" t="str">
        <f t="shared" si="25"/>
        <v>i</v>
      </c>
      <c r="D1345" s="6">
        <f>VLOOKUP(C1345,train_pivot!$A$5:$D$27,2,0)</f>
        <v>0.82037996545768566</v>
      </c>
      <c r="E1345" s="6">
        <f>VLOOKUP(C1345,train_pivot!$A$5:$D$27,3,0)</f>
        <v>0.17962003454231434</v>
      </c>
      <c r="F1345" t="str">
        <f t="shared" si="26"/>
        <v>Female</v>
      </c>
    </row>
    <row r="1346" spans="1:6" ht="14.25" customHeight="1">
      <c r="A1346" s="1" t="s">
        <v>1338</v>
      </c>
      <c r="B1346" s="1" t="s">
        <v>6</v>
      </c>
      <c r="C1346" s="1" t="str">
        <f t="shared" si="25"/>
        <v>i</v>
      </c>
      <c r="D1346" s="6">
        <f>VLOOKUP(C1346,train_pivot!$A$5:$D$27,2,0)</f>
        <v>0.82037996545768566</v>
      </c>
      <c r="E1346" s="6">
        <f>VLOOKUP(C1346,train_pivot!$A$5:$D$27,3,0)</f>
        <v>0.17962003454231434</v>
      </c>
      <c r="F1346" t="str">
        <f t="shared" si="26"/>
        <v>Female</v>
      </c>
    </row>
    <row r="1347" spans="1:6" ht="14.25" customHeight="1">
      <c r="A1347" s="1" t="s">
        <v>1339</v>
      </c>
      <c r="B1347" s="1" t="s">
        <v>4</v>
      </c>
      <c r="C1347" s="1" t="str">
        <f t="shared" si="25"/>
        <v>r</v>
      </c>
      <c r="D1347" s="6">
        <f>VLOOKUP(C1347,train_pivot!$A$5:$D$27,2,0)</f>
        <v>0.06</v>
      </c>
      <c r="E1347" s="6">
        <f>VLOOKUP(C1347,train_pivot!$A$5:$D$27,3,0)</f>
        <v>0.94</v>
      </c>
      <c r="F1347" t="str">
        <f t="shared" ref="F1347:F1410" si="27">IF(D1347&gt;E1347,"Female", "Male")</f>
        <v>Male</v>
      </c>
    </row>
    <row r="1348" spans="1:6" ht="14.25" customHeight="1">
      <c r="A1348" s="1" t="s">
        <v>1340</v>
      </c>
      <c r="B1348" s="1" t="s">
        <v>4</v>
      </c>
      <c r="C1348" s="1" t="str">
        <f t="shared" si="25"/>
        <v>i</v>
      </c>
      <c r="D1348" s="6">
        <f>VLOOKUP(C1348,train_pivot!$A$5:$D$27,2,0)</f>
        <v>0.82037996545768566</v>
      </c>
      <c r="E1348" s="6">
        <f>VLOOKUP(C1348,train_pivot!$A$5:$D$27,3,0)</f>
        <v>0.17962003454231434</v>
      </c>
      <c r="F1348" t="str">
        <f t="shared" si="27"/>
        <v>Female</v>
      </c>
    </row>
    <row r="1349" spans="1:6" ht="14.25" customHeight="1">
      <c r="A1349" s="1" t="s">
        <v>1341</v>
      </c>
      <c r="B1349" s="1" t="s">
        <v>6</v>
      </c>
      <c r="C1349" s="1" t="str">
        <f t="shared" si="25"/>
        <v>a</v>
      </c>
      <c r="D1349" s="6">
        <f>VLOOKUP(C1349,train_pivot!$A$5:$D$27,2,0)</f>
        <v>0.73152478952291866</v>
      </c>
      <c r="E1349" s="6">
        <f>VLOOKUP(C1349,train_pivot!$A$5:$D$27,3,0)</f>
        <v>0.26847521047708139</v>
      </c>
      <c r="F1349" t="str">
        <f t="shared" si="27"/>
        <v>Female</v>
      </c>
    </row>
    <row r="1350" spans="1:6" ht="14.25" customHeight="1">
      <c r="A1350" s="1" t="s">
        <v>1342</v>
      </c>
      <c r="B1350" s="1" t="s">
        <v>4</v>
      </c>
      <c r="C1350" s="1" t="str">
        <f t="shared" si="25"/>
        <v>u</v>
      </c>
      <c r="D1350" s="6">
        <f>VLOOKUP(C1350,train_pivot!$A$5:$D$27,2,0)</f>
        <v>0.15492957746478872</v>
      </c>
      <c r="E1350" s="6">
        <f>VLOOKUP(C1350,train_pivot!$A$5:$D$27,3,0)</f>
        <v>0.84507042253521125</v>
      </c>
      <c r="F1350" t="str">
        <f t="shared" si="27"/>
        <v>Male</v>
      </c>
    </row>
    <row r="1351" spans="1:6" ht="14.25" customHeight="1">
      <c r="A1351" s="1" t="s">
        <v>1343</v>
      </c>
      <c r="B1351" s="1" t="s">
        <v>4</v>
      </c>
      <c r="C1351" s="1" t="str">
        <f t="shared" si="25"/>
        <v>a</v>
      </c>
      <c r="D1351" s="6">
        <f>VLOOKUP(C1351,train_pivot!$A$5:$D$27,2,0)</f>
        <v>0.73152478952291866</v>
      </c>
      <c r="E1351" s="6">
        <f>VLOOKUP(C1351,train_pivot!$A$5:$D$27,3,0)</f>
        <v>0.26847521047708139</v>
      </c>
      <c r="F1351" t="str">
        <f t="shared" si="27"/>
        <v>Female</v>
      </c>
    </row>
    <row r="1352" spans="1:6" ht="14.25" customHeight="1">
      <c r="A1352" s="1" t="s">
        <v>1344</v>
      </c>
      <c r="B1352" s="1" t="s">
        <v>6</v>
      </c>
      <c r="C1352" s="1" t="str">
        <f t="shared" si="25"/>
        <v>a</v>
      </c>
      <c r="D1352" s="6">
        <f>VLOOKUP(C1352,train_pivot!$A$5:$D$27,2,0)</f>
        <v>0.73152478952291866</v>
      </c>
      <c r="E1352" s="6">
        <f>VLOOKUP(C1352,train_pivot!$A$5:$D$27,3,0)</f>
        <v>0.26847521047708139</v>
      </c>
      <c r="F1352" t="str">
        <f t="shared" si="27"/>
        <v>Female</v>
      </c>
    </row>
    <row r="1353" spans="1:6" ht="14.25" customHeight="1">
      <c r="A1353" s="1" t="s">
        <v>1345</v>
      </c>
      <c r="B1353" s="1" t="s">
        <v>6</v>
      </c>
      <c r="C1353" s="1" t="str">
        <f t="shared" si="25"/>
        <v>a</v>
      </c>
      <c r="D1353" s="6">
        <f>VLOOKUP(C1353,train_pivot!$A$5:$D$27,2,0)</f>
        <v>0.73152478952291866</v>
      </c>
      <c r="E1353" s="6">
        <f>VLOOKUP(C1353,train_pivot!$A$5:$D$27,3,0)</f>
        <v>0.26847521047708139</v>
      </c>
      <c r="F1353" t="str">
        <f t="shared" si="27"/>
        <v>Female</v>
      </c>
    </row>
    <row r="1354" spans="1:6" ht="14.25" customHeight="1">
      <c r="A1354" s="1" t="s">
        <v>1346</v>
      </c>
      <c r="B1354" s="1" t="s">
        <v>6</v>
      </c>
      <c r="C1354" s="1" t="str">
        <f t="shared" si="25"/>
        <v>a</v>
      </c>
      <c r="D1354" s="6">
        <f>VLOOKUP(C1354,train_pivot!$A$5:$D$27,2,0)</f>
        <v>0.73152478952291866</v>
      </c>
      <c r="E1354" s="6">
        <f>VLOOKUP(C1354,train_pivot!$A$5:$D$27,3,0)</f>
        <v>0.26847521047708139</v>
      </c>
      <c r="F1354" t="str">
        <f t="shared" si="27"/>
        <v>Female</v>
      </c>
    </row>
    <row r="1355" spans="1:6" ht="14.25" customHeight="1">
      <c r="A1355" s="1" t="s">
        <v>1347</v>
      </c>
      <c r="B1355" s="1" t="s">
        <v>4</v>
      </c>
      <c r="C1355" s="1" t="str">
        <f t="shared" si="25"/>
        <v>n</v>
      </c>
      <c r="D1355" s="6">
        <f>VLOOKUP(C1355,train_pivot!$A$5:$D$27,2,0)</f>
        <v>6.5384615384615388E-2</v>
      </c>
      <c r="E1355" s="6">
        <f>VLOOKUP(C1355,train_pivot!$A$5:$D$27,3,0)</f>
        <v>0.93461538461538463</v>
      </c>
      <c r="F1355" t="str">
        <f t="shared" si="27"/>
        <v>Male</v>
      </c>
    </row>
    <row r="1356" spans="1:6" ht="14.25" customHeight="1">
      <c r="A1356" s="1" t="s">
        <v>1348</v>
      </c>
      <c r="B1356" s="1" t="s">
        <v>4</v>
      </c>
      <c r="C1356" s="1" t="str">
        <f t="shared" si="25"/>
        <v>t</v>
      </c>
      <c r="D1356" s="6">
        <f>VLOOKUP(C1356,train_pivot!$A$5:$D$27,2,0)</f>
        <v>8.6538461538461536E-2</v>
      </c>
      <c r="E1356" s="6">
        <f>VLOOKUP(C1356,train_pivot!$A$5:$D$27,3,0)</f>
        <v>0.91346153846153844</v>
      </c>
      <c r="F1356" t="str">
        <f t="shared" si="27"/>
        <v>Male</v>
      </c>
    </row>
    <row r="1357" spans="1:6" ht="14.25" customHeight="1">
      <c r="A1357" s="1" t="s">
        <v>1349</v>
      </c>
      <c r="B1357" s="1" t="s">
        <v>4</v>
      </c>
      <c r="C1357" s="1" t="str">
        <f t="shared" si="25"/>
        <v>t</v>
      </c>
      <c r="D1357" s="6">
        <f>VLOOKUP(C1357,train_pivot!$A$5:$D$27,2,0)</f>
        <v>8.6538461538461536E-2</v>
      </c>
      <c r="E1357" s="6">
        <f>VLOOKUP(C1357,train_pivot!$A$5:$D$27,3,0)</f>
        <v>0.91346153846153844</v>
      </c>
      <c r="F1357" t="str">
        <f t="shared" si="27"/>
        <v>Male</v>
      </c>
    </row>
    <row r="1358" spans="1:6" ht="14.25" customHeight="1">
      <c r="A1358" s="1" t="s">
        <v>1350</v>
      </c>
      <c r="B1358" s="1" t="s">
        <v>4</v>
      </c>
      <c r="C1358" s="1" t="str">
        <f t="shared" si="25"/>
        <v>a</v>
      </c>
      <c r="D1358" s="6">
        <f>VLOOKUP(C1358,train_pivot!$A$5:$D$27,2,0)</f>
        <v>0.73152478952291866</v>
      </c>
      <c r="E1358" s="6">
        <f>VLOOKUP(C1358,train_pivot!$A$5:$D$27,3,0)</f>
        <v>0.26847521047708139</v>
      </c>
      <c r="F1358" t="str">
        <f t="shared" si="27"/>
        <v>Female</v>
      </c>
    </row>
    <row r="1359" spans="1:6" ht="14.25" customHeight="1">
      <c r="A1359" s="1" t="s">
        <v>1351</v>
      </c>
      <c r="B1359" s="1" t="s">
        <v>6</v>
      </c>
      <c r="C1359" s="1" t="str">
        <f t="shared" si="25"/>
        <v>i</v>
      </c>
      <c r="D1359" s="6">
        <f>VLOOKUP(C1359,train_pivot!$A$5:$D$27,2,0)</f>
        <v>0.82037996545768566</v>
      </c>
      <c r="E1359" s="6">
        <f>VLOOKUP(C1359,train_pivot!$A$5:$D$27,3,0)</f>
        <v>0.17962003454231434</v>
      </c>
      <c r="F1359" t="str">
        <f t="shared" si="27"/>
        <v>Female</v>
      </c>
    </row>
    <row r="1360" spans="1:6" ht="14.25" customHeight="1">
      <c r="A1360" s="1" t="s">
        <v>1352</v>
      </c>
      <c r="B1360" s="1" t="s">
        <v>4</v>
      </c>
      <c r="C1360" s="1" t="str">
        <f t="shared" si="25"/>
        <v>d</v>
      </c>
      <c r="D1360" s="6">
        <f>VLOOKUP(C1360,train_pivot!$A$5:$D$27,2,0)</f>
        <v>5.0847457627118647E-2</v>
      </c>
      <c r="E1360" s="6">
        <f>VLOOKUP(C1360,train_pivot!$A$5:$D$27,3,0)</f>
        <v>0.94915254237288138</v>
      </c>
      <c r="F1360" t="str">
        <f t="shared" si="27"/>
        <v>Male</v>
      </c>
    </row>
    <row r="1361" spans="1:6" ht="14.25" customHeight="1">
      <c r="A1361" s="1" t="s">
        <v>1353</v>
      </c>
      <c r="B1361" s="1" t="s">
        <v>4</v>
      </c>
      <c r="C1361" s="1" t="str">
        <f t="shared" si="25"/>
        <v>a</v>
      </c>
      <c r="D1361" s="6">
        <f>VLOOKUP(C1361,train_pivot!$A$5:$D$27,2,0)</f>
        <v>0.73152478952291866</v>
      </c>
      <c r="E1361" s="6">
        <f>VLOOKUP(C1361,train_pivot!$A$5:$D$27,3,0)</f>
        <v>0.26847521047708139</v>
      </c>
      <c r="F1361" t="str">
        <f t="shared" si="27"/>
        <v>Female</v>
      </c>
    </row>
    <row r="1362" spans="1:6" ht="14.25" customHeight="1">
      <c r="A1362" s="1" t="s">
        <v>1354</v>
      </c>
      <c r="B1362" s="1" t="s">
        <v>4</v>
      </c>
      <c r="C1362" s="1" t="str">
        <f t="shared" si="25"/>
        <v>p</v>
      </c>
      <c r="D1362" s="6">
        <f>VLOOKUP(C1362,train_pivot!$A$5:$D$27,2,0)</f>
        <v>4.7619047619047616E-2</v>
      </c>
      <c r="E1362" s="6">
        <f>VLOOKUP(C1362,train_pivot!$A$5:$D$27,3,0)</f>
        <v>0.95238095238095233</v>
      </c>
      <c r="F1362" t="str">
        <f t="shared" si="27"/>
        <v>Male</v>
      </c>
    </row>
    <row r="1363" spans="1:6" ht="14.25" customHeight="1">
      <c r="A1363" s="1" t="s">
        <v>1355</v>
      </c>
      <c r="B1363" s="1" t="s">
        <v>6</v>
      </c>
      <c r="C1363" s="1" t="str">
        <f t="shared" si="25"/>
        <v>a</v>
      </c>
      <c r="D1363" s="6">
        <f>VLOOKUP(C1363,train_pivot!$A$5:$D$27,2,0)</f>
        <v>0.73152478952291866</v>
      </c>
      <c r="E1363" s="6">
        <f>VLOOKUP(C1363,train_pivot!$A$5:$D$27,3,0)</f>
        <v>0.26847521047708139</v>
      </c>
      <c r="F1363" t="str">
        <f t="shared" si="27"/>
        <v>Female</v>
      </c>
    </row>
    <row r="1364" spans="1:6" ht="14.25" customHeight="1">
      <c r="A1364" s="1" t="s">
        <v>1356</v>
      </c>
      <c r="B1364" s="1" t="s">
        <v>4</v>
      </c>
      <c r="C1364" s="1" t="str">
        <f t="shared" si="25"/>
        <v>i</v>
      </c>
      <c r="D1364" s="6">
        <f>VLOOKUP(C1364,train_pivot!$A$5:$D$27,2,0)</f>
        <v>0.82037996545768566</v>
      </c>
      <c r="E1364" s="6">
        <f>VLOOKUP(C1364,train_pivot!$A$5:$D$27,3,0)</f>
        <v>0.17962003454231434</v>
      </c>
      <c r="F1364" t="str">
        <f t="shared" si="27"/>
        <v>Female</v>
      </c>
    </row>
    <row r="1365" spans="1:6" ht="14.25" customHeight="1">
      <c r="A1365" s="1" t="s">
        <v>1357</v>
      </c>
      <c r="B1365" s="1" t="s">
        <v>4</v>
      </c>
      <c r="C1365" s="1" t="str">
        <f t="shared" si="25"/>
        <v>n</v>
      </c>
      <c r="D1365" s="6">
        <f>VLOOKUP(C1365,train_pivot!$A$5:$D$27,2,0)</f>
        <v>6.5384615384615388E-2</v>
      </c>
      <c r="E1365" s="6">
        <f>VLOOKUP(C1365,train_pivot!$A$5:$D$27,3,0)</f>
        <v>0.93461538461538463</v>
      </c>
      <c r="F1365" t="str">
        <f t="shared" si="27"/>
        <v>Male</v>
      </c>
    </row>
    <row r="1366" spans="1:6" ht="14.25" customHeight="1">
      <c r="A1366" s="1" t="s">
        <v>1358</v>
      </c>
      <c r="B1366" s="1" t="s">
        <v>6</v>
      </c>
      <c r="C1366" s="1" t="str">
        <f t="shared" si="25"/>
        <v>a</v>
      </c>
      <c r="D1366" s="6">
        <f>VLOOKUP(C1366,train_pivot!$A$5:$D$27,2,0)</f>
        <v>0.73152478952291866</v>
      </c>
      <c r="E1366" s="6">
        <f>VLOOKUP(C1366,train_pivot!$A$5:$D$27,3,0)</f>
        <v>0.26847521047708139</v>
      </c>
      <c r="F1366" t="str">
        <f t="shared" si="27"/>
        <v>Female</v>
      </c>
    </row>
    <row r="1367" spans="1:6" ht="14.25" customHeight="1">
      <c r="A1367" s="1" t="s">
        <v>1359</v>
      </c>
      <c r="B1367" s="1" t="s">
        <v>4</v>
      </c>
      <c r="C1367" s="1" t="str">
        <f t="shared" si="25"/>
        <v>l</v>
      </c>
      <c r="D1367" s="6">
        <f>VLOOKUP(C1367,train_pivot!$A$5:$D$27,2,0)</f>
        <v>0.28260869565217389</v>
      </c>
      <c r="E1367" s="6">
        <f>VLOOKUP(C1367,train_pivot!$A$5:$D$27,3,0)</f>
        <v>0.71739130434782605</v>
      </c>
      <c r="F1367" t="str">
        <f t="shared" si="27"/>
        <v>Male</v>
      </c>
    </row>
    <row r="1368" spans="1:6" ht="14.25" customHeight="1">
      <c r="A1368" s="1" t="s">
        <v>1360</v>
      </c>
      <c r="B1368" s="1" t="s">
        <v>6</v>
      </c>
      <c r="C1368" s="1" t="str">
        <f t="shared" si="25"/>
        <v>a</v>
      </c>
      <c r="D1368" s="6">
        <f>VLOOKUP(C1368,train_pivot!$A$5:$D$27,2,0)</f>
        <v>0.73152478952291866</v>
      </c>
      <c r="E1368" s="6">
        <f>VLOOKUP(C1368,train_pivot!$A$5:$D$27,3,0)</f>
        <v>0.26847521047708139</v>
      </c>
      <c r="F1368" t="str">
        <f t="shared" si="27"/>
        <v>Female</v>
      </c>
    </row>
    <row r="1369" spans="1:6" ht="14.25" customHeight="1">
      <c r="A1369" s="1" t="s">
        <v>1361</v>
      </c>
      <c r="B1369" s="1" t="s">
        <v>4</v>
      </c>
      <c r="C1369" s="1" t="str">
        <f t="shared" si="25"/>
        <v>l</v>
      </c>
      <c r="D1369" s="6">
        <f>VLOOKUP(C1369,train_pivot!$A$5:$D$27,2,0)</f>
        <v>0.28260869565217389</v>
      </c>
      <c r="E1369" s="6">
        <f>VLOOKUP(C1369,train_pivot!$A$5:$D$27,3,0)</f>
        <v>0.71739130434782605</v>
      </c>
      <c r="F1369" t="str">
        <f t="shared" si="27"/>
        <v>Male</v>
      </c>
    </row>
    <row r="1370" spans="1:6" ht="14.25" customHeight="1">
      <c r="A1370" s="1" t="s">
        <v>1362</v>
      </c>
      <c r="B1370" s="1" t="s">
        <v>6</v>
      </c>
      <c r="C1370" s="1" t="str">
        <f t="shared" si="25"/>
        <v>a</v>
      </c>
      <c r="D1370" s="6">
        <f>VLOOKUP(C1370,train_pivot!$A$5:$D$27,2,0)</f>
        <v>0.73152478952291866</v>
      </c>
      <c r="E1370" s="6">
        <f>VLOOKUP(C1370,train_pivot!$A$5:$D$27,3,0)</f>
        <v>0.26847521047708139</v>
      </c>
      <c r="F1370" t="str">
        <f t="shared" si="27"/>
        <v>Female</v>
      </c>
    </row>
    <row r="1371" spans="1:6" ht="14.25" customHeight="1">
      <c r="A1371" s="1" t="s">
        <v>1363</v>
      </c>
      <c r="B1371" s="1" t="s">
        <v>6</v>
      </c>
      <c r="C1371" s="1" t="str">
        <f t="shared" si="25"/>
        <v>i</v>
      </c>
      <c r="D1371" s="6">
        <f>VLOOKUP(C1371,train_pivot!$A$5:$D$27,2,0)</f>
        <v>0.82037996545768566</v>
      </c>
      <c r="E1371" s="6">
        <f>VLOOKUP(C1371,train_pivot!$A$5:$D$27,3,0)</f>
        <v>0.17962003454231434</v>
      </c>
      <c r="F1371" t="str">
        <f t="shared" si="27"/>
        <v>Female</v>
      </c>
    </row>
    <row r="1372" spans="1:6" ht="14.25" customHeight="1">
      <c r="A1372" s="1" t="s">
        <v>1364</v>
      </c>
      <c r="B1372" s="1" t="s">
        <v>6</v>
      </c>
      <c r="C1372" s="1" t="str">
        <f t="shared" si="25"/>
        <v>n</v>
      </c>
      <c r="D1372" s="6">
        <f>VLOOKUP(C1372,train_pivot!$A$5:$D$27,2,0)</f>
        <v>6.5384615384615388E-2</v>
      </c>
      <c r="E1372" s="6">
        <f>VLOOKUP(C1372,train_pivot!$A$5:$D$27,3,0)</f>
        <v>0.93461538461538463</v>
      </c>
      <c r="F1372" t="str">
        <f t="shared" si="27"/>
        <v>Male</v>
      </c>
    </row>
    <row r="1373" spans="1:6" ht="14.25" customHeight="1">
      <c r="A1373" s="1" t="s">
        <v>1365</v>
      </c>
      <c r="B1373" s="1" t="s">
        <v>4</v>
      </c>
      <c r="C1373" s="1" t="str">
        <f t="shared" si="25"/>
        <v>h</v>
      </c>
      <c r="D1373" s="6">
        <f>VLOOKUP(C1373,train_pivot!$A$5:$D$27,2,0)</f>
        <v>3.7234042553191488E-2</v>
      </c>
      <c r="E1373" s="6">
        <f>VLOOKUP(C1373,train_pivot!$A$5:$D$27,3,0)</f>
        <v>0.96276595744680848</v>
      </c>
      <c r="F1373" t="str">
        <f t="shared" si="27"/>
        <v>Male</v>
      </c>
    </row>
    <row r="1374" spans="1:6" ht="14.25" customHeight="1">
      <c r="A1374" s="1" t="s">
        <v>1366</v>
      </c>
      <c r="B1374" s="1" t="s">
        <v>6</v>
      </c>
      <c r="C1374" s="1" t="str">
        <f t="shared" si="25"/>
        <v>a</v>
      </c>
      <c r="D1374" s="6">
        <f>VLOOKUP(C1374,train_pivot!$A$5:$D$27,2,0)</f>
        <v>0.73152478952291866</v>
      </c>
      <c r="E1374" s="6">
        <f>VLOOKUP(C1374,train_pivot!$A$5:$D$27,3,0)</f>
        <v>0.26847521047708139</v>
      </c>
      <c r="F1374" t="str">
        <f t="shared" si="27"/>
        <v>Female</v>
      </c>
    </row>
    <row r="1375" spans="1:6" ht="14.25" customHeight="1">
      <c r="A1375" s="1" t="s">
        <v>1367</v>
      </c>
      <c r="B1375" s="1" t="s">
        <v>4</v>
      </c>
      <c r="C1375" s="1" t="str">
        <f t="shared" si="25"/>
        <v>n</v>
      </c>
      <c r="D1375" s="6">
        <f>VLOOKUP(C1375,train_pivot!$A$5:$D$27,2,0)</f>
        <v>6.5384615384615388E-2</v>
      </c>
      <c r="E1375" s="6">
        <f>VLOOKUP(C1375,train_pivot!$A$5:$D$27,3,0)</f>
        <v>0.93461538461538463</v>
      </c>
      <c r="F1375" t="str">
        <f t="shared" si="27"/>
        <v>Male</v>
      </c>
    </row>
    <row r="1376" spans="1:6" ht="14.25" customHeight="1">
      <c r="A1376" s="1" t="s">
        <v>1368</v>
      </c>
      <c r="B1376" s="1" t="s">
        <v>6</v>
      </c>
      <c r="C1376" s="1" t="str">
        <f t="shared" si="25"/>
        <v>a</v>
      </c>
      <c r="D1376" s="6">
        <f>VLOOKUP(C1376,train_pivot!$A$5:$D$27,2,0)</f>
        <v>0.73152478952291866</v>
      </c>
      <c r="E1376" s="6">
        <f>VLOOKUP(C1376,train_pivot!$A$5:$D$27,3,0)</f>
        <v>0.26847521047708139</v>
      </c>
      <c r="F1376" t="str">
        <f t="shared" si="27"/>
        <v>Female</v>
      </c>
    </row>
    <row r="1377" spans="1:6" ht="14.25" customHeight="1">
      <c r="A1377" s="1" t="s">
        <v>1369</v>
      </c>
      <c r="B1377" s="1" t="s">
        <v>6</v>
      </c>
      <c r="C1377" s="1" t="str">
        <f t="shared" si="25"/>
        <v>i</v>
      </c>
      <c r="D1377" s="6">
        <f>VLOOKUP(C1377,train_pivot!$A$5:$D$27,2,0)</f>
        <v>0.82037996545768566</v>
      </c>
      <c r="E1377" s="6">
        <f>VLOOKUP(C1377,train_pivot!$A$5:$D$27,3,0)</f>
        <v>0.17962003454231434</v>
      </c>
      <c r="F1377" t="str">
        <f t="shared" si="27"/>
        <v>Female</v>
      </c>
    </row>
    <row r="1378" spans="1:6" ht="14.25" customHeight="1">
      <c r="A1378" s="1" t="s">
        <v>1370</v>
      </c>
      <c r="B1378" s="1" t="s">
        <v>4</v>
      </c>
      <c r="C1378" s="1" t="str">
        <f t="shared" si="25"/>
        <v>a</v>
      </c>
      <c r="D1378" s="6">
        <f>VLOOKUP(C1378,train_pivot!$A$5:$D$27,2,0)</f>
        <v>0.73152478952291866</v>
      </c>
      <c r="E1378" s="6">
        <f>VLOOKUP(C1378,train_pivot!$A$5:$D$27,3,0)</f>
        <v>0.26847521047708139</v>
      </c>
      <c r="F1378" t="str">
        <f t="shared" si="27"/>
        <v>Female</v>
      </c>
    </row>
    <row r="1379" spans="1:6" ht="14.25" customHeight="1">
      <c r="A1379" s="1" t="s">
        <v>1371</v>
      </c>
      <c r="B1379" s="1" t="s">
        <v>6</v>
      </c>
      <c r="C1379" s="1" t="str">
        <f t="shared" si="25"/>
        <v>a</v>
      </c>
      <c r="D1379" s="6">
        <f>VLOOKUP(C1379,train_pivot!$A$5:$D$27,2,0)</f>
        <v>0.73152478952291866</v>
      </c>
      <c r="E1379" s="6">
        <f>VLOOKUP(C1379,train_pivot!$A$5:$D$27,3,0)</f>
        <v>0.26847521047708139</v>
      </c>
      <c r="F1379" t="str">
        <f t="shared" si="27"/>
        <v>Female</v>
      </c>
    </row>
    <row r="1380" spans="1:6" ht="14.25" customHeight="1">
      <c r="A1380" s="1" t="s">
        <v>1372</v>
      </c>
      <c r="B1380" s="1" t="s">
        <v>4</v>
      </c>
      <c r="C1380" s="1" t="str">
        <f t="shared" si="25"/>
        <v>n</v>
      </c>
      <c r="D1380" s="6">
        <f>VLOOKUP(C1380,train_pivot!$A$5:$D$27,2,0)</f>
        <v>6.5384615384615388E-2</v>
      </c>
      <c r="E1380" s="6">
        <f>VLOOKUP(C1380,train_pivot!$A$5:$D$27,3,0)</f>
        <v>0.93461538461538463</v>
      </c>
      <c r="F1380" t="str">
        <f t="shared" si="27"/>
        <v>Male</v>
      </c>
    </row>
    <row r="1381" spans="1:6" ht="14.25" customHeight="1">
      <c r="A1381" s="1" t="s">
        <v>1373</v>
      </c>
      <c r="B1381" s="1" t="s">
        <v>6</v>
      </c>
      <c r="C1381" s="1" t="str">
        <f t="shared" si="25"/>
        <v>a</v>
      </c>
      <c r="D1381" s="6">
        <f>VLOOKUP(C1381,train_pivot!$A$5:$D$27,2,0)</f>
        <v>0.73152478952291866</v>
      </c>
      <c r="E1381" s="6">
        <f>VLOOKUP(C1381,train_pivot!$A$5:$D$27,3,0)</f>
        <v>0.26847521047708139</v>
      </c>
      <c r="F1381" t="str">
        <f t="shared" si="27"/>
        <v>Female</v>
      </c>
    </row>
    <row r="1382" spans="1:6" ht="14.25" customHeight="1">
      <c r="A1382" s="1" t="s">
        <v>1374</v>
      </c>
      <c r="B1382" s="1" t="s">
        <v>6</v>
      </c>
      <c r="C1382" s="1" t="str">
        <f t="shared" si="25"/>
        <v>a</v>
      </c>
      <c r="D1382" s="6">
        <f>VLOOKUP(C1382,train_pivot!$A$5:$D$27,2,0)</f>
        <v>0.73152478952291866</v>
      </c>
      <c r="E1382" s="6">
        <f>VLOOKUP(C1382,train_pivot!$A$5:$D$27,3,0)</f>
        <v>0.26847521047708139</v>
      </c>
      <c r="F1382" t="str">
        <f t="shared" si="27"/>
        <v>Female</v>
      </c>
    </row>
    <row r="1383" spans="1:6" ht="14.25" customHeight="1">
      <c r="A1383" s="1" t="s">
        <v>1375</v>
      </c>
      <c r="B1383" s="1" t="s">
        <v>4</v>
      </c>
      <c r="C1383" s="1" t="str">
        <f t="shared" si="25"/>
        <v>a</v>
      </c>
      <c r="D1383" s="6">
        <f>VLOOKUP(C1383,train_pivot!$A$5:$D$27,2,0)</f>
        <v>0.73152478952291866</v>
      </c>
      <c r="E1383" s="6">
        <f>VLOOKUP(C1383,train_pivot!$A$5:$D$27,3,0)</f>
        <v>0.26847521047708139</v>
      </c>
      <c r="F1383" t="str">
        <f t="shared" si="27"/>
        <v>Female</v>
      </c>
    </row>
    <row r="1384" spans="1:6" ht="14.25" customHeight="1">
      <c r="A1384" s="1" t="s">
        <v>1376</v>
      </c>
      <c r="B1384" s="1" t="s">
        <v>6</v>
      </c>
      <c r="C1384" s="1" t="str">
        <f t="shared" si="25"/>
        <v>i</v>
      </c>
      <c r="D1384" s="6">
        <f>VLOOKUP(C1384,train_pivot!$A$5:$D$27,2,0)</f>
        <v>0.82037996545768566</v>
      </c>
      <c r="E1384" s="6">
        <f>VLOOKUP(C1384,train_pivot!$A$5:$D$27,3,0)</f>
        <v>0.17962003454231434</v>
      </c>
      <c r="F1384" t="str">
        <f t="shared" si="27"/>
        <v>Female</v>
      </c>
    </row>
    <row r="1385" spans="1:6" ht="14.25" customHeight="1">
      <c r="A1385" s="1" t="s">
        <v>1377</v>
      </c>
      <c r="B1385" s="1" t="s">
        <v>4</v>
      </c>
      <c r="C1385" s="1" t="str">
        <f t="shared" si="25"/>
        <v>i</v>
      </c>
      <c r="D1385" s="6">
        <f>VLOOKUP(C1385,train_pivot!$A$5:$D$27,2,0)</f>
        <v>0.82037996545768566</v>
      </c>
      <c r="E1385" s="6">
        <f>VLOOKUP(C1385,train_pivot!$A$5:$D$27,3,0)</f>
        <v>0.17962003454231434</v>
      </c>
      <c r="F1385" t="str">
        <f t="shared" si="27"/>
        <v>Female</v>
      </c>
    </row>
    <row r="1386" spans="1:6" ht="14.25" customHeight="1">
      <c r="A1386" s="1" t="s">
        <v>1378</v>
      </c>
      <c r="B1386" s="1" t="s">
        <v>4</v>
      </c>
      <c r="C1386" s="1" t="str">
        <f t="shared" si="25"/>
        <v>a</v>
      </c>
      <c r="D1386" s="6">
        <f>VLOOKUP(C1386,train_pivot!$A$5:$D$27,2,0)</f>
        <v>0.73152478952291866</v>
      </c>
      <c r="E1386" s="6">
        <f>VLOOKUP(C1386,train_pivot!$A$5:$D$27,3,0)</f>
        <v>0.26847521047708139</v>
      </c>
      <c r="F1386" t="str">
        <f t="shared" si="27"/>
        <v>Female</v>
      </c>
    </row>
    <row r="1387" spans="1:6" ht="14.25" customHeight="1">
      <c r="A1387" s="1" t="s">
        <v>1379</v>
      </c>
      <c r="B1387" s="1" t="s">
        <v>6</v>
      </c>
      <c r="C1387" s="1" t="str">
        <f t="shared" si="25"/>
        <v>u</v>
      </c>
      <c r="D1387" s="6">
        <f>VLOOKUP(C1387,train_pivot!$A$5:$D$27,2,0)</f>
        <v>0.15492957746478872</v>
      </c>
      <c r="E1387" s="6">
        <f>VLOOKUP(C1387,train_pivot!$A$5:$D$27,3,0)</f>
        <v>0.84507042253521125</v>
      </c>
      <c r="F1387" t="str">
        <f t="shared" si="27"/>
        <v>Male</v>
      </c>
    </row>
    <row r="1388" spans="1:6" ht="14.25" customHeight="1">
      <c r="A1388" s="1" t="s">
        <v>1380</v>
      </c>
      <c r="B1388" s="1" t="s">
        <v>6</v>
      </c>
      <c r="C1388" s="1" t="str">
        <f t="shared" si="25"/>
        <v>a</v>
      </c>
      <c r="D1388" s="6">
        <f>VLOOKUP(C1388,train_pivot!$A$5:$D$27,2,0)</f>
        <v>0.73152478952291866</v>
      </c>
      <c r="E1388" s="6">
        <f>VLOOKUP(C1388,train_pivot!$A$5:$D$27,3,0)</f>
        <v>0.26847521047708139</v>
      </c>
      <c r="F1388" t="str">
        <f t="shared" si="27"/>
        <v>Female</v>
      </c>
    </row>
    <row r="1389" spans="1:6" ht="14.25" customHeight="1">
      <c r="A1389" s="1" t="s">
        <v>1381</v>
      </c>
      <c r="B1389" s="1" t="s">
        <v>6</v>
      </c>
      <c r="C1389" s="1" t="str">
        <f t="shared" si="25"/>
        <v>a</v>
      </c>
      <c r="D1389" s="6">
        <f>VLOOKUP(C1389,train_pivot!$A$5:$D$27,2,0)</f>
        <v>0.73152478952291866</v>
      </c>
      <c r="E1389" s="6">
        <f>VLOOKUP(C1389,train_pivot!$A$5:$D$27,3,0)</f>
        <v>0.26847521047708139</v>
      </c>
      <c r="F1389" t="str">
        <f t="shared" si="27"/>
        <v>Female</v>
      </c>
    </row>
    <row r="1390" spans="1:6" ht="14.25" customHeight="1">
      <c r="A1390" s="1" t="s">
        <v>1382</v>
      </c>
      <c r="B1390" s="1" t="s">
        <v>4</v>
      </c>
      <c r="C1390" s="1" t="str">
        <f t="shared" si="25"/>
        <v>m</v>
      </c>
      <c r="D1390" s="6">
        <f>VLOOKUP(C1390,train_pivot!$A$5:$D$27,2,0)</f>
        <v>0.171875</v>
      </c>
      <c r="E1390" s="6">
        <f>VLOOKUP(C1390,train_pivot!$A$5:$D$27,3,0)</f>
        <v>0.828125</v>
      </c>
      <c r="F1390" t="str">
        <f t="shared" si="27"/>
        <v>Male</v>
      </c>
    </row>
    <row r="1391" spans="1:6" ht="14.25" customHeight="1">
      <c r="A1391" s="1" t="s">
        <v>1383</v>
      </c>
      <c r="B1391" s="1" t="s">
        <v>4</v>
      </c>
      <c r="C1391" s="1" t="str">
        <f t="shared" si="25"/>
        <v>r</v>
      </c>
      <c r="D1391" s="6">
        <f>VLOOKUP(C1391,train_pivot!$A$5:$D$27,2,0)</f>
        <v>0.06</v>
      </c>
      <c r="E1391" s="6">
        <f>VLOOKUP(C1391,train_pivot!$A$5:$D$27,3,0)</f>
        <v>0.94</v>
      </c>
      <c r="F1391" t="str">
        <f t="shared" si="27"/>
        <v>Male</v>
      </c>
    </row>
    <row r="1392" spans="1:6" ht="14.25" customHeight="1">
      <c r="A1392" s="1" t="s">
        <v>1384</v>
      </c>
      <c r="B1392" s="1" t="s">
        <v>6</v>
      </c>
      <c r="C1392" s="1" t="str">
        <f t="shared" si="25"/>
        <v>a</v>
      </c>
      <c r="D1392" s="6">
        <f>VLOOKUP(C1392,train_pivot!$A$5:$D$27,2,0)</f>
        <v>0.73152478952291866</v>
      </c>
      <c r="E1392" s="6">
        <f>VLOOKUP(C1392,train_pivot!$A$5:$D$27,3,0)</f>
        <v>0.26847521047708139</v>
      </c>
      <c r="F1392" t="str">
        <f t="shared" si="27"/>
        <v>Female</v>
      </c>
    </row>
    <row r="1393" spans="1:6" ht="14.25" customHeight="1">
      <c r="A1393" s="1" t="s">
        <v>1385</v>
      </c>
      <c r="B1393" s="1" t="s">
        <v>6</v>
      </c>
      <c r="C1393" s="1" t="str">
        <f t="shared" si="25"/>
        <v>a</v>
      </c>
      <c r="D1393" s="6">
        <f>VLOOKUP(C1393,train_pivot!$A$5:$D$27,2,0)</f>
        <v>0.73152478952291866</v>
      </c>
      <c r="E1393" s="6">
        <f>VLOOKUP(C1393,train_pivot!$A$5:$D$27,3,0)</f>
        <v>0.26847521047708139</v>
      </c>
      <c r="F1393" t="str">
        <f t="shared" si="27"/>
        <v>Female</v>
      </c>
    </row>
    <row r="1394" spans="1:6" ht="14.25" customHeight="1">
      <c r="A1394" s="1" t="s">
        <v>1386</v>
      </c>
      <c r="B1394" s="1" t="s">
        <v>6</v>
      </c>
      <c r="C1394" s="1" t="str">
        <f t="shared" si="25"/>
        <v>a</v>
      </c>
      <c r="D1394" s="6">
        <f>VLOOKUP(C1394,train_pivot!$A$5:$D$27,2,0)</f>
        <v>0.73152478952291866</v>
      </c>
      <c r="E1394" s="6">
        <f>VLOOKUP(C1394,train_pivot!$A$5:$D$27,3,0)</f>
        <v>0.26847521047708139</v>
      </c>
      <c r="F1394" t="str">
        <f t="shared" si="27"/>
        <v>Female</v>
      </c>
    </row>
    <row r="1395" spans="1:6" ht="14.25" customHeight="1">
      <c r="A1395" s="1" t="s">
        <v>1387</v>
      </c>
      <c r="B1395" s="1" t="s">
        <v>6</v>
      </c>
      <c r="C1395" s="1" t="str">
        <f t="shared" si="25"/>
        <v>a</v>
      </c>
      <c r="D1395" s="6">
        <f>VLOOKUP(C1395,train_pivot!$A$5:$D$27,2,0)</f>
        <v>0.73152478952291866</v>
      </c>
      <c r="E1395" s="6">
        <f>VLOOKUP(C1395,train_pivot!$A$5:$D$27,3,0)</f>
        <v>0.26847521047708139</v>
      </c>
      <c r="F1395" t="str">
        <f t="shared" si="27"/>
        <v>Female</v>
      </c>
    </row>
    <row r="1396" spans="1:6" ht="14.25" customHeight="1">
      <c r="A1396" s="1" t="s">
        <v>1388</v>
      </c>
      <c r="B1396" s="1" t="s">
        <v>4</v>
      </c>
      <c r="C1396" s="1" t="str">
        <f t="shared" si="25"/>
        <v>u</v>
      </c>
      <c r="D1396" s="6">
        <f>VLOOKUP(C1396,train_pivot!$A$5:$D$27,2,0)</f>
        <v>0.15492957746478872</v>
      </c>
      <c r="E1396" s="6">
        <f>VLOOKUP(C1396,train_pivot!$A$5:$D$27,3,0)</f>
        <v>0.84507042253521125</v>
      </c>
      <c r="F1396" t="str">
        <f t="shared" si="27"/>
        <v>Male</v>
      </c>
    </row>
    <row r="1397" spans="1:6" ht="14.25" customHeight="1">
      <c r="A1397" s="1" t="s">
        <v>1389</v>
      </c>
      <c r="B1397" s="1" t="s">
        <v>6</v>
      </c>
      <c r="C1397" s="1" t="str">
        <f t="shared" si="25"/>
        <v>a</v>
      </c>
      <c r="D1397" s="6">
        <f>VLOOKUP(C1397,train_pivot!$A$5:$D$27,2,0)</f>
        <v>0.73152478952291866</v>
      </c>
      <c r="E1397" s="6">
        <f>VLOOKUP(C1397,train_pivot!$A$5:$D$27,3,0)</f>
        <v>0.26847521047708139</v>
      </c>
      <c r="F1397" t="str">
        <f t="shared" si="27"/>
        <v>Female</v>
      </c>
    </row>
    <row r="1398" spans="1:6" ht="14.25" customHeight="1">
      <c r="A1398" s="1" t="s">
        <v>1390</v>
      </c>
      <c r="B1398" s="1" t="s">
        <v>6</v>
      </c>
      <c r="C1398" s="1" t="str">
        <f t="shared" si="25"/>
        <v>a</v>
      </c>
      <c r="D1398" s="6">
        <f>VLOOKUP(C1398,train_pivot!$A$5:$D$27,2,0)</f>
        <v>0.73152478952291866</v>
      </c>
      <c r="E1398" s="6">
        <f>VLOOKUP(C1398,train_pivot!$A$5:$D$27,3,0)</f>
        <v>0.26847521047708139</v>
      </c>
      <c r="F1398" t="str">
        <f t="shared" si="27"/>
        <v>Female</v>
      </c>
    </row>
    <row r="1399" spans="1:6" ht="14.25" customHeight="1">
      <c r="A1399" s="1" t="s">
        <v>1391</v>
      </c>
      <c r="B1399" s="1" t="s">
        <v>6</v>
      </c>
      <c r="C1399" s="1" t="str">
        <f t="shared" si="25"/>
        <v>a</v>
      </c>
      <c r="D1399" s="6">
        <f>VLOOKUP(C1399,train_pivot!$A$5:$D$27,2,0)</f>
        <v>0.73152478952291866</v>
      </c>
      <c r="E1399" s="6">
        <f>VLOOKUP(C1399,train_pivot!$A$5:$D$27,3,0)</f>
        <v>0.26847521047708139</v>
      </c>
      <c r="F1399" t="str">
        <f t="shared" si="27"/>
        <v>Female</v>
      </c>
    </row>
    <row r="1400" spans="1:6" ht="14.25" customHeight="1">
      <c r="A1400" s="1" t="s">
        <v>1392</v>
      </c>
      <c r="B1400" s="1" t="s">
        <v>4</v>
      </c>
      <c r="C1400" s="1" t="str">
        <f t="shared" si="25"/>
        <v>n</v>
      </c>
      <c r="D1400" s="6">
        <f>VLOOKUP(C1400,train_pivot!$A$5:$D$27,2,0)</f>
        <v>6.5384615384615388E-2</v>
      </c>
      <c r="E1400" s="6">
        <f>VLOOKUP(C1400,train_pivot!$A$5:$D$27,3,0)</f>
        <v>0.93461538461538463</v>
      </c>
      <c r="F1400" t="str">
        <f t="shared" si="27"/>
        <v>Male</v>
      </c>
    </row>
    <row r="1401" spans="1:6" ht="14.25" customHeight="1">
      <c r="A1401" s="1" t="s">
        <v>1393</v>
      </c>
      <c r="B1401" s="1" t="s">
        <v>4</v>
      </c>
      <c r="C1401" s="1" t="str">
        <f t="shared" si="25"/>
        <v>a</v>
      </c>
      <c r="D1401" s="6">
        <f>VLOOKUP(C1401,train_pivot!$A$5:$D$27,2,0)</f>
        <v>0.73152478952291866</v>
      </c>
      <c r="E1401" s="6">
        <f>VLOOKUP(C1401,train_pivot!$A$5:$D$27,3,0)</f>
        <v>0.26847521047708139</v>
      </c>
      <c r="F1401" t="str">
        <f t="shared" si="27"/>
        <v>Female</v>
      </c>
    </row>
    <row r="1402" spans="1:6" ht="14.25" customHeight="1">
      <c r="A1402" s="1" t="s">
        <v>1394</v>
      </c>
      <c r="B1402" s="1" t="s">
        <v>4</v>
      </c>
      <c r="C1402" s="1" t="str">
        <f t="shared" si="25"/>
        <v>k</v>
      </c>
      <c r="D1402" s="6">
        <f>VLOOKUP(C1402,train_pivot!$A$5:$D$27,2,0)</f>
        <v>6.25E-2</v>
      </c>
      <c r="E1402" s="6">
        <f>VLOOKUP(C1402,train_pivot!$A$5:$D$27,3,0)</f>
        <v>0.9375</v>
      </c>
      <c r="F1402" t="str">
        <f t="shared" si="27"/>
        <v>Male</v>
      </c>
    </row>
    <row r="1403" spans="1:6" ht="14.25" customHeight="1">
      <c r="A1403" s="1" t="s">
        <v>1395</v>
      </c>
      <c r="B1403" s="1" t="s">
        <v>4</v>
      </c>
      <c r="C1403" s="1" t="str">
        <f t="shared" si="25"/>
        <v>l</v>
      </c>
      <c r="D1403" s="6">
        <f>VLOOKUP(C1403,train_pivot!$A$5:$D$27,2,0)</f>
        <v>0.28260869565217389</v>
      </c>
      <c r="E1403" s="6">
        <f>VLOOKUP(C1403,train_pivot!$A$5:$D$27,3,0)</f>
        <v>0.71739130434782605</v>
      </c>
      <c r="F1403" t="str">
        <f t="shared" si="27"/>
        <v>Male</v>
      </c>
    </row>
    <row r="1404" spans="1:6" ht="14.25" customHeight="1">
      <c r="A1404" s="1" t="s">
        <v>1396</v>
      </c>
      <c r="B1404" s="1" t="s">
        <v>6</v>
      </c>
      <c r="C1404" s="1" t="str">
        <f t="shared" si="25"/>
        <v>a</v>
      </c>
      <c r="D1404" s="6">
        <f>VLOOKUP(C1404,train_pivot!$A$5:$D$27,2,0)</f>
        <v>0.73152478952291866</v>
      </c>
      <c r="E1404" s="6">
        <f>VLOOKUP(C1404,train_pivot!$A$5:$D$27,3,0)</f>
        <v>0.26847521047708139</v>
      </c>
      <c r="F1404" t="str">
        <f t="shared" si="27"/>
        <v>Female</v>
      </c>
    </row>
    <row r="1405" spans="1:6" ht="14.25" customHeight="1">
      <c r="A1405" s="1" t="s">
        <v>1397</v>
      </c>
      <c r="B1405" s="1" t="s">
        <v>4</v>
      </c>
      <c r="C1405" s="1" t="str">
        <f t="shared" si="25"/>
        <v>r</v>
      </c>
      <c r="D1405" s="6">
        <f>VLOOKUP(C1405,train_pivot!$A$5:$D$27,2,0)</f>
        <v>0.06</v>
      </c>
      <c r="E1405" s="6">
        <f>VLOOKUP(C1405,train_pivot!$A$5:$D$27,3,0)</f>
        <v>0.94</v>
      </c>
      <c r="F1405" t="str">
        <f t="shared" si="27"/>
        <v>Male</v>
      </c>
    </row>
    <row r="1406" spans="1:6" ht="14.25" customHeight="1">
      <c r="A1406" s="1" t="s">
        <v>1398</v>
      </c>
      <c r="B1406" s="1" t="s">
        <v>4</v>
      </c>
      <c r="C1406" s="1" t="str">
        <f t="shared" si="25"/>
        <v>h</v>
      </c>
      <c r="D1406" s="6">
        <f>VLOOKUP(C1406,train_pivot!$A$5:$D$27,2,0)</f>
        <v>3.7234042553191488E-2</v>
      </c>
      <c r="E1406" s="6">
        <f>VLOOKUP(C1406,train_pivot!$A$5:$D$27,3,0)</f>
        <v>0.96276595744680848</v>
      </c>
      <c r="F1406" t="str">
        <f t="shared" si="27"/>
        <v>Male</v>
      </c>
    </row>
    <row r="1407" spans="1:6" ht="14.25" customHeight="1">
      <c r="A1407" s="1" t="s">
        <v>1399</v>
      </c>
      <c r="B1407" s="1" t="s">
        <v>4</v>
      </c>
      <c r="C1407" s="1" t="str">
        <f t="shared" si="25"/>
        <v>h</v>
      </c>
      <c r="D1407" s="6">
        <f>VLOOKUP(C1407,train_pivot!$A$5:$D$27,2,0)</f>
        <v>3.7234042553191488E-2</v>
      </c>
      <c r="E1407" s="6">
        <f>VLOOKUP(C1407,train_pivot!$A$5:$D$27,3,0)</f>
        <v>0.96276595744680848</v>
      </c>
      <c r="F1407" t="str">
        <f t="shared" si="27"/>
        <v>Male</v>
      </c>
    </row>
    <row r="1408" spans="1:6" ht="14.25" customHeight="1">
      <c r="A1408" s="1" t="s">
        <v>1400</v>
      </c>
      <c r="B1408" s="1" t="s">
        <v>6</v>
      </c>
      <c r="C1408" s="1" t="str">
        <f t="shared" si="25"/>
        <v>a</v>
      </c>
      <c r="D1408" s="6">
        <f>VLOOKUP(C1408,train_pivot!$A$5:$D$27,2,0)</f>
        <v>0.73152478952291866</v>
      </c>
      <c r="E1408" s="6">
        <f>VLOOKUP(C1408,train_pivot!$A$5:$D$27,3,0)</f>
        <v>0.26847521047708139</v>
      </c>
      <c r="F1408" t="str">
        <f t="shared" si="27"/>
        <v>Female</v>
      </c>
    </row>
    <row r="1409" spans="1:6" ht="14.25" customHeight="1">
      <c r="A1409" s="1" t="s">
        <v>1401</v>
      </c>
      <c r="B1409" s="1" t="s">
        <v>4</v>
      </c>
      <c r="C1409" s="1" t="str">
        <f t="shared" si="25"/>
        <v>a</v>
      </c>
      <c r="D1409" s="6">
        <f>VLOOKUP(C1409,train_pivot!$A$5:$D$27,2,0)</f>
        <v>0.73152478952291866</v>
      </c>
      <c r="E1409" s="6">
        <f>VLOOKUP(C1409,train_pivot!$A$5:$D$27,3,0)</f>
        <v>0.26847521047708139</v>
      </c>
      <c r="F1409" t="str">
        <f t="shared" si="27"/>
        <v>Female</v>
      </c>
    </row>
    <row r="1410" spans="1:6" ht="14.25" customHeight="1">
      <c r="A1410" s="1" t="s">
        <v>1402</v>
      </c>
      <c r="B1410" s="1" t="s">
        <v>4</v>
      </c>
      <c r="C1410" s="1" t="str">
        <f t="shared" si="25"/>
        <v>s</v>
      </c>
      <c r="D1410" s="6">
        <f>VLOOKUP(C1410,train_pivot!$A$5:$D$27,2,0)</f>
        <v>0.10810810810810811</v>
      </c>
      <c r="E1410" s="6">
        <f>VLOOKUP(C1410,train_pivot!$A$5:$D$27,3,0)</f>
        <v>0.89189189189189189</v>
      </c>
      <c r="F1410" t="str">
        <f t="shared" si="27"/>
        <v>Male</v>
      </c>
    </row>
    <row r="1411" spans="1:6" ht="14.25" customHeight="1">
      <c r="A1411" s="1" t="s">
        <v>1403</v>
      </c>
      <c r="B1411" s="1" t="s">
        <v>4</v>
      </c>
      <c r="C1411" s="1" t="str">
        <f t="shared" si="25"/>
        <v>r</v>
      </c>
      <c r="D1411" s="6">
        <f>VLOOKUP(C1411,train_pivot!$A$5:$D$27,2,0)</f>
        <v>0.06</v>
      </c>
      <c r="E1411" s="6">
        <f>VLOOKUP(C1411,train_pivot!$A$5:$D$27,3,0)</f>
        <v>0.94</v>
      </c>
      <c r="F1411" t="str">
        <f t="shared" ref="F1411:F1474" si="28">IF(D1411&gt;E1411,"Female", "Male")</f>
        <v>Male</v>
      </c>
    </row>
    <row r="1412" spans="1:6" ht="14.25" customHeight="1">
      <c r="A1412" s="1" t="s">
        <v>1404</v>
      </c>
      <c r="B1412" s="1" t="s">
        <v>6</v>
      </c>
      <c r="C1412" s="1" t="str">
        <f t="shared" si="25"/>
        <v>i</v>
      </c>
      <c r="D1412" s="6">
        <f>VLOOKUP(C1412,train_pivot!$A$5:$D$27,2,0)</f>
        <v>0.82037996545768566</v>
      </c>
      <c r="E1412" s="6">
        <f>VLOOKUP(C1412,train_pivot!$A$5:$D$27,3,0)</f>
        <v>0.17962003454231434</v>
      </c>
      <c r="F1412" t="str">
        <f t="shared" si="28"/>
        <v>Female</v>
      </c>
    </row>
    <row r="1413" spans="1:6" ht="14.25" customHeight="1">
      <c r="A1413" s="1" t="s">
        <v>1405</v>
      </c>
      <c r="B1413" s="1" t="s">
        <v>4</v>
      </c>
      <c r="C1413" s="1" t="str">
        <f t="shared" si="25"/>
        <v>m</v>
      </c>
      <c r="D1413" s="6">
        <f>VLOOKUP(C1413,train_pivot!$A$5:$D$27,2,0)</f>
        <v>0.171875</v>
      </c>
      <c r="E1413" s="6">
        <f>VLOOKUP(C1413,train_pivot!$A$5:$D$27,3,0)</f>
        <v>0.828125</v>
      </c>
      <c r="F1413" t="str">
        <f t="shared" si="28"/>
        <v>Male</v>
      </c>
    </row>
    <row r="1414" spans="1:6" ht="14.25" customHeight="1">
      <c r="A1414" s="1" t="s">
        <v>1406</v>
      </c>
      <c r="B1414" s="1" t="s">
        <v>6</v>
      </c>
      <c r="C1414" s="1" t="str">
        <f t="shared" si="25"/>
        <v>i</v>
      </c>
      <c r="D1414" s="6">
        <f>VLOOKUP(C1414,train_pivot!$A$5:$D$27,2,0)</f>
        <v>0.82037996545768566</v>
      </c>
      <c r="E1414" s="6">
        <f>VLOOKUP(C1414,train_pivot!$A$5:$D$27,3,0)</f>
        <v>0.17962003454231434</v>
      </c>
      <c r="F1414" t="str">
        <f t="shared" si="28"/>
        <v>Female</v>
      </c>
    </row>
    <row r="1415" spans="1:6" ht="14.25" customHeight="1">
      <c r="A1415" s="1" t="s">
        <v>1407</v>
      </c>
      <c r="B1415" s="1" t="s">
        <v>6</v>
      </c>
      <c r="C1415" s="1" t="str">
        <f t="shared" si="25"/>
        <v>a</v>
      </c>
      <c r="D1415" s="6">
        <f>VLOOKUP(C1415,train_pivot!$A$5:$D$27,2,0)</f>
        <v>0.73152478952291866</v>
      </c>
      <c r="E1415" s="6">
        <f>VLOOKUP(C1415,train_pivot!$A$5:$D$27,3,0)</f>
        <v>0.26847521047708139</v>
      </c>
      <c r="F1415" t="str">
        <f t="shared" si="28"/>
        <v>Female</v>
      </c>
    </row>
    <row r="1416" spans="1:6" ht="14.25" customHeight="1">
      <c r="A1416" s="1" t="s">
        <v>1408</v>
      </c>
      <c r="B1416" s="1" t="s">
        <v>4</v>
      </c>
      <c r="C1416" s="1" t="str">
        <f t="shared" si="25"/>
        <v>r</v>
      </c>
      <c r="D1416" s="6">
        <f>VLOOKUP(C1416,train_pivot!$A$5:$D$27,2,0)</f>
        <v>0.06</v>
      </c>
      <c r="E1416" s="6">
        <f>VLOOKUP(C1416,train_pivot!$A$5:$D$27,3,0)</f>
        <v>0.94</v>
      </c>
      <c r="F1416" t="str">
        <f t="shared" si="28"/>
        <v>Male</v>
      </c>
    </row>
    <row r="1417" spans="1:6" ht="14.25" customHeight="1">
      <c r="A1417" s="1" t="s">
        <v>1409</v>
      </c>
      <c r="B1417" s="1" t="s">
        <v>4</v>
      </c>
      <c r="C1417" s="1" t="str">
        <f t="shared" si="25"/>
        <v>n</v>
      </c>
      <c r="D1417" s="6">
        <f>VLOOKUP(C1417,train_pivot!$A$5:$D$27,2,0)</f>
        <v>6.5384615384615388E-2</v>
      </c>
      <c r="E1417" s="6">
        <f>VLOOKUP(C1417,train_pivot!$A$5:$D$27,3,0)</f>
        <v>0.93461538461538463</v>
      </c>
      <c r="F1417" t="str">
        <f t="shared" si="28"/>
        <v>Male</v>
      </c>
    </row>
    <row r="1418" spans="1:6" ht="14.25" customHeight="1">
      <c r="A1418" s="1" t="s">
        <v>1410</v>
      </c>
      <c r="B1418" s="1" t="s">
        <v>6</v>
      </c>
      <c r="C1418" s="1" t="str">
        <f t="shared" si="25"/>
        <v>e</v>
      </c>
      <c r="D1418" s="6">
        <f>VLOOKUP(C1418,train_pivot!$A$5:$D$27,2,0)</f>
        <v>0.47619047619047616</v>
      </c>
      <c r="E1418" s="6">
        <f>VLOOKUP(C1418,train_pivot!$A$5:$D$27,3,0)</f>
        <v>0.52380952380952384</v>
      </c>
      <c r="F1418" t="str">
        <f t="shared" si="28"/>
        <v>Male</v>
      </c>
    </row>
    <row r="1419" spans="1:6" ht="14.25" customHeight="1">
      <c r="A1419" s="1" t="s">
        <v>1411</v>
      </c>
      <c r="B1419" s="1" t="s">
        <v>4</v>
      </c>
      <c r="C1419" s="1" t="str">
        <f t="shared" si="25"/>
        <v>a</v>
      </c>
      <c r="D1419" s="6">
        <f>VLOOKUP(C1419,train_pivot!$A$5:$D$27,2,0)</f>
        <v>0.73152478952291866</v>
      </c>
      <c r="E1419" s="6">
        <f>VLOOKUP(C1419,train_pivot!$A$5:$D$27,3,0)</f>
        <v>0.26847521047708139</v>
      </c>
      <c r="F1419" t="str">
        <f t="shared" si="28"/>
        <v>Female</v>
      </c>
    </row>
    <row r="1420" spans="1:6" ht="14.25" customHeight="1">
      <c r="A1420" s="1" t="s">
        <v>1412</v>
      </c>
      <c r="B1420" s="1" t="s">
        <v>6</v>
      </c>
      <c r="C1420" s="1" t="str">
        <f t="shared" si="25"/>
        <v>a</v>
      </c>
      <c r="D1420" s="6">
        <f>VLOOKUP(C1420,train_pivot!$A$5:$D$27,2,0)</f>
        <v>0.73152478952291866</v>
      </c>
      <c r="E1420" s="6">
        <f>VLOOKUP(C1420,train_pivot!$A$5:$D$27,3,0)</f>
        <v>0.26847521047708139</v>
      </c>
      <c r="F1420" t="str">
        <f t="shared" si="28"/>
        <v>Female</v>
      </c>
    </row>
    <row r="1421" spans="1:6" ht="14.25" customHeight="1">
      <c r="A1421" s="1" t="s">
        <v>1413</v>
      </c>
      <c r="B1421" s="1" t="s">
        <v>4</v>
      </c>
      <c r="C1421" s="1" t="str">
        <f t="shared" si="25"/>
        <v>i</v>
      </c>
      <c r="D1421" s="6">
        <f>VLOOKUP(C1421,train_pivot!$A$5:$D$27,2,0)</f>
        <v>0.82037996545768566</v>
      </c>
      <c r="E1421" s="6">
        <f>VLOOKUP(C1421,train_pivot!$A$5:$D$27,3,0)</f>
        <v>0.17962003454231434</v>
      </c>
      <c r="F1421" t="str">
        <f t="shared" si="28"/>
        <v>Female</v>
      </c>
    </row>
    <row r="1422" spans="1:6" ht="14.25" customHeight="1">
      <c r="A1422" s="1" t="s">
        <v>1414</v>
      </c>
      <c r="B1422" s="1" t="s">
        <v>6</v>
      </c>
      <c r="C1422" s="1" t="str">
        <f t="shared" si="25"/>
        <v>l</v>
      </c>
      <c r="D1422" s="6">
        <f>VLOOKUP(C1422,train_pivot!$A$5:$D$27,2,0)</f>
        <v>0.28260869565217389</v>
      </c>
      <c r="E1422" s="6">
        <f>VLOOKUP(C1422,train_pivot!$A$5:$D$27,3,0)</f>
        <v>0.71739130434782605</v>
      </c>
      <c r="F1422" t="str">
        <f t="shared" si="28"/>
        <v>Male</v>
      </c>
    </row>
    <row r="1423" spans="1:6" ht="14.25" customHeight="1">
      <c r="A1423" s="1" t="s">
        <v>1415</v>
      </c>
      <c r="B1423" s="1" t="s">
        <v>4</v>
      </c>
      <c r="C1423" s="1" t="str">
        <f t="shared" si="25"/>
        <v>h</v>
      </c>
      <c r="D1423" s="6">
        <f>VLOOKUP(C1423,train_pivot!$A$5:$D$27,2,0)</f>
        <v>3.7234042553191488E-2</v>
      </c>
      <c r="E1423" s="6">
        <f>VLOOKUP(C1423,train_pivot!$A$5:$D$27,3,0)</f>
        <v>0.96276595744680848</v>
      </c>
      <c r="F1423" t="str">
        <f t="shared" si="28"/>
        <v>Male</v>
      </c>
    </row>
    <row r="1424" spans="1:6" ht="14.25" customHeight="1">
      <c r="A1424" s="1" t="s">
        <v>1416</v>
      </c>
      <c r="B1424" s="1" t="s">
        <v>4</v>
      </c>
      <c r="C1424" s="1" t="str">
        <f t="shared" si="25"/>
        <v>r</v>
      </c>
      <c r="D1424" s="6">
        <f>VLOOKUP(C1424,train_pivot!$A$5:$D$27,2,0)</f>
        <v>0.06</v>
      </c>
      <c r="E1424" s="6">
        <f>VLOOKUP(C1424,train_pivot!$A$5:$D$27,3,0)</f>
        <v>0.94</v>
      </c>
      <c r="F1424" t="str">
        <f t="shared" si="28"/>
        <v>Male</v>
      </c>
    </row>
    <row r="1425" spans="1:6" ht="14.25" customHeight="1">
      <c r="A1425" s="1" t="s">
        <v>1417</v>
      </c>
      <c r="B1425" s="1" t="s">
        <v>4</v>
      </c>
      <c r="C1425" s="1" t="str">
        <f t="shared" si="25"/>
        <v>h</v>
      </c>
      <c r="D1425" s="6">
        <f>VLOOKUP(C1425,train_pivot!$A$5:$D$27,2,0)</f>
        <v>3.7234042553191488E-2</v>
      </c>
      <c r="E1425" s="6">
        <f>VLOOKUP(C1425,train_pivot!$A$5:$D$27,3,0)</f>
        <v>0.96276595744680848</v>
      </c>
      <c r="F1425" t="str">
        <f t="shared" si="28"/>
        <v>Male</v>
      </c>
    </row>
    <row r="1426" spans="1:6" ht="14.25" customHeight="1">
      <c r="A1426" s="1" t="s">
        <v>1418</v>
      </c>
      <c r="B1426" s="1" t="s">
        <v>6</v>
      </c>
      <c r="C1426" s="1" t="str">
        <f t="shared" si="25"/>
        <v>i</v>
      </c>
      <c r="D1426" s="6">
        <f>VLOOKUP(C1426,train_pivot!$A$5:$D$27,2,0)</f>
        <v>0.82037996545768566</v>
      </c>
      <c r="E1426" s="6">
        <f>VLOOKUP(C1426,train_pivot!$A$5:$D$27,3,0)</f>
        <v>0.17962003454231434</v>
      </c>
      <c r="F1426" t="str">
        <f t="shared" si="28"/>
        <v>Female</v>
      </c>
    </row>
    <row r="1427" spans="1:6" ht="14.25" customHeight="1">
      <c r="A1427" s="1" t="s">
        <v>1419</v>
      </c>
      <c r="B1427" s="1" t="s">
        <v>6</v>
      </c>
      <c r="C1427" s="1" t="str">
        <f t="shared" si="25"/>
        <v>a</v>
      </c>
      <c r="D1427" s="6">
        <f>VLOOKUP(C1427,train_pivot!$A$5:$D$27,2,0)</f>
        <v>0.73152478952291866</v>
      </c>
      <c r="E1427" s="6">
        <f>VLOOKUP(C1427,train_pivot!$A$5:$D$27,3,0)</f>
        <v>0.26847521047708139</v>
      </c>
      <c r="F1427" t="str">
        <f t="shared" si="28"/>
        <v>Female</v>
      </c>
    </row>
    <row r="1428" spans="1:6" ht="14.25" customHeight="1">
      <c r="A1428" s="1" t="s">
        <v>1420</v>
      </c>
      <c r="B1428" s="1" t="s">
        <v>6</v>
      </c>
      <c r="C1428" s="1" t="str">
        <f t="shared" si="25"/>
        <v>a</v>
      </c>
      <c r="D1428" s="6">
        <f>VLOOKUP(C1428,train_pivot!$A$5:$D$27,2,0)</f>
        <v>0.73152478952291866</v>
      </c>
      <c r="E1428" s="6">
        <f>VLOOKUP(C1428,train_pivot!$A$5:$D$27,3,0)</f>
        <v>0.26847521047708139</v>
      </c>
      <c r="F1428" t="str">
        <f t="shared" si="28"/>
        <v>Female</v>
      </c>
    </row>
    <row r="1429" spans="1:6" ht="14.25" customHeight="1">
      <c r="A1429" s="1" t="s">
        <v>1421</v>
      </c>
      <c r="B1429" s="1" t="s">
        <v>4</v>
      </c>
      <c r="C1429" s="1" t="str">
        <f t="shared" si="25"/>
        <v>n</v>
      </c>
      <c r="D1429" s="6">
        <f>VLOOKUP(C1429,train_pivot!$A$5:$D$27,2,0)</f>
        <v>6.5384615384615388E-2</v>
      </c>
      <c r="E1429" s="6">
        <f>VLOOKUP(C1429,train_pivot!$A$5:$D$27,3,0)</f>
        <v>0.93461538461538463</v>
      </c>
      <c r="F1429" t="str">
        <f t="shared" si="28"/>
        <v>Male</v>
      </c>
    </row>
    <row r="1430" spans="1:6" ht="14.25" customHeight="1">
      <c r="A1430" s="1" t="s">
        <v>1422</v>
      </c>
      <c r="B1430" s="1" t="s">
        <v>6</v>
      </c>
      <c r="C1430" s="1" t="str">
        <f t="shared" si="25"/>
        <v>a</v>
      </c>
      <c r="D1430" s="6">
        <f>VLOOKUP(C1430,train_pivot!$A$5:$D$27,2,0)</f>
        <v>0.73152478952291866</v>
      </c>
      <c r="E1430" s="6">
        <f>VLOOKUP(C1430,train_pivot!$A$5:$D$27,3,0)</f>
        <v>0.26847521047708139</v>
      </c>
      <c r="F1430" t="str">
        <f t="shared" si="28"/>
        <v>Female</v>
      </c>
    </row>
    <row r="1431" spans="1:6" ht="14.25" customHeight="1">
      <c r="A1431" s="1" t="s">
        <v>1423</v>
      </c>
      <c r="B1431" s="1" t="s">
        <v>6</v>
      </c>
      <c r="C1431" s="1" t="str">
        <f t="shared" si="25"/>
        <v>a</v>
      </c>
      <c r="D1431" s="6">
        <f>VLOOKUP(C1431,train_pivot!$A$5:$D$27,2,0)</f>
        <v>0.73152478952291866</v>
      </c>
      <c r="E1431" s="6">
        <f>VLOOKUP(C1431,train_pivot!$A$5:$D$27,3,0)</f>
        <v>0.26847521047708139</v>
      </c>
      <c r="F1431" t="str">
        <f t="shared" si="28"/>
        <v>Female</v>
      </c>
    </row>
    <row r="1432" spans="1:6" ht="14.25" customHeight="1">
      <c r="A1432" s="1" t="s">
        <v>1424</v>
      </c>
      <c r="B1432" s="1" t="s">
        <v>6</v>
      </c>
      <c r="C1432" s="1" t="str">
        <f t="shared" si="25"/>
        <v>k</v>
      </c>
      <c r="D1432" s="6">
        <f>VLOOKUP(C1432,train_pivot!$A$5:$D$27,2,0)</f>
        <v>6.25E-2</v>
      </c>
      <c r="E1432" s="6">
        <f>VLOOKUP(C1432,train_pivot!$A$5:$D$27,3,0)</f>
        <v>0.9375</v>
      </c>
      <c r="F1432" t="str">
        <f t="shared" si="28"/>
        <v>Male</v>
      </c>
    </row>
    <row r="1433" spans="1:6" ht="14.25" customHeight="1">
      <c r="A1433" s="1" t="s">
        <v>1425</v>
      </c>
      <c r="B1433" s="1" t="s">
        <v>4</v>
      </c>
      <c r="C1433" s="1" t="str">
        <f t="shared" si="25"/>
        <v>t</v>
      </c>
      <c r="D1433" s="6">
        <f>VLOOKUP(C1433,train_pivot!$A$5:$D$27,2,0)</f>
        <v>8.6538461538461536E-2</v>
      </c>
      <c r="E1433" s="6">
        <f>VLOOKUP(C1433,train_pivot!$A$5:$D$27,3,0)</f>
        <v>0.91346153846153844</v>
      </c>
      <c r="F1433" t="str">
        <f t="shared" si="28"/>
        <v>Male</v>
      </c>
    </row>
    <row r="1434" spans="1:6" ht="14.25" customHeight="1">
      <c r="A1434" s="1" t="s">
        <v>1426</v>
      </c>
      <c r="B1434" s="1" t="s">
        <v>6</v>
      </c>
      <c r="C1434" s="1" t="str">
        <f t="shared" si="25"/>
        <v>a</v>
      </c>
      <c r="D1434" s="6">
        <f>VLOOKUP(C1434,train_pivot!$A$5:$D$27,2,0)</f>
        <v>0.73152478952291866</v>
      </c>
      <c r="E1434" s="6">
        <f>VLOOKUP(C1434,train_pivot!$A$5:$D$27,3,0)</f>
        <v>0.26847521047708139</v>
      </c>
      <c r="F1434" t="str">
        <f t="shared" si="28"/>
        <v>Female</v>
      </c>
    </row>
    <row r="1435" spans="1:6" ht="14.25" customHeight="1">
      <c r="A1435" s="1" t="s">
        <v>1427</v>
      </c>
      <c r="B1435" s="1" t="s">
        <v>4</v>
      </c>
      <c r="C1435" s="1" t="str">
        <f t="shared" si="25"/>
        <v>n</v>
      </c>
      <c r="D1435" s="6">
        <f>VLOOKUP(C1435,train_pivot!$A$5:$D$27,2,0)</f>
        <v>6.5384615384615388E-2</v>
      </c>
      <c r="E1435" s="6">
        <f>VLOOKUP(C1435,train_pivot!$A$5:$D$27,3,0)</f>
        <v>0.93461538461538463</v>
      </c>
      <c r="F1435" t="str">
        <f t="shared" si="28"/>
        <v>Male</v>
      </c>
    </row>
    <row r="1436" spans="1:6" ht="14.25" customHeight="1">
      <c r="A1436" s="1" t="s">
        <v>1428</v>
      </c>
      <c r="B1436" s="1" t="s">
        <v>6</v>
      </c>
      <c r="C1436" s="1" t="str">
        <f t="shared" si="25"/>
        <v>a</v>
      </c>
      <c r="D1436" s="6">
        <f>VLOOKUP(C1436,train_pivot!$A$5:$D$27,2,0)</f>
        <v>0.73152478952291866</v>
      </c>
      <c r="E1436" s="6">
        <f>VLOOKUP(C1436,train_pivot!$A$5:$D$27,3,0)</f>
        <v>0.26847521047708139</v>
      </c>
      <c r="F1436" t="str">
        <f t="shared" si="28"/>
        <v>Female</v>
      </c>
    </row>
    <row r="1437" spans="1:6" ht="14.25" customHeight="1">
      <c r="A1437" s="1" t="s">
        <v>1429</v>
      </c>
      <c r="B1437" s="1" t="s">
        <v>6</v>
      </c>
      <c r="C1437" s="1" t="str">
        <f t="shared" si="25"/>
        <v>a</v>
      </c>
      <c r="D1437" s="6">
        <f>VLOOKUP(C1437,train_pivot!$A$5:$D$27,2,0)</f>
        <v>0.73152478952291866</v>
      </c>
      <c r="E1437" s="6">
        <f>VLOOKUP(C1437,train_pivot!$A$5:$D$27,3,0)</f>
        <v>0.26847521047708139</v>
      </c>
      <c r="F1437" t="str">
        <f t="shared" si="28"/>
        <v>Female</v>
      </c>
    </row>
    <row r="1438" spans="1:6" ht="14.25" customHeight="1">
      <c r="A1438" s="1" t="s">
        <v>1430</v>
      </c>
      <c r="B1438" s="1" t="s">
        <v>4</v>
      </c>
      <c r="C1438" s="1" t="str">
        <f t="shared" si="25"/>
        <v>r</v>
      </c>
      <c r="D1438" s="6">
        <f>VLOOKUP(C1438,train_pivot!$A$5:$D$27,2,0)</f>
        <v>0.06</v>
      </c>
      <c r="E1438" s="6">
        <f>VLOOKUP(C1438,train_pivot!$A$5:$D$27,3,0)</f>
        <v>0.94</v>
      </c>
      <c r="F1438" t="str">
        <f t="shared" si="28"/>
        <v>Male</v>
      </c>
    </row>
    <row r="1439" spans="1:6" ht="14.25" customHeight="1">
      <c r="A1439" s="1" t="s">
        <v>1431</v>
      </c>
      <c r="B1439" s="1" t="s">
        <v>6</v>
      </c>
      <c r="C1439" s="1" t="str">
        <f t="shared" si="25"/>
        <v>a</v>
      </c>
      <c r="D1439" s="6">
        <f>VLOOKUP(C1439,train_pivot!$A$5:$D$27,2,0)</f>
        <v>0.73152478952291866</v>
      </c>
      <c r="E1439" s="6">
        <f>VLOOKUP(C1439,train_pivot!$A$5:$D$27,3,0)</f>
        <v>0.26847521047708139</v>
      </c>
      <c r="F1439" t="str">
        <f t="shared" si="28"/>
        <v>Female</v>
      </c>
    </row>
    <row r="1440" spans="1:6" ht="14.25" customHeight="1">
      <c r="A1440" s="1" t="s">
        <v>1432</v>
      </c>
      <c r="B1440" s="1" t="s">
        <v>6</v>
      </c>
      <c r="C1440" s="1" t="str">
        <f t="shared" si="25"/>
        <v>a</v>
      </c>
      <c r="D1440" s="6">
        <f>VLOOKUP(C1440,train_pivot!$A$5:$D$27,2,0)</f>
        <v>0.73152478952291866</v>
      </c>
      <c r="E1440" s="6">
        <f>VLOOKUP(C1440,train_pivot!$A$5:$D$27,3,0)</f>
        <v>0.26847521047708139</v>
      </c>
      <c r="F1440" t="str">
        <f t="shared" si="28"/>
        <v>Female</v>
      </c>
    </row>
    <row r="1441" spans="1:6" ht="14.25" customHeight="1">
      <c r="A1441" s="1" t="s">
        <v>1433</v>
      </c>
      <c r="B1441" s="1" t="s">
        <v>4</v>
      </c>
      <c r="C1441" s="1" t="str">
        <f t="shared" si="25"/>
        <v>a</v>
      </c>
      <c r="D1441" s="6">
        <f>VLOOKUP(C1441,train_pivot!$A$5:$D$27,2,0)</f>
        <v>0.73152478952291866</v>
      </c>
      <c r="E1441" s="6">
        <f>VLOOKUP(C1441,train_pivot!$A$5:$D$27,3,0)</f>
        <v>0.26847521047708139</v>
      </c>
      <c r="F1441" t="str">
        <f t="shared" si="28"/>
        <v>Female</v>
      </c>
    </row>
    <row r="1442" spans="1:6" ht="14.25" customHeight="1">
      <c r="A1442" s="1" t="s">
        <v>1434</v>
      </c>
      <c r="B1442" s="1" t="s">
        <v>4</v>
      </c>
      <c r="C1442" s="1" t="str">
        <f t="shared" si="25"/>
        <v>n</v>
      </c>
      <c r="D1442" s="6">
        <f>VLOOKUP(C1442,train_pivot!$A$5:$D$27,2,0)</f>
        <v>6.5384615384615388E-2</v>
      </c>
      <c r="E1442" s="6">
        <f>VLOOKUP(C1442,train_pivot!$A$5:$D$27,3,0)</f>
        <v>0.93461538461538463</v>
      </c>
      <c r="F1442" t="str">
        <f t="shared" si="28"/>
        <v>Male</v>
      </c>
    </row>
    <row r="1443" spans="1:6" ht="14.25" customHeight="1">
      <c r="A1443" s="1" t="s">
        <v>1435</v>
      </c>
      <c r="B1443" s="1" t="s">
        <v>4</v>
      </c>
      <c r="C1443" s="1" t="str">
        <f t="shared" si="25"/>
        <v>n</v>
      </c>
      <c r="D1443" s="6">
        <f>VLOOKUP(C1443,train_pivot!$A$5:$D$27,2,0)</f>
        <v>6.5384615384615388E-2</v>
      </c>
      <c r="E1443" s="6">
        <f>VLOOKUP(C1443,train_pivot!$A$5:$D$27,3,0)</f>
        <v>0.93461538461538463</v>
      </c>
      <c r="F1443" t="str">
        <f t="shared" si="28"/>
        <v>Male</v>
      </c>
    </row>
    <row r="1444" spans="1:6" ht="14.25" customHeight="1">
      <c r="A1444" s="1" t="s">
        <v>1436</v>
      </c>
      <c r="B1444" s="1" t="s">
        <v>4</v>
      </c>
      <c r="C1444" s="1" t="str">
        <f t="shared" si="25"/>
        <v>a</v>
      </c>
      <c r="D1444" s="6">
        <f>VLOOKUP(C1444,train_pivot!$A$5:$D$27,2,0)</f>
        <v>0.73152478952291866</v>
      </c>
      <c r="E1444" s="6">
        <f>VLOOKUP(C1444,train_pivot!$A$5:$D$27,3,0)</f>
        <v>0.26847521047708139</v>
      </c>
      <c r="F1444" t="str">
        <f t="shared" si="28"/>
        <v>Female</v>
      </c>
    </row>
    <row r="1445" spans="1:6" ht="14.25" customHeight="1">
      <c r="A1445" s="1" t="s">
        <v>1437</v>
      </c>
      <c r="B1445" s="1" t="s">
        <v>4</v>
      </c>
      <c r="C1445" s="1" t="str">
        <f t="shared" si="25"/>
        <v>n</v>
      </c>
      <c r="D1445" s="6">
        <f>VLOOKUP(C1445,train_pivot!$A$5:$D$27,2,0)</f>
        <v>6.5384615384615388E-2</v>
      </c>
      <c r="E1445" s="6">
        <f>VLOOKUP(C1445,train_pivot!$A$5:$D$27,3,0)</f>
        <v>0.93461538461538463</v>
      </c>
      <c r="F1445" t="str">
        <f t="shared" si="28"/>
        <v>Male</v>
      </c>
    </row>
    <row r="1446" spans="1:6" ht="14.25" customHeight="1">
      <c r="A1446" s="1" t="s">
        <v>1438</v>
      </c>
      <c r="B1446" s="1" t="s">
        <v>4</v>
      </c>
      <c r="C1446" s="1" t="str">
        <f t="shared" si="25"/>
        <v>n</v>
      </c>
      <c r="D1446" s="6">
        <f>VLOOKUP(C1446,train_pivot!$A$5:$D$27,2,0)</f>
        <v>6.5384615384615388E-2</v>
      </c>
      <c r="E1446" s="6">
        <f>VLOOKUP(C1446,train_pivot!$A$5:$D$27,3,0)</f>
        <v>0.93461538461538463</v>
      </c>
      <c r="F1446" t="str">
        <f t="shared" si="28"/>
        <v>Male</v>
      </c>
    </row>
    <row r="1447" spans="1:6" ht="14.25" customHeight="1">
      <c r="A1447" s="1" t="s">
        <v>1439</v>
      </c>
      <c r="B1447" s="1" t="s">
        <v>6</v>
      </c>
      <c r="C1447" s="1" t="str">
        <f t="shared" si="25"/>
        <v>i</v>
      </c>
      <c r="D1447" s="6">
        <f>VLOOKUP(C1447,train_pivot!$A$5:$D$27,2,0)</f>
        <v>0.82037996545768566</v>
      </c>
      <c r="E1447" s="6">
        <f>VLOOKUP(C1447,train_pivot!$A$5:$D$27,3,0)</f>
        <v>0.17962003454231434</v>
      </c>
      <c r="F1447" t="str">
        <f t="shared" si="28"/>
        <v>Female</v>
      </c>
    </row>
    <row r="1448" spans="1:6" ht="14.25" customHeight="1">
      <c r="A1448" s="1" t="s">
        <v>1440</v>
      </c>
      <c r="B1448" s="1" t="s">
        <v>4</v>
      </c>
      <c r="C1448" s="1" t="str">
        <f t="shared" si="25"/>
        <v>n</v>
      </c>
      <c r="D1448" s="6">
        <f>VLOOKUP(C1448,train_pivot!$A$5:$D$27,2,0)</f>
        <v>6.5384615384615388E-2</v>
      </c>
      <c r="E1448" s="6">
        <f>VLOOKUP(C1448,train_pivot!$A$5:$D$27,3,0)</f>
        <v>0.93461538461538463</v>
      </c>
      <c r="F1448" t="str">
        <f t="shared" si="28"/>
        <v>Male</v>
      </c>
    </row>
    <row r="1449" spans="1:6" ht="14.25" customHeight="1">
      <c r="A1449" s="1" t="s">
        <v>1441</v>
      </c>
      <c r="B1449" s="1" t="s">
        <v>4</v>
      </c>
      <c r="C1449" s="1" t="str">
        <f t="shared" si="25"/>
        <v>n</v>
      </c>
      <c r="D1449" s="6">
        <f>VLOOKUP(C1449,train_pivot!$A$5:$D$27,2,0)</f>
        <v>6.5384615384615388E-2</v>
      </c>
      <c r="E1449" s="6">
        <f>VLOOKUP(C1449,train_pivot!$A$5:$D$27,3,0)</f>
        <v>0.93461538461538463</v>
      </c>
      <c r="F1449" t="str">
        <f t="shared" si="28"/>
        <v>Male</v>
      </c>
    </row>
    <row r="1450" spans="1:6" ht="14.25" customHeight="1">
      <c r="A1450" s="1" t="s">
        <v>1442</v>
      </c>
      <c r="B1450" s="1" t="s">
        <v>6</v>
      </c>
      <c r="C1450" s="1" t="str">
        <f t="shared" si="25"/>
        <v>i</v>
      </c>
      <c r="D1450" s="6">
        <f>VLOOKUP(C1450,train_pivot!$A$5:$D$27,2,0)</f>
        <v>0.82037996545768566</v>
      </c>
      <c r="E1450" s="6">
        <f>VLOOKUP(C1450,train_pivot!$A$5:$D$27,3,0)</f>
        <v>0.17962003454231434</v>
      </c>
      <c r="F1450" t="str">
        <f t="shared" si="28"/>
        <v>Female</v>
      </c>
    </row>
    <row r="1451" spans="1:6" ht="14.25" customHeight="1">
      <c r="A1451" s="1" t="s">
        <v>1443</v>
      </c>
      <c r="B1451" s="1" t="s">
        <v>6</v>
      </c>
      <c r="C1451" s="1" t="str">
        <f t="shared" si="25"/>
        <v>a</v>
      </c>
      <c r="D1451" s="6">
        <f>VLOOKUP(C1451,train_pivot!$A$5:$D$27,2,0)</f>
        <v>0.73152478952291866</v>
      </c>
      <c r="E1451" s="6">
        <f>VLOOKUP(C1451,train_pivot!$A$5:$D$27,3,0)</f>
        <v>0.26847521047708139</v>
      </c>
      <c r="F1451" t="str">
        <f t="shared" si="28"/>
        <v>Female</v>
      </c>
    </row>
    <row r="1452" spans="1:6" ht="14.25" customHeight="1">
      <c r="A1452" s="1" t="s">
        <v>1444</v>
      </c>
      <c r="B1452" s="1" t="s">
        <v>4</v>
      </c>
      <c r="C1452" s="1" t="str">
        <f t="shared" si="25"/>
        <v>h</v>
      </c>
      <c r="D1452" s="6">
        <f>VLOOKUP(C1452,train_pivot!$A$5:$D$27,2,0)</f>
        <v>3.7234042553191488E-2</v>
      </c>
      <c r="E1452" s="6">
        <f>VLOOKUP(C1452,train_pivot!$A$5:$D$27,3,0)</f>
        <v>0.96276595744680848</v>
      </c>
      <c r="F1452" t="str">
        <f t="shared" si="28"/>
        <v>Male</v>
      </c>
    </row>
    <row r="1453" spans="1:6" ht="14.25" customHeight="1">
      <c r="A1453" s="1" t="s">
        <v>1445</v>
      </c>
      <c r="B1453" s="1" t="s">
        <v>4</v>
      </c>
      <c r="C1453" s="1" t="str">
        <f t="shared" si="25"/>
        <v>m</v>
      </c>
      <c r="D1453" s="6">
        <f>VLOOKUP(C1453,train_pivot!$A$5:$D$27,2,0)</f>
        <v>0.171875</v>
      </c>
      <c r="E1453" s="6">
        <f>VLOOKUP(C1453,train_pivot!$A$5:$D$27,3,0)</f>
        <v>0.828125</v>
      </c>
      <c r="F1453" t="str">
        <f t="shared" si="28"/>
        <v>Male</v>
      </c>
    </row>
    <row r="1454" spans="1:6" ht="14.25" customHeight="1">
      <c r="A1454" s="1" t="s">
        <v>1446</v>
      </c>
      <c r="B1454" s="1" t="s">
        <v>4</v>
      </c>
      <c r="C1454" s="1" t="str">
        <f t="shared" si="25"/>
        <v>l</v>
      </c>
      <c r="D1454" s="6">
        <f>VLOOKUP(C1454,train_pivot!$A$5:$D$27,2,0)</f>
        <v>0.28260869565217389</v>
      </c>
      <c r="E1454" s="6">
        <f>VLOOKUP(C1454,train_pivot!$A$5:$D$27,3,0)</f>
        <v>0.71739130434782605</v>
      </c>
      <c r="F1454" t="str">
        <f t="shared" si="28"/>
        <v>Male</v>
      </c>
    </row>
    <row r="1455" spans="1:6" ht="14.25" customHeight="1">
      <c r="A1455" s="1" t="s">
        <v>1447</v>
      </c>
      <c r="B1455" s="1" t="s">
        <v>4</v>
      </c>
      <c r="C1455" s="1" t="str">
        <f t="shared" si="25"/>
        <v>i</v>
      </c>
      <c r="D1455" s="6">
        <f>VLOOKUP(C1455,train_pivot!$A$5:$D$27,2,0)</f>
        <v>0.82037996545768566</v>
      </c>
      <c r="E1455" s="6">
        <f>VLOOKUP(C1455,train_pivot!$A$5:$D$27,3,0)</f>
        <v>0.17962003454231434</v>
      </c>
      <c r="F1455" t="str">
        <f t="shared" si="28"/>
        <v>Female</v>
      </c>
    </row>
    <row r="1456" spans="1:6" ht="14.25" customHeight="1">
      <c r="A1456" s="1" t="s">
        <v>1448</v>
      </c>
      <c r="B1456" s="1" t="s">
        <v>6</v>
      </c>
      <c r="C1456" s="1" t="str">
        <f t="shared" si="25"/>
        <v>i</v>
      </c>
      <c r="D1456" s="6">
        <f>VLOOKUP(C1456,train_pivot!$A$5:$D$27,2,0)</f>
        <v>0.82037996545768566</v>
      </c>
      <c r="E1456" s="6">
        <f>VLOOKUP(C1456,train_pivot!$A$5:$D$27,3,0)</f>
        <v>0.17962003454231434</v>
      </c>
      <c r="F1456" t="str">
        <f t="shared" si="28"/>
        <v>Female</v>
      </c>
    </row>
    <row r="1457" spans="1:6" ht="14.25" customHeight="1">
      <c r="A1457" s="1" t="s">
        <v>1449</v>
      </c>
      <c r="B1457" s="1" t="s">
        <v>4</v>
      </c>
      <c r="C1457" s="1" t="str">
        <f t="shared" si="25"/>
        <v>n</v>
      </c>
      <c r="D1457" s="6">
        <f>VLOOKUP(C1457,train_pivot!$A$5:$D$27,2,0)</f>
        <v>6.5384615384615388E-2</v>
      </c>
      <c r="E1457" s="6">
        <f>VLOOKUP(C1457,train_pivot!$A$5:$D$27,3,0)</f>
        <v>0.93461538461538463</v>
      </c>
      <c r="F1457" t="str">
        <f t="shared" si="28"/>
        <v>Male</v>
      </c>
    </row>
    <row r="1458" spans="1:6" ht="14.25" customHeight="1">
      <c r="A1458" s="1" t="s">
        <v>1450</v>
      </c>
      <c r="B1458" s="1" t="s">
        <v>4</v>
      </c>
      <c r="C1458" s="1" t="str">
        <f t="shared" si="25"/>
        <v>s</v>
      </c>
      <c r="D1458" s="6">
        <f>VLOOKUP(C1458,train_pivot!$A$5:$D$27,2,0)</f>
        <v>0.10810810810810811</v>
      </c>
      <c r="E1458" s="6">
        <f>VLOOKUP(C1458,train_pivot!$A$5:$D$27,3,0)</f>
        <v>0.89189189189189189</v>
      </c>
      <c r="F1458" t="str">
        <f t="shared" si="28"/>
        <v>Male</v>
      </c>
    </row>
    <row r="1459" spans="1:6" ht="14.25" customHeight="1">
      <c r="A1459" s="1" t="s">
        <v>1451</v>
      </c>
      <c r="B1459" s="1" t="s">
        <v>4</v>
      </c>
      <c r="C1459" s="1" t="str">
        <f t="shared" si="25"/>
        <v>l</v>
      </c>
      <c r="D1459" s="6">
        <f>VLOOKUP(C1459,train_pivot!$A$5:$D$27,2,0)</f>
        <v>0.28260869565217389</v>
      </c>
      <c r="E1459" s="6">
        <f>VLOOKUP(C1459,train_pivot!$A$5:$D$27,3,0)</f>
        <v>0.71739130434782605</v>
      </c>
      <c r="F1459" t="str">
        <f t="shared" si="28"/>
        <v>Male</v>
      </c>
    </row>
    <row r="1460" spans="1:6" ht="14.25" customHeight="1">
      <c r="A1460" s="1" t="s">
        <v>1452</v>
      </c>
      <c r="B1460" s="1" t="s">
        <v>4</v>
      </c>
      <c r="C1460" s="1" t="str">
        <f t="shared" si="25"/>
        <v>n</v>
      </c>
      <c r="D1460" s="6">
        <f>VLOOKUP(C1460,train_pivot!$A$5:$D$27,2,0)</f>
        <v>6.5384615384615388E-2</v>
      </c>
      <c r="E1460" s="6">
        <f>VLOOKUP(C1460,train_pivot!$A$5:$D$27,3,0)</f>
        <v>0.93461538461538463</v>
      </c>
      <c r="F1460" t="str">
        <f t="shared" si="28"/>
        <v>Male</v>
      </c>
    </row>
    <row r="1461" spans="1:6" ht="14.25" customHeight="1">
      <c r="A1461" s="1" t="s">
        <v>1453</v>
      </c>
      <c r="B1461" s="1" t="s">
        <v>6</v>
      </c>
      <c r="C1461" s="1" t="str">
        <f t="shared" si="25"/>
        <v>a</v>
      </c>
      <c r="D1461" s="6">
        <f>VLOOKUP(C1461,train_pivot!$A$5:$D$27,2,0)</f>
        <v>0.73152478952291866</v>
      </c>
      <c r="E1461" s="6">
        <f>VLOOKUP(C1461,train_pivot!$A$5:$D$27,3,0)</f>
        <v>0.26847521047708139</v>
      </c>
      <c r="F1461" t="str">
        <f t="shared" si="28"/>
        <v>Female</v>
      </c>
    </row>
    <row r="1462" spans="1:6" ht="14.25" customHeight="1">
      <c r="A1462" s="1" t="s">
        <v>1454</v>
      </c>
      <c r="B1462" s="1" t="s">
        <v>4</v>
      </c>
      <c r="C1462" s="1" t="str">
        <f t="shared" si="25"/>
        <v>l</v>
      </c>
      <c r="D1462" s="6">
        <f>VLOOKUP(C1462,train_pivot!$A$5:$D$27,2,0)</f>
        <v>0.28260869565217389</v>
      </c>
      <c r="E1462" s="6">
        <f>VLOOKUP(C1462,train_pivot!$A$5:$D$27,3,0)</f>
        <v>0.71739130434782605</v>
      </c>
      <c r="F1462" t="str">
        <f t="shared" si="28"/>
        <v>Male</v>
      </c>
    </row>
    <row r="1463" spans="1:6" ht="14.25" customHeight="1">
      <c r="A1463" s="1" t="s">
        <v>1455</v>
      </c>
      <c r="B1463" s="1" t="s">
        <v>4</v>
      </c>
      <c r="C1463" s="1" t="str">
        <f t="shared" si="25"/>
        <v>m</v>
      </c>
      <c r="D1463" s="6">
        <f>VLOOKUP(C1463,train_pivot!$A$5:$D$27,2,0)</f>
        <v>0.171875</v>
      </c>
      <c r="E1463" s="6">
        <f>VLOOKUP(C1463,train_pivot!$A$5:$D$27,3,0)</f>
        <v>0.828125</v>
      </c>
      <c r="F1463" t="str">
        <f t="shared" si="28"/>
        <v>Male</v>
      </c>
    </row>
    <row r="1464" spans="1:6" ht="14.25" customHeight="1">
      <c r="A1464" s="1" t="s">
        <v>1456</v>
      </c>
      <c r="B1464" s="1" t="s">
        <v>4</v>
      </c>
      <c r="C1464" s="1" t="str">
        <f t="shared" si="25"/>
        <v>a</v>
      </c>
      <c r="D1464" s="6">
        <f>VLOOKUP(C1464,train_pivot!$A$5:$D$27,2,0)</f>
        <v>0.73152478952291866</v>
      </c>
      <c r="E1464" s="6">
        <f>VLOOKUP(C1464,train_pivot!$A$5:$D$27,3,0)</f>
        <v>0.26847521047708139</v>
      </c>
      <c r="F1464" t="str">
        <f t="shared" si="28"/>
        <v>Female</v>
      </c>
    </row>
    <row r="1465" spans="1:6" ht="14.25" customHeight="1">
      <c r="A1465" s="1" t="s">
        <v>1457</v>
      </c>
      <c r="B1465" s="1" t="s">
        <v>6</v>
      </c>
      <c r="C1465" s="1" t="str">
        <f t="shared" si="25"/>
        <v>a</v>
      </c>
      <c r="D1465" s="6">
        <f>VLOOKUP(C1465,train_pivot!$A$5:$D$27,2,0)</f>
        <v>0.73152478952291866</v>
      </c>
      <c r="E1465" s="6">
        <f>VLOOKUP(C1465,train_pivot!$A$5:$D$27,3,0)</f>
        <v>0.26847521047708139</v>
      </c>
      <c r="F1465" t="str">
        <f t="shared" si="28"/>
        <v>Female</v>
      </c>
    </row>
    <row r="1466" spans="1:6" ht="14.25" customHeight="1">
      <c r="A1466" s="1" t="s">
        <v>1458</v>
      </c>
      <c r="B1466" s="1" t="s">
        <v>4</v>
      </c>
      <c r="C1466" s="1" t="str">
        <f t="shared" si="25"/>
        <v>a</v>
      </c>
      <c r="D1466" s="6">
        <f>VLOOKUP(C1466,train_pivot!$A$5:$D$27,2,0)</f>
        <v>0.73152478952291866</v>
      </c>
      <c r="E1466" s="6">
        <f>VLOOKUP(C1466,train_pivot!$A$5:$D$27,3,0)</f>
        <v>0.26847521047708139</v>
      </c>
      <c r="F1466" t="str">
        <f t="shared" si="28"/>
        <v>Female</v>
      </c>
    </row>
    <row r="1467" spans="1:6" ht="14.25" customHeight="1">
      <c r="A1467" s="1" t="s">
        <v>1459</v>
      </c>
      <c r="B1467" s="1" t="s">
        <v>6</v>
      </c>
      <c r="C1467" s="1" t="str">
        <f t="shared" si="25"/>
        <v>a</v>
      </c>
      <c r="D1467" s="6">
        <f>VLOOKUP(C1467,train_pivot!$A$5:$D$27,2,0)</f>
        <v>0.73152478952291866</v>
      </c>
      <c r="E1467" s="6">
        <f>VLOOKUP(C1467,train_pivot!$A$5:$D$27,3,0)</f>
        <v>0.26847521047708139</v>
      </c>
      <c r="F1467" t="str">
        <f t="shared" si="28"/>
        <v>Female</v>
      </c>
    </row>
    <row r="1468" spans="1:6" ht="14.25" customHeight="1">
      <c r="A1468" s="1" t="s">
        <v>1460</v>
      </c>
      <c r="B1468" s="1" t="s">
        <v>4</v>
      </c>
      <c r="C1468" s="1" t="str">
        <f t="shared" si="25"/>
        <v>k</v>
      </c>
      <c r="D1468" s="6">
        <f>VLOOKUP(C1468,train_pivot!$A$5:$D$27,2,0)</f>
        <v>6.25E-2</v>
      </c>
      <c r="E1468" s="6">
        <f>VLOOKUP(C1468,train_pivot!$A$5:$D$27,3,0)</f>
        <v>0.9375</v>
      </c>
      <c r="F1468" t="str">
        <f t="shared" si="28"/>
        <v>Male</v>
      </c>
    </row>
    <row r="1469" spans="1:6" ht="14.25" customHeight="1">
      <c r="A1469" s="1" t="s">
        <v>1461</v>
      </c>
      <c r="B1469" s="1" t="s">
        <v>6</v>
      </c>
      <c r="C1469" s="1" t="str">
        <f t="shared" si="25"/>
        <v>a</v>
      </c>
      <c r="D1469" s="6">
        <f>VLOOKUP(C1469,train_pivot!$A$5:$D$27,2,0)</f>
        <v>0.73152478952291866</v>
      </c>
      <c r="E1469" s="6">
        <f>VLOOKUP(C1469,train_pivot!$A$5:$D$27,3,0)</f>
        <v>0.26847521047708139</v>
      </c>
      <c r="F1469" t="str">
        <f t="shared" si="28"/>
        <v>Female</v>
      </c>
    </row>
    <row r="1470" spans="1:6" ht="14.25" customHeight="1">
      <c r="A1470" s="1" t="s">
        <v>1462</v>
      </c>
      <c r="B1470" s="1" t="s">
        <v>6</v>
      </c>
      <c r="C1470" s="1" t="str">
        <f t="shared" si="25"/>
        <v>i</v>
      </c>
      <c r="D1470" s="6">
        <f>VLOOKUP(C1470,train_pivot!$A$5:$D$27,2,0)</f>
        <v>0.82037996545768566</v>
      </c>
      <c r="E1470" s="6">
        <f>VLOOKUP(C1470,train_pivot!$A$5:$D$27,3,0)</f>
        <v>0.17962003454231434</v>
      </c>
      <c r="F1470" t="str">
        <f t="shared" si="28"/>
        <v>Female</v>
      </c>
    </row>
    <row r="1471" spans="1:6" ht="14.25" customHeight="1">
      <c r="A1471" s="1" t="s">
        <v>1463</v>
      </c>
      <c r="B1471" s="1" t="s">
        <v>6</v>
      </c>
      <c r="C1471" s="1" t="str">
        <f t="shared" si="25"/>
        <v>a</v>
      </c>
      <c r="D1471" s="6">
        <f>VLOOKUP(C1471,train_pivot!$A$5:$D$27,2,0)</f>
        <v>0.73152478952291866</v>
      </c>
      <c r="E1471" s="6">
        <f>VLOOKUP(C1471,train_pivot!$A$5:$D$27,3,0)</f>
        <v>0.26847521047708139</v>
      </c>
      <c r="F1471" t="str">
        <f t="shared" si="28"/>
        <v>Female</v>
      </c>
    </row>
    <row r="1472" spans="1:6" ht="14.25" customHeight="1">
      <c r="A1472" s="1" t="s">
        <v>1464</v>
      </c>
      <c r="B1472" s="1" t="s">
        <v>4</v>
      </c>
      <c r="C1472" s="1" t="str">
        <f t="shared" si="25"/>
        <v>h</v>
      </c>
      <c r="D1472" s="6">
        <f>VLOOKUP(C1472,train_pivot!$A$5:$D$27,2,0)</f>
        <v>3.7234042553191488E-2</v>
      </c>
      <c r="E1472" s="6">
        <f>VLOOKUP(C1472,train_pivot!$A$5:$D$27,3,0)</f>
        <v>0.96276595744680848</v>
      </c>
      <c r="F1472" t="str">
        <f t="shared" si="28"/>
        <v>Male</v>
      </c>
    </row>
    <row r="1473" spans="1:6" ht="14.25" customHeight="1">
      <c r="A1473" s="1" t="s">
        <v>1465</v>
      </c>
      <c r="B1473" s="1" t="s">
        <v>4</v>
      </c>
      <c r="C1473" s="1" t="str">
        <f t="shared" si="25"/>
        <v>m</v>
      </c>
      <c r="D1473" s="6">
        <f>VLOOKUP(C1473,train_pivot!$A$5:$D$27,2,0)</f>
        <v>0.171875</v>
      </c>
      <c r="E1473" s="6">
        <f>VLOOKUP(C1473,train_pivot!$A$5:$D$27,3,0)</f>
        <v>0.828125</v>
      </c>
      <c r="F1473" t="str">
        <f t="shared" si="28"/>
        <v>Male</v>
      </c>
    </row>
    <row r="1474" spans="1:6" ht="14.25" customHeight="1">
      <c r="A1474" s="1" t="s">
        <v>1466</v>
      </c>
      <c r="B1474" s="1" t="s">
        <v>4</v>
      </c>
      <c r="C1474" s="1" t="str">
        <f t="shared" si="25"/>
        <v>a</v>
      </c>
      <c r="D1474" s="6">
        <f>VLOOKUP(C1474,train_pivot!$A$5:$D$27,2,0)</f>
        <v>0.73152478952291866</v>
      </c>
      <c r="E1474" s="6">
        <f>VLOOKUP(C1474,train_pivot!$A$5:$D$27,3,0)</f>
        <v>0.26847521047708139</v>
      </c>
      <c r="F1474" t="str">
        <f t="shared" si="28"/>
        <v>Female</v>
      </c>
    </row>
    <row r="1475" spans="1:6" ht="14.25" customHeight="1">
      <c r="A1475" s="1" t="s">
        <v>1467</v>
      </c>
      <c r="B1475" s="1" t="s">
        <v>4</v>
      </c>
      <c r="C1475" s="1" t="str">
        <f t="shared" si="25"/>
        <v>k</v>
      </c>
      <c r="D1475" s="6">
        <f>VLOOKUP(C1475,train_pivot!$A$5:$D$27,2,0)</f>
        <v>6.25E-2</v>
      </c>
      <c r="E1475" s="6">
        <f>VLOOKUP(C1475,train_pivot!$A$5:$D$27,3,0)</f>
        <v>0.9375</v>
      </c>
      <c r="F1475" t="str">
        <f t="shared" ref="F1475:F1538" si="29">IF(D1475&gt;E1475,"Female", "Male")</f>
        <v>Male</v>
      </c>
    </row>
    <row r="1476" spans="1:6" ht="14.25" customHeight="1">
      <c r="A1476" s="1" t="s">
        <v>1468</v>
      </c>
      <c r="B1476" s="1" t="s">
        <v>6</v>
      </c>
      <c r="C1476" s="1" t="str">
        <f t="shared" si="25"/>
        <v>a</v>
      </c>
      <c r="D1476" s="6">
        <f>VLOOKUP(C1476,train_pivot!$A$5:$D$27,2,0)</f>
        <v>0.73152478952291866</v>
      </c>
      <c r="E1476" s="6">
        <f>VLOOKUP(C1476,train_pivot!$A$5:$D$27,3,0)</f>
        <v>0.26847521047708139</v>
      </c>
      <c r="F1476" t="str">
        <f t="shared" si="29"/>
        <v>Female</v>
      </c>
    </row>
    <row r="1477" spans="1:6" ht="14.25" customHeight="1">
      <c r="A1477" s="1" t="s">
        <v>1469</v>
      </c>
      <c r="B1477" s="1" t="s">
        <v>6</v>
      </c>
      <c r="C1477" s="1" t="str">
        <f t="shared" si="25"/>
        <v>i</v>
      </c>
      <c r="D1477" s="6">
        <f>VLOOKUP(C1477,train_pivot!$A$5:$D$27,2,0)</f>
        <v>0.82037996545768566</v>
      </c>
      <c r="E1477" s="6">
        <f>VLOOKUP(C1477,train_pivot!$A$5:$D$27,3,0)</f>
        <v>0.17962003454231434</v>
      </c>
      <c r="F1477" t="str">
        <f t="shared" si="29"/>
        <v>Female</v>
      </c>
    </row>
    <row r="1478" spans="1:6" ht="14.25" customHeight="1">
      <c r="A1478" s="1" t="s">
        <v>1470</v>
      </c>
      <c r="B1478" s="1" t="s">
        <v>4</v>
      </c>
      <c r="C1478" s="1" t="str">
        <f t="shared" si="25"/>
        <v>u</v>
      </c>
      <c r="D1478" s="6">
        <f>VLOOKUP(C1478,train_pivot!$A$5:$D$27,2,0)</f>
        <v>0.15492957746478872</v>
      </c>
      <c r="E1478" s="6">
        <f>VLOOKUP(C1478,train_pivot!$A$5:$D$27,3,0)</f>
        <v>0.84507042253521125</v>
      </c>
      <c r="F1478" t="str">
        <f t="shared" si="29"/>
        <v>Male</v>
      </c>
    </row>
    <row r="1479" spans="1:6" ht="14.25" customHeight="1">
      <c r="A1479" s="1" t="s">
        <v>1471</v>
      </c>
      <c r="B1479" s="1" t="s">
        <v>4</v>
      </c>
      <c r="C1479" s="1" t="str">
        <f t="shared" si="25"/>
        <v>g</v>
      </c>
      <c r="D1479" s="6">
        <f>VLOOKUP(C1479,train_pivot!$A$5:$D$27,2,0)</f>
        <v>5.2631578947368418E-2</v>
      </c>
      <c r="E1479" s="6">
        <f>VLOOKUP(C1479,train_pivot!$A$5:$D$27,3,0)</f>
        <v>0.94736842105263153</v>
      </c>
      <c r="F1479" t="str">
        <f t="shared" si="29"/>
        <v>Male</v>
      </c>
    </row>
    <row r="1480" spans="1:6" ht="14.25" customHeight="1">
      <c r="A1480" s="1" t="s">
        <v>1472</v>
      </c>
      <c r="B1480" s="1" t="s">
        <v>4</v>
      </c>
      <c r="C1480" s="1" t="str">
        <f t="shared" si="25"/>
        <v>r</v>
      </c>
      <c r="D1480" s="6">
        <f>VLOOKUP(C1480,train_pivot!$A$5:$D$27,2,0)</f>
        <v>0.06</v>
      </c>
      <c r="E1480" s="6">
        <f>VLOOKUP(C1480,train_pivot!$A$5:$D$27,3,0)</f>
        <v>0.94</v>
      </c>
      <c r="F1480" t="str">
        <f t="shared" si="29"/>
        <v>Male</v>
      </c>
    </row>
    <row r="1481" spans="1:6" ht="14.25" customHeight="1">
      <c r="A1481" s="1" t="s">
        <v>1473</v>
      </c>
      <c r="B1481" s="1" t="s">
        <v>6</v>
      </c>
      <c r="C1481" s="1" t="str">
        <f t="shared" si="25"/>
        <v>a</v>
      </c>
      <c r="D1481" s="6">
        <f>VLOOKUP(C1481,train_pivot!$A$5:$D$27,2,0)</f>
        <v>0.73152478952291866</v>
      </c>
      <c r="E1481" s="6">
        <f>VLOOKUP(C1481,train_pivot!$A$5:$D$27,3,0)</f>
        <v>0.26847521047708139</v>
      </c>
      <c r="F1481" t="str">
        <f t="shared" si="29"/>
        <v>Female</v>
      </c>
    </row>
    <row r="1482" spans="1:6" ht="14.25" customHeight="1">
      <c r="A1482" s="1" t="s">
        <v>1474</v>
      </c>
      <c r="B1482" s="1" t="s">
        <v>6</v>
      </c>
      <c r="C1482" s="1" t="str">
        <f t="shared" si="25"/>
        <v>i</v>
      </c>
      <c r="D1482" s="6">
        <f>VLOOKUP(C1482,train_pivot!$A$5:$D$27,2,0)</f>
        <v>0.82037996545768566</v>
      </c>
      <c r="E1482" s="6">
        <f>VLOOKUP(C1482,train_pivot!$A$5:$D$27,3,0)</f>
        <v>0.17962003454231434</v>
      </c>
      <c r="F1482" t="str">
        <f t="shared" si="29"/>
        <v>Female</v>
      </c>
    </row>
    <row r="1483" spans="1:6" ht="14.25" customHeight="1">
      <c r="A1483" s="1" t="s">
        <v>1475</v>
      </c>
      <c r="B1483" s="1" t="s">
        <v>4</v>
      </c>
      <c r="C1483" s="1" t="str">
        <f t="shared" si="25"/>
        <v>i</v>
      </c>
      <c r="D1483" s="6">
        <f>VLOOKUP(C1483,train_pivot!$A$5:$D$27,2,0)</f>
        <v>0.82037996545768566</v>
      </c>
      <c r="E1483" s="6">
        <f>VLOOKUP(C1483,train_pivot!$A$5:$D$27,3,0)</f>
        <v>0.17962003454231434</v>
      </c>
      <c r="F1483" t="str">
        <f t="shared" si="29"/>
        <v>Female</v>
      </c>
    </row>
    <row r="1484" spans="1:6" ht="14.25" customHeight="1">
      <c r="A1484" s="1" t="s">
        <v>1476</v>
      </c>
      <c r="B1484" s="1" t="s">
        <v>4</v>
      </c>
      <c r="C1484" s="1" t="str">
        <f t="shared" si="25"/>
        <v>t</v>
      </c>
      <c r="D1484" s="6">
        <f>VLOOKUP(C1484,train_pivot!$A$5:$D$27,2,0)</f>
        <v>8.6538461538461536E-2</v>
      </c>
      <c r="E1484" s="6">
        <f>VLOOKUP(C1484,train_pivot!$A$5:$D$27,3,0)</f>
        <v>0.91346153846153844</v>
      </c>
      <c r="F1484" t="str">
        <f t="shared" si="29"/>
        <v>Male</v>
      </c>
    </row>
    <row r="1485" spans="1:6" ht="14.25" customHeight="1">
      <c r="A1485" s="1" t="s">
        <v>1477</v>
      </c>
      <c r="B1485" s="1" t="s">
        <v>6</v>
      </c>
      <c r="C1485" s="1" t="str">
        <f t="shared" si="25"/>
        <v>a</v>
      </c>
      <c r="D1485" s="6">
        <f>VLOOKUP(C1485,train_pivot!$A$5:$D$27,2,0)</f>
        <v>0.73152478952291866</v>
      </c>
      <c r="E1485" s="6">
        <f>VLOOKUP(C1485,train_pivot!$A$5:$D$27,3,0)</f>
        <v>0.26847521047708139</v>
      </c>
      <c r="F1485" t="str">
        <f t="shared" si="29"/>
        <v>Female</v>
      </c>
    </row>
    <row r="1486" spans="1:6" ht="14.25" customHeight="1">
      <c r="A1486" s="1" t="s">
        <v>1478</v>
      </c>
      <c r="B1486" s="1" t="s">
        <v>4</v>
      </c>
      <c r="C1486" s="1" t="str">
        <f t="shared" si="25"/>
        <v>l</v>
      </c>
      <c r="D1486" s="6">
        <f>VLOOKUP(C1486,train_pivot!$A$5:$D$27,2,0)</f>
        <v>0.28260869565217389</v>
      </c>
      <c r="E1486" s="6">
        <f>VLOOKUP(C1486,train_pivot!$A$5:$D$27,3,0)</f>
        <v>0.71739130434782605</v>
      </c>
      <c r="F1486" t="str">
        <f t="shared" si="29"/>
        <v>Male</v>
      </c>
    </row>
    <row r="1487" spans="1:6" ht="14.25" customHeight="1">
      <c r="A1487" s="1" t="s">
        <v>1479</v>
      </c>
      <c r="B1487" s="1" t="s">
        <v>4</v>
      </c>
      <c r="C1487" s="1" t="str">
        <f t="shared" si="25"/>
        <v>n</v>
      </c>
      <c r="D1487" s="6">
        <f>VLOOKUP(C1487,train_pivot!$A$5:$D$27,2,0)</f>
        <v>6.5384615384615388E-2</v>
      </c>
      <c r="E1487" s="6">
        <f>VLOOKUP(C1487,train_pivot!$A$5:$D$27,3,0)</f>
        <v>0.93461538461538463</v>
      </c>
      <c r="F1487" t="str">
        <f t="shared" si="29"/>
        <v>Male</v>
      </c>
    </row>
    <row r="1488" spans="1:6" ht="14.25" customHeight="1">
      <c r="A1488" s="1" t="s">
        <v>1480</v>
      </c>
      <c r="B1488" s="1" t="s">
        <v>6</v>
      </c>
      <c r="C1488" s="1" t="str">
        <f t="shared" si="25"/>
        <v>a</v>
      </c>
      <c r="D1488" s="6">
        <f>VLOOKUP(C1488,train_pivot!$A$5:$D$27,2,0)</f>
        <v>0.73152478952291866</v>
      </c>
      <c r="E1488" s="6">
        <f>VLOOKUP(C1488,train_pivot!$A$5:$D$27,3,0)</f>
        <v>0.26847521047708139</v>
      </c>
      <c r="F1488" t="str">
        <f t="shared" si="29"/>
        <v>Female</v>
      </c>
    </row>
    <row r="1489" spans="1:6" ht="14.25" customHeight="1">
      <c r="A1489" s="1" t="s">
        <v>1481</v>
      </c>
      <c r="B1489" s="1" t="s">
        <v>6</v>
      </c>
      <c r="C1489" s="1" t="str">
        <f t="shared" si="25"/>
        <v>a</v>
      </c>
      <c r="D1489" s="6">
        <f>VLOOKUP(C1489,train_pivot!$A$5:$D$27,2,0)</f>
        <v>0.73152478952291866</v>
      </c>
      <c r="E1489" s="6">
        <f>VLOOKUP(C1489,train_pivot!$A$5:$D$27,3,0)</f>
        <v>0.26847521047708139</v>
      </c>
      <c r="F1489" t="str">
        <f t="shared" si="29"/>
        <v>Female</v>
      </c>
    </row>
    <row r="1490" spans="1:6" ht="14.25" customHeight="1">
      <c r="A1490" s="1" t="s">
        <v>1482</v>
      </c>
      <c r="B1490" s="1" t="s">
        <v>4</v>
      </c>
      <c r="C1490" s="1" t="str">
        <f t="shared" si="25"/>
        <v>b</v>
      </c>
      <c r="D1490" s="6">
        <f>VLOOKUP(C1490,train_pivot!$A$5:$D$27,2,0)</f>
        <v>0.15789473684210525</v>
      </c>
      <c r="E1490" s="6">
        <f>VLOOKUP(C1490,train_pivot!$A$5:$D$27,3,0)</f>
        <v>0.84210526315789469</v>
      </c>
      <c r="F1490" t="str">
        <f t="shared" si="29"/>
        <v>Male</v>
      </c>
    </row>
    <row r="1491" spans="1:6" ht="14.25" customHeight="1">
      <c r="A1491" s="1" t="s">
        <v>1483</v>
      </c>
      <c r="B1491" s="1" t="s">
        <v>6</v>
      </c>
      <c r="C1491" s="1" t="str">
        <f t="shared" si="25"/>
        <v>a</v>
      </c>
      <c r="D1491" s="6">
        <f>VLOOKUP(C1491,train_pivot!$A$5:$D$27,2,0)</f>
        <v>0.73152478952291866</v>
      </c>
      <c r="E1491" s="6">
        <f>VLOOKUP(C1491,train_pivot!$A$5:$D$27,3,0)</f>
        <v>0.26847521047708139</v>
      </c>
      <c r="F1491" t="str">
        <f t="shared" si="29"/>
        <v>Female</v>
      </c>
    </row>
    <row r="1492" spans="1:6" ht="14.25" customHeight="1">
      <c r="A1492" s="1" t="s">
        <v>1484</v>
      </c>
      <c r="B1492" s="1" t="s">
        <v>6</v>
      </c>
      <c r="C1492" s="1" t="str">
        <f t="shared" si="25"/>
        <v>a</v>
      </c>
      <c r="D1492" s="6">
        <f>VLOOKUP(C1492,train_pivot!$A$5:$D$27,2,0)</f>
        <v>0.73152478952291866</v>
      </c>
      <c r="E1492" s="6">
        <f>VLOOKUP(C1492,train_pivot!$A$5:$D$27,3,0)</f>
        <v>0.26847521047708139</v>
      </c>
      <c r="F1492" t="str">
        <f t="shared" si="29"/>
        <v>Female</v>
      </c>
    </row>
    <row r="1493" spans="1:6" ht="14.25" customHeight="1">
      <c r="A1493" s="1" t="s">
        <v>1485</v>
      </c>
      <c r="B1493" s="1" t="s">
        <v>4</v>
      </c>
      <c r="C1493" s="1" t="str">
        <f t="shared" si="25"/>
        <v>h</v>
      </c>
      <c r="D1493" s="6">
        <f>VLOOKUP(C1493,train_pivot!$A$5:$D$27,2,0)</f>
        <v>3.7234042553191488E-2</v>
      </c>
      <c r="E1493" s="6">
        <f>VLOOKUP(C1493,train_pivot!$A$5:$D$27,3,0)</f>
        <v>0.96276595744680848</v>
      </c>
      <c r="F1493" t="str">
        <f t="shared" si="29"/>
        <v>Male</v>
      </c>
    </row>
    <row r="1494" spans="1:6" ht="14.25" customHeight="1">
      <c r="A1494" s="1" t="s">
        <v>1486</v>
      </c>
      <c r="B1494" s="1" t="s">
        <v>6</v>
      </c>
      <c r="C1494" s="1" t="str">
        <f t="shared" si="25"/>
        <v>i</v>
      </c>
      <c r="D1494" s="6">
        <f>VLOOKUP(C1494,train_pivot!$A$5:$D$27,2,0)</f>
        <v>0.82037996545768566</v>
      </c>
      <c r="E1494" s="6">
        <f>VLOOKUP(C1494,train_pivot!$A$5:$D$27,3,0)</f>
        <v>0.17962003454231434</v>
      </c>
      <c r="F1494" t="str">
        <f t="shared" si="29"/>
        <v>Female</v>
      </c>
    </row>
    <row r="1495" spans="1:6" ht="14.25" customHeight="1">
      <c r="A1495" s="1" t="s">
        <v>1487</v>
      </c>
      <c r="B1495" s="1" t="s">
        <v>4</v>
      </c>
      <c r="C1495" s="1" t="str">
        <f t="shared" si="25"/>
        <v>a</v>
      </c>
      <c r="D1495" s="6">
        <f>VLOOKUP(C1495,train_pivot!$A$5:$D$27,2,0)</f>
        <v>0.73152478952291866</v>
      </c>
      <c r="E1495" s="6">
        <f>VLOOKUP(C1495,train_pivot!$A$5:$D$27,3,0)</f>
        <v>0.26847521047708139</v>
      </c>
      <c r="F1495" t="str">
        <f t="shared" si="29"/>
        <v>Female</v>
      </c>
    </row>
    <row r="1496" spans="1:6" ht="14.25" customHeight="1">
      <c r="A1496" s="1" t="s">
        <v>1488</v>
      </c>
      <c r="B1496" s="1" t="s">
        <v>4</v>
      </c>
      <c r="C1496" s="1" t="str">
        <f t="shared" si="25"/>
        <v>k</v>
      </c>
      <c r="D1496" s="6">
        <f>VLOOKUP(C1496,train_pivot!$A$5:$D$27,2,0)</f>
        <v>6.25E-2</v>
      </c>
      <c r="E1496" s="6">
        <f>VLOOKUP(C1496,train_pivot!$A$5:$D$27,3,0)</f>
        <v>0.9375</v>
      </c>
      <c r="F1496" t="str">
        <f t="shared" si="29"/>
        <v>Male</v>
      </c>
    </row>
    <row r="1497" spans="1:6" ht="14.25" customHeight="1">
      <c r="A1497" s="1" t="s">
        <v>1489</v>
      </c>
      <c r="B1497" s="1" t="s">
        <v>4</v>
      </c>
      <c r="C1497" s="1" t="str">
        <f t="shared" si="25"/>
        <v>b</v>
      </c>
      <c r="D1497" s="6">
        <f>VLOOKUP(C1497,train_pivot!$A$5:$D$27,2,0)</f>
        <v>0.15789473684210525</v>
      </c>
      <c r="E1497" s="6">
        <f>VLOOKUP(C1497,train_pivot!$A$5:$D$27,3,0)</f>
        <v>0.84210526315789469</v>
      </c>
      <c r="F1497" t="str">
        <f t="shared" si="29"/>
        <v>Male</v>
      </c>
    </row>
    <row r="1498" spans="1:6" ht="14.25" customHeight="1">
      <c r="A1498" s="1" t="s">
        <v>1490</v>
      </c>
      <c r="B1498" s="1" t="s">
        <v>6</v>
      </c>
      <c r="C1498" s="1" t="str">
        <f t="shared" si="25"/>
        <v>l</v>
      </c>
      <c r="D1498" s="6">
        <f>VLOOKUP(C1498,train_pivot!$A$5:$D$27,2,0)</f>
        <v>0.28260869565217389</v>
      </c>
      <c r="E1498" s="6">
        <f>VLOOKUP(C1498,train_pivot!$A$5:$D$27,3,0)</f>
        <v>0.71739130434782605</v>
      </c>
      <c r="F1498" t="str">
        <f t="shared" si="29"/>
        <v>Male</v>
      </c>
    </row>
    <row r="1499" spans="1:6" ht="14.25" customHeight="1">
      <c r="A1499" s="1" t="s">
        <v>1491</v>
      </c>
      <c r="B1499" s="1" t="s">
        <v>4</v>
      </c>
      <c r="C1499" s="1" t="str">
        <f t="shared" si="25"/>
        <v>n</v>
      </c>
      <c r="D1499" s="6">
        <f>VLOOKUP(C1499,train_pivot!$A$5:$D$27,2,0)</f>
        <v>6.5384615384615388E-2</v>
      </c>
      <c r="E1499" s="6">
        <f>VLOOKUP(C1499,train_pivot!$A$5:$D$27,3,0)</f>
        <v>0.93461538461538463</v>
      </c>
      <c r="F1499" t="str">
        <f t="shared" si="29"/>
        <v>Male</v>
      </c>
    </row>
    <row r="1500" spans="1:6" ht="14.25" customHeight="1">
      <c r="A1500" s="1" t="s">
        <v>1492</v>
      </c>
      <c r="B1500" s="1" t="s">
        <v>6</v>
      </c>
      <c r="C1500" s="1" t="str">
        <f t="shared" si="25"/>
        <v>a</v>
      </c>
      <c r="D1500" s="6">
        <f>VLOOKUP(C1500,train_pivot!$A$5:$D$27,2,0)</f>
        <v>0.73152478952291866</v>
      </c>
      <c r="E1500" s="6">
        <f>VLOOKUP(C1500,train_pivot!$A$5:$D$27,3,0)</f>
        <v>0.26847521047708139</v>
      </c>
      <c r="F1500" t="str">
        <f t="shared" si="29"/>
        <v>Female</v>
      </c>
    </row>
    <row r="1501" spans="1:6" ht="14.25" customHeight="1">
      <c r="A1501" s="1" t="s">
        <v>1493</v>
      </c>
      <c r="B1501" s="1" t="s">
        <v>4</v>
      </c>
      <c r="C1501" s="1" t="str">
        <f t="shared" si="25"/>
        <v>j</v>
      </c>
      <c r="D1501" s="6">
        <f>VLOOKUP(C1501,train_pivot!$A$5:$D$27,2,0)</f>
        <v>2.6315789473684209E-2</v>
      </c>
      <c r="E1501" s="6">
        <f>VLOOKUP(C1501,train_pivot!$A$5:$D$27,3,0)</f>
        <v>0.97368421052631582</v>
      </c>
      <c r="F1501" t="str">
        <f t="shared" si="29"/>
        <v>Male</v>
      </c>
    </row>
    <row r="1502" spans="1:6" ht="14.25" customHeight="1">
      <c r="A1502" s="1" t="s">
        <v>1494</v>
      </c>
      <c r="B1502" s="1" t="s">
        <v>4</v>
      </c>
      <c r="C1502" s="1" t="str">
        <f t="shared" si="25"/>
        <v>l</v>
      </c>
      <c r="D1502" s="6">
        <f>VLOOKUP(C1502,train_pivot!$A$5:$D$27,2,0)</f>
        <v>0.28260869565217389</v>
      </c>
      <c r="E1502" s="6">
        <f>VLOOKUP(C1502,train_pivot!$A$5:$D$27,3,0)</f>
        <v>0.71739130434782605</v>
      </c>
      <c r="F1502" t="str">
        <f t="shared" si="29"/>
        <v>Male</v>
      </c>
    </row>
    <row r="1503" spans="1:6" ht="14.25" customHeight="1">
      <c r="A1503" s="1" t="s">
        <v>1495</v>
      </c>
      <c r="B1503" s="1" t="s">
        <v>6</v>
      </c>
      <c r="C1503" s="1" t="str">
        <f t="shared" si="25"/>
        <v>i</v>
      </c>
      <c r="D1503" s="6">
        <f>VLOOKUP(C1503,train_pivot!$A$5:$D$27,2,0)</f>
        <v>0.82037996545768566</v>
      </c>
      <c r="E1503" s="6">
        <f>VLOOKUP(C1503,train_pivot!$A$5:$D$27,3,0)</f>
        <v>0.17962003454231434</v>
      </c>
      <c r="F1503" t="str">
        <f t="shared" si="29"/>
        <v>Female</v>
      </c>
    </row>
    <row r="1504" spans="1:6" ht="14.25" customHeight="1">
      <c r="A1504" s="1" t="s">
        <v>1496</v>
      </c>
      <c r="B1504" s="1" t="s">
        <v>4</v>
      </c>
      <c r="C1504" s="1" t="str">
        <f t="shared" si="25"/>
        <v>u</v>
      </c>
      <c r="D1504" s="6">
        <f>VLOOKUP(C1504,train_pivot!$A$5:$D$27,2,0)</f>
        <v>0.15492957746478872</v>
      </c>
      <c r="E1504" s="6">
        <f>VLOOKUP(C1504,train_pivot!$A$5:$D$27,3,0)</f>
        <v>0.84507042253521125</v>
      </c>
      <c r="F1504" t="str">
        <f t="shared" si="29"/>
        <v>Male</v>
      </c>
    </row>
    <row r="1505" spans="1:6" ht="14.25" customHeight="1">
      <c r="A1505" s="1" t="s">
        <v>1497</v>
      </c>
      <c r="B1505" s="1" t="s">
        <v>4</v>
      </c>
      <c r="C1505" s="1" t="str">
        <f t="shared" si="25"/>
        <v>h</v>
      </c>
      <c r="D1505" s="6">
        <f>VLOOKUP(C1505,train_pivot!$A$5:$D$27,2,0)</f>
        <v>3.7234042553191488E-2</v>
      </c>
      <c r="E1505" s="6">
        <f>VLOOKUP(C1505,train_pivot!$A$5:$D$27,3,0)</f>
        <v>0.96276595744680848</v>
      </c>
      <c r="F1505" t="str">
        <f t="shared" si="29"/>
        <v>Male</v>
      </c>
    </row>
    <row r="1506" spans="1:6" ht="14.25" customHeight="1">
      <c r="A1506" s="1" t="s">
        <v>1498</v>
      </c>
      <c r="B1506" s="1" t="s">
        <v>6</v>
      </c>
      <c r="C1506" s="1" t="str">
        <f t="shared" si="25"/>
        <v>i</v>
      </c>
      <c r="D1506" s="6">
        <f>VLOOKUP(C1506,train_pivot!$A$5:$D$27,2,0)</f>
        <v>0.82037996545768566</v>
      </c>
      <c r="E1506" s="6">
        <f>VLOOKUP(C1506,train_pivot!$A$5:$D$27,3,0)</f>
        <v>0.17962003454231434</v>
      </c>
      <c r="F1506" t="str">
        <f t="shared" si="29"/>
        <v>Female</v>
      </c>
    </row>
    <row r="1507" spans="1:6" ht="14.25" customHeight="1">
      <c r="A1507" s="1" t="s">
        <v>1499</v>
      </c>
      <c r="B1507" s="1" t="s">
        <v>6</v>
      </c>
      <c r="C1507" s="1" t="str">
        <f t="shared" si="25"/>
        <v>a</v>
      </c>
      <c r="D1507" s="6">
        <f>VLOOKUP(C1507,train_pivot!$A$5:$D$27,2,0)</f>
        <v>0.73152478952291866</v>
      </c>
      <c r="E1507" s="6">
        <f>VLOOKUP(C1507,train_pivot!$A$5:$D$27,3,0)</f>
        <v>0.26847521047708139</v>
      </c>
      <c r="F1507" t="str">
        <f t="shared" si="29"/>
        <v>Female</v>
      </c>
    </row>
    <row r="1508" spans="1:6" ht="14.25" customHeight="1">
      <c r="A1508" s="1" t="s">
        <v>1500</v>
      </c>
      <c r="B1508" s="1" t="s">
        <v>4</v>
      </c>
      <c r="C1508" s="1" t="str">
        <f t="shared" si="25"/>
        <v>a</v>
      </c>
      <c r="D1508" s="6">
        <f>VLOOKUP(C1508,train_pivot!$A$5:$D$27,2,0)</f>
        <v>0.73152478952291866</v>
      </c>
      <c r="E1508" s="6">
        <f>VLOOKUP(C1508,train_pivot!$A$5:$D$27,3,0)</f>
        <v>0.26847521047708139</v>
      </c>
      <c r="F1508" t="str">
        <f t="shared" si="29"/>
        <v>Female</v>
      </c>
    </row>
    <row r="1509" spans="1:6" ht="14.25" customHeight="1">
      <c r="A1509" s="1" t="s">
        <v>1501</v>
      </c>
      <c r="B1509" s="1" t="s">
        <v>6</v>
      </c>
      <c r="C1509" s="1" t="str">
        <f t="shared" si="25"/>
        <v>a</v>
      </c>
      <c r="D1509" s="6">
        <f>VLOOKUP(C1509,train_pivot!$A$5:$D$27,2,0)</f>
        <v>0.73152478952291866</v>
      </c>
      <c r="E1509" s="6">
        <f>VLOOKUP(C1509,train_pivot!$A$5:$D$27,3,0)</f>
        <v>0.26847521047708139</v>
      </c>
      <c r="F1509" t="str">
        <f t="shared" si="29"/>
        <v>Female</v>
      </c>
    </row>
    <row r="1510" spans="1:6" ht="14.25" customHeight="1">
      <c r="A1510" s="1" t="s">
        <v>1502</v>
      </c>
      <c r="B1510" s="1" t="s">
        <v>4</v>
      </c>
      <c r="C1510" s="1" t="str">
        <f t="shared" si="25"/>
        <v>i</v>
      </c>
      <c r="D1510" s="6">
        <f>VLOOKUP(C1510,train_pivot!$A$5:$D$27,2,0)</f>
        <v>0.82037996545768566</v>
      </c>
      <c r="E1510" s="6">
        <f>VLOOKUP(C1510,train_pivot!$A$5:$D$27,3,0)</f>
        <v>0.17962003454231434</v>
      </c>
      <c r="F1510" t="str">
        <f t="shared" si="29"/>
        <v>Female</v>
      </c>
    </row>
    <row r="1511" spans="1:6" ht="14.25" customHeight="1">
      <c r="A1511" s="1" t="s">
        <v>1503</v>
      </c>
      <c r="B1511" s="1" t="s">
        <v>4</v>
      </c>
      <c r="C1511" s="1" t="str">
        <f t="shared" si="25"/>
        <v>t</v>
      </c>
      <c r="D1511" s="6">
        <f>VLOOKUP(C1511,train_pivot!$A$5:$D$27,2,0)</f>
        <v>8.6538461538461536E-2</v>
      </c>
      <c r="E1511" s="6">
        <f>VLOOKUP(C1511,train_pivot!$A$5:$D$27,3,0)</f>
        <v>0.91346153846153844</v>
      </c>
      <c r="F1511" t="str">
        <f t="shared" si="29"/>
        <v>Male</v>
      </c>
    </row>
    <row r="1512" spans="1:6" ht="14.25" customHeight="1">
      <c r="A1512" s="1" t="s">
        <v>1504</v>
      </c>
      <c r="B1512" s="1" t="s">
        <v>6</v>
      </c>
      <c r="C1512" s="1" t="str">
        <f t="shared" si="25"/>
        <v>a</v>
      </c>
      <c r="D1512" s="6">
        <f>VLOOKUP(C1512,train_pivot!$A$5:$D$27,2,0)</f>
        <v>0.73152478952291866</v>
      </c>
      <c r="E1512" s="6">
        <f>VLOOKUP(C1512,train_pivot!$A$5:$D$27,3,0)</f>
        <v>0.26847521047708139</v>
      </c>
      <c r="F1512" t="str">
        <f t="shared" si="29"/>
        <v>Female</v>
      </c>
    </row>
    <row r="1513" spans="1:6" ht="14.25" customHeight="1">
      <c r="A1513" s="1" t="s">
        <v>1505</v>
      </c>
      <c r="B1513" s="1" t="s">
        <v>4</v>
      </c>
      <c r="C1513" s="1" t="str">
        <f t="shared" si="25"/>
        <v>h</v>
      </c>
      <c r="D1513" s="6">
        <f>VLOOKUP(C1513,train_pivot!$A$5:$D$27,2,0)</f>
        <v>3.7234042553191488E-2</v>
      </c>
      <c r="E1513" s="6">
        <f>VLOOKUP(C1513,train_pivot!$A$5:$D$27,3,0)</f>
        <v>0.96276595744680848</v>
      </c>
      <c r="F1513" t="str">
        <f t="shared" si="29"/>
        <v>Male</v>
      </c>
    </row>
    <row r="1514" spans="1:6" ht="14.25" customHeight="1">
      <c r="A1514" s="1" t="s">
        <v>1506</v>
      </c>
      <c r="B1514" s="1" t="s">
        <v>4</v>
      </c>
      <c r="C1514" s="1" t="str">
        <f t="shared" si="25"/>
        <v>r</v>
      </c>
      <c r="D1514" s="6">
        <f>VLOOKUP(C1514,train_pivot!$A$5:$D$27,2,0)</f>
        <v>0.06</v>
      </c>
      <c r="E1514" s="6">
        <f>VLOOKUP(C1514,train_pivot!$A$5:$D$27,3,0)</f>
        <v>0.94</v>
      </c>
      <c r="F1514" t="str">
        <f t="shared" si="29"/>
        <v>Male</v>
      </c>
    </row>
    <row r="1515" spans="1:6" ht="14.25" customHeight="1">
      <c r="A1515" s="1" t="s">
        <v>1507</v>
      </c>
      <c r="B1515" s="1" t="s">
        <v>4</v>
      </c>
      <c r="C1515" s="1" t="str">
        <f t="shared" si="25"/>
        <v>n</v>
      </c>
      <c r="D1515" s="6">
        <f>VLOOKUP(C1515,train_pivot!$A$5:$D$27,2,0)</f>
        <v>6.5384615384615388E-2</v>
      </c>
      <c r="E1515" s="6">
        <f>VLOOKUP(C1515,train_pivot!$A$5:$D$27,3,0)</f>
        <v>0.93461538461538463</v>
      </c>
      <c r="F1515" t="str">
        <f t="shared" si="29"/>
        <v>Male</v>
      </c>
    </row>
    <row r="1516" spans="1:6" ht="14.25" customHeight="1">
      <c r="A1516" s="1" t="s">
        <v>1508</v>
      </c>
      <c r="B1516" s="1" t="s">
        <v>6</v>
      </c>
      <c r="C1516" s="1" t="str">
        <f t="shared" si="25"/>
        <v>a</v>
      </c>
      <c r="D1516" s="6">
        <f>VLOOKUP(C1516,train_pivot!$A$5:$D$27,2,0)</f>
        <v>0.73152478952291866</v>
      </c>
      <c r="E1516" s="6">
        <f>VLOOKUP(C1516,train_pivot!$A$5:$D$27,3,0)</f>
        <v>0.26847521047708139</v>
      </c>
      <c r="F1516" t="str">
        <f t="shared" si="29"/>
        <v>Female</v>
      </c>
    </row>
    <row r="1517" spans="1:6" ht="14.25" customHeight="1">
      <c r="A1517" s="1" t="s">
        <v>1509</v>
      </c>
      <c r="B1517" s="1" t="s">
        <v>4</v>
      </c>
      <c r="C1517" s="1" t="str">
        <f t="shared" si="25"/>
        <v>h</v>
      </c>
      <c r="D1517" s="6">
        <f>VLOOKUP(C1517,train_pivot!$A$5:$D$27,2,0)</f>
        <v>3.7234042553191488E-2</v>
      </c>
      <c r="E1517" s="6">
        <f>VLOOKUP(C1517,train_pivot!$A$5:$D$27,3,0)</f>
        <v>0.96276595744680848</v>
      </c>
      <c r="F1517" t="str">
        <f t="shared" si="29"/>
        <v>Male</v>
      </c>
    </row>
    <row r="1518" spans="1:6" ht="14.25" customHeight="1">
      <c r="A1518" s="1" t="s">
        <v>1510</v>
      </c>
      <c r="B1518" s="1" t="s">
        <v>6</v>
      </c>
      <c r="C1518" s="1" t="str">
        <f t="shared" si="25"/>
        <v>a</v>
      </c>
      <c r="D1518" s="6">
        <f>VLOOKUP(C1518,train_pivot!$A$5:$D$27,2,0)</f>
        <v>0.73152478952291866</v>
      </c>
      <c r="E1518" s="6">
        <f>VLOOKUP(C1518,train_pivot!$A$5:$D$27,3,0)</f>
        <v>0.26847521047708139</v>
      </c>
      <c r="F1518" t="str">
        <f t="shared" si="29"/>
        <v>Female</v>
      </c>
    </row>
    <row r="1519" spans="1:6" ht="14.25" customHeight="1">
      <c r="A1519" s="1" t="s">
        <v>1511</v>
      </c>
      <c r="B1519" s="1" t="s">
        <v>6</v>
      </c>
      <c r="C1519" s="1" t="str">
        <f t="shared" si="25"/>
        <v>i</v>
      </c>
      <c r="D1519" s="6">
        <f>VLOOKUP(C1519,train_pivot!$A$5:$D$27,2,0)</f>
        <v>0.82037996545768566</v>
      </c>
      <c r="E1519" s="6">
        <f>VLOOKUP(C1519,train_pivot!$A$5:$D$27,3,0)</f>
        <v>0.17962003454231434</v>
      </c>
      <c r="F1519" t="str">
        <f t="shared" si="29"/>
        <v>Female</v>
      </c>
    </row>
    <row r="1520" spans="1:6" ht="14.25" customHeight="1">
      <c r="A1520" s="1" t="s">
        <v>1512</v>
      </c>
      <c r="B1520" s="1" t="s">
        <v>4</v>
      </c>
      <c r="C1520" s="1" t="str">
        <f t="shared" si="25"/>
        <v>a</v>
      </c>
      <c r="D1520" s="6">
        <f>VLOOKUP(C1520,train_pivot!$A$5:$D$27,2,0)</f>
        <v>0.73152478952291866</v>
      </c>
      <c r="E1520" s="6">
        <f>VLOOKUP(C1520,train_pivot!$A$5:$D$27,3,0)</f>
        <v>0.26847521047708139</v>
      </c>
      <c r="F1520" t="str">
        <f t="shared" si="29"/>
        <v>Female</v>
      </c>
    </row>
    <row r="1521" spans="1:6" ht="14.25" customHeight="1">
      <c r="A1521" s="1" t="s">
        <v>1513</v>
      </c>
      <c r="B1521" s="1" t="s">
        <v>6</v>
      </c>
      <c r="C1521" s="1" t="str">
        <f t="shared" si="25"/>
        <v>i</v>
      </c>
      <c r="D1521" s="6">
        <f>VLOOKUP(C1521,train_pivot!$A$5:$D$27,2,0)</f>
        <v>0.82037996545768566</v>
      </c>
      <c r="E1521" s="6">
        <f>VLOOKUP(C1521,train_pivot!$A$5:$D$27,3,0)</f>
        <v>0.17962003454231434</v>
      </c>
      <c r="F1521" t="str">
        <f t="shared" si="29"/>
        <v>Female</v>
      </c>
    </row>
    <row r="1522" spans="1:6" ht="14.25" customHeight="1">
      <c r="A1522" s="1" t="s">
        <v>1514</v>
      </c>
      <c r="B1522" s="1" t="s">
        <v>6</v>
      </c>
      <c r="C1522" s="1" t="str">
        <f t="shared" si="25"/>
        <v>i</v>
      </c>
      <c r="D1522" s="6">
        <f>VLOOKUP(C1522,train_pivot!$A$5:$D$27,2,0)</f>
        <v>0.82037996545768566</v>
      </c>
      <c r="E1522" s="6">
        <f>VLOOKUP(C1522,train_pivot!$A$5:$D$27,3,0)</f>
        <v>0.17962003454231434</v>
      </c>
      <c r="F1522" t="str">
        <f t="shared" si="29"/>
        <v>Female</v>
      </c>
    </row>
    <row r="1523" spans="1:6" ht="14.25" customHeight="1">
      <c r="A1523" s="1" t="s">
        <v>1515</v>
      </c>
      <c r="B1523" s="1" t="s">
        <v>4</v>
      </c>
      <c r="C1523" s="1" t="str">
        <f t="shared" si="25"/>
        <v>k</v>
      </c>
      <c r="D1523" s="6">
        <f>VLOOKUP(C1523,train_pivot!$A$5:$D$27,2,0)</f>
        <v>6.25E-2</v>
      </c>
      <c r="E1523" s="6">
        <f>VLOOKUP(C1523,train_pivot!$A$5:$D$27,3,0)</f>
        <v>0.9375</v>
      </c>
      <c r="F1523" t="str">
        <f t="shared" si="29"/>
        <v>Male</v>
      </c>
    </row>
    <row r="1524" spans="1:6" ht="14.25" customHeight="1">
      <c r="A1524" s="1" t="s">
        <v>1516</v>
      </c>
      <c r="B1524" s="1" t="s">
        <v>6</v>
      </c>
      <c r="C1524" s="1" t="str">
        <f t="shared" si="25"/>
        <v>a</v>
      </c>
      <c r="D1524" s="6">
        <f>VLOOKUP(C1524,train_pivot!$A$5:$D$27,2,0)</f>
        <v>0.73152478952291866</v>
      </c>
      <c r="E1524" s="6">
        <f>VLOOKUP(C1524,train_pivot!$A$5:$D$27,3,0)</f>
        <v>0.26847521047708139</v>
      </c>
      <c r="F1524" t="str">
        <f t="shared" si="29"/>
        <v>Female</v>
      </c>
    </row>
    <row r="1525" spans="1:6" ht="14.25" customHeight="1">
      <c r="A1525" s="1" t="s">
        <v>1517</v>
      </c>
      <c r="B1525" s="1" t="s">
        <v>6</v>
      </c>
      <c r="C1525" s="1" t="str">
        <f t="shared" si="25"/>
        <v>i</v>
      </c>
      <c r="D1525" s="6">
        <f>VLOOKUP(C1525,train_pivot!$A$5:$D$27,2,0)</f>
        <v>0.82037996545768566</v>
      </c>
      <c r="E1525" s="6">
        <f>VLOOKUP(C1525,train_pivot!$A$5:$D$27,3,0)</f>
        <v>0.17962003454231434</v>
      </c>
      <c r="F1525" t="str">
        <f t="shared" si="29"/>
        <v>Female</v>
      </c>
    </row>
    <row r="1526" spans="1:6" ht="14.25" customHeight="1">
      <c r="A1526" s="1" t="s">
        <v>1518</v>
      </c>
      <c r="B1526" s="1" t="s">
        <v>4</v>
      </c>
      <c r="C1526" s="1" t="str">
        <f t="shared" si="25"/>
        <v>q</v>
      </c>
      <c r="D1526" s="6">
        <f>VLOOKUP(C1526,train_pivot!$A$5:$D$27,2,0)</f>
        <v>0</v>
      </c>
      <c r="E1526" s="6">
        <f>VLOOKUP(C1526,train_pivot!$A$5:$D$27,3,0)</f>
        <v>1</v>
      </c>
      <c r="F1526" t="str">
        <f t="shared" si="29"/>
        <v>Male</v>
      </c>
    </row>
    <row r="1527" spans="1:6" ht="14.25" customHeight="1">
      <c r="A1527" s="1" t="s">
        <v>1519</v>
      </c>
      <c r="B1527" s="1" t="s">
        <v>4</v>
      </c>
      <c r="C1527" s="1" t="str">
        <f t="shared" si="25"/>
        <v>h</v>
      </c>
      <c r="D1527" s="6">
        <f>VLOOKUP(C1527,train_pivot!$A$5:$D$27,2,0)</f>
        <v>3.7234042553191488E-2</v>
      </c>
      <c r="E1527" s="6">
        <f>VLOOKUP(C1527,train_pivot!$A$5:$D$27,3,0)</f>
        <v>0.96276595744680848</v>
      </c>
      <c r="F1527" t="str">
        <f t="shared" si="29"/>
        <v>Male</v>
      </c>
    </row>
    <row r="1528" spans="1:6" ht="14.25" customHeight="1">
      <c r="A1528" s="1" t="s">
        <v>1520</v>
      </c>
      <c r="B1528" s="1" t="s">
        <v>6</v>
      </c>
      <c r="C1528" s="1" t="str">
        <f t="shared" si="25"/>
        <v>a</v>
      </c>
      <c r="D1528" s="6">
        <f>VLOOKUP(C1528,train_pivot!$A$5:$D$27,2,0)</f>
        <v>0.73152478952291866</v>
      </c>
      <c r="E1528" s="6">
        <f>VLOOKUP(C1528,train_pivot!$A$5:$D$27,3,0)</f>
        <v>0.26847521047708139</v>
      </c>
      <c r="F1528" t="str">
        <f t="shared" si="29"/>
        <v>Female</v>
      </c>
    </row>
    <row r="1529" spans="1:6" ht="14.25" customHeight="1">
      <c r="A1529" s="1" t="s">
        <v>1521</v>
      </c>
      <c r="B1529" s="1" t="s">
        <v>6</v>
      </c>
      <c r="C1529" s="1" t="str">
        <f t="shared" si="25"/>
        <v>a</v>
      </c>
      <c r="D1529" s="6">
        <f>VLOOKUP(C1529,train_pivot!$A$5:$D$27,2,0)</f>
        <v>0.73152478952291866</v>
      </c>
      <c r="E1529" s="6">
        <f>VLOOKUP(C1529,train_pivot!$A$5:$D$27,3,0)</f>
        <v>0.26847521047708139</v>
      </c>
      <c r="F1529" t="str">
        <f t="shared" si="29"/>
        <v>Female</v>
      </c>
    </row>
    <row r="1530" spans="1:6" ht="14.25" customHeight="1">
      <c r="A1530" s="1" t="s">
        <v>1522</v>
      </c>
      <c r="B1530" s="1" t="s">
        <v>4</v>
      </c>
      <c r="C1530" s="1" t="str">
        <f t="shared" si="25"/>
        <v>l</v>
      </c>
      <c r="D1530" s="6">
        <f>VLOOKUP(C1530,train_pivot!$A$5:$D$27,2,0)</f>
        <v>0.28260869565217389</v>
      </c>
      <c r="E1530" s="6">
        <f>VLOOKUP(C1530,train_pivot!$A$5:$D$27,3,0)</f>
        <v>0.71739130434782605</v>
      </c>
      <c r="F1530" t="str">
        <f t="shared" si="29"/>
        <v>Male</v>
      </c>
    </row>
    <row r="1531" spans="1:6" ht="14.25" customHeight="1">
      <c r="A1531" s="1" t="s">
        <v>1523</v>
      </c>
      <c r="B1531" s="1" t="s">
        <v>4</v>
      </c>
      <c r="C1531" s="1" t="str">
        <f t="shared" si="25"/>
        <v>i</v>
      </c>
      <c r="D1531" s="6">
        <f>VLOOKUP(C1531,train_pivot!$A$5:$D$27,2,0)</f>
        <v>0.82037996545768566</v>
      </c>
      <c r="E1531" s="6">
        <f>VLOOKUP(C1531,train_pivot!$A$5:$D$27,3,0)</f>
        <v>0.17962003454231434</v>
      </c>
      <c r="F1531" t="str">
        <f t="shared" si="29"/>
        <v>Female</v>
      </c>
    </row>
    <row r="1532" spans="1:6" ht="14.25" customHeight="1">
      <c r="A1532" s="1" t="s">
        <v>1524</v>
      </c>
      <c r="B1532" s="1" t="s">
        <v>4</v>
      </c>
      <c r="C1532" s="1" t="str">
        <f t="shared" ref="C1532:C1786" si="30">RIGHT(A1532)</f>
        <v>r</v>
      </c>
      <c r="D1532" s="6">
        <f>VLOOKUP(C1532,train_pivot!$A$5:$D$27,2,0)</f>
        <v>0.06</v>
      </c>
      <c r="E1532" s="6">
        <f>VLOOKUP(C1532,train_pivot!$A$5:$D$27,3,0)</f>
        <v>0.94</v>
      </c>
      <c r="F1532" t="str">
        <f t="shared" si="29"/>
        <v>Male</v>
      </c>
    </row>
    <row r="1533" spans="1:6" ht="14.25" customHeight="1">
      <c r="A1533" s="1" t="s">
        <v>1525</v>
      </c>
      <c r="B1533" s="1" t="s">
        <v>6</v>
      </c>
      <c r="C1533" s="1" t="str">
        <f t="shared" si="30"/>
        <v>a</v>
      </c>
      <c r="D1533" s="6">
        <f>VLOOKUP(C1533,train_pivot!$A$5:$D$27,2,0)</f>
        <v>0.73152478952291866</v>
      </c>
      <c r="E1533" s="6">
        <f>VLOOKUP(C1533,train_pivot!$A$5:$D$27,3,0)</f>
        <v>0.26847521047708139</v>
      </c>
      <c r="F1533" t="str">
        <f t="shared" si="29"/>
        <v>Female</v>
      </c>
    </row>
    <row r="1534" spans="1:6" ht="14.25" customHeight="1">
      <c r="A1534" s="1" t="s">
        <v>1526</v>
      </c>
      <c r="B1534" s="1" t="s">
        <v>4</v>
      </c>
      <c r="C1534" s="1" t="str">
        <f t="shared" si="30"/>
        <v>v</v>
      </c>
      <c r="D1534" s="6">
        <f>VLOOKUP(C1534,train_pivot!$A$5:$D$27,2,0)</f>
        <v>0</v>
      </c>
      <c r="E1534" s="6">
        <f>VLOOKUP(C1534,train_pivot!$A$5:$D$27,3,0)</f>
        <v>1</v>
      </c>
      <c r="F1534" t="str">
        <f t="shared" si="29"/>
        <v>Male</v>
      </c>
    </row>
    <row r="1535" spans="1:6" ht="14.25" customHeight="1">
      <c r="A1535" s="1" t="s">
        <v>1527</v>
      </c>
      <c r="B1535" s="1" t="s">
        <v>4</v>
      </c>
      <c r="C1535" s="1" t="str">
        <f t="shared" si="30"/>
        <v>l</v>
      </c>
      <c r="D1535" s="6">
        <f>VLOOKUP(C1535,train_pivot!$A$5:$D$27,2,0)</f>
        <v>0.28260869565217389</v>
      </c>
      <c r="E1535" s="6">
        <f>VLOOKUP(C1535,train_pivot!$A$5:$D$27,3,0)</f>
        <v>0.71739130434782605</v>
      </c>
      <c r="F1535" t="str">
        <f t="shared" si="29"/>
        <v>Male</v>
      </c>
    </row>
    <row r="1536" spans="1:6" ht="14.25" customHeight="1">
      <c r="A1536" s="1" t="s">
        <v>1528</v>
      </c>
      <c r="B1536" s="1" t="s">
        <v>4</v>
      </c>
      <c r="C1536" s="1" t="str">
        <f t="shared" si="30"/>
        <v>t</v>
      </c>
      <c r="D1536" s="6">
        <f>VLOOKUP(C1536,train_pivot!$A$5:$D$27,2,0)</f>
        <v>8.6538461538461536E-2</v>
      </c>
      <c r="E1536" s="6">
        <f>VLOOKUP(C1536,train_pivot!$A$5:$D$27,3,0)</f>
        <v>0.91346153846153844</v>
      </c>
      <c r="F1536" t="str">
        <f t="shared" si="29"/>
        <v>Male</v>
      </c>
    </row>
    <row r="1537" spans="1:6" ht="14.25" customHeight="1">
      <c r="A1537" s="1" t="s">
        <v>1529</v>
      </c>
      <c r="B1537" s="1" t="s">
        <v>4</v>
      </c>
      <c r="C1537" s="1" t="str">
        <f t="shared" si="30"/>
        <v>n</v>
      </c>
      <c r="D1537" s="6">
        <f>VLOOKUP(C1537,train_pivot!$A$5:$D$27,2,0)</f>
        <v>6.5384615384615388E-2</v>
      </c>
      <c r="E1537" s="6">
        <f>VLOOKUP(C1537,train_pivot!$A$5:$D$27,3,0)</f>
        <v>0.93461538461538463</v>
      </c>
      <c r="F1537" t="str">
        <f t="shared" si="29"/>
        <v>Male</v>
      </c>
    </row>
    <row r="1538" spans="1:6" ht="14.25" customHeight="1">
      <c r="A1538" s="1" t="s">
        <v>1530</v>
      </c>
      <c r="B1538" s="1" t="s">
        <v>4</v>
      </c>
      <c r="C1538" s="1" t="str">
        <f t="shared" si="30"/>
        <v>r</v>
      </c>
      <c r="D1538" s="6">
        <f>VLOOKUP(C1538,train_pivot!$A$5:$D$27,2,0)</f>
        <v>0.06</v>
      </c>
      <c r="E1538" s="6">
        <f>VLOOKUP(C1538,train_pivot!$A$5:$D$27,3,0)</f>
        <v>0.94</v>
      </c>
      <c r="F1538" t="str">
        <f t="shared" si="29"/>
        <v>Male</v>
      </c>
    </row>
    <row r="1539" spans="1:6" ht="14.25" customHeight="1">
      <c r="A1539" s="1" t="s">
        <v>1531</v>
      </c>
      <c r="B1539" s="1" t="s">
        <v>4</v>
      </c>
      <c r="C1539" s="1" t="str">
        <f t="shared" si="30"/>
        <v>u</v>
      </c>
      <c r="D1539" s="6">
        <f>VLOOKUP(C1539,train_pivot!$A$5:$D$27,2,0)</f>
        <v>0.15492957746478872</v>
      </c>
      <c r="E1539" s="6">
        <f>VLOOKUP(C1539,train_pivot!$A$5:$D$27,3,0)</f>
        <v>0.84507042253521125</v>
      </c>
      <c r="F1539" t="str">
        <f t="shared" ref="F1539:F1602" si="31">IF(D1539&gt;E1539,"Female", "Male")</f>
        <v>Male</v>
      </c>
    </row>
    <row r="1540" spans="1:6" ht="14.25" customHeight="1">
      <c r="A1540" s="1" t="s">
        <v>1532</v>
      </c>
      <c r="B1540" s="1" t="s">
        <v>4</v>
      </c>
      <c r="C1540" s="1" t="str">
        <f t="shared" si="30"/>
        <v>l</v>
      </c>
      <c r="D1540" s="6">
        <f>VLOOKUP(C1540,train_pivot!$A$5:$D$27,2,0)</f>
        <v>0.28260869565217389</v>
      </c>
      <c r="E1540" s="6">
        <f>VLOOKUP(C1540,train_pivot!$A$5:$D$27,3,0)</f>
        <v>0.71739130434782605</v>
      </c>
      <c r="F1540" t="str">
        <f t="shared" si="31"/>
        <v>Male</v>
      </c>
    </row>
    <row r="1541" spans="1:6" ht="14.25" customHeight="1">
      <c r="A1541" s="1" t="s">
        <v>1533</v>
      </c>
      <c r="B1541" s="1" t="s">
        <v>6</v>
      </c>
      <c r="C1541" s="1" t="str">
        <f t="shared" si="30"/>
        <v>r</v>
      </c>
      <c r="D1541" s="6">
        <f>VLOOKUP(C1541,train_pivot!$A$5:$D$27,2,0)</f>
        <v>0.06</v>
      </c>
      <c r="E1541" s="6">
        <f>VLOOKUP(C1541,train_pivot!$A$5:$D$27,3,0)</f>
        <v>0.94</v>
      </c>
      <c r="F1541" t="str">
        <f t="shared" si="31"/>
        <v>Male</v>
      </c>
    </row>
    <row r="1542" spans="1:6" ht="14.25" customHeight="1">
      <c r="A1542" s="1" t="s">
        <v>1534</v>
      </c>
      <c r="B1542" s="1" t="s">
        <v>4</v>
      </c>
      <c r="C1542" s="1" t="str">
        <f t="shared" si="30"/>
        <v>l</v>
      </c>
      <c r="D1542" s="6">
        <f>VLOOKUP(C1542,train_pivot!$A$5:$D$27,2,0)</f>
        <v>0.28260869565217389</v>
      </c>
      <c r="E1542" s="6">
        <f>VLOOKUP(C1542,train_pivot!$A$5:$D$27,3,0)</f>
        <v>0.71739130434782605</v>
      </c>
      <c r="F1542" t="str">
        <f t="shared" si="31"/>
        <v>Male</v>
      </c>
    </row>
    <row r="1543" spans="1:6" ht="14.25" customHeight="1">
      <c r="A1543" s="1" t="s">
        <v>1535</v>
      </c>
      <c r="B1543" s="1" t="s">
        <v>6</v>
      </c>
      <c r="C1543" s="1" t="str">
        <f t="shared" si="30"/>
        <v>i</v>
      </c>
      <c r="D1543" s="6">
        <f>VLOOKUP(C1543,train_pivot!$A$5:$D$27,2,0)</f>
        <v>0.82037996545768566</v>
      </c>
      <c r="E1543" s="6">
        <f>VLOOKUP(C1543,train_pivot!$A$5:$D$27,3,0)</f>
        <v>0.17962003454231434</v>
      </c>
      <c r="F1543" t="str">
        <f t="shared" si="31"/>
        <v>Female</v>
      </c>
    </row>
    <row r="1544" spans="1:6" ht="14.25" customHeight="1">
      <c r="A1544" s="1" t="s">
        <v>1536</v>
      </c>
      <c r="B1544" s="1" t="s">
        <v>4</v>
      </c>
      <c r="C1544" s="1" t="str">
        <f t="shared" si="30"/>
        <v>r</v>
      </c>
      <c r="D1544" s="6">
        <f>VLOOKUP(C1544,train_pivot!$A$5:$D$27,2,0)</f>
        <v>0.06</v>
      </c>
      <c r="E1544" s="6">
        <f>VLOOKUP(C1544,train_pivot!$A$5:$D$27,3,0)</f>
        <v>0.94</v>
      </c>
      <c r="F1544" t="str">
        <f t="shared" si="31"/>
        <v>Male</v>
      </c>
    </row>
    <row r="1545" spans="1:6" ht="14.25" customHeight="1">
      <c r="A1545" s="1" t="s">
        <v>1537</v>
      </c>
      <c r="B1545" s="1" t="s">
        <v>6</v>
      </c>
      <c r="C1545" s="1" t="str">
        <f t="shared" si="30"/>
        <v>i</v>
      </c>
      <c r="D1545" s="6">
        <f>VLOOKUP(C1545,train_pivot!$A$5:$D$27,2,0)</f>
        <v>0.82037996545768566</v>
      </c>
      <c r="E1545" s="6">
        <f>VLOOKUP(C1545,train_pivot!$A$5:$D$27,3,0)</f>
        <v>0.17962003454231434</v>
      </c>
      <c r="F1545" t="str">
        <f t="shared" si="31"/>
        <v>Female</v>
      </c>
    </row>
    <row r="1546" spans="1:6" ht="14.25" customHeight="1">
      <c r="A1546" s="1" t="s">
        <v>1209</v>
      </c>
      <c r="B1546" s="1" t="s">
        <v>4</v>
      </c>
      <c r="C1546" s="1" t="str">
        <f t="shared" si="30"/>
        <v>i</v>
      </c>
      <c r="D1546" s="6">
        <f>VLOOKUP(C1546,train_pivot!$A$5:$D$27,2,0)</f>
        <v>0.82037996545768566</v>
      </c>
      <c r="E1546" s="6">
        <f>VLOOKUP(C1546,train_pivot!$A$5:$D$27,3,0)</f>
        <v>0.17962003454231434</v>
      </c>
      <c r="F1546" t="str">
        <f t="shared" si="31"/>
        <v>Female</v>
      </c>
    </row>
    <row r="1547" spans="1:6" ht="14.25" customHeight="1">
      <c r="A1547" s="1" t="s">
        <v>1538</v>
      </c>
      <c r="B1547" s="1" t="s">
        <v>6</v>
      </c>
      <c r="C1547" s="1" t="str">
        <f t="shared" si="30"/>
        <v>i</v>
      </c>
      <c r="D1547" s="6">
        <f>VLOOKUP(C1547,train_pivot!$A$5:$D$27,2,0)</f>
        <v>0.82037996545768566</v>
      </c>
      <c r="E1547" s="6">
        <f>VLOOKUP(C1547,train_pivot!$A$5:$D$27,3,0)</f>
        <v>0.17962003454231434</v>
      </c>
      <c r="F1547" t="str">
        <f t="shared" si="31"/>
        <v>Female</v>
      </c>
    </row>
    <row r="1548" spans="1:6" ht="14.25" customHeight="1">
      <c r="A1548" s="1" t="s">
        <v>1539</v>
      </c>
      <c r="B1548" s="1" t="s">
        <v>6</v>
      </c>
      <c r="C1548" s="1" t="str">
        <f t="shared" si="30"/>
        <v>i</v>
      </c>
      <c r="D1548" s="6">
        <f>VLOOKUP(C1548,train_pivot!$A$5:$D$27,2,0)</f>
        <v>0.82037996545768566</v>
      </c>
      <c r="E1548" s="6">
        <f>VLOOKUP(C1548,train_pivot!$A$5:$D$27,3,0)</f>
        <v>0.17962003454231434</v>
      </c>
      <c r="F1548" t="str">
        <f t="shared" si="31"/>
        <v>Female</v>
      </c>
    </row>
    <row r="1549" spans="1:6" ht="14.25" customHeight="1">
      <c r="A1549" s="1" t="s">
        <v>1540</v>
      </c>
      <c r="B1549" s="1" t="s">
        <v>4</v>
      </c>
      <c r="C1549" s="1" t="str">
        <f t="shared" si="30"/>
        <v>d</v>
      </c>
      <c r="D1549" s="6">
        <f>VLOOKUP(C1549,train_pivot!$A$5:$D$27,2,0)</f>
        <v>5.0847457627118647E-2</v>
      </c>
      <c r="E1549" s="6">
        <f>VLOOKUP(C1549,train_pivot!$A$5:$D$27,3,0)</f>
        <v>0.94915254237288138</v>
      </c>
      <c r="F1549" t="str">
        <f t="shared" si="31"/>
        <v>Male</v>
      </c>
    </row>
    <row r="1550" spans="1:6" ht="14.25" customHeight="1">
      <c r="A1550" s="1" t="s">
        <v>1541</v>
      </c>
      <c r="B1550" s="1" t="s">
        <v>4</v>
      </c>
      <c r="C1550" s="1" t="str">
        <f t="shared" si="30"/>
        <v>k</v>
      </c>
      <c r="D1550" s="6">
        <f>VLOOKUP(C1550,train_pivot!$A$5:$D$27,2,0)</f>
        <v>6.25E-2</v>
      </c>
      <c r="E1550" s="6">
        <f>VLOOKUP(C1550,train_pivot!$A$5:$D$27,3,0)</f>
        <v>0.9375</v>
      </c>
      <c r="F1550" t="str">
        <f t="shared" si="31"/>
        <v>Male</v>
      </c>
    </row>
    <row r="1551" spans="1:6" ht="14.25" customHeight="1">
      <c r="A1551" s="1" t="s">
        <v>1542</v>
      </c>
      <c r="B1551" s="1" t="s">
        <v>4</v>
      </c>
      <c r="C1551" s="1" t="str">
        <f t="shared" si="30"/>
        <v>t</v>
      </c>
      <c r="D1551" s="6">
        <f>VLOOKUP(C1551,train_pivot!$A$5:$D$27,2,0)</f>
        <v>8.6538461538461536E-2</v>
      </c>
      <c r="E1551" s="6">
        <f>VLOOKUP(C1551,train_pivot!$A$5:$D$27,3,0)</f>
        <v>0.91346153846153844</v>
      </c>
      <c r="F1551" t="str">
        <f t="shared" si="31"/>
        <v>Male</v>
      </c>
    </row>
    <row r="1552" spans="1:6" ht="14.25" customHeight="1">
      <c r="A1552" s="1" t="s">
        <v>1543</v>
      </c>
      <c r="B1552" s="1" t="s">
        <v>4</v>
      </c>
      <c r="C1552" s="1" t="str">
        <f t="shared" si="30"/>
        <v>a</v>
      </c>
      <c r="D1552" s="6">
        <f>VLOOKUP(C1552,train_pivot!$A$5:$D$27,2,0)</f>
        <v>0.73152478952291866</v>
      </c>
      <c r="E1552" s="6">
        <f>VLOOKUP(C1552,train_pivot!$A$5:$D$27,3,0)</f>
        <v>0.26847521047708139</v>
      </c>
      <c r="F1552" t="str">
        <f t="shared" si="31"/>
        <v>Female</v>
      </c>
    </row>
    <row r="1553" spans="1:6" ht="14.25" customHeight="1">
      <c r="A1553" s="1" t="s">
        <v>1544</v>
      </c>
      <c r="B1553" s="1" t="s">
        <v>6</v>
      </c>
      <c r="C1553" s="1" t="str">
        <f t="shared" si="30"/>
        <v>a</v>
      </c>
      <c r="D1553" s="6">
        <f>VLOOKUP(C1553,train_pivot!$A$5:$D$27,2,0)</f>
        <v>0.73152478952291866</v>
      </c>
      <c r="E1553" s="6">
        <f>VLOOKUP(C1553,train_pivot!$A$5:$D$27,3,0)</f>
        <v>0.26847521047708139</v>
      </c>
      <c r="F1553" t="str">
        <f t="shared" si="31"/>
        <v>Female</v>
      </c>
    </row>
    <row r="1554" spans="1:6" ht="14.25" customHeight="1">
      <c r="A1554" s="1" t="s">
        <v>1545</v>
      </c>
      <c r="B1554" s="1" t="s">
        <v>6</v>
      </c>
      <c r="C1554" s="1" t="str">
        <f t="shared" si="30"/>
        <v>i</v>
      </c>
      <c r="D1554" s="6">
        <f>VLOOKUP(C1554,train_pivot!$A$5:$D$27,2,0)</f>
        <v>0.82037996545768566</v>
      </c>
      <c r="E1554" s="6">
        <f>VLOOKUP(C1554,train_pivot!$A$5:$D$27,3,0)</f>
        <v>0.17962003454231434</v>
      </c>
      <c r="F1554" t="str">
        <f t="shared" si="31"/>
        <v>Female</v>
      </c>
    </row>
    <row r="1555" spans="1:6" ht="14.25" customHeight="1">
      <c r="A1555" s="1" t="s">
        <v>1546</v>
      </c>
      <c r="B1555" s="1" t="s">
        <v>4</v>
      </c>
      <c r="C1555" s="1" t="str">
        <f t="shared" si="30"/>
        <v>n</v>
      </c>
      <c r="D1555" s="6">
        <f>VLOOKUP(C1555,train_pivot!$A$5:$D$27,2,0)</f>
        <v>6.5384615384615388E-2</v>
      </c>
      <c r="E1555" s="6">
        <f>VLOOKUP(C1555,train_pivot!$A$5:$D$27,3,0)</f>
        <v>0.93461538461538463</v>
      </c>
      <c r="F1555" t="str">
        <f t="shared" si="31"/>
        <v>Male</v>
      </c>
    </row>
    <row r="1556" spans="1:6" ht="14.25" customHeight="1">
      <c r="A1556" s="1" t="s">
        <v>1547</v>
      </c>
      <c r="B1556" s="1" t="s">
        <v>6</v>
      </c>
      <c r="C1556" s="1" t="str">
        <f t="shared" si="30"/>
        <v>i</v>
      </c>
      <c r="D1556" s="6">
        <f>VLOOKUP(C1556,train_pivot!$A$5:$D$27,2,0)</f>
        <v>0.82037996545768566</v>
      </c>
      <c r="E1556" s="6">
        <f>VLOOKUP(C1556,train_pivot!$A$5:$D$27,3,0)</f>
        <v>0.17962003454231434</v>
      </c>
      <c r="F1556" t="str">
        <f t="shared" si="31"/>
        <v>Female</v>
      </c>
    </row>
    <row r="1557" spans="1:6" ht="14.25" customHeight="1">
      <c r="A1557" s="1" t="s">
        <v>1548</v>
      </c>
      <c r="B1557" s="1" t="s">
        <v>4</v>
      </c>
      <c r="C1557" s="1" t="str">
        <f t="shared" si="30"/>
        <v>a</v>
      </c>
      <c r="D1557" s="6">
        <f>VLOOKUP(C1557,train_pivot!$A$5:$D$27,2,0)</f>
        <v>0.73152478952291866</v>
      </c>
      <c r="E1557" s="6">
        <f>VLOOKUP(C1557,train_pivot!$A$5:$D$27,3,0)</f>
        <v>0.26847521047708139</v>
      </c>
      <c r="F1557" t="str">
        <f t="shared" si="31"/>
        <v>Female</v>
      </c>
    </row>
    <row r="1558" spans="1:6" ht="14.25" customHeight="1">
      <c r="A1558" s="1" t="s">
        <v>1549</v>
      </c>
      <c r="B1558" s="1" t="s">
        <v>4</v>
      </c>
      <c r="C1558" s="1" t="str">
        <f t="shared" si="30"/>
        <v>n</v>
      </c>
      <c r="D1558" s="6">
        <f>VLOOKUP(C1558,train_pivot!$A$5:$D$27,2,0)</f>
        <v>6.5384615384615388E-2</v>
      </c>
      <c r="E1558" s="6">
        <f>VLOOKUP(C1558,train_pivot!$A$5:$D$27,3,0)</f>
        <v>0.93461538461538463</v>
      </c>
      <c r="F1558" t="str">
        <f t="shared" si="31"/>
        <v>Male</v>
      </c>
    </row>
    <row r="1559" spans="1:6" ht="14.25" customHeight="1">
      <c r="A1559" s="1" t="s">
        <v>1550</v>
      </c>
      <c r="B1559" s="1" t="s">
        <v>4</v>
      </c>
      <c r="C1559" s="1" t="str">
        <f t="shared" si="30"/>
        <v>n</v>
      </c>
      <c r="D1559" s="6">
        <f>VLOOKUP(C1559,train_pivot!$A$5:$D$27,2,0)</f>
        <v>6.5384615384615388E-2</v>
      </c>
      <c r="E1559" s="6">
        <f>VLOOKUP(C1559,train_pivot!$A$5:$D$27,3,0)</f>
        <v>0.93461538461538463</v>
      </c>
      <c r="F1559" t="str">
        <f t="shared" si="31"/>
        <v>Male</v>
      </c>
    </row>
    <row r="1560" spans="1:6" ht="14.25" customHeight="1">
      <c r="A1560" s="1" t="s">
        <v>1551</v>
      </c>
      <c r="B1560" s="1" t="s">
        <v>4</v>
      </c>
      <c r="C1560" s="1" t="str">
        <f t="shared" si="30"/>
        <v>n</v>
      </c>
      <c r="D1560" s="6">
        <f>VLOOKUP(C1560,train_pivot!$A$5:$D$27,2,0)</f>
        <v>6.5384615384615388E-2</v>
      </c>
      <c r="E1560" s="6">
        <f>VLOOKUP(C1560,train_pivot!$A$5:$D$27,3,0)</f>
        <v>0.93461538461538463</v>
      </c>
      <c r="F1560" t="str">
        <f t="shared" si="31"/>
        <v>Male</v>
      </c>
    </row>
    <row r="1561" spans="1:6" ht="14.25" customHeight="1">
      <c r="A1561" s="1" t="s">
        <v>1552</v>
      </c>
      <c r="B1561" s="1" t="s">
        <v>4</v>
      </c>
      <c r="C1561" s="1" t="str">
        <f t="shared" si="30"/>
        <v>h</v>
      </c>
      <c r="D1561" s="6">
        <f>VLOOKUP(C1561,train_pivot!$A$5:$D$27,2,0)</f>
        <v>3.7234042553191488E-2</v>
      </c>
      <c r="E1561" s="6">
        <f>VLOOKUP(C1561,train_pivot!$A$5:$D$27,3,0)</f>
        <v>0.96276595744680848</v>
      </c>
      <c r="F1561" t="str">
        <f t="shared" si="31"/>
        <v>Male</v>
      </c>
    </row>
    <row r="1562" spans="1:6" ht="14.25" customHeight="1">
      <c r="A1562" s="1" t="s">
        <v>1553</v>
      </c>
      <c r="B1562" s="1" t="s">
        <v>6</v>
      </c>
      <c r="C1562" s="1" t="str">
        <f t="shared" si="30"/>
        <v>a</v>
      </c>
      <c r="D1562" s="6">
        <f>VLOOKUP(C1562,train_pivot!$A$5:$D$27,2,0)</f>
        <v>0.73152478952291866</v>
      </c>
      <c r="E1562" s="6">
        <f>VLOOKUP(C1562,train_pivot!$A$5:$D$27,3,0)</f>
        <v>0.26847521047708139</v>
      </c>
      <c r="F1562" t="str">
        <f t="shared" si="31"/>
        <v>Female</v>
      </c>
    </row>
    <row r="1563" spans="1:6" ht="14.25" customHeight="1">
      <c r="A1563" s="1" t="s">
        <v>1554</v>
      </c>
      <c r="B1563" s="1" t="s">
        <v>6</v>
      </c>
      <c r="C1563" s="1" t="str">
        <f t="shared" si="30"/>
        <v>i</v>
      </c>
      <c r="D1563" s="6">
        <f>VLOOKUP(C1563,train_pivot!$A$5:$D$27,2,0)</f>
        <v>0.82037996545768566</v>
      </c>
      <c r="E1563" s="6">
        <f>VLOOKUP(C1563,train_pivot!$A$5:$D$27,3,0)</f>
        <v>0.17962003454231434</v>
      </c>
      <c r="F1563" t="str">
        <f t="shared" si="31"/>
        <v>Female</v>
      </c>
    </row>
    <row r="1564" spans="1:6" ht="14.25" customHeight="1">
      <c r="A1564" s="1" t="s">
        <v>1555</v>
      </c>
      <c r="B1564" s="1" t="s">
        <v>4</v>
      </c>
      <c r="C1564" s="1" t="str">
        <f t="shared" si="30"/>
        <v>r</v>
      </c>
      <c r="D1564" s="6">
        <f>VLOOKUP(C1564,train_pivot!$A$5:$D$27,2,0)</f>
        <v>0.06</v>
      </c>
      <c r="E1564" s="6">
        <f>VLOOKUP(C1564,train_pivot!$A$5:$D$27,3,0)</f>
        <v>0.94</v>
      </c>
      <c r="F1564" t="str">
        <f t="shared" si="31"/>
        <v>Male</v>
      </c>
    </row>
    <row r="1565" spans="1:6" ht="14.25" customHeight="1">
      <c r="A1565" s="1" t="s">
        <v>1556</v>
      </c>
      <c r="B1565" s="1" t="s">
        <v>4</v>
      </c>
      <c r="C1565" s="1" t="str">
        <f t="shared" si="30"/>
        <v>n</v>
      </c>
      <c r="D1565" s="6">
        <f>VLOOKUP(C1565,train_pivot!$A$5:$D$27,2,0)</f>
        <v>6.5384615384615388E-2</v>
      </c>
      <c r="E1565" s="6">
        <f>VLOOKUP(C1565,train_pivot!$A$5:$D$27,3,0)</f>
        <v>0.93461538461538463</v>
      </c>
      <c r="F1565" t="str">
        <f t="shared" si="31"/>
        <v>Male</v>
      </c>
    </row>
    <row r="1566" spans="1:6" ht="14.25" customHeight="1">
      <c r="A1566" s="1" t="s">
        <v>1557</v>
      </c>
      <c r="B1566" s="1" t="s">
        <v>4</v>
      </c>
      <c r="C1566" s="1" t="str">
        <f t="shared" si="30"/>
        <v>l</v>
      </c>
      <c r="D1566" s="6">
        <f>VLOOKUP(C1566,train_pivot!$A$5:$D$27,2,0)</f>
        <v>0.28260869565217389</v>
      </c>
      <c r="E1566" s="6">
        <f>VLOOKUP(C1566,train_pivot!$A$5:$D$27,3,0)</f>
        <v>0.71739130434782605</v>
      </c>
      <c r="F1566" t="str">
        <f t="shared" si="31"/>
        <v>Male</v>
      </c>
    </row>
    <row r="1567" spans="1:6" ht="14.25" customHeight="1">
      <c r="A1567" s="1" t="s">
        <v>1558</v>
      </c>
      <c r="B1567" s="1" t="s">
        <v>6</v>
      </c>
      <c r="C1567" s="1" t="str">
        <f t="shared" si="30"/>
        <v>a</v>
      </c>
      <c r="D1567" s="6">
        <f>VLOOKUP(C1567,train_pivot!$A$5:$D$27,2,0)</f>
        <v>0.73152478952291866</v>
      </c>
      <c r="E1567" s="6">
        <f>VLOOKUP(C1567,train_pivot!$A$5:$D$27,3,0)</f>
        <v>0.26847521047708139</v>
      </c>
      <c r="F1567" t="str">
        <f t="shared" si="31"/>
        <v>Female</v>
      </c>
    </row>
    <row r="1568" spans="1:6" ht="14.25" customHeight="1">
      <c r="A1568" s="1" t="s">
        <v>1559</v>
      </c>
      <c r="B1568" s="1" t="s">
        <v>4</v>
      </c>
      <c r="C1568" s="1" t="str">
        <f t="shared" si="30"/>
        <v>n</v>
      </c>
      <c r="D1568" s="6">
        <f>VLOOKUP(C1568,train_pivot!$A$5:$D$27,2,0)</f>
        <v>6.5384615384615388E-2</v>
      </c>
      <c r="E1568" s="6">
        <f>VLOOKUP(C1568,train_pivot!$A$5:$D$27,3,0)</f>
        <v>0.93461538461538463</v>
      </c>
      <c r="F1568" t="str">
        <f t="shared" si="31"/>
        <v>Male</v>
      </c>
    </row>
    <row r="1569" spans="1:6" ht="14.25" customHeight="1">
      <c r="A1569" s="1" t="s">
        <v>1560</v>
      </c>
      <c r="B1569" s="1" t="s">
        <v>6</v>
      </c>
      <c r="C1569" s="1" t="str">
        <f t="shared" si="30"/>
        <v>a</v>
      </c>
      <c r="D1569" s="6">
        <f>VLOOKUP(C1569,train_pivot!$A$5:$D$27,2,0)</f>
        <v>0.73152478952291866</v>
      </c>
      <c r="E1569" s="6">
        <f>VLOOKUP(C1569,train_pivot!$A$5:$D$27,3,0)</f>
        <v>0.26847521047708139</v>
      </c>
      <c r="F1569" t="str">
        <f t="shared" si="31"/>
        <v>Female</v>
      </c>
    </row>
    <row r="1570" spans="1:6" ht="14.25" customHeight="1">
      <c r="A1570" s="1" t="s">
        <v>1561</v>
      </c>
      <c r="B1570" s="1" t="s">
        <v>6</v>
      </c>
      <c r="C1570" s="1" t="str">
        <f t="shared" si="30"/>
        <v>i</v>
      </c>
      <c r="D1570" s="6">
        <f>VLOOKUP(C1570,train_pivot!$A$5:$D$27,2,0)</f>
        <v>0.82037996545768566</v>
      </c>
      <c r="E1570" s="6">
        <f>VLOOKUP(C1570,train_pivot!$A$5:$D$27,3,0)</f>
        <v>0.17962003454231434</v>
      </c>
      <c r="F1570" t="str">
        <f t="shared" si="31"/>
        <v>Female</v>
      </c>
    </row>
    <row r="1571" spans="1:6" ht="14.25" customHeight="1">
      <c r="A1571" s="1" t="s">
        <v>1562</v>
      </c>
      <c r="B1571" s="1" t="s">
        <v>6</v>
      </c>
      <c r="C1571" s="1" t="str">
        <f t="shared" si="30"/>
        <v>a</v>
      </c>
      <c r="D1571" s="6">
        <f>VLOOKUP(C1571,train_pivot!$A$5:$D$27,2,0)</f>
        <v>0.73152478952291866</v>
      </c>
      <c r="E1571" s="6">
        <f>VLOOKUP(C1571,train_pivot!$A$5:$D$27,3,0)</f>
        <v>0.26847521047708139</v>
      </c>
      <c r="F1571" t="str">
        <f t="shared" si="31"/>
        <v>Female</v>
      </c>
    </row>
    <row r="1572" spans="1:6" ht="14.25" customHeight="1">
      <c r="A1572" s="1" t="s">
        <v>1563</v>
      </c>
      <c r="B1572" s="1" t="s">
        <v>4</v>
      </c>
      <c r="C1572" s="1" t="str">
        <f t="shared" si="30"/>
        <v>a</v>
      </c>
      <c r="D1572" s="6">
        <f>VLOOKUP(C1572,train_pivot!$A$5:$D$27,2,0)</f>
        <v>0.73152478952291866</v>
      </c>
      <c r="E1572" s="6">
        <f>VLOOKUP(C1572,train_pivot!$A$5:$D$27,3,0)</f>
        <v>0.26847521047708139</v>
      </c>
      <c r="F1572" t="str">
        <f t="shared" si="31"/>
        <v>Female</v>
      </c>
    </row>
    <row r="1573" spans="1:6" ht="14.25" customHeight="1">
      <c r="A1573" s="1" t="s">
        <v>1564</v>
      </c>
      <c r="B1573" s="1" t="s">
        <v>4</v>
      </c>
      <c r="C1573" s="1" t="str">
        <f t="shared" si="30"/>
        <v>a</v>
      </c>
      <c r="D1573" s="6">
        <f>VLOOKUP(C1573,train_pivot!$A$5:$D$27,2,0)</f>
        <v>0.73152478952291866</v>
      </c>
      <c r="E1573" s="6">
        <f>VLOOKUP(C1573,train_pivot!$A$5:$D$27,3,0)</f>
        <v>0.26847521047708139</v>
      </c>
      <c r="F1573" t="str">
        <f t="shared" si="31"/>
        <v>Female</v>
      </c>
    </row>
    <row r="1574" spans="1:6" ht="14.25" customHeight="1">
      <c r="A1574" s="1" t="s">
        <v>1565</v>
      </c>
      <c r="B1574" s="1" t="s">
        <v>4</v>
      </c>
      <c r="C1574" s="1" t="str">
        <f t="shared" si="30"/>
        <v>l</v>
      </c>
      <c r="D1574" s="6">
        <f>VLOOKUP(C1574,train_pivot!$A$5:$D$27,2,0)</f>
        <v>0.28260869565217389</v>
      </c>
      <c r="E1574" s="6">
        <f>VLOOKUP(C1574,train_pivot!$A$5:$D$27,3,0)</f>
        <v>0.71739130434782605</v>
      </c>
      <c r="F1574" t="str">
        <f t="shared" si="31"/>
        <v>Male</v>
      </c>
    </row>
    <row r="1575" spans="1:6" ht="14.25" customHeight="1">
      <c r="A1575" s="1" t="s">
        <v>1566</v>
      </c>
      <c r="B1575" s="1" t="s">
        <v>4</v>
      </c>
      <c r="C1575" s="1" t="str">
        <f t="shared" si="30"/>
        <v>n</v>
      </c>
      <c r="D1575" s="6">
        <f>VLOOKUP(C1575,train_pivot!$A$5:$D$27,2,0)</f>
        <v>6.5384615384615388E-2</v>
      </c>
      <c r="E1575" s="6">
        <f>VLOOKUP(C1575,train_pivot!$A$5:$D$27,3,0)</f>
        <v>0.93461538461538463</v>
      </c>
      <c r="F1575" t="str">
        <f t="shared" si="31"/>
        <v>Male</v>
      </c>
    </row>
    <row r="1576" spans="1:6" ht="14.25" customHeight="1">
      <c r="A1576" s="1" t="s">
        <v>1567</v>
      </c>
      <c r="B1576" s="1" t="s">
        <v>6</v>
      </c>
      <c r="C1576" s="1" t="str">
        <f t="shared" si="30"/>
        <v>a</v>
      </c>
      <c r="D1576" s="6">
        <f>VLOOKUP(C1576,train_pivot!$A$5:$D$27,2,0)</f>
        <v>0.73152478952291866</v>
      </c>
      <c r="E1576" s="6">
        <f>VLOOKUP(C1576,train_pivot!$A$5:$D$27,3,0)</f>
        <v>0.26847521047708139</v>
      </c>
      <c r="F1576" t="str">
        <f t="shared" si="31"/>
        <v>Female</v>
      </c>
    </row>
    <row r="1577" spans="1:6" ht="14.25" customHeight="1">
      <c r="A1577" s="1" t="s">
        <v>1568</v>
      </c>
      <c r="B1577" s="1" t="s">
        <v>6</v>
      </c>
      <c r="C1577" s="1" t="str">
        <f t="shared" si="30"/>
        <v>a</v>
      </c>
      <c r="D1577" s="6">
        <f>VLOOKUP(C1577,train_pivot!$A$5:$D$27,2,0)</f>
        <v>0.73152478952291866</v>
      </c>
      <c r="E1577" s="6">
        <f>VLOOKUP(C1577,train_pivot!$A$5:$D$27,3,0)</f>
        <v>0.26847521047708139</v>
      </c>
      <c r="F1577" t="str">
        <f t="shared" si="31"/>
        <v>Female</v>
      </c>
    </row>
    <row r="1578" spans="1:6" ht="14.25" customHeight="1">
      <c r="A1578" s="1" t="s">
        <v>1569</v>
      </c>
      <c r="B1578" s="1" t="s">
        <v>6</v>
      </c>
      <c r="C1578" s="1" t="str">
        <f t="shared" si="30"/>
        <v>m</v>
      </c>
      <c r="D1578" s="6">
        <f>VLOOKUP(C1578,train_pivot!$A$5:$D$27,2,0)</f>
        <v>0.171875</v>
      </c>
      <c r="E1578" s="6">
        <f>VLOOKUP(C1578,train_pivot!$A$5:$D$27,3,0)</f>
        <v>0.828125</v>
      </c>
      <c r="F1578" t="str">
        <f t="shared" si="31"/>
        <v>Male</v>
      </c>
    </row>
    <row r="1579" spans="1:6" ht="14.25" customHeight="1">
      <c r="A1579" s="1" t="s">
        <v>1570</v>
      </c>
      <c r="B1579" s="1" t="s">
        <v>6</v>
      </c>
      <c r="C1579" s="1" t="str">
        <f t="shared" si="30"/>
        <v>i</v>
      </c>
      <c r="D1579" s="6">
        <f>VLOOKUP(C1579,train_pivot!$A$5:$D$27,2,0)</f>
        <v>0.82037996545768566</v>
      </c>
      <c r="E1579" s="6">
        <f>VLOOKUP(C1579,train_pivot!$A$5:$D$27,3,0)</f>
        <v>0.17962003454231434</v>
      </c>
      <c r="F1579" t="str">
        <f t="shared" si="31"/>
        <v>Female</v>
      </c>
    </row>
    <row r="1580" spans="1:6" ht="14.25" customHeight="1">
      <c r="A1580" s="1" t="s">
        <v>1571</v>
      </c>
      <c r="B1580" s="1" t="s">
        <v>4</v>
      </c>
      <c r="C1580" s="1" t="str">
        <f t="shared" si="30"/>
        <v>l</v>
      </c>
      <c r="D1580" s="6">
        <f>VLOOKUP(C1580,train_pivot!$A$5:$D$27,2,0)</f>
        <v>0.28260869565217389</v>
      </c>
      <c r="E1580" s="6">
        <f>VLOOKUP(C1580,train_pivot!$A$5:$D$27,3,0)</f>
        <v>0.71739130434782605</v>
      </c>
      <c r="F1580" t="str">
        <f t="shared" si="31"/>
        <v>Male</v>
      </c>
    </row>
    <row r="1581" spans="1:6" ht="14.25" customHeight="1">
      <c r="A1581" s="1" t="s">
        <v>1572</v>
      </c>
      <c r="B1581" s="1" t="s">
        <v>4</v>
      </c>
      <c r="C1581" s="1" t="str">
        <f t="shared" si="30"/>
        <v>j</v>
      </c>
      <c r="D1581" s="6">
        <f>VLOOKUP(C1581,train_pivot!$A$5:$D$27,2,0)</f>
        <v>2.6315789473684209E-2</v>
      </c>
      <c r="E1581" s="6">
        <f>VLOOKUP(C1581,train_pivot!$A$5:$D$27,3,0)</f>
        <v>0.97368421052631582</v>
      </c>
      <c r="F1581" t="str">
        <f t="shared" si="31"/>
        <v>Male</v>
      </c>
    </row>
    <row r="1582" spans="1:6" ht="14.25" customHeight="1">
      <c r="A1582" s="1" t="s">
        <v>1573</v>
      </c>
      <c r="B1582" s="1" t="s">
        <v>4</v>
      </c>
      <c r="C1582" s="1" t="str">
        <f t="shared" si="30"/>
        <v>n</v>
      </c>
      <c r="D1582" s="6">
        <f>VLOOKUP(C1582,train_pivot!$A$5:$D$27,2,0)</f>
        <v>6.5384615384615388E-2</v>
      </c>
      <c r="E1582" s="6">
        <f>VLOOKUP(C1582,train_pivot!$A$5:$D$27,3,0)</f>
        <v>0.93461538461538463</v>
      </c>
      <c r="F1582" t="str">
        <f t="shared" si="31"/>
        <v>Male</v>
      </c>
    </row>
    <row r="1583" spans="1:6" ht="14.25" customHeight="1">
      <c r="A1583" s="1" t="s">
        <v>1574</v>
      </c>
      <c r="B1583" s="1" t="s">
        <v>6</v>
      </c>
      <c r="C1583" s="1" t="str">
        <f t="shared" si="30"/>
        <v>a</v>
      </c>
      <c r="D1583" s="6">
        <f>VLOOKUP(C1583,train_pivot!$A$5:$D$27,2,0)</f>
        <v>0.73152478952291866</v>
      </c>
      <c r="E1583" s="6">
        <f>VLOOKUP(C1583,train_pivot!$A$5:$D$27,3,0)</f>
        <v>0.26847521047708139</v>
      </c>
      <c r="F1583" t="str">
        <f t="shared" si="31"/>
        <v>Female</v>
      </c>
    </row>
    <row r="1584" spans="1:6" ht="14.25" customHeight="1">
      <c r="A1584" s="1" t="s">
        <v>1575</v>
      </c>
      <c r="B1584" s="1" t="s">
        <v>4</v>
      </c>
      <c r="C1584" s="1" t="str">
        <f t="shared" si="30"/>
        <v>p</v>
      </c>
      <c r="D1584" s="6">
        <f>VLOOKUP(C1584,train_pivot!$A$5:$D$27,2,0)</f>
        <v>4.7619047619047616E-2</v>
      </c>
      <c r="E1584" s="6">
        <f>VLOOKUP(C1584,train_pivot!$A$5:$D$27,3,0)</f>
        <v>0.95238095238095233</v>
      </c>
      <c r="F1584" t="str">
        <f t="shared" si="31"/>
        <v>Male</v>
      </c>
    </row>
    <row r="1585" spans="1:6" ht="14.25" customHeight="1">
      <c r="A1585" s="1" t="s">
        <v>1576</v>
      </c>
      <c r="B1585" s="1" t="s">
        <v>4</v>
      </c>
      <c r="C1585" s="1" t="str">
        <f t="shared" si="30"/>
        <v>a</v>
      </c>
      <c r="D1585" s="6">
        <f>VLOOKUP(C1585,train_pivot!$A$5:$D$27,2,0)</f>
        <v>0.73152478952291866</v>
      </c>
      <c r="E1585" s="6">
        <f>VLOOKUP(C1585,train_pivot!$A$5:$D$27,3,0)</f>
        <v>0.26847521047708139</v>
      </c>
      <c r="F1585" t="str">
        <f t="shared" si="31"/>
        <v>Female</v>
      </c>
    </row>
    <row r="1586" spans="1:6" ht="14.25" customHeight="1">
      <c r="A1586" s="1" t="s">
        <v>1577</v>
      </c>
      <c r="B1586" s="1" t="s">
        <v>4</v>
      </c>
      <c r="C1586" s="1" t="str">
        <f t="shared" si="30"/>
        <v>n</v>
      </c>
      <c r="D1586" s="6">
        <f>VLOOKUP(C1586,train_pivot!$A$5:$D$27,2,0)</f>
        <v>6.5384615384615388E-2</v>
      </c>
      <c r="E1586" s="6">
        <f>VLOOKUP(C1586,train_pivot!$A$5:$D$27,3,0)</f>
        <v>0.93461538461538463</v>
      </c>
      <c r="F1586" t="str">
        <f t="shared" si="31"/>
        <v>Male</v>
      </c>
    </row>
    <row r="1587" spans="1:6" ht="14.25" customHeight="1">
      <c r="A1587" s="1" t="s">
        <v>1578</v>
      </c>
      <c r="B1587" s="1" t="s">
        <v>6</v>
      </c>
      <c r="C1587" s="1" t="str">
        <f t="shared" si="30"/>
        <v>a</v>
      </c>
      <c r="D1587" s="6">
        <f>VLOOKUP(C1587,train_pivot!$A$5:$D$27,2,0)</f>
        <v>0.73152478952291866</v>
      </c>
      <c r="E1587" s="6">
        <f>VLOOKUP(C1587,train_pivot!$A$5:$D$27,3,0)</f>
        <v>0.26847521047708139</v>
      </c>
      <c r="F1587" t="str">
        <f t="shared" si="31"/>
        <v>Female</v>
      </c>
    </row>
    <row r="1588" spans="1:6" ht="14.25" customHeight="1">
      <c r="A1588" s="1" t="s">
        <v>1579</v>
      </c>
      <c r="B1588" s="1" t="s">
        <v>6</v>
      </c>
      <c r="C1588" s="1" t="str">
        <f t="shared" si="30"/>
        <v>a</v>
      </c>
      <c r="D1588" s="6">
        <f>VLOOKUP(C1588,train_pivot!$A$5:$D$27,2,0)</f>
        <v>0.73152478952291866</v>
      </c>
      <c r="E1588" s="6">
        <f>VLOOKUP(C1588,train_pivot!$A$5:$D$27,3,0)</f>
        <v>0.26847521047708139</v>
      </c>
      <c r="F1588" t="str">
        <f t="shared" si="31"/>
        <v>Female</v>
      </c>
    </row>
    <row r="1589" spans="1:6" ht="14.25" customHeight="1">
      <c r="A1589" s="1" t="s">
        <v>1580</v>
      </c>
      <c r="B1589" s="1" t="s">
        <v>4</v>
      </c>
      <c r="C1589" s="1" t="str">
        <f t="shared" si="30"/>
        <v>n</v>
      </c>
      <c r="D1589" s="6">
        <f>VLOOKUP(C1589,train_pivot!$A$5:$D$27,2,0)</f>
        <v>6.5384615384615388E-2</v>
      </c>
      <c r="E1589" s="6">
        <f>VLOOKUP(C1589,train_pivot!$A$5:$D$27,3,0)</f>
        <v>0.93461538461538463</v>
      </c>
      <c r="F1589" t="str">
        <f t="shared" si="31"/>
        <v>Male</v>
      </c>
    </row>
    <row r="1590" spans="1:6" ht="14.25" customHeight="1">
      <c r="A1590" s="1" t="s">
        <v>1581</v>
      </c>
      <c r="B1590" s="1" t="s">
        <v>6</v>
      </c>
      <c r="C1590" s="1" t="str">
        <f t="shared" si="30"/>
        <v>i</v>
      </c>
      <c r="D1590" s="6">
        <f>VLOOKUP(C1590,train_pivot!$A$5:$D$27,2,0)</f>
        <v>0.82037996545768566</v>
      </c>
      <c r="E1590" s="6">
        <f>VLOOKUP(C1590,train_pivot!$A$5:$D$27,3,0)</f>
        <v>0.17962003454231434</v>
      </c>
      <c r="F1590" t="str">
        <f t="shared" si="31"/>
        <v>Female</v>
      </c>
    </row>
    <row r="1591" spans="1:6" ht="14.25" customHeight="1">
      <c r="A1591" s="1" t="s">
        <v>1582</v>
      </c>
      <c r="B1591" s="1" t="s">
        <v>4</v>
      </c>
      <c r="C1591" s="1" t="str">
        <f t="shared" si="30"/>
        <v>v</v>
      </c>
      <c r="D1591" s="6">
        <f>VLOOKUP(C1591,train_pivot!$A$5:$D$27,2,0)</f>
        <v>0</v>
      </c>
      <c r="E1591" s="6">
        <f>VLOOKUP(C1591,train_pivot!$A$5:$D$27,3,0)</f>
        <v>1</v>
      </c>
      <c r="F1591" t="str">
        <f t="shared" si="31"/>
        <v>Male</v>
      </c>
    </row>
    <row r="1592" spans="1:6" ht="14.25" customHeight="1">
      <c r="A1592" s="1" t="s">
        <v>1583</v>
      </c>
      <c r="B1592" s="1" t="s">
        <v>6</v>
      </c>
      <c r="C1592" s="1" t="str">
        <f t="shared" si="30"/>
        <v>i</v>
      </c>
      <c r="D1592" s="6">
        <f>VLOOKUP(C1592,train_pivot!$A$5:$D$27,2,0)</f>
        <v>0.82037996545768566</v>
      </c>
      <c r="E1592" s="6">
        <f>VLOOKUP(C1592,train_pivot!$A$5:$D$27,3,0)</f>
        <v>0.17962003454231434</v>
      </c>
      <c r="F1592" t="str">
        <f t="shared" si="31"/>
        <v>Female</v>
      </c>
    </row>
    <row r="1593" spans="1:6" ht="14.25" customHeight="1">
      <c r="A1593" s="1" t="s">
        <v>1584</v>
      </c>
      <c r="B1593" s="1" t="s">
        <v>4</v>
      </c>
      <c r="C1593" s="1" t="str">
        <f t="shared" si="30"/>
        <v>d</v>
      </c>
      <c r="D1593" s="6">
        <f>VLOOKUP(C1593,train_pivot!$A$5:$D$27,2,0)</f>
        <v>5.0847457627118647E-2</v>
      </c>
      <c r="E1593" s="6">
        <f>VLOOKUP(C1593,train_pivot!$A$5:$D$27,3,0)</f>
        <v>0.94915254237288138</v>
      </c>
      <c r="F1593" t="str">
        <f t="shared" si="31"/>
        <v>Male</v>
      </c>
    </row>
    <row r="1594" spans="1:6" ht="14.25" customHeight="1">
      <c r="A1594" s="1" t="s">
        <v>1585</v>
      </c>
      <c r="B1594" s="1" t="s">
        <v>4</v>
      </c>
      <c r="C1594" s="1" t="str">
        <f t="shared" si="30"/>
        <v>j</v>
      </c>
      <c r="D1594" s="6">
        <f>VLOOKUP(C1594,train_pivot!$A$5:$D$27,2,0)</f>
        <v>2.6315789473684209E-2</v>
      </c>
      <c r="E1594" s="6">
        <f>VLOOKUP(C1594,train_pivot!$A$5:$D$27,3,0)</f>
        <v>0.97368421052631582</v>
      </c>
      <c r="F1594" t="str">
        <f t="shared" si="31"/>
        <v>Male</v>
      </c>
    </row>
    <row r="1595" spans="1:6" ht="14.25" customHeight="1">
      <c r="A1595" s="1" t="s">
        <v>1586</v>
      </c>
      <c r="B1595" s="1" t="s">
        <v>4</v>
      </c>
      <c r="C1595" s="1" t="str">
        <f t="shared" si="30"/>
        <v>t</v>
      </c>
      <c r="D1595" s="6">
        <f>VLOOKUP(C1595,train_pivot!$A$5:$D$27,2,0)</f>
        <v>8.6538461538461536E-2</v>
      </c>
      <c r="E1595" s="6">
        <f>VLOOKUP(C1595,train_pivot!$A$5:$D$27,3,0)</f>
        <v>0.91346153846153844</v>
      </c>
      <c r="F1595" t="str">
        <f t="shared" si="31"/>
        <v>Male</v>
      </c>
    </row>
    <row r="1596" spans="1:6" ht="14.25" customHeight="1">
      <c r="A1596" s="1" t="s">
        <v>1587</v>
      </c>
      <c r="B1596" s="1" t="s">
        <v>6</v>
      </c>
      <c r="C1596" s="1" t="str">
        <f t="shared" si="30"/>
        <v>a</v>
      </c>
      <c r="D1596" s="6">
        <f>VLOOKUP(C1596,train_pivot!$A$5:$D$27,2,0)</f>
        <v>0.73152478952291866</v>
      </c>
      <c r="E1596" s="6">
        <f>VLOOKUP(C1596,train_pivot!$A$5:$D$27,3,0)</f>
        <v>0.26847521047708139</v>
      </c>
      <c r="F1596" t="str">
        <f t="shared" si="31"/>
        <v>Female</v>
      </c>
    </row>
    <row r="1597" spans="1:6" ht="14.25" customHeight="1">
      <c r="A1597" s="1" t="s">
        <v>1588</v>
      </c>
      <c r="B1597" s="1" t="s">
        <v>6</v>
      </c>
      <c r="C1597" s="1" t="str">
        <f t="shared" si="30"/>
        <v>a</v>
      </c>
      <c r="D1597" s="6">
        <f>VLOOKUP(C1597,train_pivot!$A$5:$D$27,2,0)</f>
        <v>0.73152478952291866</v>
      </c>
      <c r="E1597" s="6">
        <f>VLOOKUP(C1597,train_pivot!$A$5:$D$27,3,0)</f>
        <v>0.26847521047708139</v>
      </c>
      <c r="F1597" t="str">
        <f t="shared" si="31"/>
        <v>Female</v>
      </c>
    </row>
    <row r="1598" spans="1:6" ht="14.25" customHeight="1">
      <c r="A1598" s="1" t="s">
        <v>1589</v>
      </c>
      <c r="B1598" s="1" t="s">
        <v>6</v>
      </c>
      <c r="C1598" s="1" t="str">
        <f t="shared" si="30"/>
        <v>a</v>
      </c>
      <c r="D1598" s="6">
        <f>VLOOKUP(C1598,train_pivot!$A$5:$D$27,2,0)</f>
        <v>0.73152478952291866</v>
      </c>
      <c r="E1598" s="6">
        <f>VLOOKUP(C1598,train_pivot!$A$5:$D$27,3,0)</f>
        <v>0.26847521047708139</v>
      </c>
      <c r="F1598" t="str">
        <f t="shared" si="31"/>
        <v>Female</v>
      </c>
    </row>
    <row r="1599" spans="1:6" ht="14.25" customHeight="1">
      <c r="A1599" s="1" t="s">
        <v>1590</v>
      </c>
      <c r="B1599" s="1" t="s">
        <v>4</v>
      </c>
      <c r="C1599" s="1" t="str">
        <f t="shared" si="30"/>
        <v>a</v>
      </c>
      <c r="D1599" s="6">
        <f>VLOOKUP(C1599,train_pivot!$A$5:$D$27,2,0)</f>
        <v>0.73152478952291866</v>
      </c>
      <c r="E1599" s="6">
        <f>VLOOKUP(C1599,train_pivot!$A$5:$D$27,3,0)</f>
        <v>0.26847521047708139</v>
      </c>
      <c r="F1599" t="str">
        <f t="shared" si="31"/>
        <v>Female</v>
      </c>
    </row>
    <row r="1600" spans="1:6" ht="14.25" customHeight="1">
      <c r="A1600" s="1" t="s">
        <v>1591</v>
      </c>
      <c r="B1600" s="1" t="s">
        <v>4</v>
      </c>
      <c r="C1600" s="1" t="str">
        <f t="shared" si="30"/>
        <v>n</v>
      </c>
      <c r="D1600" s="6">
        <f>VLOOKUP(C1600,train_pivot!$A$5:$D$27,2,0)</f>
        <v>6.5384615384615388E-2</v>
      </c>
      <c r="E1600" s="6">
        <f>VLOOKUP(C1600,train_pivot!$A$5:$D$27,3,0)</f>
        <v>0.93461538461538463</v>
      </c>
      <c r="F1600" t="str">
        <f t="shared" si="31"/>
        <v>Male</v>
      </c>
    </row>
    <row r="1601" spans="1:6" ht="14.25" customHeight="1">
      <c r="A1601" s="1" t="s">
        <v>1592</v>
      </c>
      <c r="B1601" s="1" t="s">
        <v>6</v>
      </c>
      <c r="C1601" s="1" t="str">
        <f t="shared" si="30"/>
        <v>a</v>
      </c>
      <c r="D1601" s="6">
        <f>VLOOKUP(C1601,train_pivot!$A$5:$D$27,2,0)</f>
        <v>0.73152478952291866</v>
      </c>
      <c r="E1601" s="6">
        <f>VLOOKUP(C1601,train_pivot!$A$5:$D$27,3,0)</f>
        <v>0.26847521047708139</v>
      </c>
      <c r="F1601" t="str">
        <f t="shared" si="31"/>
        <v>Female</v>
      </c>
    </row>
    <row r="1602" spans="1:6" ht="14.25" customHeight="1">
      <c r="A1602" s="1" t="s">
        <v>1593</v>
      </c>
      <c r="B1602" s="1" t="s">
        <v>6</v>
      </c>
      <c r="C1602" s="1" t="str">
        <f t="shared" si="30"/>
        <v>i</v>
      </c>
      <c r="D1602" s="6">
        <f>VLOOKUP(C1602,train_pivot!$A$5:$D$27,2,0)</f>
        <v>0.82037996545768566</v>
      </c>
      <c r="E1602" s="6">
        <f>VLOOKUP(C1602,train_pivot!$A$5:$D$27,3,0)</f>
        <v>0.17962003454231434</v>
      </c>
      <c r="F1602" t="str">
        <f t="shared" si="31"/>
        <v>Female</v>
      </c>
    </row>
    <row r="1603" spans="1:6" ht="14.25" customHeight="1">
      <c r="A1603" s="1" t="s">
        <v>1594</v>
      </c>
      <c r="B1603" s="1" t="s">
        <v>6</v>
      </c>
      <c r="C1603" s="1" t="str">
        <f t="shared" si="30"/>
        <v>a</v>
      </c>
      <c r="D1603" s="6">
        <f>VLOOKUP(C1603,train_pivot!$A$5:$D$27,2,0)</f>
        <v>0.73152478952291866</v>
      </c>
      <c r="E1603" s="6">
        <f>VLOOKUP(C1603,train_pivot!$A$5:$D$27,3,0)</f>
        <v>0.26847521047708139</v>
      </c>
      <c r="F1603" t="str">
        <f t="shared" ref="F1603:F1666" si="32">IF(D1603&gt;E1603,"Female", "Male")</f>
        <v>Female</v>
      </c>
    </row>
    <row r="1604" spans="1:6" ht="14.25" customHeight="1">
      <c r="A1604" s="1" t="s">
        <v>1595</v>
      </c>
      <c r="B1604" s="1" t="s">
        <v>4</v>
      </c>
      <c r="C1604" s="1" t="str">
        <f t="shared" si="30"/>
        <v>l</v>
      </c>
      <c r="D1604" s="6">
        <f>VLOOKUP(C1604,train_pivot!$A$5:$D$27,2,0)</f>
        <v>0.28260869565217389</v>
      </c>
      <c r="E1604" s="6">
        <f>VLOOKUP(C1604,train_pivot!$A$5:$D$27,3,0)</f>
        <v>0.71739130434782605</v>
      </c>
      <c r="F1604" t="str">
        <f t="shared" si="32"/>
        <v>Male</v>
      </c>
    </row>
    <row r="1605" spans="1:6" ht="14.25" customHeight="1">
      <c r="A1605" s="1" t="s">
        <v>1596</v>
      </c>
      <c r="B1605" s="1" t="s">
        <v>6</v>
      </c>
      <c r="C1605" s="1" t="str">
        <f t="shared" si="30"/>
        <v>a</v>
      </c>
      <c r="D1605" s="6">
        <f>VLOOKUP(C1605,train_pivot!$A$5:$D$27,2,0)</f>
        <v>0.73152478952291866</v>
      </c>
      <c r="E1605" s="6">
        <f>VLOOKUP(C1605,train_pivot!$A$5:$D$27,3,0)</f>
        <v>0.26847521047708139</v>
      </c>
      <c r="F1605" t="str">
        <f t="shared" si="32"/>
        <v>Female</v>
      </c>
    </row>
    <row r="1606" spans="1:6" ht="14.25" customHeight="1">
      <c r="A1606" s="1" t="s">
        <v>1597</v>
      </c>
      <c r="B1606" s="1" t="s">
        <v>4</v>
      </c>
      <c r="C1606" s="1" t="str">
        <f t="shared" si="30"/>
        <v>y</v>
      </c>
      <c r="D1606" s="6">
        <f>VLOOKUP(C1606,train_pivot!$A$5:$D$27,2,0)</f>
        <v>5.5555555555555552E-2</v>
      </c>
      <c r="E1606" s="6">
        <f>VLOOKUP(C1606,train_pivot!$A$5:$D$27,3,0)</f>
        <v>0.94444444444444442</v>
      </c>
      <c r="F1606" t="str">
        <f t="shared" si="32"/>
        <v>Male</v>
      </c>
    </row>
    <row r="1607" spans="1:6" ht="14.25" customHeight="1">
      <c r="A1607" s="1" t="s">
        <v>1598</v>
      </c>
      <c r="B1607" s="1" t="s">
        <v>4</v>
      </c>
      <c r="C1607" s="1" t="str">
        <f t="shared" si="30"/>
        <v>t</v>
      </c>
      <c r="D1607" s="6">
        <f>VLOOKUP(C1607,train_pivot!$A$5:$D$27,2,0)</f>
        <v>8.6538461538461536E-2</v>
      </c>
      <c r="E1607" s="6">
        <f>VLOOKUP(C1607,train_pivot!$A$5:$D$27,3,0)</f>
        <v>0.91346153846153844</v>
      </c>
      <c r="F1607" t="str">
        <f t="shared" si="32"/>
        <v>Male</v>
      </c>
    </row>
    <row r="1608" spans="1:6" ht="14.25" customHeight="1">
      <c r="A1608" s="1" t="s">
        <v>1599</v>
      </c>
      <c r="B1608" s="1" t="s">
        <v>4</v>
      </c>
      <c r="C1608" s="1" t="str">
        <f t="shared" si="30"/>
        <v>a</v>
      </c>
      <c r="D1608" s="6">
        <f>VLOOKUP(C1608,train_pivot!$A$5:$D$27,2,0)</f>
        <v>0.73152478952291866</v>
      </c>
      <c r="E1608" s="6">
        <f>VLOOKUP(C1608,train_pivot!$A$5:$D$27,3,0)</f>
        <v>0.26847521047708139</v>
      </c>
      <c r="F1608" t="str">
        <f t="shared" si="32"/>
        <v>Female</v>
      </c>
    </row>
    <row r="1609" spans="1:6" ht="14.25" customHeight="1">
      <c r="A1609" s="1" t="s">
        <v>1600</v>
      </c>
      <c r="B1609" s="1" t="s">
        <v>6</v>
      </c>
      <c r="C1609" s="1" t="str">
        <f t="shared" si="30"/>
        <v>i</v>
      </c>
      <c r="D1609" s="6">
        <f>VLOOKUP(C1609,train_pivot!$A$5:$D$27,2,0)</f>
        <v>0.82037996545768566</v>
      </c>
      <c r="E1609" s="6">
        <f>VLOOKUP(C1609,train_pivot!$A$5:$D$27,3,0)</f>
        <v>0.17962003454231434</v>
      </c>
      <c r="F1609" t="str">
        <f t="shared" si="32"/>
        <v>Female</v>
      </c>
    </row>
    <row r="1610" spans="1:6" ht="14.25" customHeight="1">
      <c r="A1610" s="1" t="s">
        <v>1601</v>
      </c>
      <c r="B1610" s="1" t="s">
        <v>6</v>
      </c>
      <c r="C1610" s="1" t="str">
        <f t="shared" si="30"/>
        <v>i</v>
      </c>
      <c r="D1610" s="6">
        <f>VLOOKUP(C1610,train_pivot!$A$5:$D$27,2,0)</f>
        <v>0.82037996545768566</v>
      </c>
      <c r="E1610" s="6">
        <f>VLOOKUP(C1610,train_pivot!$A$5:$D$27,3,0)</f>
        <v>0.17962003454231434</v>
      </c>
      <c r="F1610" t="str">
        <f t="shared" si="32"/>
        <v>Female</v>
      </c>
    </row>
    <row r="1611" spans="1:6" ht="14.25" customHeight="1">
      <c r="A1611" s="1" t="s">
        <v>1602</v>
      </c>
      <c r="B1611" s="1" t="s">
        <v>6</v>
      </c>
      <c r="C1611" s="1" t="str">
        <f t="shared" si="30"/>
        <v>i</v>
      </c>
      <c r="D1611" s="6">
        <f>VLOOKUP(C1611,train_pivot!$A$5:$D$27,2,0)</f>
        <v>0.82037996545768566</v>
      </c>
      <c r="E1611" s="6">
        <f>VLOOKUP(C1611,train_pivot!$A$5:$D$27,3,0)</f>
        <v>0.17962003454231434</v>
      </c>
      <c r="F1611" t="str">
        <f t="shared" si="32"/>
        <v>Female</v>
      </c>
    </row>
    <row r="1612" spans="1:6" ht="14.25" customHeight="1">
      <c r="A1612" s="1" t="s">
        <v>1603</v>
      </c>
      <c r="B1612" s="1" t="s">
        <v>4</v>
      </c>
      <c r="C1612" s="1" t="str">
        <f t="shared" si="30"/>
        <v>g</v>
      </c>
      <c r="D1612" s="6">
        <f>VLOOKUP(C1612,train_pivot!$A$5:$D$27,2,0)</f>
        <v>5.2631578947368418E-2</v>
      </c>
      <c r="E1612" s="6">
        <f>VLOOKUP(C1612,train_pivot!$A$5:$D$27,3,0)</f>
        <v>0.94736842105263153</v>
      </c>
      <c r="F1612" t="str">
        <f t="shared" si="32"/>
        <v>Male</v>
      </c>
    </row>
    <row r="1613" spans="1:6" ht="14.25" customHeight="1">
      <c r="A1613" s="1" t="s">
        <v>1604</v>
      </c>
      <c r="B1613" s="1" t="s">
        <v>4</v>
      </c>
      <c r="C1613" s="1" t="str">
        <f t="shared" si="30"/>
        <v>b</v>
      </c>
      <c r="D1613" s="6">
        <f>VLOOKUP(C1613,train_pivot!$A$5:$D$27,2,0)</f>
        <v>0.15789473684210525</v>
      </c>
      <c r="E1613" s="6">
        <f>VLOOKUP(C1613,train_pivot!$A$5:$D$27,3,0)</f>
        <v>0.84210526315789469</v>
      </c>
      <c r="F1613" t="str">
        <f t="shared" si="32"/>
        <v>Male</v>
      </c>
    </row>
    <row r="1614" spans="1:6" ht="14.25" customHeight="1">
      <c r="A1614" s="1" t="s">
        <v>1605</v>
      </c>
      <c r="B1614" s="1" t="s">
        <v>4</v>
      </c>
      <c r="C1614" s="1" t="str">
        <f t="shared" si="30"/>
        <v>s</v>
      </c>
      <c r="D1614" s="6">
        <f>VLOOKUP(C1614,train_pivot!$A$5:$D$27,2,0)</f>
        <v>0.10810810810810811</v>
      </c>
      <c r="E1614" s="6">
        <f>VLOOKUP(C1614,train_pivot!$A$5:$D$27,3,0)</f>
        <v>0.89189189189189189</v>
      </c>
      <c r="F1614" t="str">
        <f t="shared" si="32"/>
        <v>Male</v>
      </c>
    </row>
    <row r="1615" spans="1:6" ht="14.25" customHeight="1">
      <c r="A1615" s="1" t="s">
        <v>1606</v>
      </c>
      <c r="B1615" s="1" t="s">
        <v>6</v>
      </c>
      <c r="C1615" s="1" t="str">
        <f t="shared" si="30"/>
        <v>i</v>
      </c>
      <c r="D1615" s="6">
        <f>VLOOKUP(C1615,train_pivot!$A$5:$D$27,2,0)</f>
        <v>0.82037996545768566</v>
      </c>
      <c r="E1615" s="6">
        <f>VLOOKUP(C1615,train_pivot!$A$5:$D$27,3,0)</f>
        <v>0.17962003454231434</v>
      </c>
      <c r="F1615" t="str">
        <f t="shared" si="32"/>
        <v>Female</v>
      </c>
    </row>
    <row r="1616" spans="1:6" ht="14.25" customHeight="1">
      <c r="A1616" s="1" t="s">
        <v>1607</v>
      </c>
      <c r="B1616" s="1" t="s">
        <v>6</v>
      </c>
      <c r="C1616" s="1" t="str">
        <f t="shared" si="30"/>
        <v>a</v>
      </c>
      <c r="D1616" s="6">
        <f>VLOOKUP(C1616,train_pivot!$A$5:$D$27,2,0)</f>
        <v>0.73152478952291866</v>
      </c>
      <c r="E1616" s="6">
        <f>VLOOKUP(C1616,train_pivot!$A$5:$D$27,3,0)</f>
        <v>0.26847521047708139</v>
      </c>
      <c r="F1616" t="str">
        <f t="shared" si="32"/>
        <v>Female</v>
      </c>
    </row>
    <row r="1617" spans="1:6" ht="14.25" customHeight="1">
      <c r="A1617" s="1" t="s">
        <v>1608</v>
      </c>
      <c r="B1617" s="1" t="s">
        <v>4</v>
      </c>
      <c r="C1617" s="1" t="str">
        <f t="shared" si="30"/>
        <v>r</v>
      </c>
      <c r="D1617" s="6">
        <f>VLOOKUP(C1617,train_pivot!$A$5:$D$27,2,0)</f>
        <v>0.06</v>
      </c>
      <c r="E1617" s="6">
        <f>VLOOKUP(C1617,train_pivot!$A$5:$D$27,3,0)</f>
        <v>0.94</v>
      </c>
      <c r="F1617" t="str">
        <f t="shared" si="32"/>
        <v>Male</v>
      </c>
    </row>
    <row r="1618" spans="1:6" ht="14.25" customHeight="1">
      <c r="A1618" s="1" t="s">
        <v>632</v>
      </c>
      <c r="B1618" s="1" t="s">
        <v>6</v>
      </c>
      <c r="C1618" s="1" t="str">
        <f t="shared" si="30"/>
        <v>i</v>
      </c>
      <c r="D1618" s="6">
        <f>VLOOKUP(C1618,train_pivot!$A$5:$D$27,2,0)</f>
        <v>0.82037996545768566</v>
      </c>
      <c r="E1618" s="6">
        <f>VLOOKUP(C1618,train_pivot!$A$5:$D$27,3,0)</f>
        <v>0.17962003454231434</v>
      </c>
      <c r="F1618" t="str">
        <f t="shared" si="32"/>
        <v>Female</v>
      </c>
    </row>
    <row r="1619" spans="1:6" ht="14.25" customHeight="1">
      <c r="A1619" s="1" t="s">
        <v>1609</v>
      </c>
      <c r="B1619" s="1" t="s">
        <v>4</v>
      </c>
      <c r="C1619" s="1" t="str">
        <f t="shared" si="30"/>
        <v>h</v>
      </c>
      <c r="D1619" s="6">
        <f>VLOOKUP(C1619,train_pivot!$A$5:$D$27,2,0)</f>
        <v>3.7234042553191488E-2</v>
      </c>
      <c r="E1619" s="6">
        <f>VLOOKUP(C1619,train_pivot!$A$5:$D$27,3,0)</f>
        <v>0.96276595744680848</v>
      </c>
      <c r="F1619" t="str">
        <f t="shared" si="32"/>
        <v>Male</v>
      </c>
    </row>
    <row r="1620" spans="1:6" ht="14.25" customHeight="1">
      <c r="A1620" s="1" t="s">
        <v>1610</v>
      </c>
      <c r="B1620" s="1" t="s">
        <v>4</v>
      </c>
      <c r="C1620" s="1" t="str">
        <f t="shared" si="30"/>
        <v>l</v>
      </c>
      <c r="D1620" s="6">
        <f>VLOOKUP(C1620,train_pivot!$A$5:$D$27,2,0)</f>
        <v>0.28260869565217389</v>
      </c>
      <c r="E1620" s="6">
        <f>VLOOKUP(C1620,train_pivot!$A$5:$D$27,3,0)</f>
        <v>0.71739130434782605</v>
      </c>
      <c r="F1620" t="str">
        <f t="shared" si="32"/>
        <v>Male</v>
      </c>
    </row>
    <row r="1621" spans="1:6" ht="14.25" customHeight="1">
      <c r="A1621" s="1" t="s">
        <v>1611</v>
      </c>
      <c r="B1621" s="1" t="s">
        <v>4</v>
      </c>
      <c r="C1621" s="1" t="str">
        <f t="shared" si="30"/>
        <v>k</v>
      </c>
      <c r="D1621" s="6">
        <f>VLOOKUP(C1621,train_pivot!$A$5:$D$27,2,0)</f>
        <v>6.25E-2</v>
      </c>
      <c r="E1621" s="6">
        <f>VLOOKUP(C1621,train_pivot!$A$5:$D$27,3,0)</f>
        <v>0.9375</v>
      </c>
      <c r="F1621" t="str">
        <f t="shared" si="32"/>
        <v>Male</v>
      </c>
    </row>
    <row r="1622" spans="1:6" ht="14.25" customHeight="1">
      <c r="A1622" s="1" t="s">
        <v>1612</v>
      </c>
      <c r="B1622" s="1" t="s">
        <v>6</v>
      </c>
      <c r="C1622" s="1" t="str">
        <f t="shared" si="30"/>
        <v>a</v>
      </c>
      <c r="D1622" s="6">
        <f>VLOOKUP(C1622,train_pivot!$A$5:$D$27,2,0)</f>
        <v>0.73152478952291866</v>
      </c>
      <c r="E1622" s="6">
        <f>VLOOKUP(C1622,train_pivot!$A$5:$D$27,3,0)</f>
        <v>0.26847521047708139</v>
      </c>
      <c r="F1622" t="str">
        <f t="shared" si="32"/>
        <v>Female</v>
      </c>
    </row>
    <row r="1623" spans="1:6" ht="14.25" customHeight="1">
      <c r="A1623" s="1" t="s">
        <v>1613</v>
      </c>
      <c r="B1623" s="1" t="s">
        <v>6</v>
      </c>
      <c r="C1623" s="1" t="str">
        <f t="shared" si="30"/>
        <v>e</v>
      </c>
      <c r="D1623" s="6">
        <f>VLOOKUP(C1623,train_pivot!$A$5:$D$27,2,0)</f>
        <v>0.47619047619047616</v>
      </c>
      <c r="E1623" s="6">
        <f>VLOOKUP(C1623,train_pivot!$A$5:$D$27,3,0)</f>
        <v>0.52380952380952384</v>
      </c>
      <c r="F1623" t="str">
        <f t="shared" si="32"/>
        <v>Male</v>
      </c>
    </row>
    <row r="1624" spans="1:6" ht="14.25" customHeight="1">
      <c r="A1624" s="1" t="s">
        <v>1614</v>
      </c>
      <c r="B1624" s="1" t="s">
        <v>4</v>
      </c>
      <c r="C1624" s="1" t="str">
        <f t="shared" si="30"/>
        <v>t</v>
      </c>
      <c r="D1624" s="6">
        <f>VLOOKUP(C1624,train_pivot!$A$5:$D$27,2,0)</f>
        <v>8.6538461538461536E-2</v>
      </c>
      <c r="E1624" s="6">
        <f>VLOOKUP(C1624,train_pivot!$A$5:$D$27,3,0)</f>
        <v>0.91346153846153844</v>
      </c>
      <c r="F1624" t="str">
        <f t="shared" si="32"/>
        <v>Male</v>
      </c>
    </row>
    <row r="1625" spans="1:6" ht="14.25" customHeight="1">
      <c r="A1625" s="1" t="s">
        <v>1615</v>
      </c>
      <c r="B1625" s="1" t="s">
        <v>4</v>
      </c>
      <c r="C1625" s="1" t="str">
        <f t="shared" si="30"/>
        <v>r</v>
      </c>
      <c r="D1625" s="6">
        <f>VLOOKUP(C1625,train_pivot!$A$5:$D$27,2,0)</f>
        <v>0.06</v>
      </c>
      <c r="E1625" s="6">
        <f>VLOOKUP(C1625,train_pivot!$A$5:$D$27,3,0)</f>
        <v>0.94</v>
      </c>
      <c r="F1625" t="str">
        <f t="shared" si="32"/>
        <v>Male</v>
      </c>
    </row>
    <row r="1626" spans="1:6" ht="14.25" customHeight="1">
      <c r="A1626" s="1" t="s">
        <v>1616</v>
      </c>
      <c r="B1626" s="1" t="s">
        <v>6</v>
      </c>
      <c r="C1626" s="1" t="str">
        <f t="shared" si="30"/>
        <v>a</v>
      </c>
      <c r="D1626" s="6">
        <f>VLOOKUP(C1626,train_pivot!$A$5:$D$27,2,0)</f>
        <v>0.73152478952291866</v>
      </c>
      <c r="E1626" s="6">
        <f>VLOOKUP(C1626,train_pivot!$A$5:$D$27,3,0)</f>
        <v>0.26847521047708139</v>
      </c>
      <c r="F1626" t="str">
        <f t="shared" si="32"/>
        <v>Female</v>
      </c>
    </row>
    <row r="1627" spans="1:6" ht="14.25" customHeight="1">
      <c r="A1627" s="1" t="s">
        <v>1617</v>
      </c>
      <c r="B1627" s="1" t="s">
        <v>6</v>
      </c>
      <c r="C1627" s="1" t="str">
        <f t="shared" si="30"/>
        <v>i</v>
      </c>
      <c r="D1627" s="6">
        <f>VLOOKUP(C1627,train_pivot!$A$5:$D$27,2,0)</f>
        <v>0.82037996545768566</v>
      </c>
      <c r="E1627" s="6">
        <f>VLOOKUP(C1627,train_pivot!$A$5:$D$27,3,0)</f>
        <v>0.17962003454231434</v>
      </c>
      <c r="F1627" t="str">
        <f t="shared" si="32"/>
        <v>Female</v>
      </c>
    </row>
    <row r="1628" spans="1:6" ht="14.25" customHeight="1">
      <c r="A1628" s="1" t="s">
        <v>1618</v>
      </c>
      <c r="B1628" s="1" t="s">
        <v>6</v>
      </c>
      <c r="C1628" s="1" t="str">
        <f t="shared" si="30"/>
        <v>a</v>
      </c>
      <c r="D1628" s="6">
        <f>VLOOKUP(C1628,train_pivot!$A$5:$D$27,2,0)</f>
        <v>0.73152478952291866</v>
      </c>
      <c r="E1628" s="6">
        <f>VLOOKUP(C1628,train_pivot!$A$5:$D$27,3,0)</f>
        <v>0.26847521047708139</v>
      </c>
      <c r="F1628" t="str">
        <f t="shared" si="32"/>
        <v>Female</v>
      </c>
    </row>
    <row r="1629" spans="1:6" ht="14.25" customHeight="1">
      <c r="A1629" s="1" t="s">
        <v>1619</v>
      </c>
      <c r="B1629" s="1" t="s">
        <v>4</v>
      </c>
      <c r="C1629" s="1" t="str">
        <f t="shared" si="30"/>
        <v>v</v>
      </c>
      <c r="D1629" s="6">
        <f>VLOOKUP(C1629,train_pivot!$A$5:$D$27,2,0)</f>
        <v>0</v>
      </c>
      <c r="E1629" s="6">
        <f>VLOOKUP(C1629,train_pivot!$A$5:$D$27,3,0)</f>
        <v>1</v>
      </c>
      <c r="F1629" t="str">
        <f t="shared" si="32"/>
        <v>Male</v>
      </c>
    </row>
    <row r="1630" spans="1:6" ht="14.25" customHeight="1">
      <c r="A1630" s="1" t="s">
        <v>1620</v>
      </c>
      <c r="B1630" s="1" t="s">
        <v>6</v>
      </c>
      <c r="C1630" s="1" t="str">
        <f t="shared" si="30"/>
        <v>a</v>
      </c>
      <c r="D1630" s="6">
        <f>VLOOKUP(C1630,train_pivot!$A$5:$D$27,2,0)</f>
        <v>0.73152478952291866</v>
      </c>
      <c r="E1630" s="6">
        <f>VLOOKUP(C1630,train_pivot!$A$5:$D$27,3,0)</f>
        <v>0.26847521047708139</v>
      </c>
      <c r="F1630" t="str">
        <f t="shared" si="32"/>
        <v>Female</v>
      </c>
    </row>
    <row r="1631" spans="1:6" ht="14.25" customHeight="1">
      <c r="A1631" s="1" t="s">
        <v>1621</v>
      </c>
      <c r="B1631" s="1" t="s">
        <v>4</v>
      </c>
      <c r="C1631" s="1" t="str">
        <f t="shared" si="30"/>
        <v>d</v>
      </c>
      <c r="D1631" s="6">
        <f>VLOOKUP(C1631,train_pivot!$A$5:$D$27,2,0)</f>
        <v>5.0847457627118647E-2</v>
      </c>
      <c r="E1631" s="6">
        <f>VLOOKUP(C1631,train_pivot!$A$5:$D$27,3,0)</f>
        <v>0.94915254237288138</v>
      </c>
      <c r="F1631" t="str">
        <f t="shared" si="32"/>
        <v>Male</v>
      </c>
    </row>
    <row r="1632" spans="1:6" ht="14.25" customHeight="1">
      <c r="A1632" s="1" t="s">
        <v>1622</v>
      </c>
      <c r="B1632" s="1" t="s">
        <v>6</v>
      </c>
      <c r="C1632" s="1" t="str">
        <f t="shared" si="30"/>
        <v>a</v>
      </c>
      <c r="D1632" s="6">
        <f>VLOOKUP(C1632,train_pivot!$A$5:$D$27,2,0)</f>
        <v>0.73152478952291866</v>
      </c>
      <c r="E1632" s="6">
        <f>VLOOKUP(C1632,train_pivot!$A$5:$D$27,3,0)</f>
        <v>0.26847521047708139</v>
      </c>
      <c r="F1632" t="str">
        <f t="shared" si="32"/>
        <v>Female</v>
      </c>
    </row>
    <row r="1633" spans="1:6" ht="14.25" customHeight="1">
      <c r="A1633" s="1" t="s">
        <v>1623</v>
      </c>
      <c r="B1633" s="1" t="s">
        <v>4</v>
      </c>
      <c r="C1633" s="1" t="str">
        <f t="shared" si="30"/>
        <v>h</v>
      </c>
      <c r="D1633" s="6">
        <f>VLOOKUP(C1633,train_pivot!$A$5:$D$27,2,0)</f>
        <v>3.7234042553191488E-2</v>
      </c>
      <c r="E1633" s="6">
        <f>VLOOKUP(C1633,train_pivot!$A$5:$D$27,3,0)</f>
        <v>0.96276595744680848</v>
      </c>
      <c r="F1633" t="str">
        <f t="shared" si="32"/>
        <v>Male</v>
      </c>
    </row>
    <row r="1634" spans="1:6" ht="14.25" customHeight="1">
      <c r="A1634" s="1" t="s">
        <v>1624</v>
      </c>
      <c r="B1634" s="1" t="s">
        <v>6</v>
      </c>
      <c r="C1634" s="1" t="str">
        <f t="shared" si="30"/>
        <v>i</v>
      </c>
      <c r="D1634" s="6">
        <f>VLOOKUP(C1634,train_pivot!$A$5:$D$27,2,0)</f>
        <v>0.82037996545768566</v>
      </c>
      <c r="E1634" s="6">
        <f>VLOOKUP(C1634,train_pivot!$A$5:$D$27,3,0)</f>
        <v>0.17962003454231434</v>
      </c>
      <c r="F1634" t="str">
        <f t="shared" si="32"/>
        <v>Female</v>
      </c>
    </row>
    <row r="1635" spans="1:6" ht="14.25" customHeight="1">
      <c r="A1635" s="1" t="s">
        <v>1625</v>
      </c>
      <c r="B1635" s="1" t="s">
        <v>6</v>
      </c>
      <c r="C1635" s="1" t="str">
        <f t="shared" si="30"/>
        <v>l</v>
      </c>
      <c r="D1635" s="6">
        <f>VLOOKUP(C1635,train_pivot!$A$5:$D$27,2,0)</f>
        <v>0.28260869565217389</v>
      </c>
      <c r="E1635" s="6">
        <f>VLOOKUP(C1635,train_pivot!$A$5:$D$27,3,0)</f>
        <v>0.71739130434782605</v>
      </c>
      <c r="F1635" t="str">
        <f t="shared" si="32"/>
        <v>Male</v>
      </c>
    </row>
    <row r="1636" spans="1:6" ht="14.25" customHeight="1">
      <c r="A1636" s="1" t="s">
        <v>1626</v>
      </c>
      <c r="B1636" s="1" t="s">
        <v>4</v>
      </c>
      <c r="C1636" s="1" t="str">
        <f t="shared" si="30"/>
        <v>m</v>
      </c>
      <c r="D1636" s="6">
        <f>VLOOKUP(C1636,train_pivot!$A$5:$D$27,2,0)</f>
        <v>0.171875</v>
      </c>
      <c r="E1636" s="6">
        <f>VLOOKUP(C1636,train_pivot!$A$5:$D$27,3,0)</f>
        <v>0.828125</v>
      </c>
      <c r="F1636" t="str">
        <f t="shared" si="32"/>
        <v>Male</v>
      </c>
    </row>
    <row r="1637" spans="1:6" ht="14.25" customHeight="1">
      <c r="A1637" s="1" t="s">
        <v>1627</v>
      </c>
      <c r="B1637" s="1" t="s">
        <v>4</v>
      </c>
      <c r="C1637" s="1" t="str">
        <f t="shared" si="30"/>
        <v>a</v>
      </c>
      <c r="D1637" s="6">
        <f>VLOOKUP(C1637,train_pivot!$A$5:$D$27,2,0)</f>
        <v>0.73152478952291866</v>
      </c>
      <c r="E1637" s="6">
        <f>VLOOKUP(C1637,train_pivot!$A$5:$D$27,3,0)</f>
        <v>0.26847521047708139</v>
      </c>
      <c r="F1637" t="str">
        <f t="shared" si="32"/>
        <v>Female</v>
      </c>
    </row>
    <row r="1638" spans="1:6" ht="14.25" customHeight="1">
      <c r="A1638" s="1" t="s">
        <v>1628</v>
      </c>
      <c r="B1638" s="1" t="s">
        <v>4</v>
      </c>
      <c r="C1638" s="1" t="str">
        <f t="shared" si="30"/>
        <v>h</v>
      </c>
      <c r="D1638" s="6">
        <f>VLOOKUP(C1638,train_pivot!$A$5:$D$27,2,0)</f>
        <v>3.7234042553191488E-2</v>
      </c>
      <c r="E1638" s="6">
        <f>VLOOKUP(C1638,train_pivot!$A$5:$D$27,3,0)</f>
        <v>0.96276595744680848</v>
      </c>
      <c r="F1638" t="str">
        <f t="shared" si="32"/>
        <v>Male</v>
      </c>
    </row>
    <row r="1639" spans="1:6" ht="14.25" customHeight="1">
      <c r="A1639" s="1" t="s">
        <v>1629</v>
      </c>
      <c r="B1639" s="1" t="s">
        <v>6</v>
      </c>
      <c r="C1639" s="1" t="str">
        <f t="shared" si="30"/>
        <v>a</v>
      </c>
      <c r="D1639" s="6">
        <f>VLOOKUP(C1639,train_pivot!$A$5:$D$27,2,0)</f>
        <v>0.73152478952291866</v>
      </c>
      <c r="E1639" s="6">
        <f>VLOOKUP(C1639,train_pivot!$A$5:$D$27,3,0)</f>
        <v>0.26847521047708139</v>
      </c>
      <c r="F1639" t="str">
        <f t="shared" si="32"/>
        <v>Female</v>
      </c>
    </row>
    <row r="1640" spans="1:6" ht="14.25" customHeight="1">
      <c r="A1640" s="1" t="s">
        <v>1446</v>
      </c>
      <c r="B1640" s="1" t="s">
        <v>6</v>
      </c>
      <c r="C1640" s="1" t="str">
        <f t="shared" si="30"/>
        <v>l</v>
      </c>
      <c r="D1640" s="6">
        <f>VLOOKUP(C1640,train_pivot!$A$5:$D$27,2,0)</f>
        <v>0.28260869565217389</v>
      </c>
      <c r="E1640" s="6">
        <f>VLOOKUP(C1640,train_pivot!$A$5:$D$27,3,0)</f>
        <v>0.71739130434782605</v>
      </c>
      <c r="F1640" t="str">
        <f t="shared" si="32"/>
        <v>Male</v>
      </c>
    </row>
    <row r="1641" spans="1:6" ht="14.25" customHeight="1">
      <c r="A1641" s="1" t="s">
        <v>1630</v>
      </c>
      <c r="B1641" s="1" t="s">
        <v>6</v>
      </c>
      <c r="C1641" s="1" t="str">
        <f t="shared" si="30"/>
        <v>i</v>
      </c>
      <c r="D1641" s="6">
        <f>VLOOKUP(C1641,train_pivot!$A$5:$D$27,2,0)</f>
        <v>0.82037996545768566</v>
      </c>
      <c r="E1641" s="6">
        <f>VLOOKUP(C1641,train_pivot!$A$5:$D$27,3,0)</f>
        <v>0.17962003454231434</v>
      </c>
      <c r="F1641" t="str">
        <f t="shared" si="32"/>
        <v>Female</v>
      </c>
    </row>
    <row r="1642" spans="1:6" ht="14.25" customHeight="1">
      <c r="A1642" s="1" t="s">
        <v>1631</v>
      </c>
      <c r="B1642" s="1" t="s">
        <v>4</v>
      </c>
      <c r="C1642" s="1" t="str">
        <f t="shared" si="30"/>
        <v>a</v>
      </c>
      <c r="D1642" s="6">
        <f>VLOOKUP(C1642,train_pivot!$A$5:$D$27,2,0)</f>
        <v>0.73152478952291866</v>
      </c>
      <c r="E1642" s="6">
        <f>VLOOKUP(C1642,train_pivot!$A$5:$D$27,3,0)</f>
        <v>0.26847521047708139</v>
      </c>
      <c r="F1642" t="str">
        <f t="shared" si="32"/>
        <v>Female</v>
      </c>
    </row>
    <row r="1643" spans="1:6" ht="14.25" customHeight="1">
      <c r="A1643" s="1" t="s">
        <v>1632</v>
      </c>
      <c r="B1643" s="1" t="s">
        <v>4</v>
      </c>
      <c r="C1643" s="1" t="str">
        <f t="shared" si="30"/>
        <v>a</v>
      </c>
      <c r="D1643" s="6">
        <f>VLOOKUP(C1643,train_pivot!$A$5:$D$27,2,0)</f>
        <v>0.73152478952291866</v>
      </c>
      <c r="E1643" s="6">
        <f>VLOOKUP(C1643,train_pivot!$A$5:$D$27,3,0)</f>
        <v>0.26847521047708139</v>
      </c>
      <c r="F1643" t="str">
        <f t="shared" si="32"/>
        <v>Female</v>
      </c>
    </row>
    <row r="1644" spans="1:6" ht="14.25" customHeight="1">
      <c r="A1644" s="1" t="s">
        <v>1633</v>
      </c>
      <c r="B1644" s="1" t="s">
        <v>4</v>
      </c>
      <c r="C1644" s="1" t="str">
        <f t="shared" si="30"/>
        <v>a</v>
      </c>
      <c r="D1644" s="6">
        <f>VLOOKUP(C1644,train_pivot!$A$5:$D$27,2,0)</f>
        <v>0.73152478952291866</v>
      </c>
      <c r="E1644" s="6">
        <f>VLOOKUP(C1644,train_pivot!$A$5:$D$27,3,0)</f>
        <v>0.26847521047708139</v>
      </c>
      <c r="F1644" t="str">
        <f t="shared" si="32"/>
        <v>Female</v>
      </c>
    </row>
    <row r="1645" spans="1:6" ht="14.25" customHeight="1">
      <c r="A1645" s="1" t="s">
        <v>1634</v>
      </c>
      <c r="B1645" s="1" t="s">
        <v>4</v>
      </c>
      <c r="C1645" s="1" t="str">
        <f t="shared" si="30"/>
        <v>z</v>
      </c>
      <c r="D1645" s="6">
        <f>VLOOKUP(C1645,train_pivot!$A$5:$D$27,2,0)</f>
        <v>0.18181818181818182</v>
      </c>
      <c r="E1645" s="6">
        <f>VLOOKUP(C1645,train_pivot!$A$5:$D$27,3,0)</f>
        <v>0.81818181818181823</v>
      </c>
      <c r="F1645" t="str">
        <f t="shared" si="32"/>
        <v>Male</v>
      </c>
    </row>
    <row r="1646" spans="1:6" ht="14.25" customHeight="1">
      <c r="A1646" s="1" t="s">
        <v>1635</v>
      </c>
      <c r="B1646" s="1" t="s">
        <v>6</v>
      </c>
      <c r="C1646" s="1" t="str">
        <f t="shared" si="30"/>
        <v>a</v>
      </c>
      <c r="D1646" s="6">
        <f>VLOOKUP(C1646,train_pivot!$A$5:$D$27,2,0)</f>
        <v>0.73152478952291866</v>
      </c>
      <c r="E1646" s="6">
        <f>VLOOKUP(C1646,train_pivot!$A$5:$D$27,3,0)</f>
        <v>0.26847521047708139</v>
      </c>
      <c r="F1646" t="str">
        <f t="shared" si="32"/>
        <v>Female</v>
      </c>
    </row>
    <row r="1647" spans="1:6" ht="14.25" customHeight="1">
      <c r="A1647" s="1" t="s">
        <v>1636</v>
      </c>
      <c r="B1647" s="1" t="s">
        <v>4</v>
      </c>
      <c r="C1647" s="1" t="str">
        <f t="shared" si="30"/>
        <v>u</v>
      </c>
      <c r="D1647" s="6">
        <f>VLOOKUP(C1647,train_pivot!$A$5:$D$27,2,0)</f>
        <v>0.15492957746478872</v>
      </c>
      <c r="E1647" s="6">
        <f>VLOOKUP(C1647,train_pivot!$A$5:$D$27,3,0)</f>
        <v>0.84507042253521125</v>
      </c>
      <c r="F1647" t="str">
        <f t="shared" si="32"/>
        <v>Male</v>
      </c>
    </row>
    <row r="1648" spans="1:6" ht="14.25" customHeight="1">
      <c r="A1648" s="1" t="s">
        <v>1637</v>
      </c>
      <c r="B1648" s="1" t="s">
        <v>4</v>
      </c>
      <c r="C1648" s="1" t="str">
        <f t="shared" si="30"/>
        <v>r</v>
      </c>
      <c r="D1648" s="6">
        <f>VLOOKUP(C1648,train_pivot!$A$5:$D$27,2,0)</f>
        <v>0.06</v>
      </c>
      <c r="E1648" s="6">
        <f>VLOOKUP(C1648,train_pivot!$A$5:$D$27,3,0)</f>
        <v>0.94</v>
      </c>
      <c r="F1648" t="str">
        <f t="shared" si="32"/>
        <v>Male</v>
      </c>
    </row>
    <row r="1649" spans="1:6" ht="14.25" customHeight="1">
      <c r="A1649" s="1" t="s">
        <v>1638</v>
      </c>
      <c r="B1649" s="1" t="s">
        <v>6</v>
      </c>
      <c r="C1649" s="1" t="str">
        <f t="shared" si="30"/>
        <v>a</v>
      </c>
      <c r="D1649" s="6">
        <f>VLOOKUP(C1649,train_pivot!$A$5:$D$27,2,0)</f>
        <v>0.73152478952291866</v>
      </c>
      <c r="E1649" s="6">
        <f>VLOOKUP(C1649,train_pivot!$A$5:$D$27,3,0)</f>
        <v>0.26847521047708139</v>
      </c>
      <c r="F1649" t="str">
        <f t="shared" si="32"/>
        <v>Female</v>
      </c>
    </row>
    <row r="1650" spans="1:6" ht="14.25" customHeight="1">
      <c r="A1650" s="1" t="s">
        <v>1639</v>
      </c>
      <c r="B1650" s="1" t="s">
        <v>6</v>
      </c>
      <c r="C1650" s="1" t="str">
        <f t="shared" si="30"/>
        <v>a</v>
      </c>
      <c r="D1650" s="6">
        <f>VLOOKUP(C1650,train_pivot!$A$5:$D$27,2,0)</f>
        <v>0.73152478952291866</v>
      </c>
      <c r="E1650" s="6">
        <f>VLOOKUP(C1650,train_pivot!$A$5:$D$27,3,0)</f>
        <v>0.26847521047708139</v>
      </c>
      <c r="F1650" t="str">
        <f t="shared" si="32"/>
        <v>Female</v>
      </c>
    </row>
    <row r="1651" spans="1:6" ht="14.25" customHeight="1">
      <c r="A1651" s="1" t="s">
        <v>1640</v>
      </c>
      <c r="B1651" s="1" t="s">
        <v>6</v>
      </c>
      <c r="C1651" s="1" t="str">
        <f t="shared" si="30"/>
        <v>a</v>
      </c>
      <c r="D1651" s="6">
        <f>VLOOKUP(C1651,train_pivot!$A$5:$D$27,2,0)</f>
        <v>0.73152478952291866</v>
      </c>
      <c r="E1651" s="6">
        <f>VLOOKUP(C1651,train_pivot!$A$5:$D$27,3,0)</f>
        <v>0.26847521047708139</v>
      </c>
      <c r="F1651" t="str">
        <f t="shared" si="32"/>
        <v>Female</v>
      </c>
    </row>
    <row r="1652" spans="1:6" ht="14.25" customHeight="1">
      <c r="A1652" s="1" t="s">
        <v>1641</v>
      </c>
      <c r="B1652" s="1" t="s">
        <v>6</v>
      </c>
      <c r="C1652" s="1" t="str">
        <f t="shared" si="30"/>
        <v>a</v>
      </c>
      <c r="D1652" s="6">
        <f>VLOOKUP(C1652,train_pivot!$A$5:$D$27,2,0)</f>
        <v>0.73152478952291866</v>
      </c>
      <c r="E1652" s="6">
        <f>VLOOKUP(C1652,train_pivot!$A$5:$D$27,3,0)</f>
        <v>0.26847521047708139</v>
      </c>
      <c r="F1652" t="str">
        <f t="shared" si="32"/>
        <v>Female</v>
      </c>
    </row>
    <row r="1653" spans="1:6" ht="14.25" customHeight="1">
      <c r="A1653" s="1" t="s">
        <v>1642</v>
      </c>
      <c r="B1653" s="1" t="s">
        <v>4</v>
      </c>
      <c r="C1653" s="1" t="str">
        <f t="shared" si="30"/>
        <v>h</v>
      </c>
      <c r="D1653" s="6">
        <f>VLOOKUP(C1653,train_pivot!$A$5:$D$27,2,0)</f>
        <v>3.7234042553191488E-2</v>
      </c>
      <c r="E1653" s="6">
        <f>VLOOKUP(C1653,train_pivot!$A$5:$D$27,3,0)</f>
        <v>0.96276595744680848</v>
      </c>
      <c r="F1653" t="str">
        <f t="shared" si="32"/>
        <v>Male</v>
      </c>
    </row>
    <row r="1654" spans="1:6" ht="14.25" customHeight="1">
      <c r="A1654" s="1" t="s">
        <v>1643</v>
      </c>
      <c r="B1654" s="1" t="s">
        <v>6</v>
      </c>
      <c r="C1654" s="1" t="str">
        <f t="shared" si="30"/>
        <v>a</v>
      </c>
      <c r="D1654" s="6">
        <f>VLOOKUP(C1654,train_pivot!$A$5:$D$27,2,0)</f>
        <v>0.73152478952291866</v>
      </c>
      <c r="E1654" s="6">
        <f>VLOOKUP(C1654,train_pivot!$A$5:$D$27,3,0)</f>
        <v>0.26847521047708139</v>
      </c>
      <c r="F1654" t="str">
        <f t="shared" si="32"/>
        <v>Female</v>
      </c>
    </row>
    <row r="1655" spans="1:6" ht="14.25" customHeight="1">
      <c r="A1655" s="1" t="s">
        <v>1644</v>
      </c>
      <c r="B1655" s="1" t="s">
        <v>6</v>
      </c>
      <c r="C1655" s="1" t="str">
        <f t="shared" si="30"/>
        <v>a</v>
      </c>
      <c r="D1655" s="6">
        <f>VLOOKUP(C1655,train_pivot!$A$5:$D$27,2,0)</f>
        <v>0.73152478952291866</v>
      </c>
      <c r="E1655" s="6">
        <f>VLOOKUP(C1655,train_pivot!$A$5:$D$27,3,0)</f>
        <v>0.26847521047708139</v>
      </c>
      <c r="F1655" t="str">
        <f t="shared" si="32"/>
        <v>Female</v>
      </c>
    </row>
    <row r="1656" spans="1:6" ht="14.25" customHeight="1">
      <c r="A1656" s="1" t="s">
        <v>1645</v>
      </c>
      <c r="B1656" s="1" t="s">
        <v>4</v>
      </c>
      <c r="C1656" s="1" t="str">
        <f t="shared" si="30"/>
        <v>h</v>
      </c>
      <c r="D1656" s="6">
        <f>VLOOKUP(C1656,train_pivot!$A$5:$D$27,2,0)</f>
        <v>3.7234042553191488E-2</v>
      </c>
      <c r="E1656" s="6">
        <f>VLOOKUP(C1656,train_pivot!$A$5:$D$27,3,0)</f>
        <v>0.96276595744680848</v>
      </c>
      <c r="F1656" t="str">
        <f t="shared" si="32"/>
        <v>Male</v>
      </c>
    </row>
    <row r="1657" spans="1:6" ht="14.25" customHeight="1">
      <c r="A1657" s="1" t="s">
        <v>1646</v>
      </c>
      <c r="B1657" s="1" t="s">
        <v>4</v>
      </c>
      <c r="C1657" s="1" t="str">
        <f t="shared" si="30"/>
        <v>r</v>
      </c>
      <c r="D1657" s="6">
        <f>VLOOKUP(C1657,train_pivot!$A$5:$D$27,2,0)</f>
        <v>0.06</v>
      </c>
      <c r="E1657" s="6">
        <f>VLOOKUP(C1657,train_pivot!$A$5:$D$27,3,0)</f>
        <v>0.94</v>
      </c>
      <c r="F1657" t="str">
        <f t="shared" si="32"/>
        <v>Male</v>
      </c>
    </row>
    <row r="1658" spans="1:6" ht="14.25" customHeight="1">
      <c r="A1658" s="1" t="s">
        <v>1647</v>
      </c>
      <c r="B1658" s="1" t="s">
        <v>4</v>
      </c>
      <c r="C1658" s="1" t="str">
        <f t="shared" si="30"/>
        <v>a</v>
      </c>
      <c r="D1658" s="6">
        <f>VLOOKUP(C1658,train_pivot!$A$5:$D$27,2,0)</f>
        <v>0.73152478952291866</v>
      </c>
      <c r="E1658" s="6">
        <f>VLOOKUP(C1658,train_pivot!$A$5:$D$27,3,0)</f>
        <v>0.26847521047708139</v>
      </c>
      <c r="F1658" t="str">
        <f t="shared" si="32"/>
        <v>Female</v>
      </c>
    </row>
    <row r="1659" spans="1:6" ht="14.25" customHeight="1">
      <c r="A1659" s="1" t="s">
        <v>1648</v>
      </c>
      <c r="B1659" s="1" t="s">
        <v>4</v>
      </c>
      <c r="C1659" s="1" t="str">
        <f t="shared" si="30"/>
        <v>a</v>
      </c>
      <c r="D1659" s="6">
        <f>VLOOKUP(C1659,train_pivot!$A$5:$D$27,2,0)</f>
        <v>0.73152478952291866</v>
      </c>
      <c r="E1659" s="6">
        <f>VLOOKUP(C1659,train_pivot!$A$5:$D$27,3,0)</f>
        <v>0.26847521047708139</v>
      </c>
      <c r="F1659" t="str">
        <f t="shared" si="32"/>
        <v>Female</v>
      </c>
    </row>
    <row r="1660" spans="1:6" ht="14.25" customHeight="1">
      <c r="A1660" s="1" t="s">
        <v>1649</v>
      </c>
      <c r="B1660" s="1" t="s">
        <v>4</v>
      </c>
      <c r="C1660" s="1" t="str">
        <f t="shared" si="30"/>
        <v>h</v>
      </c>
      <c r="D1660" s="6">
        <f>VLOOKUP(C1660,train_pivot!$A$5:$D$27,2,0)</f>
        <v>3.7234042553191488E-2</v>
      </c>
      <c r="E1660" s="6">
        <f>VLOOKUP(C1660,train_pivot!$A$5:$D$27,3,0)</f>
        <v>0.96276595744680848</v>
      </c>
      <c r="F1660" t="str">
        <f t="shared" si="32"/>
        <v>Male</v>
      </c>
    </row>
    <row r="1661" spans="1:6" ht="14.25" customHeight="1">
      <c r="A1661" s="1" t="s">
        <v>1650</v>
      </c>
      <c r="B1661" s="1" t="s">
        <v>6</v>
      </c>
      <c r="C1661" s="1" t="str">
        <f t="shared" si="30"/>
        <v>a</v>
      </c>
      <c r="D1661" s="6">
        <f>VLOOKUP(C1661,train_pivot!$A$5:$D$27,2,0)</f>
        <v>0.73152478952291866</v>
      </c>
      <c r="E1661" s="6">
        <f>VLOOKUP(C1661,train_pivot!$A$5:$D$27,3,0)</f>
        <v>0.26847521047708139</v>
      </c>
      <c r="F1661" t="str">
        <f t="shared" si="32"/>
        <v>Female</v>
      </c>
    </row>
    <row r="1662" spans="1:6" ht="14.25" customHeight="1">
      <c r="A1662" s="1" t="s">
        <v>1651</v>
      </c>
      <c r="B1662" s="1" t="s">
        <v>6</v>
      </c>
      <c r="C1662" s="1" t="str">
        <f t="shared" si="30"/>
        <v>a</v>
      </c>
      <c r="D1662" s="6">
        <f>VLOOKUP(C1662,train_pivot!$A$5:$D$27,2,0)</f>
        <v>0.73152478952291866</v>
      </c>
      <c r="E1662" s="6">
        <f>VLOOKUP(C1662,train_pivot!$A$5:$D$27,3,0)</f>
        <v>0.26847521047708139</v>
      </c>
      <c r="F1662" t="str">
        <f t="shared" si="32"/>
        <v>Female</v>
      </c>
    </row>
    <row r="1663" spans="1:6" ht="14.25" customHeight="1">
      <c r="A1663" s="1" t="s">
        <v>1652</v>
      </c>
      <c r="B1663" s="1" t="s">
        <v>4</v>
      </c>
      <c r="C1663" s="1" t="str">
        <f t="shared" si="30"/>
        <v>a</v>
      </c>
      <c r="D1663" s="6">
        <f>VLOOKUP(C1663,train_pivot!$A$5:$D$27,2,0)</f>
        <v>0.73152478952291866</v>
      </c>
      <c r="E1663" s="6">
        <f>VLOOKUP(C1663,train_pivot!$A$5:$D$27,3,0)</f>
        <v>0.26847521047708139</v>
      </c>
      <c r="F1663" t="str">
        <f t="shared" si="32"/>
        <v>Female</v>
      </c>
    </row>
    <row r="1664" spans="1:6" ht="14.25" customHeight="1">
      <c r="A1664" s="1" t="s">
        <v>1653</v>
      </c>
      <c r="B1664" s="1" t="s">
        <v>6</v>
      </c>
      <c r="C1664" s="1" t="str">
        <f t="shared" si="30"/>
        <v>i</v>
      </c>
      <c r="D1664" s="6">
        <f>VLOOKUP(C1664,train_pivot!$A$5:$D$27,2,0)</f>
        <v>0.82037996545768566</v>
      </c>
      <c r="E1664" s="6">
        <f>VLOOKUP(C1664,train_pivot!$A$5:$D$27,3,0)</f>
        <v>0.17962003454231434</v>
      </c>
      <c r="F1664" t="str">
        <f t="shared" si="32"/>
        <v>Female</v>
      </c>
    </row>
    <row r="1665" spans="1:6" ht="14.25" customHeight="1">
      <c r="A1665" s="1" t="s">
        <v>1654</v>
      </c>
      <c r="B1665" s="1" t="s">
        <v>6</v>
      </c>
      <c r="C1665" s="1" t="str">
        <f t="shared" si="30"/>
        <v>i</v>
      </c>
      <c r="D1665" s="6">
        <f>VLOOKUP(C1665,train_pivot!$A$5:$D$27,2,0)</f>
        <v>0.82037996545768566</v>
      </c>
      <c r="E1665" s="6">
        <f>VLOOKUP(C1665,train_pivot!$A$5:$D$27,3,0)</f>
        <v>0.17962003454231434</v>
      </c>
      <c r="F1665" t="str">
        <f t="shared" si="32"/>
        <v>Female</v>
      </c>
    </row>
    <row r="1666" spans="1:6" ht="14.25" customHeight="1">
      <c r="A1666" s="1" t="s">
        <v>1655</v>
      </c>
      <c r="B1666" s="1" t="s">
        <v>6</v>
      </c>
      <c r="C1666" s="1" t="str">
        <f t="shared" si="30"/>
        <v>a</v>
      </c>
      <c r="D1666" s="6">
        <f>VLOOKUP(C1666,train_pivot!$A$5:$D$27,2,0)</f>
        <v>0.73152478952291866</v>
      </c>
      <c r="E1666" s="6">
        <f>VLOOKUP(C1666,train_pivot!$A$5:$D$27,3,0)</f>
        <v>0.26847521047708139</v>
      </c>
      <c r="F1666" t="str">
        <f t="shared" si="32"/>
        <v>Female</v>
      </c>
    </row>
    <row r="1667" spans="1:6" ht="14.25" customHeight="1">
      <c r="A1667" s="1" t="s">
        <v>1656</v>
      </c>
      <c r="B1667" s="1" t="s">
        <v>4</v>
      </c>
      <c r="C1667" s="1" t="str">
        <f t="shared" si="30"/>
        <v>t</v>
      </c>
      <c r="D1667" s="6">
        <f>VLOOKUP(C1667,train_pivot!$A$5:$D$27,2,0)</f>
        <v>8.6538461538461536E-2</v>
      </c>
      <c r="E1667" s="6">
        <f>VLOOKUP(C1667,train_pivot!$A$5:$D$27,3,0)</f>
        <v>0.91346153846153844</v>
      </c>
      <c r="F1667" t="str">
        <f t="shared" ref="F1667:F1730" si="33">IF(D1667&gt;E1667,"Female", "Male")</f>
        <v>Male</v>
      </c>
    </row>
    <row r="1668" spans="1:6" ht="14.25" customHeight="1">
      <c r="A1668" s="1" t="s">
        <v>1657</v>
      </c>
      <c r="B1668" s="1" t="s">
        <v>4</v>
      </c>
      <c r="C1668" s="1" t="str">
        <f t="shared" si="30"/>
        <v>t</v>
      </c>
      <c r="D1668" s="6">
        <f>VLOOKUP(C1668,train_pivot!$A$5:$D$27,2,0)</f>
        <v>8.6538461538461536E-2</v>
      </c>
      <c r="E1668" s="6">
        <f>VLOOKUP(C1668,train_pivot!$A$5:$D$27,3,0)</f>
        <v>0.91346153846153844</v>
      </c>
      <c r="F1668" t="str">
        <f t="shared" si="33"/>
        <v>Male</v>
      </c>
    </row>
    <row r="1669" spans="1:6" ht="14.25" customHeight="1">
      <c r="A1669" s="1" t="s">
        <v>1658</v>
      </c>
      <c r="B1669" s="1" t="s">
        <v>4</v>
      </c>
      <c r="C1669" s="1" t="str">
        <f t="shared" si="30"/>
        <v>t</v>
      </c>
      <c r="D1669" s="6">
        <f>VLOOKUP(C1669,train_pivot!$A$5:$D$27,2,0)</f>
        <v>8.6538461538461536E-2</v>
      </c>
      <c r="E1669" s="6">
        <f>VLOOKUP(C1669,train_pivot!$A$5:$D$27,3,0)</f>
        <v>0.91346153846153844</v>
      </c>
      <c r="F1669" t="str">
        <f t="shared" si="33"/>
        <v>Male</v>
      </c>
    </row>
    <row r="1670" spans="1:6" ht="14.25" customHeight="1">
      <c r="A1670" s="1" t="s">
        <v>1659</v>
      </c>
      <c r="B1670" s="1" t="s">
        <v>4</v>
      </c>
      <c r="C1670" s="1" t="str">
        <f t="shared" si="30"/>
        <v>n</v>
      </c>
      <c r="D1670" s="6">
        <f>VLOOKUP(C1670,train_pivot!$A$5:$D$27,2,0)</f>
        <v>6.5384615384615388E-2</v>
      </c>
      <c r="E1670" s="6">
        <f>VLOOKUP(C1670,train_pivot!$A$5:$D$27,3,0)</f>
        <v>0.93461538461538463</v>
      </c>
      <c r="F1670" t="str">
        <f t="shared" si="33"/>
        <v>Male</v>
      </c>
    </row>
    <row r="1671" spans="1:6" ht="14.25" customHeight="1">
      <c r="A1671" s="1" t="s">
        <v>1660</v>
      </c>
      <c r="B1671" s="1" t="s">
        <v>6</v>
      </c>
      <c r="C1671" s="1" t="str">
        <f t="shared" si="30"/>
        <v>i</v>
      </c>
      <c r="D1671" s="6">
        <f>VLOOKUP(C1671,train_pivot!$A$5:$D$27,2,0)</f>
        <v>0.82037996545768566</v>
      </c>
      <c r="E1671" s="6">
        <f>VLOOKUP(C1671,train_pivot!$A$5:$D$27,3,0)</f>
        <v>0.17962003454231434</v>
      </c>
      <c r="F1671" t="str">
        <f t="shared" si="33"/>
        <v>Female</v>
      </c>
    </row>
    <row r="1672" spans="1:6" ht="14.25" customHeight="1">
      <c r="A1672" s="1" t="s">
        <v>1661</v>
      </c>
      <c r="B1672" s="1" t="s">
        <v>4</v>
      </c>
      <c r="C1672" s="1" t="str">
        <f t="shared" si="30"/>
        <v>l</v>
      </c>
      <c r="D1672" s="6">
        <f>VLOOKUP(C1672,train_pivot!$A$5:$D$27,2,0)</f>
        <v>0.28260869565217389</v>
      </c>
      <c r="E1672" s="6">
        <f>VLOOKUP(C1672,train_pivot!$A$5:$D$27,3,0)</f>
        <v>0.71739130434782605</v>
      </c>
      <c r="F1672" t="str">
        <f t="shared" si="33"/>
        <v>Male</v>
      </c>
    </row>
    <row r="1673" spans="1:6" ht="14.25" customHeight="1">
      <c r="A1673" s="1" t="s">
        <v>1662</v>
      </c>
      <c r="B1673" s="1" t="s">
        <v>4</v>
      </c>
      <c r="C1673" s="1" t="str">
        <f t="shared" si="30"/>
        <v>a</v>
      </c>
      <c r="D1673" s="6">
        <f>VLOOKUP(C1673,train_pivot!$A$5:$D$27,2,0)</f>
        <v>0.73152478952291866</v>
      </c>
      <c r="E1673" s="6">
        <f>VLOOKUP(C1673,train_pivot!$A$5:$D$27,3,0)</f>
        <v>0.26847521047708139</v>
      </c>
      <c r="F1673" t="str">
        <f t="shared" si="33"/>
        <v>Female</v>
      </c>
    </row>
    <row r="1674" spans="1:6" ht="14.25" customHeight="1">
      <c r="A1674" s="1" t="s">
        <v>1663</v>
      </c>
      <c r="B1674" s="1" t="s">
        <v>6</v>
      </c>
      <c r="C1674" s="1" t="str">
        <f t="shared" si="30"/>
        <v>i</v>
      </c>
      <c r="D1674" s="6">
        <f>VLOOKUP(C1674,train_pivot!$A$5:$D$27,2,0)</f>
        <v>0.82037996545768566</v>
      </c>
      <c r="E1674" s="6">
        <f>VLOOKUP(C1674,train_pivot!$A$5:$D$27,3,0)</f>
        <v>0.17962003454231434</v>
      </c>
      <c r="F1674" t="str">
        <f t="shared" si="33"/>
        <v>Female</v>
      </c>
    </row>
    <row r="1675" spans="1:6" ht="14.25" customHeight="1">
      <c r="A1675" s="1" t="s">
        <v>1664</v>
      </c>
      <c r="B1675" s="1" t="s">
        <v>4</v>
      </c>
      <c r="C1675" s="1" t="str">
        <f t="shared" si="30"/>
        <v>u</v>
      </c>
      <c r="D1675" s="6">
        <f>VLOOKUP(C1675,train_pivot!$A$5:$D$27,2,0)</f>
        <v>0.15492957746478872</v>
      </c>
      <c r="E1675" s="6">
        <f>VLOOKUP(C1675,train_pivot!$A$5:$D$27,3,0)</f>
        <v>0.84507042253521125</v>
      </c>
      <c r="F1675" t="str">
        <f t="shared" si="33"/>
        <v>Male</v>
      </c>
    </row>
    <row r="1676" spans="1:6" ht="14.25" customHeight="1">
      <c r="A1676" s="1" t="s">
        <v>1665</v>
      </c>
      <c r="B1676" s="1" t="s">
        <v>4</v>
      </c>
      <c r="C1676" s="1" t="str">
        <f t="shared" si="30"/>
        <v>n</v>
      </c>
      <c r="D1676" s="6">
        <f>VLOOKUP(C1676,train_pivot!$A$5:$D$27,2,0)</f>
        <v>6.5384615384615388E-2</v>
      </c>
      <c r="E1676" s="6">
        <f>VLOOKUP(C1676,train_pivot!$A$5:$D$27,3,0)</f>
        <v>0.93461538461538463</v>
      </c>
      <c r="F1676" t="str">
        <f t="shared" si="33"/>
        <v>Male</v>
      </c>
    </row>
    <row r="1677" spans="1:6" ht="14.25" customHeight="1">
      <c r="A1677" s="1" t="s">
        <v>1666</v>
      </c>
      <c r="B1677" s="1" t="s">
        <v>4</v>
      </c>
      <c r="C1677" s="1" t="str">
        <f t="shared" si="30"/>
        <v>h</v>
      </c>
      <c r="D1677" s="6">
        <f>VLOOKUP(C1677,train_pivot!$A$5:$D$27,2,0)</f>
        <v>3.7234042553191488E-2</v>
      </c>
      <c r="E1677" s="6">
        <f>VLOOKUP(C1677,train_pivot!$A$5:$D$27,3,0)</f>
        <v>0.96276595744680848</v>
      </c>
      <c r="F1677" t="str">
        <f t="shared" si="33"/>
        <v>Male</v>
      </c>
    </row>
    <row r="1678" spans="1:6" ht="14.25" customHeight="1">
      <c r="A1678" s="1" t="s">
        <v>1667</v>
      </c>
      <c r="B1678" s="1" t="s">
        <v>6</v>
      </c>
      <c r="C1678" s="1" t="str">
        <f t="shared" si="30"/>
        <v>a</v>
      </c>
      <c r="D1678" s="6">
        <f>VLOOKUP(C1678,train_pivot!$A$5:$D$27,2,0)</f>
        <v>0.73152478952291866</v>
      </c>
      <c r="E1678" s="6">
        <f>VLOOKUP(C1678,train_pivot!$A$5:$D$27,3,0)</f>
        <v>0.26847521047708139</v>
      </c>
      <c r="F1678" t="str">
        <f t="shared" si="33"/>
        <v>Female</v>
      </c>
    </row>
    <row r="1679" spans="1:6" ht="14.25" customHeight="1">
      <c r="A1679" s="1" t="s">
        <v>1668</v>
      </c>
      <c r="B1679" s="1" t="s">
        <v>4</v>
      </c>
      <c r="C1679" s="1" t="str">
        <f t="shared" si="30"/>
        <v>o</v>
      </c>
      <c r="D1679" s="6">
        <f>VLOOKUP(C1679,train_pivot!$A$5:$D$27,2,0)</f>
        <v>0.33333333333333331</v>
      </c>
      <c r="E1679" s="6">
        <f>VLOOKUP(C1679,train_pivot!$A$5:$D$27,3,0)</f>
        <v>0.66666666666666663</v>
      </c>
      <c r="F1679" t="str">
        <f t="shared" si="33"/>
        <v>Male</v>
      </c>
    </row>
    <row r="1680" spans="1:6" ht="14.25" customHeight="1">
      <c r="A1680" s="1" t="s">
        <v>1669</v>
      </c>
      <c r="B1680" s="1" t="s">
        <v>4</v>
      </c>
      <c r="C1680" s="1" t="str">
        <f t="shared" si="30"/>
        <v>n</v>
      </c>
      <c r="D1680" s="6">
        <f>VLOOKUP(C1680,train_pivot!$A$5:$D$27,2,0)</f>
        <v>6.5384615384615388E-2</v>
      </c>
      <c r="E1680" s="6">
        <f>VLOOKUP(C1680,train_pivot!$A$5:$D$27,3,0)</f>
        <v>0.93461538461538463</v>
      </c>
      <c r="F1680" t="str">
        <f t="shared" si="33"/>
        <v>Male</v>
      </c>
    </row>
    <row r="1681" spans="1:6" ht="14.25" customHeight="1">
      <c r="A1681" s="1" t="s">
        <v>1670</v>
      </c>
      <c r="B1681" s="1" t="s">
        <v>6</v>
      </c>
      <c r="C1681" s="1" t="str">
        <f t="shared" si="30"/>
        <v>a</v>
      </c>
      <c r="D1681" s="6">
        <f>VLOOKUP(C1681,train_pivot!$A$5:$D$27,2,0)</f>
        <v>0.73152478952291866</v>
      </c>
      <c r="E1681" s="6">
        <f>VLOOKUP(C1681,train_pivot!$A$5:$D$27,3,0)</f>
        <v>0.26847521047708139</v>
      </c>
      <c r="F1681" t="str">
        <f t="shared" si="33"/>
        <v>Female</v>
      </c>
    </row>
    <row r="1682" spans="1:6" ht="14.25" customHeight="1">
      <c r="A1682" s="1" t="s">
        <v>1671</v>
      </c>
      <c r="B1682" s="1" t="s">
        <v>4</v>
      </c>
      <c r="C1682" s="1" t="str">
        <f t="shared" si="30"/>
        <v>a</v>
      </c>
      <c r="D1682" s="6">
        <f>VLOOKUP(C1682,train_pivot!$A$5:$D$27,2,0)</f>
        <v>0.73152478952291866</v>
      </c>
      <c r="E1682" s="6">
        <f>VLOOKUP(C1682,train_pivot!$A$5:$D$27,3,0)</f>
        <v>0.26847521047708139</v>
      </c>
      <c r="F1682" t="str">
        <f t="shared" si="33"/>
        <v>Female</v>
      </c>
    </row>
    <row r="1683" spans="1:6" ht="14.25" customHeight="1">
      <c r="A1683" s="1" t="s">
        <v>1672</v>
      </c>
      <c r="B1683" s="1" t="s">
        <v>4</v>
      </c>
      <c r="C1683" s="1" t="str">
        <f t="shared" si="30"/>
        <v>h</v>
      </c>
      <c r="D1683" s="6">
        <f>VLOOKUP(C1683,train_pivot!$A$5:$D$27,2,0)</f>
        <v>3.7234042553191488E-2</v>
      </c>
      <c r="E1683" s="6">
        <f>VLOOKUP(C1683,train_pivot!$A$5:$D$27,3,0)</f>
        <v>0.96276595744680848</v>
      </c>
      <c r="F1683" t="str">
        <f t="shared" si="33"/>
        <v>Male</v>
      </c>
    </row>
    <row r="1684" spans="1:6" ht="14.25" customHeight="1">
      <c r="A1684" s="1" t="s">
        <v>1673</v>
      </c>
      <c r="B1684" s="1" t="s">
        <v>4</v>
      </c>
      <c r="C1684" s="1" t="str">
        <f t="shared" si="30"/>
        <v>t</v>
      </c>
      <c r="D1684" s="6">
        <f>VLOOKUP(C1684,train_pivot!$A$5:$D$27,2,0)</f>
        <v>8.6538461538461536E-2</v>
      </c>
      <c r="E1684" s="6">
        <f>VLOOKUP(C1684,train_pivot!$A$5:$D$27,3,0)</f>
        <v>0.91346153846153844</v>
      </c>
      <c r="F1684" t="str">
        <f t="shared" si="33"/>
        <v>Male</v>
      </c>
    </row>
    <row r="1685" spans="1:6" ht="14.25" customHeight="1">
      <c r="A1685" s="1" t="s">
        <v>1674</v>
      </c>
      <c r="B1685" s="1" t="s">
        <v>4</v>
      </c>
      <c r="C1685" s="1" t="str">
        <f t="shared" si="30"/>
        <v>n</v>
      </c>
      <c r="D1685" s="6">
        <f>VLOOKUP(C1685,train_pivot!$A$5:$D$27,2,0)</f>
        <v>6.5384615384615388E-2</v>
      </c>
      <c r="E1685" s="6">
        <f>VLOOKUP(C1685,train_pivot!$A$5:$D$27,3,0)</f>
        <v>0.93461538461538463</v>
      </c>
      <c r="F1685" t="str">
        <f t="shared" si="33"/>
        <v>Male</v>
      </c>
    </row>
    <row r="1686" spans="1:6" ht="14.25" customHeight="1">
      <c r="A1686" s="1" t="s">
        <v>1675</v>
      </c>
      <c r="B1686" s="1" t="s">
        <v>4</v>
      </c>
      <c r="C1686" s="1" t="str">
        <f t="shared" si="30"/>
        <v>t</v>
      </c>
      <c r="D1686" s="6">
        <f>VLOOKUP(C1686,train_pivot!$A$5:$D$27,2,0)</f>
        <v>8.6538461538461536E-2</v>
      </c>
      <c r="E1686" s="6">
        <f>VLOOKUP(C1686,train_pivot!$A$5:$D$27,3,0)</f>
        <v>0.91346153846153844</v>
      </c>
      <c r="F1686" t="str">
        <f t="shared" si="33"/>
        <v>Male</v>
      </c>
    </row>
    <row r="1687" spans="1:6" ht="14.25" customHeight="1">
      <c r="A1687" s="1" t="s">
        <v>1676</v>
      </c>
      <c r="B1687" s="1" t="s">
        <v>4</v>
      </c>
      <c r="C1687" s="1" t="str">
        <f t="shared" si="30"/>
        <v>a</v>
      </c>
      <c r="D1687" s="6">
        <f>VLOOKUP(C1687,train_pivot!$A$5:$D$27,2,0)</f>
        <v>0.73152478952291866</v>
      </c>
      <c r="E1687" s="6">
        <f>VLOOKUP(C1687,train_pivot!$A$5:$D$27,3,0)</f>
        <v>0.26847521047708139</v>
      </c>
      <c r="F1687" t="str">
        <f t="shared" si="33"/>
        <v>Female</v>
      </c>
    </row>
    <row r="1688" spans="1:6" ht="14.25" customHeight="1">
      <c r="A1688" s="1" t="s">
        <v>1677</v>
      </c>
      <c r="B1688" s="1" t="s">
        <v>6</v>
      </c>
      <c r="C1688" s="1" t="str">
        <f t="shared" si="30"/>
        <v>a</v>
      </c>
      <c r="D1688" s="6">
        <f>VLOOKUP(C1688,train_pivot!$A$5:$D$27,2,0)</f>
        <v>0.73152478952291866</v>
      </c>
      <c r="E1688" s="6">
        <f>VLOOKUP(C1688,train_pivot!$A$5:$D$27,3,0)</f>
        <v>0.26847521047708139</v>
      </c>
      <c r="F1688" t="str">
        <f t="shared" si="33"/>
        <v>Female</v>
      </c>
    </row>
    <row r="1689" spans="1:6" ht="14.25" customHeight="1">
      <c r="A1689" s="1" t="s">
        <v>1678</v>
      </c>
      <c r="B1689" s="1" t="s">
        <v>4</v>
      </c>
      <c r="C1689" s="1" t="str">
        <f t="shared" si="30"/>
        <v>m</v>
      </c>
      <c r="D1689" s="6">
        <f>VLOOKUP(C1689,train_pivot!$A$5:$D$27,2,0)</f>
        <v>0.171875</v>
      </c>
      <c r="E1689" s="6">
        <f>VLOOKUP(C1689,train_pivot!$A$5:$D$27,3,0)</f>
        <v>0.828125</v>
      </c>
      <c r="F1689" t="str">
        <f t="shared" si="33"/>
        <v>Male</v>
      </c>
    </row>
    <row r="1690" spans="1:6" ht="14.25" customHeight="1">
      <c r="A1690" s="1" t="s">
        <v>1679</v>
      </c>
      <c r="B1690" s="1" t="s">
        <v>6</v>
      </c>
      <c r="C1690" s="1" t="str">
        <f t="shared" si="30"/>
        <v>a</v>
      </c>
      <c r="D1690" s="6">
        <f>VLOOKUP(C1690,train_pivot!$A$5:$D$27,2,0)</f>
        <v>0.73152478952291866</v>
      </c>
      <c r="E1690" s="6">
        <f>VLOOKUP(C1690,train_pivot!$A$5:$D$27,3,0)</f>
        <v>0.26847521047708139</v>
      </c>
      <c r="F1690" t="str">
        <f t="shared" si="33"/>
        <v>Female</v>
      </c>
    </row>
    <row r="1691" spans="1:6" ht="14.25" customHeight="1">
      <c r="A1691" s="1" t="s">
        <v>1680</v>
      </c>
      <c r="B1691" s="1" t="s">
        <v>6</v>
      </c>
      <c r="C1691" s="1" t="str">
        <f t="shared" si="30"/>
        <v>k</v>
      </c>
      <c r="D1691" s="6">
        <f>VLOOKUP(C1691,train_pivot!$A$5:$D$27,2,0)</f>
        <v>6.25E-2</v>
      </c>
      <c r="E1691" s="6">
        <f>VLOOKUP(C1691,train_pivot!$A$5:$D$27,3,0)</f>
        <v>0.9375</v>
      </c>
      <c r="F1691" t="str">
        <f t="shared" si="33"/>
        <v>Male</v>
      </c>
    </row>
    <row r="1692" spans="1:6" ht="14.25" customHeight="1">
      <c r="A1692" s="1" t="s">
        <v>1681</v>
      </c>
      <c r="B1692" s="1" t="s">
        <v>6</v>
      </c>
      <c r="C1692" s="1" t="str">
        <f t="shared" si="30"/>
        <v>a</v>
      </c>
      <c r="D1692" s="6">
        <f>VLOOKUP(C1692,train_pivot!$A$5:$D$27,2,0)</f>
        <v>0.73152478952291866</v>
      </c>
      <c r="E1692" s="6">
        <f>VLOOKUP(C1692,train_pivot!$A$5:$D$27,3,0)</f>
        <v>0.26847521047708139</v>
      </c>
      <c r="F1692" t="str">
        <f t="shared" si="33"/>
        <v>Female</v>
      </c>
    </row>
    <row r="1693" spans="1:6" ht="14.25" customHeight="1">
      <c r="A1693" s="1" t="s">
        <v>912</v>
      </c>
      <c r="B1693" s="1" t="s">
        <v>6</v>
      </c>
      <c r="C1693" s="1" t="str">
        <f t="shared" si="30"/>
        <v>t</v>
      </c>
      <c r="D1693" s="6">
        <f>VLOOKUP(C1693,train_pivot!$A$5:$D$27,2,0)</f>
        <v>8.6538461538461536E-2</v>
      </c>
      <c r="E1693" s="6">
        <f>VLOOKUP(C1693,train_pivot!$A$5:$D$27,3,0)</f>
        <v>0.91346153846153844</v>
      </c>
      <c r="F1693" t="str">
        <f t="shared" si="33"/>
        <v>Male</v>
      </c>
    </row>
    <row r="1694" spans="1:6" ht="14.25" customHeight="1">
      <c r="A1694" s="1" t="s">
        <v>1682</v>
      </c>
      <c r="B1694" s="1" t="s">
        <v>4</v>
      </c>
      <c r="C1694" s="1" t="str">
        <f t="shared" si="30"/>
        <v>s</v>
      </c>
      <c r="D1694" s="6">
        <f>VLOOKUP(C1694,train_pivot!$A$5:$D$27,2,0)</f>
        <v>0.10810810810810811</v>
      </c>
      <c r="E1694" s="6">
        <f>VLOOKUP(C1694,train_pivot!$A$5:$D$27,3,0)</f>
        <v>0.89189189189189189</v>
      </c>
      <c r="F1694" t="str">
        <f t="shared" si="33"/>
        <v>Male</v>
      </c>
    </row>
    <row r="1695" spans="1:6" ht="14.25" customHeight="1">
      <c r="A1695" s="1" t="s">
        <v>1683</v>
      </c>
      <c r="B1695" s="1" t="s">
        <v>4</v>
      </c>
      <c r="C1695" s="1" t="str">
        <f t="shared" si="30"/>
        <v>a</v>
      </c>
      <c r="D1695" s="6">
        <f>VLOOKUP(C1695,train_pivot!$A$5:$D$27,2,0)</f>
        <v>0.73152478952291866</v>
      </c>
      <c r="E1695" s="6">
        <f>VLOOKUP(C1695,train_pivot!$A$5:$D$27,3,0)</f>
        <v>0.26847521047708139</v>
      </c>
      <c r="F1695" t="str">
        <f t="shared" si="33"/>
        <v>Female</v>
      </c>
    </row>
    <row r="1696" spans="1:6" ht="14.25" customHeight="1">
      <c r="A1696" s="1" t="s">
        <v>1684</v>
      </c>
      <c r="B1696" s="1" t="s">
        <v>4</v>
      </c>
      <c r="C1696" s="1" t="str">
        <f t="shared" si="30"/>
        <v>h</v>
      </c>
      <c r="D1696" s="6">
        <f>VLOOKUP(C1696,train_pivot!$A$5:$D$27,2,0)</f>
        <v>3.7234042553191488E-2</v>
      </c>
      <c r="E1696" s="6">
        <f>VLOOKUP(C1696,train_pivot!$A$5:$D$27,3,0)</f>
        <v>0.96276595744680848</v>
      </c>
      <c r="F1696" t="str">
        <f t="shared" si="33"/>
        <v>Male</v>
      </c>
    </row>
    <row r="1697" spans="1:6" ht="14.25" customHeight="1">
      <c r="A1697" s="1" t="s">
        <v>1685</v>
      </c>
      <c r="B1697" s="1" t="s">
        <v>6</v>
      </c>
      <c r="C1697" s="1" t="str">
        <f t="shared" si="30"/>
        <v>a</v>
      </c>
      <c r="D1697" s="6">
        <f>VLOOKUP(C1697,train_pivot!$A$5:$D$27,2,0)</f>
        <v>0.73152478952291866</v>
      </c>
      <c r="E1697" s="6">
        <f>VLOOKUP(C1697,train_pivot!$A$5:$D$27,3,0)</f>
        <v>0.26847521047708139</v>
      </c>
      <c r="F1697" t="str">
        <f t="shared" si="33"/>
        <v>Female</v>
      </c>
    </row>
    <row r="1698" spans="1:6" ht="14.25" customHeight="1">
      <c r="A1698" s="1" t="s">
        <v>1686</v>
      </c>
      <c r="B1698" s="1" t="s">
        <v>6</v>
      </c>
      <c r="C1698" s="1" t="str">
        <f t="shared" si="30"/>
        <v>a</v>
      </c>
      <c r="D1698" s="6">
        <f>VLOOKUP(C1698,train_pivot!$A$5:$D$27,2,0)</f>
        <v>0.73152478952291866</v>
      </c>
      <c r="E1698" s="6">
        <f>VLOOKUP(C1698,train_pivot!$A$5:$D$27,3,0)</f>
        <v>0.26847521047708139</v>
      </c>
      <c r="F1698" t="str">
        <f t="shared" si="33"/>
        <v>Female</v>
      </c>
    </row>
    <row r="1699" spans="1:6" ht="14.25" customHeight="1">
      <c r="A1699" s="1" t="s">
        <v>1687</v>
      </c>
      <c r="B1699" s="1" t="s">
        <v>4</v>
      </c>
      <c r="C1699" s="1" t="str">
        <f t="shared" si="30"/>
        <v>n</v>
      </c>
      <c r="D1699" s="6">
        <f>VLOOKUP(C1699,train_pivot!$A$5:$D$27,2,0)</f>
        <v>6.5384615384615388E-2</v>
      </c>
      <c r="E1699" s="6">
        <f>VLOOKUP(C1699,train_pivot!$A$5:$D$27,3,0)</f>
        <v>0.93461538461538463</v>
      </c>
      <c r="F1699" t="str">
        <f t="shared" si="33"/>
        <v>Male</v>
      </c>
    </row>
    <row r="1700" spans="1:6" ht="14.25" customHeight="1">
      <c r="A1700" s="1" t="s">
        <v>1688</v>
      </c>
      <c r="B1700" s="1" t="s">
        <v>4</v>
      </c>
      <c r="C1700" s="1" t="str">
        <f t="shared" si="30"/>
        <v>h</v>
      </c>
      <c r="D1700" s="6">
        <f>VLOOKUP(C1700,train_pivot!$A$5:$D$27,2,0)</f>
        <v>3.7234042553191488E-2</v>
      </c>
      <c r="E1700" s="6">
        <f>VLOOKUP(C1700,train_pivot!$A$5:$D$27,3,0)</f>
        <v>0.96276595744680848</v>
      </c>
      <c r="F1700" t="str">
        <f t="shared" si="33"/>
        <v>Male</v>
      </c>
    </row>
    <row r="1701" spans="1:6" ht="14.25" customHeight="1">
      <c r="A1701" s="1" t="s">
        <v>1689</v>
      </c>
      <c r="B1701" s="1" t="s">
        <v>6</v>
      </c>
      <c r="C1701" s="1" t="str">
        <f t="shared" si="30"/>
        <v>a</v>
      </c>
      <c r="D1701" s="6">
        <f>VLOOKUP(C1701,train_pivot!$A$5:$D$27,2,0)</f>
        <v>0.73152478952291866</v>
      </c>
      <c r="E1701" s="6">
        <f>VLOOKUP(C1701,train_pivot!$A$5:$D$27,3,0)</f>
        <v>0.26847521047708139</v>
      </c>
      <c r="F1701" t="str">
        <f t="shared" si="33"/>
        <v>Female</v>
      </c>
    </row>
    <row r="1702" spans="1:6" ht="14.25" customHeight="1">
      <c r="A1702" s="1" t="s">
        <v>1690</v>
      </c>
      <c r="B1702" s="1" t="s">
        <v>4</v>
      </c>
      <c r="C1702" s="1" t="str">
        <f t="shared" si="30"/>
        <v>k</v>
      </c>
      <c r="D1702" s="6">
        <f>VLOOKUP(C1702,train_pivot!$A$5:$D$27,2,0)</f>
        <v>6.25E-2</v>
      </c>
      <c r="E1702" s="6">
        <f>VLOOKUP(C1702,train_pivot!$A$5:$D$27,3,0)</f>
        <v>0.9375</v>
      </c>
      <c r="F1702" t="str">
        <f t="shared" si="33"/>
        <v>Male</v>
      </c>
    </row>
    <row r="1703" spans="1:6" ht="14.25" customHeight="1">
      <c r="A1703" s="1" t="s">
        <v>1691</v>
      </c>
      <c r="B1703" s="1" t="s">
        <v>6</v>
      </c>
      <c r="C1703" s="1" t="str">
        <f t="shared" si="30"/>
        <v>a</v>
      </c>
      <c r="D1703" s="6">
        <f>VLOOKUP(C1703,train_pivot!$A$5:$D$27,2,0)</f>
        <v>0.73152478952291866</v>
      </c>
      <c r="E1703" s="6">
        <f>VLOOKUP(C1703,train_pivot!$A$5:$D$27,3,0)</f>
        <v>0.26847521047708139</v>
      </c>
      <c r="F1703" t="str">
        <f t="shared" si="33"/>
        <v>Female</v>
      </c>
    </row>
    <row r="1704" spans="1:6" ht="14.25" customHeight="1">
      <c r="A1704" s="1" t="s">
        <v>1692</v>
      </c>
      <c r="B1704" s="1" t="s">
        <v>6</v>
      </c>
      <c r="C1704" s="1" t="str">
        <f t="shared" si="30"/>
        <v>a</v>
      </c>
      <c r="D1704" s="6">
        <f>VLOOKUP(C1704,train_pivot!$A$5:$D$27,2,0)</f>
        <v>0.73152478952291866</v>
      </c>
      <c r="E1704" s="6">
        <f>VLOOKUP(C1704,train_pivot!$A$5:$D$27,3,0)</f>
        <v>0.26847521047708139</v>
      </c>
      <c r="F1704" t="str">
        <f t="shared" si="33"/>
        <v>Female</v>
      </c>
    </row>
    <row r="1705" spans="1:6" ht="14.25" customHeight="1">
      <c r="A1705" s="1" t="s">
        <v>1693</v>
      </c>
      <c r="B1705" s="1" t="s">
        <v>4</v>
      </c>
      <c r="C1705" s="1" t="str">
        <f t="shared" si="30"/>
        <v>a</v>
      </c>
      <c r="D1705" s="6">
        <f>VLOOKUP(C1705,train_pivot!$A$5:$D$27,2,0)</f>
        <v>0.73152478952291866</v>
      </c>
      <c r="E1705" s="6">
        <f>VLOOKUP(C1705,train_pivot!$A$5:$D$27,3,0)</f>
        <v>0.26847521047708139</v>
      </c>
      <c r="F1705" t="str">
        <f t="shared" si="33"/>
        <v>Female</v>
      </c>
    </row>
    <row r="1706" spans="1:6" ht="14.25" customHeight="1">
      <c r="A1706" s="1" t="s">
        <v>1694</v>
      </c>
      <c r="B1706" s="1" t="s">
        <v>4</v>
      </c>
      <c r="C1706" s="1" t="str">
        <f t="shared" si="30"/>
        <v>n</v>
      </c>
      <c r="D1706" s="6">
        <f>VLOOKUP(C1706,train_pivot!$A$5:$D$27,2,0)</f>
        <v>6.5384615384615388E-2</v>
      </c>
      <c r="E1706" s="6">
        <f>VLOOKUP(C1706,train_pivot!$A$5:$D$27,3,0)</f>
        <v>0.93461538461538463</v>
      </c>
      <c r="F1706" t="str">
        <f t="shared" si="33"/>
        <v>Male</v>
      </c>
    </row>
    <row r="1707" spans="1:6" ht="14.25" customHeight="1">
      <c r="A1707" s="1" t="s">
        <v>1695</v>
      </c>
      <c r="B1707" s="1" t="s">
        <v>4</v>
      </c>
      <c r="C1707" s="1" t="str">
        <f t="shared" si="30"/>
        <v>i</v>
      </c>
      <c r="D1707" s="6">
        <f>VLOOKUP(C1707,train_pivot!$A$5:$D$27,2,0)</f>
        <v>0.82037996545768566</v>
      </c>
      <c r="E1707" s="6">
        <f>VLOOKUP(C1707,train_pivot!$A$5:$D$27,3,0)</f>
        <v>0.17962003454231434</v>
      </c>
      <c r="F1707" t="str">
        <f t="shared" si="33"/>
        <v>Female</v>
      </c>
    </row>
    <row r="1708" spans="1:6" ht="14.25" customHeight="1">
      <c r="A1708" s="1" t="s">
        <v>1696</v>
      </c>
      <c r="B1708" s="1" t="s">
        <v>4</v>
      </c>
      <c r="C1708" s="1" t="str">
        <f t="shared" si="30"/>
        <v>u</v>
      </c>
      <c r="D1708" s="6">
        <f>VLOOKUP(C1708,train_pivot!$A$5:$D$27,2,0)</f>
        <v>0.15492957746478872</v>
      </c>
      <c r="E1708" s="6">
        <f>VLOOKUP(C1708,train_pivot!$A$5:$D$27,3,0)</f>
        <v>0.84507042253521125</v>
      </c>
      <c r="F1708" t="str">
        <f t="shared" si="33"/>
        <v>Male</v>
      </c>
    </row>
    <row r="1709" spans="1:6" ht="14.25" customHeight="1">
      <c r="A1709" s="1" t="s">
        <v>1697</v>
      </c>
      <c r="B1709" s="1" t="s">
        <v>6</v>
      </c>
      <c r="C1709" s="1" t="str">
        <f t="shared" si="30"/>
        <v>a</v>
      </c>
      <c r="D1709" s="6">
        <f>VLOOKUP(C1709,train_pivot!$A$5:$D$27,2,0)</f>
        <v>0.73152478952291866</v>
      </c>
      <c r="E1709" s="6">
        <f>VLOOKUP(C1709,train_pivot!$A$5:$D$27,3,0)</f>
        <v>0.26847521047708139</v>
      </c>
      <c r="F1709" t="str">
        <f t="shared" si="33"/>
        <v>Female</v>
      </c>
    </row>
    <row r="1710" spans="1:6" ht="14.25" customHeight="1">
      <c r="A1710" s="1" t="s">
        <v>1698</v>
      </c>
      <c r="B1710" s="1" t="s">
        <v>6</v>
      </c>
      <c r="C1710" s="1" t="str">
        <f t="shared" si="30"/>
        <v>a</v>
      </c>
      <c r="D1710" s="6">
        <f>VLOOKUP(C1710,train_pivot!$A$5:$D$27,2,0)</f>
        <v>0.73152478952291866</v>
      </c>
      <c r="E1710" s="6">
        <f>VLOOKUP(C1710,train_pivot!$A$5:$D$27,3,0)</f>
        <v>0.26847521047708139</v>
      </c>
      <c r="F1710" t="str">
        <f t="shared" si="33"/>
        <v>Female</v>
      </c>
    </row>
    <row r="1711" spans="1:6" ht="14.25" customHeight="1">
      <c r="A1711" s="1" t="s">
        <v>1699</v>
      </c>
      <c r="B1711" s="1" t="s">
        <v>4</v>
      </c>
      <c r="C1711" s="1" t="str">
        <f t="shared" si="30"/>
        <v>e</v>
      </c>
      <c r="D1711" s="6">
        <f>VLOOKUP(C1711,train_pivot!$A$5:$D$27,2,0)</f>
        <v>0.47619047619047616</v>
      </c>
      <c r="E1711" s="6">
        <f>VLOOKUP(C1711,train_pivot!$A$5:$D$27,3,0)</f>
        <v>0.52380952380952384</v>
      </c>
      <c r="F1711" t="str">
        <f t="shared" si="33"/>
        <v>Male</v>
      </c>
    </row>
    <row r="1712" spans="1:6" ht="14.25" customHeight="1">
      <c r="A1712" s="1" t="s">
        <v>1700</v>
      </c>
      <c r="B1712" s="1" t="s">
        <v>6</v>
      </c>
      <c r="C1712" s="1" t="str">
        <f t="shared" si="30"/>
        <v>a</v>
      </c>
      <c r="D1712" s="6">
        <f>VLOOKUP(C1712,train_pivot!$A$5:$D$27,2,0)</f>
        <v>0.73152478952291866</v>
      </c>
      <c r="E1712" s="6">
        <f>VLOOKUP(C1712,train_pivot!$A$5:$D$27,3,0)</f>
        <v>0.26847521047708139</v>
      </c>
      <c r="F1712" t="str">
        <f t="shared" si="33"/>
        <v>Female</v>
      </c>
    </row>
    <row r="1713" spans="1:6" ht="14.25" customHeight="1">
      <c r="A1713" s="1" t="s">
        <v>1701</v>
      </c>
      <c r="B1713" s="1" t="s">
        <v>4</v>
      </c>
      <c r="C1713" s="1" t="str">
        <f t="shared" si="30"/>
        <v>n</v>
      </c>
      <c r="D1713" s="6">
        <f>VLOOKUP(C1713,train_pivot!$A$5:$D$27,2,0)</f>
        <v>6.5384615384615388E-2</v>
      </c>
      <c r="E1713" s="6">
        <f>VLOOKUP(C1713,train_pivot!$A$5:$D$27,3,0)</f>
        <v>0.93461538461538463</v>
      </c>
      <c r="F1713" t="str">
        <f t="shared" si="33"/>
        <v>Male</v>
      </c>
    </row>
    <row r="1714" spans="1:6" ht="14.25" customHeight="1">
      <c r="A1714" s="1" t="s">
        <v>1702</v>
      </c>
      <c r="B1714" s="1" t="s">
        <v>6</v>
      </c>
      <c r="C1714" s="1" t="str">
        <f t="shared" si="30"/>
        <v>a</v>
      </c>
      <c r="D1714" s="6">
        <f>VLOOKUP(C1714,train_pivot!$A$5:$D$27,2,0)</f>
        <v>0.73152478952291866</v>
      </c>
      <c r="E1714" s="6">
        <f>VLOOKUP(C1714,train_pivot!$A$5:$D$27,3,0)</f>
        <v>0.26847521047708139</v>
      </c>
      <c r="F1714" t="str">
        <f t="shared" si="33"/>
        <v>Female</v>
      </c>
    </row>
    <row r="1715" spans="1:6" ht="14.25" customHeight="1">
      <c r="A1715" s="1" t="s">
        <v>1703</v>
      </c>
      <c r="B1715" s="1" t="s">
        <v>6</v>
      </c>
      <c r="C1715" s="1" t="str">
        <f t="shared" si="30"/>
        <v>a</v>
      </c>
      <c r="D1715" s="6">
        <f>VLOOKUP(C1715,train_pivot!$A$5:$D$27,2,0)</f>
        <v>0.73152478952291866</v>
      </c>
      <c r="E1715" s="6">
        <f>VLOOKUP(C1715,train_pivot!$A$5:$D$27,3,0)</f>
        <v>0.26847521047708139</v>
      </c>
      <c r="F1715" t="str">
        <f t="shared" si="33"/>
        <v>Female</v>
      </c>
    </row>
    <row r="1716" spans="1:6" ht="14.25" customHeight="1">
      <c r="A1716" s="1" t="s">
        <v>1704</v>
      </c>
      <c r="B1716" s="1" t="s">
        <v>4</v>
      </c>
      <c r="C1716" s="1" t="str">
        <f t="shared" si="30"/>
        <v>u</v>
      </c>
      <c r="D1716" s="6">
        <f>VLOOKUP(C1716,train_pivot!$A$5:$D$27,2,0)</f>
        <v>0.15492957746478872</v>
      </c>
      <c r="E1716" s="6">
        <f>VLOOKUP(C1716,train_pivot!$A$5:$D$27,3,0)</f>
        <v>0.84507042253521125</v>
      </c>
      <c r="F1716" t="str">
        <f t="shared" si="33"/>
        <v>Male</v>
      </c>
    </row>
    <row r="1717" spans="1:6" ht="14.25" customHeight="1">
      <c r="A1717" s="1" t="s">
        <v>1705</v>
      </c>
      <c r="B1717" s="1" t="s">
        <v>4</v>
      </c>
      <c r="C1717" s="1" t="str">
        <f t="shared" si="30"/>
        <v>u</v>
      </c>
      <c r="D1717" s="6">
        <f>VLOOKUP(C1717,train_pivot!$A$5:$D$27,2,0)</f>
        <v>0.15492957746478872</v>
      </c>
      <c r="E1717" s="6">
        <f>VLOOKUP(C1717,train_pivot!$A$5:$D$27,3,0)</f>
        <v>0.84507042253521125</v>
      </c>
      <c r="F1717" t="str">
        <f t="shared" si="33"/>
        <v>Male</v>
      </c>
    </row>
    <row r="1718" spans="1:6" ht="14.25" customHeight="1">
      <c r="A1718" s="1" t="s">
        <v>1706</v>
      </c>
      <c r="B1718" s="1" t="s">
        <v>6</v>
      </c>
      <c r="C1718" s="1" t="str">
        <f t="shared" si="30"/>
        <v>a</v>
      </c>
      <c r="D1718" s="6">
        <f>VLOOKUP(C1718,train_pivot!$A$5:$D$27,2,0)</f>
        <v>0.73152478952291866</v>
      </c>
      <c r="E1718" s="6">
        <f>VLOOKUP(C1718,train_pivot!$A$5:$D$27,3,0)</f>
        <v>0.26847521047708139</v>
      </c>
      <c r="F1718" t="str">
        <f t="shared" si="33"/>
        <v>Female</v>
      </c>
    </row>
    <row r="1719" spans="1:6" ht="14.25" customHeight="1">
      <c r="A1719" s="1" t="s">
        <v>1707</v>
      </c>
      <c r="B1719" s="1" t="s">
        <v>6</v>
      </c>
      <c r="C1719" s="1" t="str">
        <f t="shared" si="30"/>
        <v>a</v>
      </c>
      <c r="D1719" s="6">
        <f>VLOOKUP(C1719,train_pivot!$A$5:$D$27,2,0)</f>
        <v>0.73152478952291866</v>
      </c>
      <c r="E1719" s="6">
        <f>VLOOKUP(C1719,train_pivot!$A$5:$D$27,3,0)</f>
        <v>0.26847521047708139</v>
      </c>
      <c r="F1719" t="str">
        <f t="shared" si="33"/>
        <v>Female</v>
      </c>
    </row>
    <row r="1720" spans="1:6" ht="14.25" customHeight="1">
      <c r="A1720" s="1" t="s">
        <v>1708</v>
      </c>
      <c r="B1720" s="1" t="s">
        <v>6</v>
      </c>
      <c r="C1720" s="1" t="str">
        <f t="shared" si="30"/>
        <v>i</v>
      </c>
      <c r="D1720" s="6">
        <f>VLOOKUP(C1720,train_pivot!$A$5:$D$27,2,0)</f>
        <v>0.82037996545768566</v>
      </c>
      <c r="E1720" s="6">
        <f>VLOOKUP(C1720,train_pivot!$A$5:$D$27,3,0)</f>
        <v>0.17962003454231434</v>
      </c>
      <c r="F1720" t="str">
        <f t="shared" si="33"/>
        <v>Female</v>
      </c>
    </row>
    <row r="1721" spans="1:6" ht="14.25" customHeight="1">
      <c r="A1721" s="1" t="s">
        <v>1709</v>
      </c>
      <c r="B1721" s="1" t="s">
        <v>6</v>
      </c>
      <c r="C1721" s="1" t="str">
        <f t="shared" si="30"/>
        <v>i</v>
      </c>
      <c r="D1721" s="6">
        <f>VLOOKUP(C1721,train_pivot!$A$5:$D$27,2,0)</f>
        <v>0.82037996545768566</v>
      </c>
      <c r="E1721" s="6">
        <f>VLOOKUP(C1721,train_pivot!$A$5:$D$27,3,0)</f>
        <v>0.17962003454231434</v>
      </c>
      <c r="F1721" t="str">
        <f t="shared" si="33"/>
        <v>Female</v>
      </c>
    </row>
    <row r="1722" spans="1:6" ht="14.25" customHeight="1">
      <c r="A1722" s="1" t="s">
        <v>1710</v>
      </c>
      <c r="B1722" s="1" t="s">
        <v>4</v>
      </c>
      <c r="C1722" s="1" t="str">
        <f t="shared" si="30"/>
        <v>d</v>
      </c>
      <c r="D1722" s="6">
        <f>VLOOKUP(C1722,train_pivot!$A$5:$D$27,2,0)</f>
        <v>5.0847457627118647E-2</v>
      </c>
      <c r="E1722" s="6">
        <f>VLOOKUP(C1722,train_pivot!$A$5:$D$27,3,0)</f>
        <v>0.94915254237288138</v>
      </c>
      <c r="F1722" t="str">
        <f t="shared" si="33"/>
        <v>Male</v>
      </c>
    </row>
    <row r="1723" spans="1:6" ht="14.25" customHeight="1">
      <c r="A1723" s="1" t="s">
        <v>1711</v>
      </c>
      <c r="B1723" s="1" t="s">
        <v>4</v>
      </c>
      <c r="C1723" s="1" t="str">
        <f t="shared" si="30"/>
        <v>h</v>
      </c>
      <c r="D1723" s="6">
        <f>VLOOKUP(C1723,train_pivot!$A$5:$D$27,2,0)</f>
        <v>3.7234042553191488E-2</v>
      </c>
      <c r="E1723" s="6">
        <f>VLOOKUP(C1723,train_pivot!$A$5:$D$27,3,0)</f>
        <v>0.96276595744680848</v>
      </c>
      <c r="F1723" t="str">
        <f t="shared" si="33"/>
        <v>Male</v>
      </c>
    </row>
    <row r="1724" spans="1:6" ht="14.25" customHeight="1">
      <c r="A1724" s="1" t="s">
        <v>1712</v>
      </c>
      <c r="B1724" s="1" t="s">
        <v>4</v>
      </c>
      <c r="C1724" s="1" t="str">
        <f t="shared" si="30"/>
        <v>j</v>
      </c>
      <c r="D1724" s="6">
        <f>VLOOKUP(C1724,train_pivot!$A$5:$D$27,2,0)</f>
        <v>2.6315789473684209E-2</v>
      </c>
      <c r="E1724" s="6">
        <f>VLOOKUP(C1724,train_pivot!$A$5:$D$27,3,0)</f>
        <v>0.97368421052631582</v>
      </c>
      <c r="F1724" t="str">
        <f t="shared" si="33"/>
        <v>Male</v>
      </c>
    </row>
    <row r="1725" spans="1:6" ht="14.25" customHeight="1">
      <c r="A1725" s="1" t="s">
        <v>1713</v>
      </c>
      <c r="B1725" s="1" t="s">
        <v>4</v>
      </c>
      <c r="C1725" s="1" t="str">
        <f t="shared" si="30"/>
        <v>n</v>
      </c>
      <c r="D1725" s="6">
        <f>VLOOKUP(C1725,train_pivot!$A$5:$D$27,2,0)</f>
        <v>6.5384615384615388E-2</v>
      </c>
      <c r="E1725" s="6">
        <f>VLOOKUP(C1725,train_pivot!$A$5:$D$27,3,0)</f>
        <v>0.93461538461538463</v>
      </c>
      <c r="F1725" t="str">
        <f t="shared" si="33"/>
        <v>Male</v>
      </c>
    </row>
    <row r="1726" spans="1:6" ht="14.25" customHeight="1">
      <c r="A1726" s="1" t="s">
        <v>1714</v>
      </c>
      <c r="B1726" s="1" t="s">
        <v>4</v>
      </c>
      <c r="C1726" s="1" t="str">
        <f t="shared" si="30"/>
        <v>r</v>
      </c>
      <c r="D1726" s="6">
        <f>VLOOKUP(C1726,train_pivot!$A$5:$D$27,2,0)</f>
        <v>0.06</v>
      </c>
      <c r="E1726" s="6">
        <f>VLOOKUP(C1726,train_pivot!$A$5:$D$27,3,0)</f>
        <v>0.94</v>
      </c>
      <c r="F1726" t="str">
        <f t="shared" si="33"/>
        <v>Male</v>
      </c>
    </row>
    <row r="1727" spans="1:6" ht="14.25" customHeight="1">
      <c r="A1727" s="1" t="s">
        <v>1715</v>
      </c>
      <c r="B1727" s="1" t="s">
        <v>6</v>
      </c>
      <c r="C1727" s="1" t="str">
        <f t="shared" si="30"/>
        <v>i</v>
      </c>
      <c r="D1727" s="6">
        <f>VLOOKUP(C1727,train_pivot!$A$5:$D$27,2,0)</f>
        <v>0.82037996545768566</v>
      </c>
      <c r="E1727" s="6">
        <f>VLOOKUP(C1727,train_pivot!$A$5:$D$27,3,0)</f>
        <v>0.17962003454231434</v>
      </c>
      <c r="F1727" t="str">
        <f t="shared" si="33"/>
        <v>Female</v>
      </c>
    </row>
    <row r="1728" spans="1:6" ht="14.25" customHeight="1">
      <c r="A1728" s="1" t="s">
        <v>1716</v>
      </c>
      <c r="B1728" s="1" t="s">
        <v>4</v>
      </c>
      <c r="C1728" s="1" t="str">
        <f t="shared" si="30"/>
        <v>n</v>
      </c>
      <c r="D1728" s="6">
        <f>VLOOKUP(C1728,train_pivot!$A$5:$D$27,2,0)</f>
        <v>6.5384615384615388E-2</v>
      </c>
      <c r="E1728" s="6">
        <f>VLOOKUP(C1728,train_pivot!$A$5:$D$27,3,0)</f>
        <v>0.93461538461538463</v>
      </c>
      <c r="F1728" t="str">
        <f t="shared" si="33"/>
        <v>Male</v>
      </c>
    </row>
    <row r="1729" spans="1:6" ht="14.25" customHeight="1">
      <c r="A1729" s="1" t="s">
        <v>1717</v>
      </c>
      <c r="B1729" s="1" t="s">
        <v>4</v>
      </c>
      <c r="C1729" s="1" t="str">
        <f t="shared" si="30"/>
        <v>j</v>
      </c>
      <c r="D1729" s="6">
        <f>VLOOKUP(C1729,train_pivot!$A$5:$D$27,2,0)</f>
        <v>2.6315789473684209E-2</v>
      </c>
      <c r="E1729" s="6">
        <f>VLOOKUP(C1729,train_pivot!$A$5:$D$27,3,0)</f>
        <v>0.97368421052631582</v>
      </c>
      <c r="F1729" t="str">
        <f t="shared" si="33"/>
        <v>Male</v>
      </c>
    </row>
    <row r="1730" spans="1:6" ht="14.25" customHeight="1">
      <c r="A1730" s="1" t="s">
        <v>1718</v>
      </c>
      <c r="B1730" s="1" t="s">
        <v>6</v>
      </c>
      <c r="C1730" s="1" t="str">
        <f t="shared" si="30"/>
        <v>a</v>
      </c>
      <c r="D1730" s="6">
        <f>VLOOKUP(C1730,train_pivot!$A$5:$D$27,2,0)</f>
        <v>0.73152478952291866</v>
      </c>
      <c r="E1730" s="6">
        <f>VLOOKUP(C1730,train_pivot!$A$5:$D$27,3,0)</f>
        <v>0.26847521047708139</v>
      </c>
      <c r="F1730" t="str">
        <f t="shared" si="33"/>
        <v>Female</v>
      </c>
    </row>
    <row r="1731" spans="1:6" ht="14.25" customHeight="1">
      <c r="A1731" s="1" t="s">
        <v>1719</v>
      </c>
      <c r="B1731" s="1" t="s">
        <v>4</v>
      </c>
      <c r="C1731" s="1" t="str">
        <f t="shared" si="30"/>
        <v>a</v>
      </c>
      <c r="D1731" s="6">
        <f>VLOOKUP(C1731,train_pivot!$A$5:$D$27,2,0)</f>
        <v>0.73152478952291866</v>
      </c>
      <c r="E1731" s="6">
        <f>VLOOKUP(C1731,train_pivot!$A$5:$D$27,3,0)</f>
        <v>0.26847521047708139</v>
      </c>
      <c r="F1731" t="str">
        <f t="shared" ref="F1731:F1794" si="34">IF(D1731&gt;E1731,"Female", "Male")</f>
        <v>Female</v>
      </c>
    </row>
    <row r="1732" spans="1:6" ht="14.25" customHeight="1">
      <c r="A1732" s="1" t="s">
        <v>1720</v>
      </c>
      <c r="B1732" s="1" t="s">
        <v>4</v>
      </c>
      <c r="C1732" s="1" t="str">
        <f t="shared" si="30"/>
        <v>a</v>
      </c>
      <c r="D1732" s="6">
        <f>VLOOKUP(C1732,train_pivot!$A$5:$D$27,2,0)</f>
        <v>0.73152478952291866</v>
      </c>
      <c r="E1732" s="6">
        <f>VLOOKUP(C1732,train_pivot!$A$5:$D$27,3,0)</f>
        <v>0.26847521047708139</v>
      </c>
      <c r="F1732" t="str">
        <f t="shared" si="34"/>
        <v>Female</v>
      </c>
    </row>
    <row r="1733" spans="1:6" ht="14.25" customHeight="1">
      <c r="A1733" s="1" t="s">
        <v>1721</v>
      </c>
      <c r="B1733" s="1" t="s">
        <v>4</v>
      </c>
      <c r="C1733" s="1" t="str">
        <f t="shared" si="30"/>
        <v>t</v>
      </c>
      <c r="D1733" s="6">
        <f>VLOOKUP(C1733,train_pivot!$A$5:$D$27,2,0)</f>
        <v>8.6538461538461536E-2</v>
      </c>
      <c r="E1733" s="6">
        <f>VLOOKUP(C1733,train_pivot!$A$5:$D$27,3,0)</f>
        <v>0.91346153846153844</v>
      </c>
      <c r="F1733" t="str">
        <f t="shared" si="34"/>
        <v>Male</v>
      </c>
    </row>
    <row r="1734" spans="1:6" ht="14.25" customHeight="1">
      <c r="A1734" s="1" t="s">
        <v>1722</v>
      </c>
      <c r="B1734" s="1" t="s">
        <v>4</v>
      </c>
      <c r="C1734" s="1" t="str">
        <f t="shared" si="30"/>
        <v>v</v>
      </c>
      <c r="D1734" s="6">
        <f>VLOOKUP(C1734,train_pivot!$A$5:$D$27,2,0)</f>
        <v>0</v>
      </c>
      <c r="E1734" s="6">
        <f>VLOOKUP(C1734,train_pivot!$A$5:$D$27,3,0)</f>
        <v>1</v>
      </c>
      <c r="F1734" t="str">
        <f t="shared" si="34"/>
        <v>Male</v>
      </c>
    </row>
    <row r="1735" spans="1:6" ht="14.25" customHeight="1">
      <c r="A1735" s="1" t="s">
        <v>1723</v>
      </c>
      <c r="B1735" s="1" t="s">
        <v>4</v>
      </c>
      <c r="C1735" s="1" t="str">
        <f t="shared" si="30"/>
        <v>n</v>
      </c>
      <c r="D1735" s="6">
        <f>VLOOKUP(C1735,train_pivot!$A$5:$D$27,2,0)</f>
        <v>6.5384615384615388E-2</v>
      </c>
      <c r="E1735" s="6">
        <f>VLOOKUP(C1735,train_pivot!$A$5:$D$27,3,0)</f>
        <v>0.93461538461538463</v>
      </c>
      <c r="F1735" t="str">
        <f t="shared" si="34"/>
        <v>Male</v>
      </c>
    </row>
    <row r="1736" spans="1:6" ht="14.25" customHeight="1">
      <c r="A1736" s="1" t="s">
        <v>1724</v>
      </c>
      <c r="B1736" s="1" t="s">
        <v>4</v>
      </c>
      <c r="C1736" s="1" t="str">
        <f t="shared" si="30"/>
        <v>l</v>
      </c>
      <c r="D1736" s="6">
        <f>VLOOKUP(C1736,train_pivot!$A$5:$D$27,2,0)</f>
        <v>0.28260869565217389</v>
      </c>
      <c r="E1736" s="6">
        <f>VLOOKUP(C1736,train_pivot!$A$5:$D$27,3,0)</f>
        <v>0.71739130434782605</v>
      </c>
      <c r="F1736" t="str">
        <f t="shared" si="34"/>
        <v>Male</v>
      </c>
    </row>
    <row r="1737" spans="1:6" ht="14.25" customHeight="1">
      <c r="A1737" s="1" t="s">
        <v>1725</v>
      </c>
      <c r="B1737" s="1" t="s">
        <v>6</v>
      </c>
      <c r="C1737" s="1" t="str">
        <f t="shared" si="30"/>
        <v>l</v>
      </c>
      <c r="D1737" s="6">
        <f>VLOOKUP(C1737,train_pivot!$A$5:$D$27,2,0)</f>
        <v>0.28260869565217389</v>
      </c>
      <c r="E1737" s="6">
        <f>VLOOKUP(C1737,train_pivot!$A$5:$D$27,3,0)</f>
        <v>0.71739130434782605</v>
      </c>
      <c r="F1737" t="str">
        <f t="shared" si="34"/>
        <v>Male</v>
      </c>
    </row>
    <row r="1738" spans="1:6" ht="14.25" customHeight="1">
      <c r="A1738" s="1" t="s">
        <v>1726</v>
      </c>
      <c r="B1738" s="1" t="s">
        <v>4</v>
      </c>
      <c r="C1738" s="1" t="str">
        <f t="shared" si="30"/>
        <v>a</v>
      </c>
      <c r="D1738" s="6">
        <f>VLOOKUP(C1738,train_pivot!$A$5:$D$27,2,0)</f>
        <v>0.73152478952291866</v>
      </c>
      <c r="E1738" s="6">
        <f>VLOOKUP(C1738,train_pivot!$A$5:$D$27,3,0)</f>
        <v>0.26847521047708139</v>
      </c>
      <c r="F1738" t="str">
        <f t="shared" si="34"/>
        <v>Female</v>
      </c>
    </row>
    <row r="1739" spans="1:6" ht="14.25" customHeight="1">
      <c r="A1739" s="1" t="s">
        <v>1727</v>
      </c>
      <c r="B1739" s="1" t="s">
        <v>4</v>
      </c>
      <c r="C1739" s="1" t="str">
        <f t="shared" si="30"/>
        <v>h</v>
      </c>
      <c r="D1739" s="6">
        <f>VLOOKUP(C1739,train_pivot!$A$5:$D$27,2,0)</f>
        <v>3.7234042553191488E-2</v>
      </c>
      <c r="E1739" s="6">
        <f>VLOOKUP(C1739,train_pivot!$A$5:$D$27,3,0)</f>
        <v>0.96276595744680848</v>
      </c>
      <c r="F1739" t="str">
        <f t="shared" si="34"/>
        <v>Male</v>
      </c>
    </row>
    <row r="1740" spans="1:6" ht="14.25" customHeight="1">
      <c r="A1740" s="1" t="s">
        <v>1728</v>
      </c>
      <c r="B1740" s="1" t="s">
        <v>6</v>
      </c>
      <c r="C1740" s="1" t="str">
        <f t="shared" si="30"/>
        <v>a</v>
      </c>
      <c r="D1740" s="6">
        <f>VLOOKUP(C1740,train_pivot!$A$5:$D$27,2,0)</f>
        <v>0.73152478952291866</v>
      </c>
      <c r="E1740" s="6">
        <f>VLOOKUP(C1740,train_pivot!$A$5:$D$27,3,0)</f>
        <v>0.26847521047708139</v>
      </c>
      <c r="F1740" t="str">
        <f t="shared" si="34"/>
        <v>Female</v>
      </c>
    </row>
    <row r="1741" spans="1:6" ht="14.25" customHeight="1">
      <c r="A1741" s="1" t="s">
        <v>1729</v>
      </c>
      <c r="B1741" s="1" t="s">
        <v>6</v>
      </c>
      <c r="C1741" s="1" t="str">
        <f t="shared" si="30"/>
        <v>i</v>
      </c>
      <c r="D1741" s="6">
        <f>VLOOKUP(C1741,train_pivot!$A$5:$D$27,2,0)</f>
        <v>0.82037996545768566</v>
      </c>
      <c r="E1741" s="6">
        <f>VLOOKUP(C1741,train_pivot!$A$5:$D$27,3,0)</f>
        <v>0.17962003454231434</v>
      </c>
      <c r="F1741" t="str">
        <f t="shared" si="34"/>
        <v>Female</v>
      </c>
    </row>
    <row r="1742" spans="1:6" ht="14.25" customHeight="1">
      <c r="A1742" s="1" t="s">
        <v>1730</v>
      </c>
      <c r="B1742" s="1" t="s">
        <v>4</v>
      </c>
      <c r="C1742" s="1" t="str">
        <f t="shared" si="30"/>
        <v>h</v>
      </c>
      <c r="D1742" s="6">
        <f>VLOOKUP(C1742,train_pivot!$A$5:$D$27,2,0)</f>
        <v>3.7234042553191488E-2</v>
      </c>
      <c r="E1742" s="6">
        <f>VLOOKUP(C1742,train_pivot!$A$5:$D$27,3,0)</f>
        <v>0.96276595744680848</v>
      </c>
      <c r="F1742" t="str">
        <f t="shared" si="34"/>
        <v>Male</v>
      </c>
    </row>
    <row r="1743" spans="1:6" ht="14.25" customHeight="1">
      <c r="A1743" s="1" t="s">
        <v>1731</v>
      </c>
      <c r="B1743" s="1" t="s">
        <v>4</v>
      </c>
      <c r="C1743" s="1" t="str">
        <f t="shared" si="30"/>
        <v>r</v>
      </c>
      <c r="D1743" s="6">
        <f>VLOOKUP(C1743,train_pivot!$A$5:$D$27,2,0)</f>
        <v>0.06</v>
      </c>
      <c r="E1743" s="6">
        <f>VLOOKUP(C1743,train_pivot!$A$5:$D$27,3,0)</f>
        <v>0.94</v>
      </c>
      <c r="F1743" t="str">
        <f t="shared" si="34"/>
        <v>Male</v>
      </c>
    </row>
    <row r="1744" spans="1:6" ht="14.25" customHeight="1">
      <c r="A1744" s="1" t="s">
        <v>1732</v>
      </c>
      <c r="B1744" s="1" t="s">
        <v>4</v>
      </c>
      <c r="C1744" s="1" t="str">
        <f t="shared" si="30"/>
        <v>h</v>
      </c>
      <c r="D1744" s="6">
        <f>VLOOKUP(C1744,train_pivot!$A$5:$D$27,2,0)</f>
        <v>3.7234042553191488E-2</v>
      </c>
      <c r="E1744" s="6">
        <f>VLOOKUP(C1744,train_pivot!$A$5:$D$27,3,0)</f>
        <v>0.96276595744680848</v>
      </c>
      <c r="F1744" t="str">
        <f t="shared" si="34"/>
        <v>Male</v>
      </c>
    </row>
    <row r="1745" spans="1:6" ht="14.25" customHeight="1">
      <c r="A1745" s="1" t="s">
        <v>1733</v>
      </c>
      <c r="B1745" s="1" t="s">
        <v>6</v>
      </c>
      <c r="C1745" s="1" t="str">
        <f t="shared" si="30"/>
        <v>t</v>
      </c>
      <c r="D1745" s="6">
        <f>VLOOKUP(C1745,train_pivot!$A$5:$D$27,2,0)</f>
        <v>8.6538461538461536E-2</v>
      </c>
      <c r="E1745" s="6">
        <f>VLOOKUP(C1745,train_pivot!$A$5:$D$27,3,0)</f>
        <v>0.91346153846153844</v>
      </c>
      <c r="F1745" t="str">
        <f t="shared" si="34"/>
        <v>Male</v>
      </c>
    </row>
    <row r="1746" spans="1:6" ht="14.25" customHeight="1">
      <c r="A1746" s="1" t="s">
        <v>1734</v>
      </c>
      <c r="B1746" s="1" t="s">
        <v>4</v>
      </c>
      <c r="C1746" s="1" t="str">
        <f t="shared" si="30"/>
        <v>h</v>
      </c>
      <c r="D1746" s="6">
        <f>VLOOKUP(C1746,train_pivot!$A$5:$D$27,2,0)</f>
        <v>3.7234042553191488E-2</v>
      </c>
      <c r="E1746" s="6">
        <f>VLOOKUP(C1746,train_pivot!$A$5:$D$27,3,0)</f>
        <v>0.96276595744680848</v>
      </c>
      <c r="F1746" t="str">
        <f t="shared" si="34"/>
        <v>Male</v>
      </c>
    </row>
    <row r="1747" spans="1:6" ht="14.25" customHeight="1">
      <c r="A1747" s="1" t="s">
        <v>1735</v>
      </c>
      <c r="B1747" s="1" t="s">
        <v>4</v>
      </c>
      <c r="C1747" s="1" t="str">
        <f t="shared" si="30"/>
        <v>n</v>
      </c>
      <c r="D1747" s="6">
        <f>VLOOKUP(C1747,train_pivot!$A$5:$D$27,2,0)</f>
        <v>6.5384615384615388E-2</v>
      </c>
      <c r="E1747" s="6">
        <f>VLOOKUP(C1747,train_pivot!$A$5:$D$27,3,0)</f>
        <v>0.93461538461538463</v>
      </c>
      <c r="F1747" t="str">
        <f t="shared" si="34"/>
        <v>Male</v>
      </c>
    </row>
    <row r="1748" spans="1:6" ht="14.25" customHeight="1">
      <c r="A1748" s="1" t="s">
        <v>1736</v>
      </c>
      <c r="B1748" s="1" t="s">
        <v>6</v>
      </c>
      <c r="C1748" s="1" t="str">
        <f t="shared" si="30"/>
        <v>a</v>
      </c>
      <c r="D1748" s="6">
        <f>VLOOKUP(C1748,train_pivot!$A$5:$D$27,2,0)</f>
        <v>0.73152478952291866</v>
      </c>
      <c r="E1748" s="6">
        <f>VLOOKUP(C1748,train_pivot!$A$5:$D$27,3,0)</f>
        <v>0.26847521047708139</v>
      </c>
      <c r="F1748" t="str">
        <f t="shared" si="34"/>
        <v>Female</v>
      </c>
    </row>
    <row r="1749" spans="1:6" ht="14.25" customHeight="1">
      <c r="A1749" s="1" t="s">
        <v>1737</v>
      </c>
      <c r="B1749" s="1" t="s">
        <v>6</v>
      </c>
      <c r="C1749" s="1" t="str">
        <f t="shared" si="30"/>
        <v>i</v>
      </c>
      <c r="D1749" s="6">
        <f>VLOOKUP(C1749,train_pivot!$A$5:$D$27,2,0)</f>
        <v>0.82037996545768566</v>
      </c>
      <c r="E1749" s="6">
        <f>VLOOKUP(C1749,train_pivot!$A$5:$D$27,3,0)</f>
        <v>0.17962003454231434</v>
      </c>
      <c r="F1749" t="str">
        <f t="shared" si="34"/>
        <v>Female</v>
      </c>
    </row>
    <row r="1750" spans="1:6" ht="14.25" customHeight="1">
      <c r="A1750" s="1" t="s">
        <v>1738</v>
      </c>
      <c r="B1750" s="1" t="s">
        <v>4</v>
      </c>
      <c r="C1750" s="1" t="str">
        <f t="shared" si="30"/>
        <v>n</v>
      </c>
      <c r="D1750" s="6">
        <f>VLOOKUP(C1750,train_pivot!$A$5:$D$27,2,0)</f>
        <v>6.5384615384615388E-2</v>
      </c>
      <c r="E1750" s="6">
        <f>VLOOKUP(C1750,train_pivot!$A$5:$D$27,3,0)</f>
        <v>0.93461538461538463</v>
      </c>
      <c r="F1750" t="str">
        <f t="shared" si="34"/>
        <v>Male</v>
      </c>
    </row>
    <row r="1751" spans="1:6" ht="14.25" customHeight="1">
      <c r="A1751" s="1" t="s">
        <v>1739</v>
      </c>
      <c r="B1751" s="1" t="s">
        <v>4</v>
      </c>
      <c r="C1751" s="1" t="str">
        <f t="shared" si="30"/>
        <v>h</v>
      </c>
      <c r="D1751" s="6">
        <f>VLOOKUP(C1751,train_pivot!$A$5:$D$27,2,0)</f>
        <v>3.7234042553191488E-2</v>
      </c>
      <c r="E1751" s="6">
        <f>VLOOKUP(C1751,train_pivot!$A$5:$D$27,3,0)</f>
        <v>0.96276595744680848</v>
      </c>
      <c r="F1751" t="str">
        <f t="shared" si="34"/>
        <v>Male</v>
      </c>
    </row>
    <row r="1752" spans="1:6" ht="14.25" customHeight="1">
      <c r="A1752" s="1" t="s">
        <v>1740</v>
      </c>
      <c r="B1752" s="1" t="s">
        <v>4</v>
      </c>
      <c r="C1752" s="1" t="str">
        <f t="shared" si="30"/>
        <v>k</v>
      </c>
      <c r="D1752" s="6">
        <f>VLOOKUP(C1752,train_pivot!$A$5:$D$27,2,0)</f>
        <v>6.25E-2</v>
      </c>
      <c r="E1752" s="6">
        <f>VLOOKUP(C1752,train_pivot!$A$5:$D$27,3,0)</f>
        <v>0.9375</v>
      </c>
      <c r="F1752" t="str">
        <f t="shared" si="34"/>
        <v>Male</v>
      </c>
    </row>
    <row r="1753" spans="1:6" ht="14.25" customHeight="1">
      <c r="A1753" s="1" t="s">
        <v>1741</v>
      </c>
      <c r="B1753" s="1" t="s">
        <v>6</v>
      </c>
      <c r="C1753" s="1" t="str">
        <f t="shared" si="30"/>
        <v>a</v>
      </c>
      <c r="D1753" s="6">
        <f>VLOOKUP(C1753,train_pivot!$A$5:$D$27,2,0)</f>
        <v>0.73152478952291866</v>
      </c>
      <c r="E1753" s="6">
        <f>VLOOKUP(C1753,train_pivot!$A$5:$D$27,3,0)</f>
        <v>0.26847521047708139</v>
      </c>
      <c r="F1753" t="str">
        <f t="shared" si="34"/>
        <v>Female</v>
      </c>
    </row>
    <row r="1754" spans="1:6" ht="14.25" customHeight="1">
      <c r="A1754" s="1" t="s">
        <v>1742</v>
      </c>
      <c r="B1754" s="1" t="s">
        <v>4</v>
      </c>
      <c r="C1754" s="1" t="str">
        <f t="shared" si="30"/>
        <v>r</v>
      </c>
      <c r="D1754" s="6">
        <f>VLOOKUP(C1754,train_pivot!$A$5:$D$27,2,0)</f>
        <v>0.06</v>
      </c>
      <c r="E1754" s="6">
        <f>VLOOKUP(C1754,train_pivot!$A$5:$D$27,3,0)</f>
        <v>0.94</v>
      </c>
      <c r="F1754" t="str">
        <f t="shared" si="34"/>
        <v>Male</v>
      </c>
    </row>
    <row r="1755" spans="1:6" ht="14.25" customHeight="1">
      <c r="A1755" s="1" t="s">
        <v>1743</v>
      </c>
      <c r="B1755" s="1" t="s">
        <v>6</v>
      </c>
      <c r="C1755" s="1" t="str">
        <f t="shared" si="30"/>
        <v>i</v>
      </c>
      <c r="D1755" s="6">
        <f>VLOOKUP(C1755,train_pivot!$A$5:$D$27,2,0)</f>
        <v>0.82037996545768566</v>
      </c>
      <c r="E1755" s="6">
        <f>VLOOKUP(C1755,train_pivot!$A$5:$D$27,3,0)</f>
        <v>0.17962003454231434</v>
      </c>
      <c r="F1755" t="str">
        <f t="shared" si="34"/>
        <v>Female</v>
      </c>
    </row>
    <row r="1756" spans="1:6" ht="14.25" customHeight="1">
      <c r="A1756" s="1" t="s">
        <v>1744</v>
      </c>
      <c r="B1756" s="1" t="s">
        <v>4</v>
      </c>
      <c r="C1756" s="1" t="str">
        <f t="shared" si="30"/>
        <v>s</v>
      </c>
      <c r="D1756" s="6">
        <f>VLOOKUP(C1756,train_pivot!$A$5:$D$27,2,0)</f>
        <v>0.10810810810810811</v>
      </c>
      <c r="E1756" s="6">
        <f>VLOOKUP(C1756,train_pivot!$A$5:$D$27,3,0)</f>
        <v>0.89189189189189189</v>
      </c>
      <c r="F1756" t="str">
        <f t="shared" si="34"/>
        <v>Male</v>
      </c>
    </row>
    <row r="1757" spans="1:6" ht="14.25" customHeight="1">
      <c r="A1757" s="1" t="s">
        <v>1745</v>
      </c>
      <c r="B1757" s="1" t="s">
        <v>6</v>
      </c>
      <c r="C1757" s="1" t="str">
        <f t="shared" si="30"/>
        <v>a</v>
      </c>
      <c r="D1757" s="6">
        <f>VLOOKUP(C1757,train_pivot!$A$5:$D$27,2,0)</f>
        <v>0.73152478952291866</v>
      </c>
      <c r="E1757" s="6">
        <f>VLOOKUP(C1757,train_pivot!$A$5:$D$27,3,0)</f>
        <v>0.26847521047708139</v>
      </c>
      <c r="F1757" t="str">
        <f t="shared" si="34"/>
        <v>Female</v>
      </c>
    </row>
    <row r="1758" spans="1:6" ht="14.25" customHeight="1">
      <c r="A1758" s="1" t="s">
        <v>1746</v>
      </c>
      <c r="B1758" s="1" t="s">
        <v>6</v>
      </c>
      <c r="C1758" s="1" t="str">
        <f t="shared" si="30"/>
        <v>s</v>
      </c>
      <c r="D1758" s="6">
        <f>VLOOKUP(C1758,train_pivot!$A$5:$D$27,2,0)</f>
        <v>0.10810810810810811</v>
      </c>
      <c r="E1758" s="6">
        <f>VLOOKUP(C1758,train_pivot!$A$5:$D$27,3,0)</f>
        <v>0.89189189189189189</v>
      </c>
      <c r="F1758" t="str">
        <f t="shared" si="34"/>
        <v>Male</v>
      </c>
    </row>
    <row r="1759" spans="1:6" ht="14.25" customHeight="1">
      <c r="A1759" s="1" t="s">
        <v>1747</v>
      </c>
      <c r="B1759" s="1" t="s">
        <v>6</v>
      </c>
      <c r="C1759" s="1" t="str">
        <f t="shared" si="30"/>
        <v>a</v>
      </c>
      <c r="D1759" s="6">
        <f>VLOOKUP(C1759,train_pivot!$A$5:$D$27,2,0)</f>
        <v>0.73152478952291866</v>
      </c>
      <c r="E1759" s="6">
        <f>VLOOKUP(C1759,train_pivot!$A$5:$D$27,3,0)</f>
        <v>0.26847521047708139</v>
      </c>
      <c r="F1759" t="str">
        <f t="shared" si="34"/>
        <v>Female</v>
      </c>
    </row>
    <row r="1760" spans="1:6" ht="14.25" customHeight="1">
      <c r="A1760" s="1" t="s">
        <v>1748</v>
      </c>
      <c r="B1760" s="1" t="s">
        <v>4</v>
      </c>
      <c r="C1760" s="1" t="str">
        <f t="shared" si="30"/>
        <v>r</v>
      </c>
      <c r="D1760" s="6">
        <f>VLOOKUP(C1760,train_pivot!$A$5:$D$27,2,0)</f>
        <v>0.06</v>
      </c>
      <c r="E1760" s="6">
        <f>VLOOKUP(C1760,train_pivot!$A$5:$D$27,3,0)</f>
        <v>0.94</v>
      </c>
      <c r="F1760" t="str">
        <f t="shared" si="34"/>
        <v>Male</v>
      </c>
    </row>
    <row r="1761" spans="1:6" ht="14.25" customHeight="1">
      <c r="A1761" s="1" t="s">
        <v>1749</v>
      </c>
      <c r="B1761" s="1" t="s">
        <v>4</v>
      </c>
      <c r="C1761" s="1" t="str">
        <f t="shared" si="30"/>
        <v>h</v>
      </c>
      <c r="D1761" s="6">
        <f>VLOOKUP(C1761,train_pivot!$A$5:$D$27,2,0)</f>
        <v>3.7234042553191488E-2</v>
      </c>
      <c r="E1761" s="6">
        <f>VLOOKUP(C1761,train_pivot!$A$5:$D$27,3,0)</f>
        <v>0.96276595744680848</v>
      </c>
      <c r="F1761" t="str">
        <f t="shared" si="34"/>
        <v>Male</v>
      </c>
    </row>
    <row r="1762" spans="1:6" ht="14.25" customHeight="1">
      <c r="A1762" s="1" t="s">
        <v>1750</v>
      </c>
      <c r="B1762" s="1" t="s">
        <v>6</v>
      </c>
      <c r="C1762" s="1" t="str">
        <f t="shared" si="30"/>
        <v>a</v>
      </c>
      <c r="D1762" s="6">
        <f>VLOOKUP(C1762,train_pivot!$A$5:$D$27,2,0)</f>
        <v>0.73152478952291866</v>
      </c>
      <c r="E1762" s="6">
        <f>VLOOKUP(C1762,train_pivot!$A$5:$D$27,3,0)</f>
        <v>0.26847521047708139</v>
      </c>
      <c r="F1762" t="str">
        <f t="shared" si="34"/>
        <v>Female</v>
      </c>
    </row>
    <row r="1763" spans="1:6" ht="14.25" customHeight="1">
      <c r="A1763" s="1" t="s">
        <v>1751</v>
      </c>
      <c r="B1763" s="1" t="s">
        <v>6</v>
      </c>
      <c r="C1763" s="1" t="str">
        <f t="shared" si="30"/>
        <v>a</v>
      </c>
      <c r="D1763" s="6">
        <f>VLOOKUP(C1763,train_pivot!$A$5:$D$27,2,0)</f>
        <v>0.73152478952291866</v>
      </c>
      <c r="E1763" s="6">
        <f>VLOOKUP(C1763,train_pivot!$A$5:$D$27,3,0)</f>
        <v>0.26847521047708139</v>
      </c>
      <c r="F1763" t="str">
        <f t="shared" si="34"/>
        <v>Female</v>
      </c>
    </row>
    <row r="1764" spans="1:6" ht="14.25" customHeight="1">
      <c r="A1764" s="1" t="s">
        <v>1752</v>
      </c>
      <c r="B1764" s="1" t="s">
        <v>6</v>
      </c>
      <c r="C1764" s="1" t="str">
        <f t="shared" si="30"/>
        <v>a</v>
      </c>
      <c r="D1764" s="6">
        <f>VLOOKUP(C1764,train_pivot!$A$5:$D$27,2,0)</f>
        <v>0.73152478952291866</v>
      </c>
      <c r="E1764" s="6">
        <f>VLOOKUP(C1764,train_pivot!$A$5:$D$27,3,0)</f>
        <v>0.26847521047708139</v>
      </c>
      <c r="F1764" t="str">
        <f t="shared" si="34"/>
        <v>Female</v>
      </c>
    </row>
    <row r="1765" spans="1:6" ht="14.25" customHeight="1">
      <c r="A1765" s="1" t="s">
        <v>1753</v>
      </c>
      <c r="B1765" s="1" t="s">
        <v>4</v>
      </c>
      <c r="C1765" s="1" t="str">
        <f t="shared" si="30"/>
        <v>a</v>
      </c>
      <c r="D1765" s="6">
        <f>VLOOKUP(C1765,train_pivot!$A$5:$D$27,2,0)</f>
        <v>0.73152478952291866</v>
      </c>
      <c r="E1765" s="6">
        <f>VLOOKUP(C1765,train_pivot!$A$5:$D$27,3,0)</f>
        <v>0.26847521047708139</v>
      </c>
      <c r="F1765" t="str">
        <f t="shared" si="34"/>
        <v>Female</v>
      </c>
    </row>
    <row r="1766" spans="1:6" ht="14.25" customHeight="1">
      <c r="A1766" s="1" t="s">
        <v>1754</v>
      </c>
      <c r="B1766" s="1" t="s">
        <v>4</v>
      </c>
      <c r="C1766" s="1" t="str">
        <f t="shared" si="30"/>
        <v>a</v>
      </c>
      <c r="D1766" s="6">
        <f>VLOOKUP(C1766,train_pivot!$A$5:$D$27,2,0)</f>
        <v>0.73152478952291866</v>
      </c>
      <c r="E1766" s="6">
        <f>VLOOKUP(C1766,train_pivot!$A$5:$D$27,3,0)</f>
        <v>0.26847521047708139</v>
      </c>
      <c r="F1766" t="str">
        <f t="shared" si="34"/>
        <v>Female</v>
      </c>
    </row>
    <row r="1767" spans="1:6" ht="14.25" customHeight="1">
      <c r="A1767" s="1" t="s">
        <v>1755</v>
      </c>
      <c r="B1767" s="1" t="s">
        <v>6</v>
      </c>
      <c r="C1767" s="1" t="str">
        <f t="shared" si="30"/>
        <v>i</v>
      </c>
      <c r="D1767" s="6">
        <f>VLOOKUP(C1767,train_pivot!$A$5:$D$27,2,0)</f>
        <v>0.82037996545768566</v>
      </c>
      <c r="E1767" s="6">
        <f>VLOOKUP(C1767,train_pivot!$A$5:$D$27,3,0)</f>
        <v>0.17962003454231434</v>
      </c>
      <c r="F1767" t="str">
        <f t="shared" si="34"/>
        <v>Female</v>
      </c>
    </row>
    <row r="1768" spans="1:6" ht="14.25" customHeight="1">
      <c r="A1768" s="1" t="s">
        <v>1756</v>
      </c>
      <c r="B1768" s="1" t="s">
        <v>4</v>
      </c>
      <c r="C1768" s="1" t="str">
        <f t="shared" si="30"/>
        <v>h</v>
      </c>
      <c r="D1768" s="6">
        <f>VLOOKUP(C1768,train_pivot!$A$5:$D$27,2,0)</f>
        <v>3.7234042553191488E-2</v>
      </c>
      <c r="E1768" s="6">
        <f>VLOOKUP(C1768,train_pivot!$A$5:$D$27,3,0)</f>
        <v>0.96276595744680848</v>
      </c>
      <c r="F1768" t="str">
        <f t="shared" si="34"/>
        <v>Male</v>
      </c>
    </row>
    <row r="1769" spans="1:6" ht="14.25" customHeight="1">
      <c r="A1769" s="1" t="s">
        <v>1757</v>
      </c>
      <c r="B1769" s="1" t="s">
        <v>4</v>
      </c>
      <c r="C1769" s="1" t="str">
        <f t="shared" si="30"/>
        <v>u</v>
      </c>
      <c r="D1769" s="6">
        <f>VLOOKUP(C1769,train_pivot!$A$5:$D$27,2,0)</f>
        <v>0.15492957746478872</v>
      </c>
      <c r="E1769" s="6">
        <f>VLOOKUP(C1769,train_pivot!$A$5:$D$27,3,0)</f>
        <v>0.84507042253521125</v>
      </c>
      <c r="F1769" t="str">
        <f t="shared" si="34"/>
        <v>Male</v>
      </c>
    </row>
    <row r="1770" spans="1:6" ht="14.25" customHeight="1">
      <c r="A1770" s="1" t="s">
        <v>1758</v>
      </c>
      <c r="B1770" s="1" t="s">
        <v>4</v>
      </c>
      <c r="C1770" s="1" t="str">
        <f t="shared" si="30"/>
        <v>s</v>
      </c>
      <c r="D1770" s="6">
        <f>VLOOKUP(C1770,train_pivot!$A$5:$D$27,2,0)</f>
        <v>0.10810810810810811</v>
      </c>
      <c r="E1770" s="6">
        <f>VLOOKUP(C1770,train_pivot!$A$5:$D$27,3,0)</f>
        <v>0.89189189189189189</v>
      </c>
      <c r="F1770" t="str">
        <f t="shared" si="34"/>
        <v>Male</v>
      </c>
    </row>
    <row r="1771" spans="1:6" ht="14.25" customHeight="1">
      <c r="A1771" s="1" t="s">
        <v>1759</v>
      </c>
      <c r="B1771" s="1" t="s">
        <v>6</v>
      </c>
      <c r="C1771" s="1" t="str">
        <f t="shared" si="30"/>
        <v>a</v>
      </c>
      <c r="D1771" s="6">
        <f>VLOOKUP(C1771,train_pivot!$A$5:$D$27,2,0)</f>
        <v>0.73152478952291866</v>
      </c>
      <c r="E1771" s="6">
        <f>VLOOKUP(C1771,train_pivot!$A$5:$D$27,3,0)</f>
        <v>0.26847521047708139</v>
      </c>
      <c r="F1771" t="str">
        <f t="shared" si="34"/>
        <v>Female</v>
      </c>
    </row>
    <row r="1772" spans="1:6" ht="14.25" customHeight="1">
      <c r="A1772" s="1" t="s">
        <v>1760</v>
      </c>
      <c r="B1772" s="1" t="s">
        <v>6</v>
      </c>
      <c r="C1772" s="1" t="str">
        <f t="shared" si="30"/>
        <v>l</v>
      </c>
      <c r="D1772" s="6">
        <f>VLOOKUP(C1772,train_pivot!$A$5:$D$27,2,0)</f>
        <v>0.28260869565217389</v>
      </c>
      <c r="E1772" s="6">
        <f>VLOOKUP(C1772,train_pivot!$A$5:$D$27,3,0)</f>
        <v>0.71739130434782605</v>
      </c>
      <c r="F1772" t="str">
        <f t="shared" si="34"/>
        <v>Male</v>
      </c>
    </row>
    <row r="1773" spans="1:6" ht="14.25" customHeight="1">
      <c r="A1773" s="1" t="s">
        <v>1761</v>
      </c>
      <c r="B1773" s="1" t="s">
        <v>6</v>
      </c>
      <c r="C1773" s="1" t="str">
        <f t="shared" si="30"/>
        <v>i</v>
      </c>
      <c r="D1773" s="6">
        <f>VLOOKUP(C1773,train_pivot!$A$5:$D$27,2,0)</f>
        <v>0.82037996545768566</v>
      </c>
      <c r="E1773" s="6">
        <f>VLOOKUP(C1773,train_pivot!$A$5:$D$27,3,0)</f>
        <v>0.17962003454231434</v>
      </c>
      <c r="F1773" t="str">
        <f t="shared" si="34"/>
        <v>Female</v>
      </c>
    </row>
    <row r="1774" spans="1:6" ht="14.25" customHeight="1">
      <c r="A1774" s="1" t="s">
        <v>1762</v>
      </c>
      <c r="B1774" s="1" t="s">
        <v>4</v>
      </c>
      <c r="C1774" s="1" t="str">
        <f t="shared" si="30"/>
        <v>a</v>
      </c>
      <c r="D1774" s="6">
        <f>VLOOKUP(C1774,train_pivot!$A$5:$D$27,2,0)</f>
        <v>0.73152478952291866</v>
      </c>
      <c r="E1774" s="6">
        <f>VLOOKUP(C1774,train_pivot!$A$5:$D$27,3,0)</f>
        <v>0.26847521047708139</v>
      </c>
      <c r="F1774" t="str">
        <f t="shared" si="34"/>
        <v>Female</v>
      </c>
    </row>
    <row r="1775" spans="1:6" ht="14.25" customHeight="1">
      <c r="A1775" s="1" t="s">
        <v>1763</v>
      </c>
      <c r="B1775" s="1" t="s">
        <v>4</v>
      </c>
      <c r="C1775" s="1" t="str">
        <f t="shared" si="30"/>
        <v>l</v>
      </c>
      <c r="D1775" s="6">
        <f>VLOOKUP(C1775,train_pivot!$A$5:$D$27,2,0)</f>
        <v>0.28260869565217389</v>
      </c>
      <c r="E1775" s="6">
        <f>VLOOKUP(C1775,train_pivot!$A$5:$D$27,3,0)</f>
        <v>0.71739130434782605</v>
      </c>
      <c r="F1775" t="str">
        <f t="shared" si="34"/>
        <v>Male</v>
      </c>
    </row>
    <row r="1776" spans="1:6" ht="14.25" customHeight="1">
      <c r="A1776" s="1" t="s">
        <v>1764</v>
      </c>
      <c r="B1776" s="1" t="s">
        <v>4</v>
      </c>
      <c r="C1776" s="1" t="str">
        <f t="shared" si="30"/>
        <v>a</v>
      </c>
      <c r="D1776" s="6">
        <f>VLOOKUP(C1776,train_pivot!$A$5:$D$27,2,0)</f>
        <v>0.73152478952291866</v>
      </c>
      <c r="E1776" s="6">
        <f>VLOOKUP(C1776,train_pivot!$A$5:$D$27,3,0)</f>
        <v>0.26847521047708139</v>
      </c>
      <c r="F1776" t="str">
        <f t="shared" si="34"/>
        <v>Female</v>
      </c>
    </row>
    <row r="1777" spans="1:6" ht="14.25" customHeight="1">
      <c r="A1777" s="1" t="s">
        <v>1765</v>
      </c>
      <c r="B1777" s="1" t="s">
        <v>4</v>
      </c>
      <c r="C1777" s="1" t="str">
        <f t="shared" si="30"/>
        <v>k</v>
      </c>
      <c r="D1777" s="6">
        <f>VLOOKUP(C1777,train_pivot!$A$5:$D$27,2,0)</f>
        <v>6.25E-2</v>
      </c>
      <c r="E1777" s="6">
        <f>VLOOKUP(C1777,train_pivot!$A$5:$D$27,3,0)</f>
        <v>0.9375</v>
      </c>
      <c r="F1777" t="str">
        <f t="shared" si="34"/>
        <v>Male</v>
      </c>
    </row>
    <row r="1778" spans="1:6" ht="14.25" customHeight="1">
      <c r="A1778" s="1" t="s">
        <v>1766</v>
      </c>
      <c r="B1778" s="1" t="s">
        <v>6</v>
      </c>
      <c r="C1778" s="1" t="str">
        <f t="shared" si="30"/>
        <v>a</v>
      </c>
      <c r="D1778" s="6">
        <f>VLOOKUP(C1778,train_pivot!$A$5:$D$27,2,0)</f>
        <v>0.73152478952291866</v>
      </c>
      <c r="E1778" s="6">
        <f>VLOOKUP(C1778,train_pivot!$A$5:$D$27,3,0)</f>
        <v>0.26847521047708139</v>
      </c>
      <c r="F1778" t="str">
        <f t="shared" si="34"/>
        <v>Female</v>
      </c>
    </row>
    <row r="1779" spans="1:6" ht="14.25" customHeight="1">
      <c r="A1779" s="1" t="s">
        <v>1767</v>
      </c>
      <c r="B1779" s="1" t="s">
        <v>4</v>
      </c>
      <c r="C1779" s="1" t="str">
        <f t="shared" si="30"/>
        <v>h</v>
      </c>
      <c r="D1779" s="6">
        <f>VLOOKUP(C1779,train_pivot!$A$5:$D$27,2,0)</f>
        <v>3.7234042553191488E-2</v>
      </c>
      <c r="E1779" s="6">
        <f>VLOOKUP(C1779,train_pivot!$A$5:$D$27,3,0)</f>
        <v>0.96276595744680848</v>
      </c>
      <c r="F1779" t="str">
        <f t="shared" si="34"/>
        <v>Male</v>
      </c>
    </row>
    <row r="1780" spans="1:6" ht="14.25" customHeight="1">
      <c r="A1780" s="1" t="s">
        <v>1768</v>
      </c>
      <c r="B1780" s="1" t="s">
        <v>6</v>
      </c>
      <c r="C1780" s="1" t="str">
        <f t="shared" si="30"/>
        <v>a</v>
      </c>
      <c r="D1780" s="6">
        <f>VLOOKUP(C1780,train_pivot!$A$5:$D$27,2,0)</f>
        <v>0.73152478952291866</v>
      </c>
      <c r="E1780" s="6">
        <f>VLOOKUP(C1780,train_pivot!$A$5:$D$27,3,0)</f>
        <v>0.26847521047708139</v>
      </c>
      <c r="F1780" t="str">
        <f t="shared" si="34"/>
        <v>Female</v>
      </c>
    </row>
    <row r="1781" spans="1:6" ht="14.25" customHeight="1">
      <c r="A1781" s="1" t="s">
        <v>1769</v>
      </c>
      <c r="B1781" s="1" t="s">
        <v>6</v>
      </c>
      <c r="C1781" s="1" t="str">
        <f t="shared" si="30"/>
        <v>i</v>
      </c>
      <c r="D1781" s="6">
        <f>VLOOKUP(C1781,train_pivot!$A$5:$D$27,2,0)</f>
        <v>0.82037996545768566</v>
      </c>
      <c r="E1781" s="6">
        <f>VLOOKUP(C1781,train_pivot!$A$5:$D$27,3,0)</f>
        <v>0.17962003454231434</v>
      </c>
      <c r="F1781" t="str">
        <f t="shared" si="34"/>
        <v>Female</v>
      </c>
    </row>
    <row r="1782" spans="1:6" ht="14.25" customHeight="1">
      <c r="A1782" s="1" t="s">
        <v>1770</v>
      </c>
      <c r="B1782" s="1" t="s">
        <v>4</v>
      </c>
      <c r="C1782" s="1" t="str">
        <f t="shared" si="30"/>
        <v>k</v>
      </c>
      <c r="D1782" s="6">
        <f>VLOOKUP(C1782,train_pivot!$A$5:$D$27,2,0)</f>
        <v>6.25E-2</v>
      </c>
      <c r="E1782" s="6">
        <f>VLOOKUP(C1782,train_pivot!$A$5:$D$27,3,0)</f>
        <v>0.9375</v>
      </c>
      <c r="F1782" t="str">
        <f t="shared" si="34"/>
        <v>Male</v>
      </c>
    </row>
    <row r="1783" spans="1:6" ht="14.25" customHeight="1">
      <c r="A1783" s="1" t="s">
        <v>1771</v>
      </c>
      <c r="B1783" s="1" t="s">
        <v>6</v>
      </c>
      <c r="C1783" s="1" t="str">
        <f t="shared" si="30"/>
        <v>i</v>
      </c>
      <c r="D1783" s="6">
        <f>VLOOKUP(C1783,train_pivot!$A$5:$D$27,2,0)</f>
        <v>0.82037996545768566</v>
      </c>
      <c r="E1783" s="6">
        <f>VLOOKUP(C1783,train_pivot!$A$5:$D$27,3,0)</f>
        <v>0.17962003454231434</v>
      </c>
      <c r="F1783" t="str">
        <f t="shared" si="34"/>
        <v>Female</v>
      </c>
    </row>
    <row r="1784" spans="1:6" ht="14.25" customHeight="1">
      <c r="A1784" s="1" t="s">
        <v>1772</v>
      </c>
      <c r="B1784" s="1" t="s">
        <v>4</v>
      </c>
      <c r="C1784" s="1" t="str">
        <f t="shared" si="30"/>
        <v>p</v>
      </c>
      <c r="D1784" s="6">
        <f>VLOOKUP(C1784,train_pivot!$A$5:$D$27,2,0)</f>
        <v>4.7619047619047616E-2</v>
      </c>
      <c r="E1784" s="6">
        <f>VLOOKUP(C1784,train_pivot!$A$5:$D$27,3,0)</f>
        <v>0.95238095238095233</v>
      </c>
      <c r="F1784" t="str">
        <f t="shared" si="34"/>
        <v>Male</v>
      </c>
    </row>
    <row r="1785" spans="1:6" ht="14.25" customHeight="1">
      <c r="A1785" s="1" t="s">
        <v>1773</v>
      </c>
      <c r="B1785" s="1" t="s">
        <v>6</v>
      </c>
      <c r="C1785" s="1" t="str">
        <f t="shared" si="30"/>
        <v>i</v>
      </c>
      <c r="D1785" s="6">
        <f>VLOOKUP(C1785,train_pivot!$A$5:$D$27,2,0)</f>
        <v>0.82037996545768566</v>
      </c>
      <c r="E1785" s="6">
        <f>VLOOKUP(C1785,train_pivot!$A$5:$D$27,3,0)</f>
        <v>0.17962003454231434</v>
      </c>
      <c r="F1785" t="str">
        <f t="shared" si="34"/>
        <v>Female</v>
      </c>
    </row>
    <row r="1786" spans="1:6" ht="14.25" customHeight="1">
      <c r="A1786" s="1" t="s">
        <v>1774</v>
      </c>
      <c r="B1786" s="1" t="s">
        <v>4</v>
      </c>
      <c r="C1786" s="1" t="str">
        <f t="shared" si="30"/>
        <v>a</v>
      </c>
      <c r="D1786" s="6">
        <f>VLOOKUP(C1786,train_pivot!$A$5:$D$27,2,0)</f>
        <v>0.73152478952291866</v>
      </c>
      <c r="E1786" s="6">
        <f>VLOOKUP(C1786,train_pivot!$A$5:$D$27,3,0)</f>
        <v>0.26847521047708139</v>
      </c>
      <c r="F1786" t="str">
        <f t="shared" si="34"/>
        <v>Female</v>
      </c>
    </row>
    <row r="1787" spans="1:6" ht="14.25" customHeight="1">
      <c r="A1787" s="1" t="s">
        <v>1775</v>
      </c>
      <c r="B1787" s="1" t="s">
        <v>4</v>
      </c>
      <c r="C1787" s="1" t="str">
        <f t="shared" ref="C1787:C2041" si="35">RIGHT(A1787)</f>
        <v>a</v>
      </c>
      <c r="D1787" s="6">
        <f>VLOOKUP(C1787,train_pivot!$A$5:$D$27,2,0)</f>
        <v>0.73152478952291866</v>
      </c>
      <c r="E1787" s="6">
        <f>VLOOKUP(C1787,train_pivot!$A$5:$D$27,3,0)</f>
        <v>0.26847521047708139</v>
      </c>
      <c r="F1787" t="str">
        <f t="shared" si="34"/>
        <v>Female</v>
      </c>
    </row>
    <row r="1788" spans="1:6" ht="14.25" customHeight="1">
      <c r="A1788" s="1" t="s">
        <v>1776</v>
      </c>
      <c r="B1788" s="1" t="s">
        <v>4</v>
      </c>
      <c r="C1788" s="1" t="str">
        <f t="shared" si="35"/>
        <v>t</v>
      </c>
      <c r="D1788" s="6">
        <f>VLOOKUP(C1788,train_pivot!$A$5:$D$27,2,0)</f>
        <v>8.6538461538461536E-2</v>
      </c>
      <c r="E1788" s="6">
        <f>VLOOKUP(C1788,train_pivot!$A$5:$D$27,3,0)</f>
        <v>0.91346153846153844</v>
      </c>
      <c r="F1788" t="str">
        <f t="shared" si="34"/>
        <v>Male</v>
      </c>
    </row>
    <row r="1789" spans="1:6" ht="14.25" customHeight="1">
      <c r="A1789" s="1" t="s">
        <v>1777</v>
      </c>
      <c r="B1789" s="1" t="s">
        <v>4</v>
      </c>
      <c r="C1789" s="1" t="str">
        <f t="shared" si="35"/>
        <v>n</v>
      </c>
      <c r="D1789" s="6">
        <f>VLOOKUP(C1789,train_pivot!$A$5:$D$27,2,0)</f>
        <v>6.5384615384615388E-2</v>
      </c>
      <c r="E1789" s="6">
        <f>VLOOKUP(C1789,train_pivot!$A$5:$D$27,3,0)</f>
        <v>0.93461538461538463</v>
      </c>
      <c r="F1789" t="str">
        <f t="shared" si="34"/>
        <v>Male</v>
      </c>
    </row>
    <row r="1790" spans="1:6" ht="14.25" customHeight="1">
      <c r="A1790" s="1" t="s">
        <v>1778</v>
      </c>
      <c r="B1790" s="1" t="s">
        <v>6</v>
      </c>
      <c r="C1790" s="1" t="str">
        <f t="shared" si="35"/>
        <v>i</v>
      </c>
      <c r="D1790" s="6">
        <f>VLOOKUP(C1790,train_pivot!$A$5:$D$27,2,0)</f>
        <v>0.82037996545768566</v>
      </c>
      <c r="E1790" s="6">
        <f>VLOOKUP(C1790,train_pivot!$A$5:$D$27,3,0)</f>
        <v>0.17962003454231434</v>
      </c>
      <c r="F1790" t="str">
        <f t="shared" si="34"/>
        <v>Female</v>
      </c>
    </row>
    <row r="1791" spans="1:6" ht="14.25" customHeight="1">
      <c r="A1791" s="1" t="s">
        <v>1779</v>
      </c>
      <c r="B1791" s="1" t="s">
        <v>4</v>
      </c>
      <c r="C1791" s="1" t="str">
        <f t="shared" si="35"/>
        <v>l</v>
      </c>
      <c r="D1791" s="6">
        <f>VLOOKUP(C1791,train_pivot!$A$5:$D$27,2,0)</f>
        <v>0.28260869565217389</v>
      </c>
      <c r="E1791" s="6">
        <f>VLOOKUP(C1791,train_pivot!$A$5:$D$27,3,0)</f>
        <v>0.71739130434782605</v>
      </c>
      <c r="F1791" t="str">
        <f t="shared" si="34"/>
        <v>Male</v>
      </c>
    </row>
    <row r="1792" spans="1:6" ht="14.25" customHeight="1">
      <c r="A1792" s="1" t="s">
        <v>1780</v>
      </c>
      <c r="B1792" s="1" t="s">
        <v>4</v>
      </c>
      <c r="C1792" s="1" t="str">
        <f t="shared" si="35"/>
        <v>i</v>
      </c>
      <c r="D1792" s="6">
        <f>VLOOKUP(C1792,train_pivot!$A$5:$D$27,2,0)</f>
        <v>0.82037996545768566</v>
      </c>
      <c r="E1792" s="6">
        <f>VLOOKUP(C1792,train_pivot!$A$5:$D$27,3,0)</f>
        <v>0.17962003454231434</v>
      </c>
      <c r="F1792" t="str">
        <f t="shared" si="34"/>
        <v>Female</v>
      </c>
    </row>
    <row r="1793" spans="1:6" ht="14.25" customHeight="1">
      <c r="A1793" s="1" t="s">
        <v>1781</v>
      </c>
      <c r="B1793" s="1" t="s">
        <v>6</v>
      </c>
      <c r="C1793" s="1" t="str">
        <f t="shared" si="35"/>
        <v>a</v>
      </c>
      <c r="D1793" s="6">
        <f>VLOOKUP(C1793,train_pivot!$A$5:$D$27,2,0)</f>
        <v>0.73152478952291866</v>
      </c>
      <c r="E1793" s="6">
        <f>VLOOKUP(C1793,train_pivot!$A$5:$D$27,3,0)</f>
        <v>0.26847521047708139</v>
      </c>
      <c r="F1793" t="str">
        <f t="shared" si="34"/>
        <v>Female</v>
      </c>
    </row>
    <row r="1794" spans="1:6" ht="14.25" customHeight="1">
      <c r="A1794" s="1" t="s">
        <v>490</v>
      </c>
      <c r="B1794" s="1" t="s">
        <v>4</v>
      </c>
      <c r="C1794" s="1" t="str">
        <f t="shared" si="35"/>
        <v>k</v>
      </c>
      <c r="D1794" s="6">
        <f>VLOOKUP(C1794,train_pivot!$A$5:$D$27,2,0)</f>
        <v>6.25E-2</v>
      </c>
      <c r="E1794" s="6">
        <f>VLOOKUP(C1794,train_pivot!$A$5:$D$27,3,0)</f>
        <v>0.9375</v>
      </c>
      <c r="F1794" t="str">
        <f t="shared" si="34"/>
        <v>Male</v>
      </c>
    </row>
    <row r="1795" spans="1:6" ht="14.25" customHeight="1">
      <c r="A1795" s="1" t="s">
        <v>1782</v>
      </c>
      <c r="B1795" s="1" t="s">
        <v>6</v>
      </c>
      <c r="C1795" s="1" t="str">
        <f t="shared" si="35"/>
        <v>h</v>
      </c>
      <c r="D1795" s="6">
        <f>VLOOKUP(C1795,train_pivot!$A$5:$D$27,2,0)</f>
        <v>3.7234042553191488E-2</v>
      </c>
      <c r="E1795" s="6">
        <f>VLOOKUP(C1795,train_pivot!$A$5:$D$27,3,0)</f>
        <v>0.96276595744680848</v>
      </c>
      <c r="F1795" t="str">
        <f t="shared" ref="F1795:F1858" si="36">IF(D1795&gt;E1795,"Female", "Male")</f>
        <v>Male</v>
      </c>
    </row>
    <row r="1796" spans="1:6" ht="14.25" customHeight="1">
      <c r="A1796" s="1" t="s">
        <v>1783</v>
      </c>
      <c r="B1796" s="1" t="s">
        <v>4</v>
      </c>
      <c r="C1796" s="1" t="str">
        <f t="shared" si="35"/>
        <v>t</v>
      </c>
      <c r="D1796" s="6">
        <f>VLOOKUP(C1796,train_pivot!$A$5:$D$27,2,0)</f>
        <v>8.6538461538461536E-2</v>
      </c>
      <c r="E1796" s="6">
        <f>VLOOKUP(C1796,train_pivot!$A$5:$D$27,3,0)</f>
        <v>0.91346153846153844</v>
      </c>
      <c r="F1796" t="str">
        <f t="shared" si="36"/>
        <v>Male</v>
      </c>
    </row>
    <row r="1797" spans="1:6" ht="14.25" customHeight="1">
      <c r="A1797" s="1" t="s">
        <v>1784</v>
      </c>
      <c r="B1797" s="1" t="s">
        <v>6</v>
      </c>
      <c r="C1797" s="1" t="str">
        <f t="shared" si="35"/>
        <v>a</v>
      </c>
      <c r="D1797" s="6">
        <f>VLOOKUP(C1797,train_pivot!$A$5:$D$27,2,0)</f>
        <v>0.73152478952291866</v>
      </c>
      <c r="E1797" s="6">
        <f>VLOOKUP(C1797,train_pivot!$A$5:$D$27,3,0)</f>
        <v>0.26847521047708139</v>
      </c>
      <c r="F1797" t="str">
        <f t="shared" si="36"/>
        <v>Female</v>
      </c>
    </row>
    <row r="1798" spans="1:6" ht="14.25" customHeight="1">
      <c r="A1798" s="1" t="s">
        <v>1785</v>
      </c>
      <c r="B1798" s="1" t="s">
        <v>4</v>
      </c>
      <c r="C1798" s="1" t="str">
        <f t="shared" si="35"/>
        <v>n</v>
      </c>
      <c r="D1798" s="6">
        <f>VLOOKUP(C1798,train_pivot!$A$5:$D$27,2,0)</f>
        <v>6.5384615384615388E-2</v>
      </c>
      <c r="E1798" s="6">
        <f>VLOOKUP(C1798,train_pivot!$A$5:$D$27,3,0)</f>
        <v>0.93461538461538463</v>
      </c>
      <c r="F1798" t="str">
        <f t="shared" si="36"/>
        <v>Male</v>
      </c>
    </row>
    <row r="1799" spans="1:6" ht="14.25" customHeight="1">
      <c r="A1799" s="1" t="s">
        <v>1786</v>
      </c>
      <c r="B1799" s="1" t="s">
        <v>6</v>
      </c>
      <c r="C1799" s="1" t="str">
        <f t="shared" si="35"/>
        <v>i</v>
      </c>
      <c r="D1799" s="6">
        <f>VLOOKUP(C1799,train_pivot!$A$5:$D$27,2,0)</f>
        <v>0.82037996545768566</v>
      </c>
      <c r="E1799" s="6">
        <f>VLOOKUP(C1799,train_pivot!$A$5:$D$27,3,0)</f>
        <v>0.17962003454231434</v>
      </c>
      <c r="F1799" t="str">
        <f t="shared" si="36"/>
        <v>Female</v>
      </c>
    </row>
    <row r="1800" spans="1:6" ht="14.25" customHeight="1">
      <c r="A1800" s="1" t="s">
        <v>1787</v>
      </c>
      <c r="B1800" s="1" t="s">
        <v>6</v>
      </c>
      <c r="C1800" s="1" t="str">
        <f t="shared" si="35"/>
        <v>i</v>
      </c>
      <c r="D1800" s="6">
        <f>VLOOKUP(C1800,train_pivot!$A$5:$D$27,2,0)</f>
        <v>0.82037996545768566</v>
      </c>
      <c r="E1800" s="6">
        <f>VLOOKUP(C1800,train_pivot!$A$5:$D$27,3,0)</f>
        <v>0.17962003454231434</v>
      </c>
      <c r="F1800" t="str">
        <f t="shared" si="36"/>
        <v>Female</v>
      </c>
    </row>
    <row r="1801" spans="1:6" ht="14.25" customHeight="1">
      <c r="A1801" s="1" t="s">
        <v>1788</v>
      </c>
      <c r="B1801" s="1" t="s">
        <v>4</v>
      </c>
      <c r="C1801" s="1" t="str">
        <f t="shared" si="35"/>
        <v>a</v>
      </c>
      <c r="D1801" s="6">
        <f>VLOOKUP(C1801,train_pivot!$A$5:$D$27,2,0)</f>
        <v>0.73152478952291866</v>
      </c>
      <c r="E1801" s="6">
        <f>VLOOKUP(C1801,train_pivot!$A$5:$D$27,3,0)</f>
        <v>0.26847521047708139</v>
      </c>
      <c r="F1801" t="str">
        <f t="shared" si="36"/>
        <v>Female</v>
      </c>
    </row>
    <row r="1802" spans="1:6" ht="14.25" customHeight="1">
      <c r="A1802" s="1" t="s">
        <v>1789</v>
      </c>
      <c r="B1802" s="1" t="s">
        <v>4</v>
      </c>
      <c r="C1802" s="1" t="str">
        <f t="shared" si="35"/>
        <v>i</v>
      </c>
      <c r="D1802" s="6">
        <f>VLOOKUP(C1802,train_pivot!$A$5:$D$27,2,0)</f>
        <v>0.82037996545768566</v>
      </c>
      <c r="E1802" s="6">
        <f>VLOOKUP(C1802,train_pivot!$A$5:$D$27,3,0)</f>
        <v>0.17962003454231434</v>
      </c>
      <c r="F1802" t="str">
        <f t="shared" si="36"/>
        <v>Female</v>
      </c>
    </row>
    <row r="1803" spans="1:6" ht="14.25" customHeight="1">
      <c r="A1803" s="1" t="s">
        <v>1790</v>
      </c>
      <c r="B1803" s="1" t="s">
        <v>4</v>
      </c>
      <c r="C1803" s="1" t="str">
        <f t="shared" si="35"/>
        <v>n</v>
      </c>
      <c r="D1803" s="6">
        <f>VLOOKUP(C1803,train_pivot!$A$5:$D$27,2,0)</f>
        <v>6.5384615384615388E-2</v>
      </c>
      <c r="E1803" s="6">
        <f>VLOOKUP(C1803,train_pivot!$A$5:$D$27,3,0)</f>
        <v>0.93461538461538463</v>
      </c>
      <c r="F1803" t="str">
        <f t="shared" si="36"/>
        <v>Male</v>
      </c>
    </row>
    <row r="1804" spans="1:6" ht="14.25" customHeight="1">
      <c r="A1804" s="1" t="s">
        <v>1791</v>
      </c>
      <c r="B1804" s="1" t="s">
        <v>6</v>
      </c>
      <c r="C1804" s="1" t="str">
        <f t="shared" si="35"/>
        <v>i</v>
      </c>
      <c r="D1804" s="6">
        <f>VLOOKUP(C1804,train_pivot!$A$5:$D$27,2,0)</f>
        <v>0.82037996545768566</v>
      </c>
      <c r="E1804" s="6">
        <f>VLOOKUP(C1804,train_pivot!$A$5:$D$27,3,0)</f>
        <v>0.17962003454231434</v>
      </c>
      <c r="F1804" t="str">
        <f t="shared" si="36"/>
        <v>Female</v>
      </c>
    </row>
    <row r="1805" spans="1:6" ht="14.25" customHeight="1">
      <c r="A1805" s="1" t="s">
        <v>1792</v>
      </c>
      <c r="B1805" s="1" t="s">
        <v>6</v>
      </c>
      <c r="C1805" s="1" t="str">
        <f t="shared" si="35"/>
        <v>i</v>
      </c>
      <c r="D1805" s="6">
        <f>VLOOKUP(C1805,train_pivot!$A$5:$D$27,2,0)</f>
        <v>0.82037996545768566</v>
      </c>
      <c r="E1805" s="6">
        <f>VLOOKUP(C1805,train_pivot!$A$5:$D$27,3,0)</f>
        <v>0.17962003454231434</v>
      </c>
      <c r="F1805" t="str">
        <f t="shared" si="36"/>
        <v>Female</v>
      </c>
    </row>
    <row r="1806" spans="1:6" ht="14.25" customHeight="1">
      <c r="A1806" s="1" t="s">
        <v>1793</v>
      </c>
      <c r="B1806" s="1" t="s">
        <v>4</v>
      </c>
      <c r="C1806" s="1" t="str">
        <f t="shared" si="35"/>
        <v>s</v>
      </c>
      <c r="D1806" s="6">
        <f>VLOOKUP(C1806,train_pivot!$A$5:$D$27,2,0)</f>
        <v>0.10810810810810811</v>
      </c>
      <c r="E1806" s="6">
        <f>VLOOKUP(C1806,train_pivot!$A$5:$D$27,3,0)</f>
        <v>0.89189189189189189</v>
      </c>
      <c r="F1806" t="str">
        <f t="shared" si="36"/>
        <v>Male</v>
      </c>
    </row>
    <row r="1807" spans="1:6" ht="14.25" customHeight="1">
      <c r="A1807" s="1" t="s">
        <v>1794</v>
      </c>
      <c r="B1807" s="1" t="s">
        <v>4</v>
      </c>
      <c r="C1807" s="1" t="str">
        <f t="shared" si="35"/>
        <v>h</v>
      </c>
      <c r="D1807" s="6">
        <f>VLOOKUP(C1807,train_pivot!$A$5:$D$27,2,0)</f>
        <v>3.7234042553191488E-2</v>
      </c>
      <c r="E1807" s="6">
        <f>VLOOKUP(C1807,train_pivot!$A$5:$D$27,3,0)</f>
        <v>0.96276595744680848</v>
      </c>
      <c r="F1807" t="str">
        <f t="shared" si="36"/>
        <v>Male</v>
      </c>
    </row>
    <row r="1808" spans="1:6" ht="14.25" customHeight="1">
      <c r="A1808" s="1" t="s">
        <v>1795</v>
      </c>
      <c r="B1808" s="1" t="s">
        <v>4</v>
      </c>
      <c r="C1808" s="1" t="str">
        <f t="shared" si="35"/>
        <v>d</v>
      </c>
      <c r="D1808" s="6">
        <f>VLOOKUP(C1808,train_pivot!$A$5:$D$27,2,0)</f>
        <v>5.0847457627118647E-2</v>
      </c>
      <c r="E1808" s="6">
        <f>VLOOKUP(C1808,train_pivot!$A$5:$D$27,3,0)</f>
        <v>0.94915254237288138</v>
      </c>
      <c r="F1808" t="str">
        <f t="shared" si="36"/>
        <v>Male</v>
      </c>
    </row>
    <row r="1809" spans="1:6" ht="14.25" customHeight="1">
      <c r="A1809" s="1" t="s">
        <v>1796</v>
      </c>
      <c r="B1809" s="1" t="s">
        <v>6</v>
      </c>
      <c r="C1809" s="1" t="str">
        <f t="shared" si="35"/>
        <v>l</v>
      </c>
      <c r="D1809" s="6">
        <f>VLOOKUP(C1809,train_pivot!$A$5:$D$27,2,0)</f>
        <v>0.28260869565217389</v>
      </c>
      <c r="E1809" s="6">
        <f>VLOOKUP(C1809,train_pivot!$A$5:$D$27,3,0)</f>
        <v>0.71739130434782605</v>
      </c>
      <c r="F1809" t="str">
        <f t="shared" si="36"/>
        <v>Male</v>
      </c>
    </row>
    <row r="1810" spans="1:6" ht="14.25" customHeight="1">
      <c r="A1810" s="1" t="s">
        <v>1797</v>
      </c>
      <c r="B1810" s="1" t="s">
        <v>6</v>
      </c>
      <c r="C1810" s="1" t="str">
        <f t="shared" si="35"/>
        <v>i</v>
      </c>
      <c r="D1810" s="6">
        <f>VLOOKUP(C1810,train_pivot!$A$5:$D$27,2,0)</f>
        <v>0.82037996545768566</v>
      </c>
      <c r="E1810" s="6">
        <f>VLOOKUP(C1810,train_pivot!$A$5:$D$27,3,0)</f>
        <v>0.17962003454231434</v>
      </c>
      <c r="F1810" t="str">
        <f t="shared" si="36"/>
        <v>Female</v>
      </c>
    </row>
    <row r="1811" spans="1:6" ht="14.25" customHeight="1">
      <c r="A1811" s="1" t="s">
        <v>1798</v>
      </c>
      <c r="B1811" s="1" t="s">
        <v>6</v>
      </c>
      <c r="C1811" s="1" t="str">
        <f t="shared" si="35"/>
        <v>a</v>
      </c>
      <c r="D1811" s="6">
        <f>VLOOKUP(C1811,train_pivot!$A$5:$D$27,2,0)</f>
        <v>0.73152478952291866</v>
      </c>
      <c r="E1811" s="6">
        <f>VLOOKUP(C1811,train_pivot!$A$5:$D$27,3,0)</f>
        <v>0.26847521047708139</v>
      </c>
      <c r="F1811" t="str">
        <f t="shared" si="36"/>
        <v>Female</v>
      </c>
    </row>
    <row r="1812" spans="1:6" ht="14.25" customHeight="1">
      <c r="A1812" s="1" t="s">
        <v>1799</v>
      </c>
      <c r="B1812" s="1" t="s">
        <v>4</v>
      </c>
      <c r="C1812" s="1" t="str">
        <f t="shared" si="35"/>
        <v>a</v>
      </c>
      <c r="D1812" s="6">
        <f>VLOOKUP(C1812,train_pivot!$A$5:$D$27,2,0)</f>
        <v>0.73152478952291866</v>
      </c>
      <c r="E1812" s="6">
        <f>VLOOKUP(C1812,train_pivot!$A$5:$D$27,3,0)</f>
        <v>0.26847521047708139</v>
      </c>
      <c r="F1812" t="str">
        <f t="shared" si="36"/>
        <v>Female</v>
      </c>
    </row>
    <row r="1813" spans="1:6" ht="14.25" customHeight="1">
      <c r="A1813" s="1" t="s">
        <v>1800</v>
      </c>
      <c r="B1813" s="1" t="s">
        <v>4</v>
      </c>
      <c r="C1813" s="1" t="str">
        <f t="shared" si="35"/>
        <v>z</v>
      </c>
      <c r="D1813" s="6">
        <f>VLOOKUP(C1813,train_pivot!$A$5:$D$27,2,0)</f>
        <v>0.18181818181818182</v>
      </c>
      <c r="E1813" s="6">
        <f>VLOOKUP(C1813,train_pivot!$A$5:$D$27,3,0)</f>
        <v>0.81818181818181823</v>
      </c>
      <c r="F1813" t="str">
        <f t="shared" si="36"/>
        <v>Male</v>
      </c>
    </row>
    <row r="1814" spans="1:6" ht="14.25" customHeight="1">
      <c r="A1814" s="1" t="s">
        <v>1801</v>
      </c>
      <c r="B1814" s="1" t="s">
        <v>6</v>
      </c>
      <c r="C1814" s="1" t="str">
        <f t="shared" si="35"/>
        <v>a</v>
      </c>
      <c r="D1814" s="6">
        <f>VLOOKUP(C1814,train_pivot!$A$5:$D$27,2,0)</f>
        <v>0.73152478952291866</v>
      </c>
      <c r="E1814" s="6">
        <f>VLOOKUP(C1814,train_pivot!$A$5:$D$27,3,0)</f>
        <v>0.26847521047708139</v>
      </c>
      <c r="F1814" t="str">
        <f t="shared" si="36"/>
        <v>Female</v>
      </c>
    </row>
    <row r="1815" spans="1:6" ht="14.25" customHeight="1">
      <c r="A1815" s="1" t="s">
        <v>1802</v>
      </c>
      <c r="B1815" s="1" t="s">
        <v>6</v>
      </c>
      <c r="C1815" s="1" t="str">
        <f t="shared" si="35"/>
        <v>a</v>
      </c>
      <c r="D1815" s="6">
        <f>VLOOKUP(C1815,train_pivot!$A$5:$D$27,2,0)</f>
        <v>0.73152478952291866</v>
      </c>
      <c r="E1815" s="6">
        <f>VLOOKUP(C1815,train_pivot!$A$5:$D$27,3,0)</f>
        <v>0.26847521047708139</v>
      </c>
      <c r="F1815" t="str">
        <f t="shared" si="36"/>
        <v>Female</v>
      </c>
    </row>
    <row r="1816" spans="1:6" ht="14.25" customHeight="1">
      <c r="A1816" s="1" t="s">
        <v>1803</v>
      </c>
      <c r="B1816" s="1" t="s">
        <v>6</v>
      </c>
      <c r="C1816" s="1" t="str">
        <f t="shared" si="35"/>
        <v>i</v>
      </c>
      <c r="D1816" s="6">
        <f>VLOOKUP(C1816,train_pivot!$A$5:$D$27,2,0)</f>
        <v>0.82037996545768566</v>
      </c>
      <c r="E1816" s="6">
        <f>VLOOKUP(C1816,train_pivot!$A$5:$D$27,3,0)</f>
        <v>0.17962003454231434</v>
      </c>
      <c r="F1816" t="str">
        <f t="shared" si="36"/>
        <v>Female</v>
      </c>
    </row>
    <row r="1817" spans="1:6" ht="14.25" customHeight="1">
      <c r="A1817" s="1" t="s">
        <v>1804</v>
      </c>
      <c r="B1817" s="1" t="s">
        <v>6</v>
      </c>
      <c r="C1817" s="1" t="str">
        <f t="shared" si="35"/>
        <v>i</v>
      </c>
      <c r="D1817" s="6">
        <f>VLOOKUP(C1817,train_pivot!$A$5:$D$27,2,0)</f>
        <v>0.82037996545768566</v>
      </c>
      <c r="E1817" s="6">
        <f>VLOOKUP(C1817,train_pivot!$A$5:$D$27,3,0)</f>
        <v>0.17962003454231434</v>
      </c>
      <c r="F1817" t="str">
        <f t="shared" si="36"/>
        <v>Female</v>
      </c>
    </row>
    <row r="1818" spans="1:6" ht="14.25" customHeight="1">
      <c r="A1818" s="1" t="s">
        <v>1805</v>
      </c>
      <c r="B1818" s="1" t="s">
        <v>6</v>
      </c>
      <c r="C1818" s="1" t="str">
        <f t="shared" si="35"/>
        <v>a</v>
      </c>
      <c r="D1818" s="6">
        <f>VLOOKUP(C1818,train_pivot!$A$5:$D$27,2,0)</f>
        <v>0.73152478952291866</v>
      </c>
      <c r="E1818" s="6">
        <f>VLOOKUP(C1818,train_pivot!$A$5:$D$27,3,0)</f>
        <v>0.26847521047708139</v>
      </c>
      <c r="F1818" t="str">
        <f t="shared" si="36"/>
        <v>Female</v>
      </c>
    </row>
    <row r="1819" spans="1:6" ht="14.25" customHeight="1">
      <c r="A1819" s="1" t="s">
        <v>1806</v>
      </c>
      <c r="B1819" s="1" t="s">
        <v>6</v>
      </c>
      <c r="C1819" s="1" t="str">
        <f t="shared" si="35"/>
        <v>a</v>
      </c>
      <c r="D1819" s="6">
        <f>VLOOKUP(C1819,train_pivot!$A$5:$D$27,2,0)</f>
        <v>0.73152478952291866</v>
      </c>
      <c r="E1819" s="6">
        <f>VLOOKUP(C1819,train_pivot!$A$5:$D$27,3,0)</f>
        <v>0.26847521047708139</v>
      </c>
      <c r="F1819" t="str">
        <f t="shared" si="36"/>
        <v>Female</v>
      </c>
    </row>
    <row r="1820" spans="1:6" ht="14.25" customHeight="1">
      <c r="A1820" s="1" t="s">
        <v>1807</v>
      </c>
      <c r="B1820" s="1" t="s">
        <v>4</v>
      </c>
      <c r="C1820" s="1" t="str">
        <f t="shared" si="35"/>
        <v>i</v>
      </c>
      <c r="D1820" s="6">
        <f>VLOOKUP(C1820,train_pivot!$A$5:$D$27,2,0)</f>
        <v>0.82037996545768566</v>
      </c>
      <c r="E1820" s="6">
        <f>VLOOKUP(C1820,train_pivot!$A$5:$D$27,3,0)</f>
        <v>0.17962003454231434</v>
      </c>
      <c r="F1820" t="str">
        <f t="shared" si="36"/>
        <v>Female</v>
      </c>
    </row>
    <row r="1821" spans="1:6" ht="14.25" customHeight="1">
      <c r="A1821" s="1" t="s">
        <v>1808</v>
      </c>
      <c r="B1821" s="1" t="s">
        <v>6</v>
      </c>
      <c r="C1821" s="1" t="str">
        <f t="shared" si="35"/>
        <v>a</v>
      </c>
      <c r="D1821" s="6">
        <f>VLOOKUP(C1821,train_pivot!$A$5:$D$27,2,0)</f>
        <v>0.73152478952291866</v>
      </c>
      <c r="E1821" s="6">
        <f>VLOOKUP(C1821,train_pivot!$A$5:$D$27,3,0)</f>
        <v>0.26847521047708139</v>
      </c>
      <c r="F1821" t="str">
        <f t="shared" si="36"/>
        <v>Female</v>
      </c>
    </row>
    <row r="1822" spans="1:6" ht="14.25" customHeight="1">
      <c r="A1822" s="1" t="s">
        <v>1809</v>
      </c>
      <c r="B1822" s="1" t="s">
        <v>6</v>
      </c>
      <c r="C1822" s="1" t="str">
        <f t="shared" si="35"/>
        <v>a</v>
      </c>
      <c r="D1822" s="6">
        <f>VLOOKUP(C1822,train_pivot!$A$5:$D$27,2,0)</f>
        <v>0.73152478952291866</v>
      </c>
      <c r="E1822" s="6">
        <f>VLOOKUP(C1822,train_pivot!$A$5:$D$27,3,0)</f>
        <v>0.26847521047708139</v>
      </c>
      <c r="F1822" t="str">
        <f t="shared" si="36"/>
        <v>Female</v>
      </c>
    </row>
    <row r="1823" spans="1:6" ht="14.25" customHeight="1">
      <c r="A1823" s="1" t="s">
        <v>1810</v>
      </c>
      <c r="B1823" s="1" t="s">
        <v>6</v>
      </c>
      <c r="C1823" s="1" t="str">
        <f t="shared" si="35"/>
        <v>i</v>
      </c>
      <c r="D1823" s="6">
        <f>VLOOKUP(C1823,train_pivot!$A$5:$D$27,2,0)</f>
        <v>0.82037996545768566</v>
      </c>
      <c r="E1823" s="6">
        <f>VLOOKUP(C1823,train_pivot!$A$5:$D$27,3,0)</f>
        <v>0.17962003454231434</v>
      </c>
      <c r="F1823" t="str">
        <f t="shared" si="36"/>
        <v>Female</v>
      </c>
    </row>
    <row r="1824" spans="1:6" ht="14.25" customHeight="1">
      <c r="A1824" s="1" t="s">
        <v>1811</v>
      </c>
      <c r="B1824" s="1" t="s">
        <v>6</v>
      </c>
      <c r="C1824" s="1" t="str">
        <f t="shared" si="35"/>
        <v>i</v>
      </c>
      <c r="D1824" s="6">
        <f>VLOOKUP(C1824,train_pivot!$A$5:$D$27,2,0)</f>
        <v>0.82037996545768566</v>
      </c>
      <c r="E1824" s="6">
        <f>VLOOKUP(C1824,train_pivot!$A$5:$D$27,3,0)</f>
        <v>0.17962003454231434</v>
      </c>
      <c r="F1824" t="str">
        <f t="shared" si="36"/>
        <v>Female</v>
      </c>
    </row>
    <row r="1825" spans="1:6" ht="14.25" customHeight="1">
      <c r="A1825" s="1" t="s">
        <v>1812</v>
      </c>
      <c r="B1825" s="1" t="s">
        <v>6</v>
      </c>
      <c r="C1825" s="1" t="str">
        <f t="shared" si="35"/>
        <v>a</v>
      </c>
      <c r="D1825" s="6">
        <f>VLOOKUP(C1825,train_pivot!$A$5:$D$27,2,0)</f>
        <v>0.73152478952291866</v>
      </c>
      <c r="E1825" s="6">
        <f>VLOOKUP(C1825,train_pivot!$A$5:$D$27,3,0)</f>
        <v>0.26847521047708139</v>
      </c>
      <c r="F1825" t="str">
        <f t="shared" si="36"/>
        <v>Female</v>
      </c>
    </row>
    <row r="1826" spans="1:6" ht="14.25" customHeight="1">
      <c r="A1826" s="1" t="s">
        <v>1813</v>
      </c>
      <c r="B1826" s="1" t="s">
        <v>6</v>
      </c>
      <c r="C1826" s="1" t="str">
        <f t="shared" si="35"/>
        <v>i</v>
      </c>
      <c r="D1826" s="6">
        <f>VLOOKUP(C1826,train_pivot!$A$5:$D$27,2,0)</f>
        <v>0.82037996545768566</v>
      </c>
      <c r="E1826" s="6">
        <f>VLOOKUP(C1826,train_pivot!$A$5:$D$27,3,0)</f>
        <v>0.17962003454231434</v>
      </c>
      <c r="F1826" t="str">
        <f t="shared" si="36"/>
        <v>Female</v>
      </c>
    </row>
    <row r="1827" spans="1:6" ht="14.25" customHeight="1">
      <c r="A1827" s="1" t="s">
        <v>1814</v>
      </c>
      <c r="B1827" s="1" t="s">
        <v>6</v>
      </c>
      <c r="C1827" s="1" t="str">
        <f t="shared" si="35"/>
        <v>a</v>
      </c>
      <c r="D1827" s="6">
        <f>VLOOKUP(C1827,train_pivot!$A$5:$D$27,2,0)</f>
        <v>0.73152478952291866</v>
      </c>
      <c r="E1827" s="6">
        <f>VLOOKUP(C1827,train_pivot!$A$5:$D$27,3,0)</f>
        <v>0.26847521047708139</v>
      </c>
      <c r="F1827" t="str">
        <f t="shared" si="36"/>
        <v>Female</v>
      </c>
    </row>
    <row r="1828" spans="1:6" ht="14.25" customHeight="1">
      <c r="A1828" s="1" t="s">
        <v>1815</v>
      </c>
      <c r="B1828" s="1" t="s">
        <v>6</v>
      </c>
      <c r="C1828" s="1" t="str">
        <f t="shared" si="35"/>
        <v>a</v>
      </c>
      <c r="D1828" s="6">
        <f>VLOOKUP(C1828,train_pivot!$A$5:$D$27,2,0)</f>
        <v>0.73152478952291866</v>
      </c>
      <c r="E1828" s="6">
        <f>VLOOKUP(C1828,train_pivot!$A$5:$D$27,3,0)</f>
        <v>0.26847521047708139</v>
      </c>
      <c r="F1828" t="str">
        <f t="shared" si="36"/>
        <v>Female</v>
      </c>
    </row>
    <row r="1829" spans="1:6" ht="14.25" customHeight="1">
      <c r="A1829" s="1" t="s">
        <v>1816</v>
      </c>
      <c r="B1829" s="1" t="s">
        <v>6</v>
      </c>
      <c r="C1829" s="1" t="str">
        <f t="shared" si="35"/>
        <v>i</v>
      </c>
      <c r="D1829" s="6">
        <f>VLOOKUP(C1829,train_pivot!$A$5:$D$27,2,0)</f>
        <v>0.82037996545768566</v>
      </c>
      <c r="E1829" s="6">
        <f>VLOOKUP(C1829,train_pivot!$A$5:$D$27,3,0)</f>
        <v>0.17962003454231434</v>
      </c>
      <c r="F1829" t="str">
        <f t="shared" si="36"/>
        <v>Female</v>
      </c>
    </row>
    <row r="1830" spans="1:6" ht="14.25" customHeight="1">
      <c r="A1830" s="1" t="s">
        <v>1817</v>
      </c>
      <c r="B1830" s="1" t="s">
        <v>4</v>
      </c>
      <c r="C1830" s="1" t="str">
        <f t="shared" si="35"/>
        <v>a</v>
      </c>
      <c r="D1830" s="6">
        <f>VLOOKUP(C1830,train_pivot!$A$5:$D$27,2,0)</f>
        <v>0.73152478952291866</v>
      </c>
      <c r="E1830" s="6">
        <f>VLOOKUP(C1830,train_pivot!$A$5:$D$27,3,0)</f>
        <v>0.26847521047708139</v>
      </c>
      <c r="F1830" t="str">
        <f t="shared" si="36"/>
        <v>Female</v>
      </c>
    </row>
    <row r="1831" spans="1:6" ht="14.25" customHeight="1">
      <c r="A1831" s="1" t="s">
        <v>1818</v>
      </c>
      <c r="B1831" s="1" t="s">
        <v>6</v>
      </c>
      <c r="C1831" s="1" t="str">
        <f t="shared" si="35"/>
        <v>l</v>
      </c>
      <c r="D1831" s="6">
        <f>VLOOKUP(C1831,train_pivot!$A$5:$D$27,2,0)</f>
        <v>0.28260869565217389</v>
      </c>
      <c r="E1831" s="6">
        <f>VLOOKUP(C1831,train_pivot!$A$5:$D$27,3,0)</f>
        <v>0.71739130434782605</v>
      </c>
      <c r="F1831" t="str">
        <f t="shared" si="36"/>
        <v>Male</v>
      </c>
    </row>
    <row r="1832" spans="1:6" ht="14.25" customHeight="1">
      <c r="A1832" s="1" t="s">
        <v>1819</v>
      </c>
      <c r="B1832" s="1" t="s">
        <v>4</v>
      </c>
      <c r="C1832" s="1" t="str">
        <f t="shared" si="35"/>
        <v>k</v>
      </c>
      <c r="D1832" s="6">
        <f>VLOOKUP(C1832,train_pivot!$A$5:$D$27,2,0)</f>
        <v>6.25E-2</v>
      </c>
      <c r="E1832" s="6">
        <f>VLOOKUP(C1832,train_pivot!$A$5:$D$27,3,0)</f>
        <v>0.9375</v>
      </c>
      <c r="F1832" t="str">
        <f t="shared" si="36"/>
        <v>Male</v>
      </c>
    </row>
    <row r="1833" spans="1:6" ht="14.25" customHeight="1">
      <c r="A1833" s="1" t="s">
        <v>1820</v>
      </c>
      <c r="B1833" s="1" t="s">
        <v>6</v>
      </c>
      <c r="C1833" s="1" t="str">
        <f t="shared" si="35"/>
        <v>m</v>
      </c>
      <c r="D1833" s="6">
        <f>VLOOKUP(C1833,train_pivot!$A$5:$D$27,2,0)</f>
        <v>0.171875</v>
      </c>
      <c r="E1833" s="6">
        <f>VLOOKUP(C1833,train_pivot!$A$5:$D$27,3,0)</f>
        <v>0.828125</v>
      </c>
      <c r="F1833" t="str">
        <f t="shared" si="36"/>
        <v>Male</v>
      </c>
    </row>
    <row r="1834" spans="1:6" ht="14.25" customHeight="1">
      <c r="A1834" s="1" t="s">
        <v>1821</v>
      </c>
      <c r="B1834" s="1" t="s">
        <v>4</v>
      </c>
      <c r="C1834" s="1" t="str">
        <f t="shared" si="35"/>
        <v>h</v>
      </c>
      <c r="D1834" s="6">
        <f>VLOOKUP(C1834,train_pivot!$A$5:$D$27,2,0)</f>
        <v>3.7234042553191488E-2</v>
      </c>
      <c r="E1834" s="6">
        <f>VLOOKUP(C1834,train_pivot!$A$5:$D$27,3,0)</f>
        <v>0.96276595744680848</v>
      </c>
      <c r="F1834" t="str">
        <f t="shared" si="36"/>
        <v>Male</v>
      </c>
    </row>
    <row r="1835" spans="1:6" ht="14.25" customHeight="1">
      <c r="A1835" s="1" t="s">
        <v>1822</v>
      </c>
      <c r="B1835" s="1" t="s">
        <v>4</v>
      </c>
      <c r="C1835" s="1" t="str">
        <f t="shared" si="35"/>
        <v>n</v>
      </c>
      <c r="D1835" s="6">
        <f>VLOOKUP(C1835,train_pivot!$A$5:$D$27,2,0)</f>
        <v>6.5384615384615388E-2</v>
      </c>
      <c r="E1835" s="6">
        <f>VLOOKUP(C1835,train_pivot!$A$5:$D$27,3,0)</f>
        <v>0.93461538461538463</v>
      </c>
      <c r="F1835" t="str">
        <f t="shared" si="36"/>
        <v>Male</v>
      </c>
    </row>
    <row r="1836" spans="1:6" ht="14.25" customHeight="1">
      <c r="A1836" s="1" t="s">
        <v>1823</v>
      </c>
      <c r="B1836" s="1" t="s">
        <v>4</v>
      </c>
      <c r="C1836" s="1" t="str">
        <f t="shared" si="35"/>
        <v>q</v>
      </c>
      <c r="D1836" s="6">
        <f>VLOOKUP(C1836,train_pivot!$A$5:$D$27,2,0)</f>
        <v>0</v>
      </c>
      <c r="E1836" s="6">
        <f>VLOOKUP(C1836,train_pivot!$A$5:$D$27,3,0)</f>
        <v>1</v>
      </c>
      <c r="F1836" t="str">
        <f t="shared" si="36"/>
        <v>Male</v>
      </c>
    </row>
    <row r="1837" spans="1:6" ht="14.25" customHeight="1">
      <c r="A1837" s="1" t="s">
        <v>1824</v>
      </c>
      <c r="B1837" s="1" t="s">
        <v>4</v>
      </c>
      <c r="C1837" s="1" t="str">
        <f t="shared" si="35"/>
        <v>s</v>
      </c>
      <c r="D1837" s="6">
        <f>VLOOKUP(C1837,train_pivot!$A$5:$D$27,2,0)</f>
        <v>0.10810810810810811</v>
      </c>
      <c r="E1837" s="6">
        <f>VLOOKUP(C1837,train_pivot!$A$5:$D$27,3,0)</f>
        <v>0.89189189189189189</v>
      </c>
      <c r="F1837" t="str">
        <f t="shared" si="36"/>
        <v>Male</v>
      </c>
    </row>
    <row r="1838" spans="1:6" ht="14.25" customHeight="1">
      <c r="A1838" s="1" t="s">
        <v>1825</v>
      </c>
      <c r="B1838" s="1" t="s">
        <v>4</v>
      </c>
      <c r="C1838" s="1" t="str">
        <f t="shared" si="35"/>
        <v>n</v>
      </c>
      <c r="D1838" s="6">
        <f>VLOOKUP(C1838,train_pivot!$A$5:$D$27,2,0)</f>
        <v>6.5384615384615388E-2</v>
      </c>
      <c r="E1838" s="6">
        <f>VLOOKUP(C1838,train_pivot!$A$5:$D$27,3,0)</f>
        <v>0.93461538461538463</v>
      </c>
      <c r="F1838" t="str">
        <f t="shared" si="36"/>
        <v>Male</v>
      </c>
    </row>
    <row r="1839" spans="1:6" ht="14.25" customHeight="1">
      <c r="A1839" s="1" t="s">
        <v>1826</v>
      </c>
      <c r="B1839" s="1" t="s">
        <v>6</v>
      </c>
      <c r="C1839" s="1" t="str">
        <f t="shared" si="35"/>
        <v>a</v>
      </c>
      <c r="D1839" s="6">
        <f>VLOOKUP(C1839,train_pivot!$A$5:$D$27,2,0)</f>
        <v>0.73152478952291866</v>
      </c>
      <c r="E1839" s="6">
        <f>VLOOKUP(C1839,train_pivot!$A$5:$D$27,3,0)</f>
        <v>0.26847521047708139</v>
      </c>
      <c r="F1839" t="str">
        <f t="shared" si="36"/>
        <v>Female</v>
      </c>
    </row>
    <row r="1840" spans="1:6" ht="14.25" customHeight="1">
      <c r="A1840" s="1" t="s">
        <v>1827</v>
      </c>
      <c r="B1840" s="1" t="s">
        <v>4</v>
      </c>
      <c r="C1840" s="1" t="str">
        <f t="shared" si="35"/>
        <v>n</v>
      </c>
      <c r="D1840" s="6">
        <f>VLOOKUP(C1840,train_pivot!$A$5:$D$27,2,0)</f>
        <v>6.5384615384615388E-2</v>
      </c>
      <c r="E1840" s="6">
        <f>VLOOKUP(C1840,train_pivot!$A$5:$D$27,3,0)</f>
        <v>0.93461538461538463</v>
      </c>
      <c r="F1840" t="str">
        <f t="shared" si="36"/>
        <v>Male</v>
      </c>
    </row>
    <row r="1841" spans="1:6" ht="14.25" customHeight="1">
      <c r="A1841" s="1" t="s">
        <v>1828</v>
      </c>
      <c r="B1841" s="1" t="s">
        <v>6</v>
      </c>
      <c r="C1841" s="1" t="str">
        <f t="shared" si="35"/>
        <v>a</v>
      </c>
      <c r="D1841" s="6">
        <f>VLOOKUP(C1841,train_pivot!$A$5:$D$27,2,0)</f>
        <v>0.73152478952291866</v>
      </c>
      <c r="E1841" s="6">
        <f>VLOOKUP(C1841,train_pivot!$A$5:$D$27,3,0)</f>
        <v>0.26847521047708139</v>
      </c>
      <c r="F1841" t="str">
        <f t="shared" si="36"/>
        <v>Female</v>
      </c>
    </row>
    <row r="1842" spans="1:6" ht="14.25" customHeight="1">
      <c r="A1842" s="1" t="s">
        <v>1829</v>
      </c>
      <c r="B1842" s="1" t="s">
        <v>6</v>
      </c>
      <c r="C1842" s="1" t="str">
        <f t="shared" si="35"/>
        <v>i</v>
      </c>
      <c r="D1842" s="6">
        <f>VLOOKUP(C1842,train_pivot!$A$5:$D$27,2,0)</f>
        <v>0.82037996545768566</v>
      </c>
      <c r="E1842" s="6">
        <f>VLOOKUP(C1842,train_pivot!$A$5:$D$27,3,0)</f>
        <v>0.17962003454231434</v>
      </c>
      <c r="F1842" t="str">
        <f t="shared" si="36"/>
        <v>Female</v>
      </c>
    </row>
    <row r="1843" spans="1:6" ht="14.25" customHeight="1">
      <c r="A1843" s="1" t="s">
        <v>1830</v>
      </c>
      <c r="B1843" s="1" t="s">
        <v>4</v>
      </c>
      <c r="C1843" s="1" t="str">
        <f t="shared" si="35"/>
        <v>l</v>
      </c>
      <c r="D1843" s="6">
        <f>VLOOKUP(C1843,train_pivot!$A$5:$D$27,2,0)</f>
        <v>0.28260869565217389</v>
      </c>
      <c r="E1843" s="6">
        <f>VLOOKUP(C1843,train_pivot!$A$5:$D$27,3,0)</f>
        <v>0.71739130434782605</v>
      </c>
      <c r="F1843" t="str">
        <f t="shared" si="36"/>
        <v>Male</v>
      </c>
    </row>
    <row r="1844" spans="1:6" ht="14.25" customHeight="1">
      <c r="A1844" s="1" t="s">
        <v>1831</v>
      </c>
      <c r="B1844" s="1" t="s">
        <v>4</v>
      </c>
      <c r="C1844" s="1" t="str">
        <f t="shared" si="35"/>
        <v>a</v>
      </c>
      <c r="D1844" s="6">
        <f>VLOOKUP(C1844,train_pivot!$A$5:$D$27,2,0)</f>
        <v>0.73152478952291866</v>
      </c>
      <c r="E1844" s="6">
        <f>VLOOKUP(C1844,train_pivot!$A$5:$D$27,3,0)</f>
        <v>0.26847521047708139</v>
      </c>
      <c r="F1844" t="str">
        <f t="shared" si="36"/>
        <v>Female</v>
      </c>
    </row>
    <row r="1845" spans="1:6" ht="14.25" customHeight="1">
      <c r="A1845" s="1" t="s">
        <v>1832</v>
      </c>
      <c r="B1845" s="1" t="s">
        <v>4</v>
      </c>
      <c r="C1845" s="1" t="str">
        <f t="shared" si="35"/>
        <v>n</v>
      </c>
      <c r="D1845" s="6">
        <f>VLOOKUP(C1845,train_pivot!$A$5:$D$27,2,0)</f>
        <v>6.5384615384615388E-2</v>
      </c>
      <c r="E1845" s="6">
        <f>VLOOKUP(C1845,train_pivot!$A$5:$D$27,3,0)</f>
        <v>0.93461538461538463</v>
      </c>
      <c r="F1845" t="str">
        <f t="shared" si="36"/>
        <v>Male</v>
      </c>
    </row>
    <row r="1846" spans="1:6" ht="14.25" customHeight="1">
      <c r="A1846" s="1" t="s">
        <v>1833</v>
      </c>
      <c r="B1846" s="1" t="s">
        <v>6</v>
      </c>
      <c r="C1846" s="1" t="str">
        <f t="shared" si="35"/>
        <v>a</v>
      </c>
      <c r="D1846" s="6">
        <f>VLOOKUP(C1846,train_pivot!$A$5:$D$27,2,0)</f>
        <v>0.73152478952291866</v>
      </c>
      <c r="E1846" s="6">
        <f>VLOOKUP(C1846,train_pivot!$A$5:$D$27,3,0)</f>
        <v>0.26847521047708139</v>
      </c>
      <c r="F1846" t="str">
        <f t="shared" si="36"/>
        <v>Female</v>
      </c>
    </row>
    <row r="1847" spans="1:6" ht="14.25" customHeight="1">
      <c r="A1847" s="1" t="s">
        <v>1834</v>
      </c>
      <c r="B1847" s="1" t="s">
        <v>6</v>
      </c>
      <c r="C1847" s="1" t="str">
        <f t="shared" si="35"/>
        <v>i</v>
      </c>
      <c r="D1847" s="6">
        <f>VLOOKUP(C1847,train_pivot!$A$5:$D$27,2,0)</f>
        <v>0.82037996545768566</v>
      </c>
      <c r="E1847" s="6">
        <f>VLOOKUP(C1847,train_pivot!$A$5:$D$27,3,0)</f>
        <v>0.17962003454231434</v>
      </c>
      <c r="F1847" t="str">
        <f t="shared" si="36"/>
        <v>Female</v>
      </c>
    </row>
    <row r="1848" spans="1:6" ht="14.25" customHeight="1">
      <c r="A1848" s="1" t="s">
        <v>1835</v>
      </c>
      <c r="B1848" s="1" t="s">
        <v>6</v>
      </c>
      <c r="C1848" s="1" t="str">
        <f t="shared" si="35"/>
        <v>i</v>
      </c>
      <c r="D1848" s="6">
        <f>VLOOKUP(C1848,train_pivot!$A$5:$D$27,2,0)</f>
        <v>0.82037996545768566</v>
      </c>
      <c r="E1848" s="6">
        <f>VLOOKUP(C1848,train_pivot!$A$5:$D$27,3,0)</f>
        <v>0.17962003454231434</v>
      </c>
      <c r="F1848" t="str">
        <f t="shared" si="36"/>
        <v>Female</v>
      </c>
    </row>
    <row r="1849" spans="1:6" ht="14.25" customHeight="1">
      <c r="A1849" s="1" t="s">
        <v>1836</v>
      </c>
      <c r="B1849" s="1" t="s">
        <v>4</v>
      </c>
      <c r="C1849" s="1" t="str">
        <f t="shared" si="35"/>
        <v>m</v>
      </c>
      <c r="D1849" s="6">
        <f>VLOOKUP(C1849,train_pivot!$A$5:$D$27,2,0)</f>
        <v>0.171875</v>
      </c>
      <c r="E1849" s="6">
        <f>VLOOKUP(C1849,train_pivot!$A$5:$D$27,3,0)</f>
        <v>0.828125</v>
      </c>
      <c r="F1849" t="str">
        <f t="shared" si="36"/>
        <v>Male</v>
      </c>
    </row>
    <row r="1850" spans="1:6" ht="14.25" customHeight="1">
      <c r="A1850" s="1" t="s">
        <v>1837</v>
      </c>
      <c r="B1850" s="1" t="s">
        <v>6</v>
      </c>
      <c r="C1850" s="1" t="str">
        <f t="shared" si="35"/>
        <v>i</v>
      </c>
      <c r="D1850" s="6">
        <f>VLOOKUP(C1850,train_pivot!$A$5:$D$27,2,0)</f>
        <v>0.82037996545768566</v>
      </c>
      <c r="E1850" s="6">
        <f>VLOOKUP(C1850,train_pivot!$A$5:$D$27,3,0)</f>
        <v>0.17962003454231434</v>
      </c>
      <c r="F1850" t="str">
        <f t="shared" si="36"/>
        <v>Female</v>
      </c>
    </row>
    <row r="1851" spans="1:6" ht="14.25" customHeight="1">
      <c r="A1851" s="1" t="s">
        <v>1838</v>
      </c>
      <c r="B1851" s="1" t="s">
        <v>4</v>
      </c>
      <c r="C1851" s="1" t="str">
        <f t="shared" si="35"/>
        <v>h</v>
      </c>
      <c r="D1851" s="6">
        <f>VLOOKUP(C1851,train_pivot!$A$5:$D$27,2,0)</f>
        <v>3.7234042553191488E-2</v>
      </c>
      <c r="E1851" s="6">
        <f>VLOOKUP(C1851,train_pivot!$A$5:$D$27,3,0)</f>
        <v>0.96276595744680848</v>
      </c>
      <c r="F1851" t="str">
        <f t="shared" si="36"/>
        <v>Male</v>
      </c>
    </row>
    <row r="1852" spans="1:6" ht="14.25" customHeight="1">
      <c r="A1852" s="1" t="s">
        <v>1839</v>
      </c>
      <c r="B1852" s="1" t="s">
        <v>4</v>
      </c>
      <c r="C1852" s="1" t="str">
        <f t="shared" si="35"/>
        <v>r</v>
      </c>
      <c r="D1852" s="6">
        <f>VLOOKUP(C1852,train_pivot!$A$5:$D$27,2,0)</f>
        <v>0.06</v>
      </c>
      <c r="E1852" s="6">
        <f>VLOOKUP(C1852,train_pivot!$A$5:$D$27,3,0)</f>
        <v>0.94</v>
      </c>
      <c r="F1852" t="str">
        <f t="shared" si="36"/>
        <v>Male</v>
      </c>
    </row>
    <row r="1853" spans="1:6" ht="14.25" customHeight="1">
      <c r="A1853" s="1" t="s">
        <v>1840</v>
      </c>
      <c r="B1853" s="1" t="s">
        <v>6</v>
      </c>
      <c r="C1853" s="1" t="str">
        <f t="shared" si="35"/>
        <v>i</v>
      </c>
      <c r="D1853" s="6">
        <f>VLOOKUP(C1853,train_pivot!$A$5:$D$27,2,0)</f>
        <v>0.82037996545768566</v>
      </c>
      <c r="E1853" s="6">
        <f>VLOOKUP(C1853,train_pivot!$A$5:$D$27,3,0)</f>
        <v>0.17962003454231434</v>
      </c>
      <c r="F1853" t="str">
        <f t="shared" si="36"/>
        <v>Female</v>
      </c>
    </row>
    <row r="1854" spans="1:6" ht="14.25" customHeight="1">
      <c r="A1854" s="1" t="s">
        <v>1841</v>
      </c>
      <c r="B1854" s="1" t="s">
        <v>6</v>
      </c>
      <c r="C1854" s="1" t="str">
        <f t="shared" si="35"/>
        <v>e</v>
      </c>
      <c r="D1854" s="6">
        <f>VLOOKUP(C1854,train_pivot!$A$5:$D$27,2,0)</f>
        <v>0.47619047619047616</v>
      </c>
      <c r="E1854" s="6">
        <f>VLOOKUP(C1854,train_pivot!$A$5:$D$27,3,0)</f>
        <v>0.52380952380952384</v>
      </c>
      <c r="F1854" t="str">
        <f t="shared" si="36"/>
        <v>Male</v>
      </c>
    </row>
    <row r="1855" spans="1:6" ht="14.25" customHeight="1">
      <c r="A1855" s="1" t="s">
        <v>1842</v>
      </c>
      <c r="B1855" s="1" t="s">
        <v>4</v>
      </c>
      <c r="C1855" s="1" t="str">
        <f t="shared" si="35"/>
        <v>m</v>
      </c>
      <c r="D1855" s="6">
        <f>VLOOKUP(C1855,train_pivot!$A$5:$D$27,2,0)</f>
        <v>0.171875</v>
      </c>
      <c r="E1855" s="6">
        <f>VLOOKUP(C1855,train_pivot!$A$5:$D$27,3,0)</f>
        <v>0.828125</v>
      </c>
      <c r="F1855" t="str">
        <f t="shared" si="36"/>
        <v>Male</v>
      </c>
    </row>
    <row r="1856" spans="1:6" ht="14.25" customHeight="1">
      <c r="A1856" s="1" t="s">
        <v>1843</v>
      </c>
      <c r="B1856" s="1" t="s">
        <v>4</v>
      </c>
      <c r="C1856" s="1" t="str">
        <f t="shared" si="35"/>
        <v>a</v>
      </c>
      <c r="D1856" s="6">
        <f>VLOOKUP(C1856,train_pivot!$A$5:$D$27,2,0)</f>
        <v>0.73152478952291866</v>
      </c>
      <c r="E1856" s="6">
        <f>VLOOKUP(C1856,train_pivot!$A$5:$D$27,3,0)</f>
        <v>0.26847521047708139</v>
      </c>
      <c r="F1856" t="str">
        <f t="shared" si="36"/>
        <v>Female</v>
      </c>
    </row>
    <row r="1857" spans="1:6" ht="14.25" customHeight="1">
      <c r="A1857" s="1" t="s">
        <v>1844</v>
      </c>
      <c r="B1857" s="1" t="s">
        <v>6</v>
      </c>
      <c r="C1857" s="1" t="str">
        <f t="shared" si="35"/>
        <v>a</v>
      </c>
      <c r="D1857" s="6">
        <f>VLOOKUP(C1857,train_pivot!$A$5:$D$27,2,0)</f>
        <v>0.73152478952291866</v>
      </c>
      <c r="E1857" s="6">
        <f>VLOOKUP(C1857,train_pivot!$A$5:$D$27,3,0)</f>
        <v>0.26847521047708139</v>
      </c>
      <c r="F1857" t="str">
        <f t="shared" si="36"/>
        <v>Female</v>
      </c>
    </row>
    <row r="1858" spans="1:6" ht="14.25" customHeight="1">
      <c r="A1858" s="1" t="s">
        <v>1845</v>
      </c>
      <c r="B1858" s="1" t="s">
        <v>4</v>
      </c>
      <c r="C1858" s="1" t="str">
        <f t="shared" si="35"/>
        <v>s</v>
      </c>
      <c r="D1858" s="6">
        <f>VLOOKUP(C1858,train_pivot!$A$5:$D$27,2,0)</f>
        <v>0.10810810810810811</v>
      </c>
      <c r="E1858" s="6">
        <f>VLOOKUP(C1858,train_pivot!$A$5:$D$27,3,0)</f>
        <v>0.89189189189189189</v>
      </c>
      <c r="F1858" t="str">
        <f t="shared" si="36"/>
        <v>Male</v>
      </c>
    </row>
    <row r="1859" spans="1:6" ht="14.25" customHeight="1">
      <c r="A1859" s="1" t="s">
        <v>1846</v>
      </c>
      <c r="B1859" s="1" t="s">
        <v>4</v>
      </c>
      <c r="C1859" s="1" t="str">
        <f t="shared" si="35"/>
        <v>a</v>
      </c>
      <c r="D1859" s="6">
        <f>VLOOKUP(C1859,train_pivot!$A$5:$D$27,2,0)</f>
        <v>0.73152478952291866</v>
      </c>
      <c r="E1859" s="6">
        <f>VLOOKUP(C1859,train_pivot!$A$5:$D$27,3,0)</f>
        <v>0.26847521047708139</v>
      </c>
      <c r="F1859" t="str">
        <f t="shared" ref="F1859:F1922" si="37">IF(D1859&gt;E1859,"Female", "Male")</f>
        <v>Female</v>
      </c>
    </row>
    <row r="1860" spans="1:6" ht="14.25" customHeight="1">
      <c r="A1860" s="1" t="s">
        <v>1847</v>
      </c>
      <c r="B1860" s="1" t="s">
        <v>6</v>
      </c>
      <c r="C1860" s="1" t="str">
        <f t="shared" si="35"/>
        <v>a</v>
      </c>
      <c r="D1860" s="6">
        <f>VLOOKUP(C1860,train_pivot!$A$5:$D$27,2,0)</f>
        <v>0.73152478952291866</v>
      </c>
      <c r="E1860" s="6">
        <f>VLOOKUP(C1860,train_pivot!$A$5:$D$27,3,0)</f>
        <v>0.26847521047708139</v>
      </c>
      <c r="F1860" t="str">
        <f t="shared" si="37"/>
        <v>Female</v>
      </c>
    </row>
    <row r="1861" spans="1:6" ht="14.25" customHeight="1">
      <c r="A1861" s="1" t="s">
        <v>1848</v>
      </c>
      <c r="B1861" s="1" t="s">
        <v>6</v>
      </c>
      <c r="C1861" s="1" t="str">
        <f t="shared" si="35"/>
        <v>a</v>
      </c>
      <c r="D1861" s="6">
        <f>VLOOKUP(C1861,train_pivot!$A$5:$D$27,2,0)</f>
        <v>0.73152478952291866</v>
      </c>
      <c r="E1861" s="6">
        <f>VLOOKUP(C1861,train_pivot!$A$5:$D$27,3,0)</f>
        <v>0.26847521047708139</v>
      </c>
      <c r="F1861" t="str">
        <f t="shared" si="37"/>
        <v>Female</v>
      </c>
    </row>
    <row r="1862" spans="1:6" ht="14.25" customHeight="1">
      <c r="A1862" s="1" t="s">
        <v>1849</v>
      </c>
      <c r="B1862" s="1" t="s">
        <v>4</v>
      </c>
      <c r="C1862" s="1" t="str">
        <f t="shared" si="35"/>
        <v>h</v>
      </c>
      <c r="D1862" s="6">
        <f>VLOOKUP(C1862,train_pivot!$A$5:$D$27,2,0)</f>
        <v>3.7234042553191488E-2</v>
      </c>
      <c r="E1862" s="6">
        <f>VLOOKUP(C1862,train_pivot!$A$5:$D$27,3,0)</f>
        <v>0.96276595744680848</v>
      </c>
      <c r="F1862" t="str">
        <f t="shared" si="37"/>
        <v>Male</v>
      </c>
    </row>
    <row r="1863" spans="1:6" ht="14.25" customHeight="1">
      <c r="A1863" s="1" t="s">
        <v>1850</v>
      </c>
      <c r="B1863" s="1" t="s">
        <v>4</v>
      </c>
      <c r="C1863" s="1" t="str">
        <f t="shared" si="35"/>
        <v>k</v>
      </c>
      <c r="D1863" s="6">
        <f>VLOOKUP(C1863,train_pivot!$A$5:$D$27,2,0)</f>
        <v>6.25E-2</v>
      </c>
      <c r="E1863" s="6">
        <f>VLOOKUP(C1863,train_pivot!$A$5:$D$27,3,0)</f>
        <v>0.9375</v>
      </c>
      <c r="F1863" t="str">
        <f t="shared" si="37"/>
        <v>Male</v>
      </c>
    </row>
    <row r="1864" spans="1:6" ht="14.25" customHeight="1">
      <c r="A1864" s="1" t="s">
        <v>1851</v>
      </c>
      <c r="B1864" s="1" t="s">
        <v>4</v>
      </c>
      <c r="C1864" s="1" t="str">
        <f t="shared" si="35"/>
        <v>a</v>
      </c>
      <c r="D1864" s="6">
        <f>VLOOKUP(C1864,train_pivot!$A$5:$D$27,2,0)</f>
        <v>0.73152478952291866</v>
      </c>
      <c r="E1864" s="6">
        <f>VLOOKUP(C1864,train_pivot!$A$5:$D$27,3,0)</f>
        <v>0.26847521047708139</v>
      </c>
      <c r="F1864" t="str">
        <f t="shared" si="37"/>
        <v>Female</v>
      </c>
    </row>
    <row r="1865" spans="1:6" ht="14.25" customHeight="1">
      <c r="A1865" s="1" t="s">
        <v>1852</v>
      </c>
      <c r="B1865" s="1" t="s">
        <v>4</v>
      </c>
      <c r="C1865" s="1" t="str">
        <f t="shared" si="35"/>
        <v>a</v>
      </c>
      <c r="D1865" s="6">
        <f>VLOOKUP(C1865,train_pivot!$A$5:$D$27,2,0)</f>
        <v>0.73152478952291866</v>
      </c>
      <c r="E1865" s="6">
        <f>VLOOKUP(C1865,train_pivot!$A$5:$D$27,3,0)</f>
        <v>0.26847521047708139</v>
      </c>
      <c r="F1865" t="str">
        <f t="shared" si="37"/>
        <v>Female</v>
      </c>
    </row>
    <row r="1866" spans="1:6" ht="14.25" customHeight="1">
      <c r="A1866" s="1" t="s">
        <v>1853</v>
      </c>
      <c r="B1866" s="1" t="s">
        <v>6</v>
      </c>
      <c r="C1866" s="1" t="str">
        <f t="shared" si="35"/>
        <v>i</v>
      </c>
      <c r="D1866" s="6">
        <f>VLOOKUP(C1866,train_pivot!$A$5:$D$27,2,0)</f>
        <v>0.82037996545768566</v>
      </c>
      <c r="E1866" s="6">
        <f>VLOOKUP(C1866,train_pivot!$A$5:$D$27,3,0)</f>
        <v>0.17962003454231434</v>
      </c>
      <c r="F1866" t="str">
        <f t="shared" si="37"/>
        <v>Female</v>
      </c>
    </row>
    <row r="1867" spans="1:6" ht="14.25" customHeight="1">
      <c r="A1867" s="1" t="s">
        <v>994</v>
      </c>
      <c r="B1867" s="1" t="s">
        <v>4</v>
      </c>
      <c r="C1867" s="1" t="str">
        <f t="shared" si="35"/>
        <v>a</v>
      </c>
      <c r="D1867" s="6">
        <f>VLOOKUP(C1867,train_pivot!$A$5:$D$27,2,0)</f>
        <v>0.73152478952291866</v>
      </c>
      <c r="E1867" s="6">
        <f>VLOOKUP(C1867,train_pivot!$A$5:$D$27,3,0)</f>
        <v>0.26847521047708139</v>
      </c>
      <c r="F1867" t="str">
        <f t="shared" si="37"/>
        <v>Female</v>
      </c>
    </row>
    <row r="1868" spans="1:6" ht="14.25" customHeight="1">
      <c r="A1868" s="1" t="s">
        <v>1854</v>
      </c>
      <c r="B1868" s="1" t="s">
        <v>6</v>
      </c>
      <c r="C1868" s="1" t="str">
        <f t="shared" si="35"/>
        <v>a</v>
      </c>
      <c r="D1868" s="6">
        <f>VLOOKUP(C1868,train_pivot!$A$5:$D$27,2,0)</f>
        <v>0.73152478952291866</v>
      </c>
      <c r="E1868" s="6">
        <f>VLOOKUP(C1868,train_pivot!$A$5:$D$27,3,0)</f>
        <v>0.26847521047708139</v>
      </c>
      <c r="F1868" t="str">
        <f t="shared" si="37"/>
        <v>Female</v>
      </c>
    </row>
    <row r="1869" spans="1:6" ht="14.25" customHeight="1">
      <c r="A1869" s="1" t="s">
        <v>1855</v>
      </c>
      <c r="B1869" s="1" t="s">
        <v>6</v>
      </c>
      <c r="C1869" s="1" t="str">
        <f t="shared" si="35"/>
        <v>i</v>
      </c>
      <c r="D1869" s="6">
        <f>VLOOKUP(C1869,train_pivot!$A$5:$D$27,2,0)</f>
        <v>0.82037996545768566</v>
      </c>
      <c r="E1869" s="6">
        <f>VLOOKUP(C1869,train_pivot!$A$5:$D$27,3,0)</f>
        <v>0.17962003454231434</v>
      </c>
      <c r="F1869" t="str">
        <f t="shared" si="37"/>
        <v>Female</v>
      </c>
    </row>
    <row r="1870" spans="1:6" ht="14.25" customHeight="1">
      <c r="A1870" s="1" t="s">
        <v>1856</v>
      </c>
      <c r="B1870" s="1" t="s">
        <v>6</v>
      </c>
      <c r="C1870" s="1" t="str">
        <f t="shared" si="35"/>
        <v>a</v>
      </c>
      <c r="D1870" s="6">
        <f>VLOOKUP(C1870,train_pivot!$A$5:$D$27,2,0)</f>
        <v>0.73152478952291866</v>
      </c>
      <c r="E1870" s="6">
        <f>VLOOKUP(C1870,train_pivot!$A$5:$D$27,3,0)</f>
        <v>0.26847521047708139</v>
      </c>
      <c r="F1870" t="str">
        <f t="shared" si="37"/>
        <v>Female</v>
      </c>
    </row>
    <row r="1871" spans="1:6" ht="14.25" customHeight="1">
      <c r="A1871" s="1" t="s">
        <v>1857</v>
      </c>
      <c r="B1871" s="1" t="s">
        <v>4</v>
      </c>
      <c r="C1871" s="1" t="str">
        <f t="shared" si="35"/>
        <v>n</v>
      </c>
      <c r="D1871" s="6">
        <f>VLOOKUP(C1871,train_pivot!$A$5:$D$27,2,0)</f>
        <v>6.5384615384615388E-2</v>
      </c>
      <c r="E1871" s="6">
        <f>VLOOKUP(C1871,train_pivot!$A$5:$D$27,3,0)</f>
        <v>0.93461538461538463</v>
      </c>
      <c r="F1871" t="str">
        <f t="shared" si="37"/>
        <v>Male</v>
      </c>
    </row>
    <row r="1872" spans="1:6" ht="14.25" customHeight="1">
      <c r="A1872" s="1" t="s">
        <v>1858</v>
      </c>
      <c r="B1872" s="1" t="s">
        <v>6</v>
      </c>
      <c r="C1872" s="1" t="str">
        <f t="shared" si="35"/>
        <v>a</v>
      </c>
      <c r="D1872" s="6">
        <f>VLOOKUP(C1872,train_pivot!$A$5:$D$27,2,0)</f>
        <v>0.73152478952291866</v>
      </c>
      <c r="E1872" s="6">
        <f>VLOOKUP(C1872,train_pivot!$A$5:$D$27,3,0)</f>
        <v>0.26847521047708139</v>
      </c>
      <c r="F1872" t="str">
        <f t="shared" si="37"/>
        <v>Female</v>
      </c>
    </row>
    <row r="1873" spans="1:6" ht="14.25" customHeight="1">
      <c r="A1873" s="1" t="s">
        <v>1859</v>
      </c>
      <c r="B1873" s="1" t="s">
        <v>6</v>
      </c>
      <c r="C1873" s="1" t="str">
        <f t="shared" si="35"/>
        <v>a</v>
      </c>
      <c r="D1873" s="6">
        <f>VLOOKUP(C1873,train_pivot!$A$5:$D$27,2,0)</f>
        <v>0.73152478952291866</v>
      </c>
      <c r="E1873" s="6">
        <f>VLOOKUP(C1873,train_pivot!$A$5:$D$27,3,0)</f>
        <v>0.26847521047708139</v>
      </c>
      <c r="F1873" t="str">
        <f t="shared" si="37"/>
        <v>Female</v>
      </c>
    </row>
    <row r="1874" spans="1:6" ht="14.25" customHeight="1">
      <c r="A1874" s="1" t="s">
        <v>1860</v>
      </c>
      <c r="B1874" s="1" t="s">
        <v>4</v>
      </c>
      <c r="C1874" s="1" t="str">
        <f t="shared" si="35"/>
        <v>m</v>
      </c>
      <c r="D1874" s="6">
        <f>VLOOKUP(C1874,train_pivot!$A$5:$D$27,2,0)</f>
        <v>0.171875</v>
      </c>
      <c r="E1874" s="6">
        <f>VLOOKUP(C1874,train_pivot!$A$5:$D$27,3,0)</f>
        <v>0.828125</v>
      </c>
      <c r="F1874" t="str">
        <f t="shared" si="37"/>
        <v>Male</v>
      </c>
    </row>
    <row r="1875" spans="1:6" ht="14.25" customHeight="1">
      <c r="A1875" s="1" t="s">
        <v>1861</v>
      </c>
      <c r="B1875" s="1" t="s">
        <v>6</v>
      </c>
      <c r="C1875" s="1" t="str">
        <f t="shared" si="35"/>
        <v>i</v>
      </c>
      <c r="D1875" s="6">
        <f>VLOOKUP(C1875,train_pivot!$A$5:$D$27,2,0)</f>
        <v>0.82037996545768566</v>
      </c>
      <c r="E1875" s="6">
        <f>VLOOKUP(C1875,train_pivot!$A$5:$D$27,3,0)</f>
        <v>0.17962003454231434</v>
      </c>
      <c r="F1875" t="str">
        <f t="shared" si="37"/>
        <v>Female</v>
      </c>
    </row>
    <row r="1876" spans="1:6" ht="14.25" customHeight="1">
      <c r="A1876" s="1" t="s">
        <v>1862</v>
      </c>
      <c r="B1876" s="1" t="s">
        <v>6</v>
      </c>
      <c r="C1876" s="1" t="str">
        <f t="shared" si="35"/>
        <v>a</v>
      </c>
      <c r="D1876" s="6">
        <f>VLOOKUP(C1876,train_pivot!$A$5:$D$27,2,0)</f>
        <v>0.73152478952291866</v>
      </c>
      <c r="E1876" s="6">
        <f>VLOOKUP(C1876,train_pivot!$A$5:$D$27,3,0)</f>
        <v>0.26847521047708139</v>
      </c>
      <c r="F1876" t="str">
        <f t="shared" si="37"/>
        <v>Female</v>
      </c>
    </row>
    <row r="1877" spans="1:6" ht="14.25" customHeight="1">
      <c r="A1877" s="1" t="s">
        <v>1863</v>
      </c>
      <c r="B1877" s="1" t="s">
        <v>4</v>
      </c>
      <c r="C1877" s="1" t="str">
        <f t="shared" si="35"/>
        <v>a</v>
      </c>
      <c r="D1877" s="6">
        <f>VLOOKUP(C1877,train_pivot!$A$5:$D$27,2,0)</f>
        <v>0.73152478952291866</v>
      </c>
      <c r="E1877" s="6">
        <f>VLOOKUP(C1877,train_pivot!$A$5:$D$27,3,0)</f>
        <v>0.26847521047708139</v>
      </c>
      <c r="F1877" t="str">
        <f t="shared" si="37"/>
        <v>Female</v>
      </c>
    </row>
    <row r="1878" spans="1:6" ht="14.25" customHeight="1">
      <c r="A1878" s="1" t="s">
        <v>1864</v>
      </c>
      <c r="B1878" s="1" t="s">
        <v>4</v>
      </c>
      <c r="C1878" s="1" t="str">
        <f t="shared" si="35"/>
        <v>r</v>
      </c>
      <c r="D1878" s="6">
        <f>VLOOKUP(C1878,train_pivot!$A$5:$D$27,2,0)</f>
        <v>0.06</v>
      </c>
      <c r="E1878" s="6">
        <f>VLOOKUP(C1878,train_pivot!$A$5:$D$27,3,0)</f>
        <v>0.94</v>
      </c>
      <c r="F1878" t="str">
        <f t="shared" si="37"/>
        <v>Male</v>
      </c>
    </row>
    <row r="1879" spans="1:6" ht="14.25" customHeight="1">
      <c r="A1879" s="1" t="s">
        <v>1865</v>
      </c>
      <c r="B1879" s="1" t="s">
        <v>6</v>
      </c>
      <c r="C1879" s="1" t="str">
        <f t="shared" si="35"/>
        <v>i</v>
      </c>
      <c r="D1879" s="6">
        <f>VLOOKUP(C1879,train_pivot!$A$5:$D$27,2,0)</f>
        <v>0.82037996545768566</v>
      </c>
      <c r="E1879" s="6">
        <f>VLOOKUP(C1879,train_pivot!$A$5:$D$27,3,0)</f>
        <v>0.17962003454231434</v>
      </c>
      <c r="F1879" t="str">
        <f t="shared" si="37"/>
        <v>Female</v>
      </c>
    </row>
    <row r="1880" spans="1:6" ht="14.25" customHeight="1">
      <c r="A1880" s="1" t="s">
        <v>1866</v>
      </c>
      <c r="B1880" s="1" t="s">
        <v>4</v>
      </c>
      <c r="C1880" s="1" t="str">
        <f t="shared" si="35"/>
        <v>k</v>
      </c>
      <c r="D1880" s="6">
        <f>VLOOKUP(C1880,train_pivot!$A$5:$D$27,2,0)</f>
        <v>6.25E-2</v>
      </c>
      <c r="E1880" s="6">
        <f>VLOOKUP(C1880,train_pivot!$A$5:$D$27,3,0)</f>
        <v>0.9375</v>
      </c>
      <c r="F1880" t="str">
        <f t="shared" si="37"/>
        <v>Male</v>
      </c>
    </row>
    <row r="1881" spans="1:6" ht="14.25" customHeight="1">
      <c r="A1881" s="1" t="s">
        <v>1867</v>
      </c>
      <c r="B1881" s="1" t="s">
        <v>6</v>
      </c>
      <c r="C1881" s="1" t="str">
        <f t="shared" si="35"/>
        <v>a</v>
      </c>
      <c r="D1881" s="6">
        <f>VLOOKUP(C1881,train_pivot!$A$5:$D$27,2,0)</f>
        <v>0.73152478952291866</v>
      </c>
      <c r="E1881" s="6">
        <f>VLOOKUP(C1881,train_pivot!$A$5:$D$27,3,0)</f>
        <v>0.26847521047708139</v>
      </c>
      <c r="F1881" t="str">
        <f t="shared" si="37"/>
        <v>Female</v>
      </c>
    </row>
    <row r="1882" spans="1:6" ht="14.25" customHeight="1">
      <c r="A1882" s="1" t="s">
        <v>1868</v>
      </c>
      <c r="B1882" s="1" t="s">
        <v>6</v>
      </c>
      <c r="C1882" s="1" t="str">
        <f t="shared" si="35"/>
        <v>i</v>
      </c>
      <c r="D1882" s="6">
        <f>VLOOKUP(C1882,train_pivot!$A$5:$D$27,2,0)</f>
        <v>0.82037996545768566</v>
      </c>
      <c r="E1882" s="6">
        <f>VLOOKUP(C1882,train_pivot!$A$5:$D$27,3,0)</f>
        <v>0.17962003454231434</v>
      </c>
      <c r="F1882" t="str">
        <f t="shared" si="37"/>
        <v>Female</v>
      </c>
    </row>
    <row r="1883" spans="1:6" ht="14.25" customHeight="1">
      <c r="A1883" s="1" t="s">
        <v>1869</v>
      </c>
      <c r="B1883" s="1" t="s">
        <v>4</v>
      </c>
      <c r="C1883" s="1" t="str">
        <f t="shared" si="35"/>
        <v>d</v>
      </c>
      <c r="D1883" s="6">
        <f>VLOOKUP(C1883,train_pivot!$A$5:$D$27,2,0)</f>
        <v>5.0847457627118647E-2</v>
      </c>
      <c r="E1883" s="6">
        <f>VLOOKUP(C1883,train_pivot!$A$5:$D$27,3,0)</f>
        <v>0.94915254237288138</v>
      </c>
      <c r="F1883" t="str">
        <f t="shared" si="37"/>
        <v>Male</v>
      </c>
    </row>
    <row r="1884" spans="1:6" ht="14.25" customHeight="1">
      <c r="A1884" s="1" t="s">
        <v>1870</v>
      </c>
      <c r="B1884" s="1" t="s">
        <v>6</v>
      </c>
      <c r="C1884" s="1" t="str">
        <f t="shared" si="35"/>
        <v>i</v>
      </c>
      <c r="D1884" s="6">
        <f>VLOOKUP(C1884,train_pivot!$A$5:$D$27,2,0)</f>
        <v>0.82037996545768566</v>
      </c>
      <c r="E1884" s="6">
        <f>VLOOKUP(C1884,train_pivot!$A$5:$D$27,3,0)</f>
        <v>0.17962003454231434</v>
      </c>
      <c r="F1884" t="str">
        <f t="shared" si="37"/>
        <v>Female</v>
      </c>
    </row>
    <row r="1885" spans="1:6" ht="14.25" customHeight="1">
      <c r="A1885" s="1" t="s">
        <v>1871</v>
      </c>
      <c r="B1885" s="1" t="s">
        <v>6</v>
      </c>
      <c r="C1885" s="1" t="str">
        <f t="shared" si="35"/>
        <v>a</v>
      </c>
      <c r="D1885" s="6">
        <f>VLOOKUP(C1885,train_pivot!$A$5:$D$27,2,0)</f>
        <v>0.73152478952291866</v>
      </c>
      <c r="E1885" s="6">
        <f>VLOOKUP(C1885,train_pivot!$A$5:$D$27,3,0)</f>
        <v>0.26847521047708139</v>
      </c>
      <c r="F1885" t="str">
        <f t="shared" si="37"/>
        <v>Female</v>
      </c>
    </row>
    <row r="1886" spans="1:6" ht="14.25" customHeight="1">
      <c r="A1886" s="1" t="s">
        <v>1872</v>
      </c>
      <c r="B1886" s="1" t="s">
        <v>4</v>
      </c>
      <c r="C1886" s="1" t="str">
        <f t="shared" si="35"/>
        <v>k</v>
      </c>
      <c r="D1886" s="6">
        <f>VLOOKUP(C1886,train_pivot!$A$5:$D$27,2,0)</f>
        <v>6.25E-2</v>
      </c>
      <c r="E1886" s="6">
        <f>VLOOKUP(C1886,train_pivot!$A$5:$D$27,3,0)</f>
        <v>0.9375</v>
      </c>
      <c r="F1886" t="str">
        <f t="shared" si="37"/>
        <v>Male</v>
      </c>
    </row>
    <row r="1887" spans="1:6" ht="14.25" customHeight="1">
      <c r="A1887" s="1" t="s">
        <v>1873</v>
      </c>
      <c r="B1887" s="1" t="s">
        <v>4</v>
      </c>
      <c r="C1887" s="1" t="str">
        <f t="shared" si="35"/>
        <v>r</v>
      </c>
      <c r="D1887" s="6">
        <f>VLOOKUP(C1887,train_pivot!$A$5:$D$27,2,0)</f>
        <v>0.06</v>
      </c>
      <c r="E1887" s="6">
        <f>VLOOKUP(C1887,train_pivot!$A$5:$D$27,3,0)</f>
        <v>0.94</v>
      </c>
      <c r="F1887" t="str">
        <f t="shared" si="37"/>
        <v>Male</v>
      </c>
    </row>
    <row r="1888" spans="1:6" ht="14.25" customHeight="1">
      <c r="A1888" s="1" t="s">
        <v>1874</v>
      </c>
      <c r="B1888" s="1" t="s">
        <v>4</v>
      </c>
      <c r="C1888" s="1" t="str">
        <f t="shared" si="35"/>
        <v>a</v>
      </c>
      <c r="D1888" s="6">
        <f>VLOOKUP(C1888,train_pivot!$A$5:$D$27,2,0)</f>
        <v>0.73152478952291866</v>
      </c>
      <c r="E1888" s="6">
        <f>VLOOKUP(C1888,train_pivot!$A$5:$D$27,3,0)</f>
        <v>0.26847521047708139</v>
      </c>
      <c r="F1888" t="str">
        <f t="shared" si="37"/>
        <v>Female</v>
      </c>
    </row>
    <row r="1889" spans="1:6" ht="14.25" customHeight="1">
      <c r="A1889" s="1" t="s">
        <v>1875</v>
      </c>
      <c r="B1889" s="1" t="s">
        <v>4</v>
      </c>
      <c r="C1889" s="1" t="str">
        <f t="shared" si="35"/>
        <v>d</v>
      </c>
      <c r="D1889" s="6">
        <f>VLOOKUP(C1889,train_pivot!$A$5:$D$27,2,0)</f>
        <v>5.0847457627118647E-2</v>
      </c>
      <c r="E1889" s="6">
        <f>VLOOKUP(C1889,train_pivot!$A$5:$D$27,3,0)</f>
        <v>0.94915254237288138</v>
      </c>
      <c r="F1889" t="str">
        <f t="shared" si="37"/>
        <v>Male</v>
      </c>
    </row>
    <row r="1890" spans="1:6" ht="14.25" customHeight="1">
      <c r="A1890" s="1" t="s">
        <v>1876</v>
      </c>
      <c r="B1890" s="1" t="s">
        <v>6</v>
      </c>
      <c r="C1890" s="1" t="str">
        <f t="shared" si="35"/>
        <v>i</v>
      </c>
      <c r="D1890" s="6">
        <f>VLOOKUP(C1890,train_pivot!$A$5:$D$27,2,0)</f>
        <v>0.82037996545768566</v>
      </c>
      <c r="E1890" s="6">
        <f>VLOOKUP(C1890,train_pivot!$A$5:$D$27,3,0)</f>
        <v>0.17962003454231434</v>
      </c>
      <c r="F1890" t="str">
        <f t="shared" si="37"/>
        <v>Female</v>
      </c>
    </row>
    <row r="1891" spans="1:6" ht="14.25" customHeight="1">
      <c r="A1891" s="1" t="s">
        <v>1877</v>
      </c>
      <c r="B1891" s="1" t="s">
        <v>6</v>
      </c>
      <c r="C1891" s="1" t="str">
        <f t="shared" si="35"/>
        <v>a</v>
      </c>
      <c r="D1891" s="6">
        <f>VLOOKUP(C1891,train_pivot!$A$5:$D$27,2,0)</f>
        <v>0.73152478952291866</v>
      </c>
      <c r="E1891" s="6">
        <f>VLOOKUP(C1891,train_pivot!$A$5:$D$27,3,0)</f>
        <v>0.26847521047708139</v>
      </c>
      <c r="F1891" t="str">
        <f t="shared" si="37"/>
        <v>Female</v>
      </c>
    </row>
    <row r="1892" spans="1:6" ht="14.25" customHeight="1">
      <c r="A1892" s="1" t="s">
        <v>1878</v>
      </c>
      <c r="B1892" s="1" t="s">
        <v>4</v>
      </c>
      <c r="C1892" s="1" t="str">
        <f t="shared" si="35"/>
        <v>d</v>
      </c>
      <c r="D1892" s="6">
        <f>VLOOKUP(C1892,train_pivot!$A$5:$D$27,2,0)</f>
        <v>5.0847457627118647E-2</v>
      </c>
      <c r="E1892" s="6">
        <f>VLOOKUP(C1892,train_pivot!$A$5:$D$27,3,0)</f>
        <v>0.94915254237288138</v>
      </c>
      <c r="F1892" t="str">
        <f t="shared" si="37"/>
        <v>Male</v>
      </c>
    </row>
    <row r="1893" spans="1:6" ht="14.25" customHeight="1">
      <c r="A1893" s="1" t="s">
        <v>1879</v>
      </c>
      <c r="B1893" s="1" t="s">
        <v>4</v>
      </c>
      <c r="C1893" s="1" t="str">
        <f t="shared" si="35"/>
        <v>r</v>
      </c>
      <c r="D1893" s="6">
        <f>VLOOKUP(C1893,train_pivot!$A$5:$D$27,2,0)</f>
        <v>0.06</v>
      </c>
      <c r="E1893" s="6">
        <f>VLOOKUP(C1893,train_pivot!$A$5:$D$27,3,0)</f>
        <v>0.94</v>
      </c>
      <c r="F1893" t="str">
        <f t="shared" si="37"/>
        <v>Male</v>
      </c>
    </row>
    <row r="1894" spans="1:6" ht="14.25" customHeight="1">
      <c r="A1894" s="1" t="s">
        <v>1880</v>
      </c>
      <c r="B1894" s="1" t="s">
        <v>6</v>
      </c>
      <c r="C1894" s="1" t="str">
        <f t="shared" si="35"/>
        <v>i</v>
      </c>
      <c r="D1894" s="6">
        <f>VLOOKUP(C1894,train_pivot!$A$5:$D$27,2,0)</f>
        <v>0.82037996545768566</v>
      </c>
      <c r="E1894" s="6">
        <f>VLOOKUP(C1894,train_pivot!$A$5:$D$27,3,0)</f>
        <v>0.17962003454231434</v>
      </c>
      <c r="F1894" t="str">
        <f t="shared" si="37"/>
        <v>Female</v>
      </c>
    </row>
    <row r="1895" spans="1:6" ht="14.25" customHeight="1">
      <c r="A1895" s="1" t="s">
        <v>1881</v>
      </c>
      <c r="B1895" s="1" t="s">
        <v>4</v>
      </c>
      <c r="C1895" s="1" t="str">
        <f t="shared" si="35"/>
        <v>m</v>
      </c>
      <c r="D1895" s="6">
        <f>VLOOKUP(C1895,train_pivot!$A$5:$D$27,2,0)</f>
        <v>0.171875</v>
      </c>
      <c r="E1895" s="6">
        <f>VLOOKUP(C1895,train_pivot!$A$5:$D$27,3,0)</f>
        <v>0.828125</v>
      </c>
      <c r="F1895" t="str">
        <f t="shared" si="37"/>
        <v>Male</v>
      </c>
    </row>
    <row r="1896" spans="1:6" ht="14.25" customHeight="1">
      <c r="A1896" s="1" t="s">
        <v>1882</v>
      </c>
      <c r="B1896" s="1" t="s">
        <v>6</v>
      </c>
      <c r="C1896" s="1" t="str">
        <f t="shared" si="35"/>
        <v>i</v>
      </c>
      <c r="D1896" s="6">
        <f>VLOOKUP(C1896,train_pivot!$A$5:$D$27,2,0)</f>
        <v>0.82037996545768566</v>
      </c>
      <c r="E1896" s="6">
        <f>VLOOKUP(C1896,train_pivot!$A$5:$D$27,3,0)</f>
        <v>0.17962003454231434</v>
      </c>
      <c r="F1896" t="str">
        <f t="shared" si="37"/>
        <v>Female</v>
      </c>
    </row>
    <row r="1897" spans="1:6" ht="14.25" customHeight="1">
      <c r="A1897" s="1" t="s">
        <v>1883</v>
      </c>
      <c r="B1897" s="1" t="s">
        <v>4</v>
      </c>
      <c r="C1897" s="1" t="str">
        <f t="shared" si="35"/>
        <v>r</v>
      </c>
      <c r="D1897" s="6">
        <f>VLOOKUP(C1897,train_pivot!$A$5:$D$27,2,0)</f>
        <v>0.06</v>
      </c>
      <c r="E1897" s="6">
        <f>VLOOKUP(C1897,train_pivot!$A$5:$D$27,3,0)</f>
        <v>0.94</v>
      </c>
      <c r="F1897" t="str">
        <f t="shared" si="37"/>
        <v>Male</v>
      </c>
    </row>
    <row r="1898" spans="1:6" ht="14.25" customHeight="1">
      <c r="A1898" s="1" t="s">
        <v>1884</v>
      </c>
      <c r="B1898" s="1" t="s">
        <v>6</v>
      </c>
      <c r="C1898" s="1" t="str">
        <f t="shared" si="35"/>
        <v>a</v>
      </c>
      <c r="D1898" s="6">
        <f>VLOOKUP(C1898,train_pivot!$A$5:$D$27,2,0)</f>
        <v>0.73152478952291866</v>
      </c>
      <c r="E1898" s="6">
        <f>VLOOKUP(C1898,train_pivot!$A$5:$D$27,3,0)</f>
        <v>0.26847521047708139</v>
      </c>
      <c r="F1898" t="str">
        <f t="shared" si="37"/>
        <v>Female</v>
      </c>
    </row>
    <row r="1899" spans="1:6" ht="14.25" customHeight="1">
      <c r="A1899" s="1" t="s">
        <v>1885</v>
      </c>
      <c r="B1899" s="1" t="s">
        <v>4</v>
      </c>
      <c r="C1899" s="1" t="str">
        <f t="shared" si="35"/>
        <v>a</v>
      </c>
      <c r="D1899" s="6">
        <f>VLOOKUP(C1899,train_pivot!$A$5:$D$27,2,0)</f>
        <v>0.73152478952291866</v>
      </c>
      <c r="E1899" s="6">
        <f>VLOOKUP(C1899,train_pivot!$A$5:$D$27,3,0)</f>
        <v>0.26847521047708139</v>
      </c>
      <c r="F1899" t="str">
        <f t="shared" si="37"/>
        <v>Female</v>
      </c>
    </row>
    <row r="1900" spans="1:6" ht="14.25" customHeight="1">
      <c r="A1900" s="1" t="s">
        <v>1886</v>
      </c>
      <c r="B1900" s="1" t="s">
        <v>6</v>
      </c>
      <c r="C1900" s="1" t="str">
        <f t="shared" si="35"/>
        <v>a</v>
      </c>
      <c r="D1900" s="6">
        <f>VLOOKUP(C1900,train_pivot!$A$5:$D$27,2,0)</f>
        <v>0.73152478952291866</v>
      </c>
      <c r="E1900" s="6">
        <f>VLOOKUP(C1900,train_pivot!$A$5:$D$27,3,0)</f>
        <v>0.26847521047708139</v>
      </c>
      <c r="F1900" t="str">
        <f t="shared" si="37"/>
        <v>Female</v>
      </c>
    </row>
    <row r="1901" spans="1:6" ht="14.25" customHeight="1">
      <c r="A1901" s="1" t="s">
        <v>1887</v>
      </c>
      <c r="B1901" s="1" t="s">
        <v>4</v>
      </c>
      <c r="C1901" s="1" t="str">
        <f t="shared" si="35"/>
        <v>y</v>
      </c>
      <c r="D1901" s="6">
        <f>VLOOKUP(C1901,train_pivot!$A$5:$D$27,2,0)</f>
        <v>5.5555555555555552E-2</v>
      </c>
      <c r="E1901" s="6">
        <f>VLOOKUP(C1901,train_pivot!$A$5:$D$27,3,0)</f>
        <v>0.94444444444444442</v>
      </c>
      <c r="F1901" t="str">
        <f t="shared" si="37"/>
        <v>Male</v>
      </c>
    </row>
    <row r="1902" spans="1:6" ht="14.25" customHeight="1">
      <c r="A1902" s="1" t="s">
        <v>1888</v>
      </c>
      <c r="B1902" s="1" t="s">
        <v>4</v>
      </c>
      <c r="C1902" s="1" t="str">
        <f t="shared" si="35"/>
        <v>n</v>
      </c>
      <c r="D1902" s="6">
        <f>VLOOKUP(C1902,train_pivot!$A$5:$D$27,2,0)</f>
        <v>6.5384615384615388E-2</v>
      </c>
      <c r="E1902" s="6">
        <f>VLOOKUP(C1902,train_pivot!$A$5:$D$27,3,0)</f>
        <v>0.93461538461538463</v>
      </c>
      <c r="F1902" t="str">
        <f t="shared" si="37"/>
        <v>Male</v>
      </c>
    </row>
    <row r="1903" spans="1:6" ht="14.25" customHeight="1">
      <c r="A1903" s="1" t="s">
        <v>1889</v>
      </c>
      <c r="B1903" s="1" t="s">
        <v>6</v>
      </c>
      <c r="C1903" s="1" t="str">
        <f t="shared" si="35"/>
        <v>i</v>
      </c>
      <c r="D1903" s="6">
        <f>VLOOKUP(C1903,train_pivot!$A$5:$D$27,2,0)</f>
        <v>0.82037996545768566</v>
      </c>
      <c r="E1903" s="6">
        <f>VLOOKUP(C1903,train_pivot!$A$5:$D$27,3,0)</f>
        <v>0.17962003454231434</v>
      </c>
      <c r="F1903" t="str">
        <f t="shared" si="37"/>
        <v>Female</v>
      </c>
    </row>
    <row r="1904" spans="1:6" ht="14.25" customHeight="1">
      <c r="A1904" s="1" t="s">
        <v>1890</v>
      </c>
      <c r="B1904" s="1" t="s">
        <v>4</v>
      </c>
      <c r="C1904" s="1" t="str">
        <f t="shared" si="35"/>
        <v>i</v>
      </c>
      <c r="D1904" s="6">
        <f>VLOOKUP(C1904,train_pivot!$A$5:$D$27,2,0)</f>
        <v>0.82037996545768566</v>
      </c>
      <c r="E1904" s="6">
        <f>VLOOKUP(C1904,train_pivot!$A$5:$D$27,3,0)</f>
        <v>0.17962003454231434</v>
      </c>
      <c r="F1904" t="str">
        <f t="shared" si="37"/>
        <v>Female</v>
      </c>
    </row>
    <row r="1905" spans="1:6" ht="14.25" customHeight="1">
      <c r="A1905" s="1" t="s">
        <v>1891</v>
      </c>
      <c r="B1905" s="1" t="s">
        <v>4</v>
      </c>
      <c r="C1905" s="1" t="str">
        <f t="shared" si="35"/>
        <v>h</v>
      </c>
      <c r="D1905" s="6">
        <f>VLOOKUP(C1905,train_pivot!$A$5:$D$27,2,0)</f>
        <v>3.7234042553191488E-2</v>
      </c>
      <c r="E1905" s="6">
        <f>VLOOKUP(C1905,train_pivot!$A$5:$D$27,3,0)</f>
        <v>0.96276595744680848</v>
      </c>
      <c r="F1905" t="str">
        <f t="shared" si="37"/>
        <v>Male</v>
      </c>
    </row>
    <row r="1906" spans="1:6" ht="14.25" customHeight="1">
      <c r="A1906" s="1" t="s">
        <v>1892</v>
      </c>
      <c r="B1906" s="1" t="s">
        <v>4</v>
      </c>
      <c r="C1906" s="1" t="str">
        <f t="shared" si="35"/>
        <v>i</v>
      </c>
      <c r="D1906" s="6">
        <f>VLOOKUP(C1906,train_pivot!$A$5:$D$27,2,0)</f>
        <v>0.82037996545768566</v>
      </c>
      <c r="E1906" s="6">
        <f>VLOOKUP(C1906,train_pivot!$A$5:$D$27,3,0)</f>
        <v>0.17962003454231434</v>
      </c>
      <c r="F1906" t="str">
        <f t="shared" si="37"/>
        <v>Female</v>
      </c>
    </row>
    <row r="1907" spans="1:6" ht="14.25" customHeight="1">
      <c r="A1907" s="1" t="s">
        <v>1893</v>
      </c>
      <c r="B1907" s="1" t="s">
        <v>4</v>
      </c>
      <c r="C1907" s="1" t="str">
        <f t="shared" si="35"/>
        <v>m</v>
      </c>
      <c r="D1907" s="6">
        <f>VLOOKUP(C1907,train_pivot!$A$5:$D$27,2,0)</f>
        <v>0.171875</v>
      </c>
      <c r="E1907" s="6">
        <f>VLOOKUP(C1907,train_pivot!$A$5:$D$27,3,0)</f>
        <v>0.828125</v>
      </c>
      <c r="F1907" t="str">
        <f t="shared" si="37"/>
        <v>Male</v>
      </c>
    </row>
    <row r="1908" spans="1:6" ht="14.25" customHeight="1">
      <c r="A1908" s="1" t="s">
        <v>1894</v>
      </c>
      <c r="B1908" s="1" t="s">
        <v>6</v>
      </c>
      <c r="C1908" s="1" t="str">
        <f t="shared" si="35"/>
        <v>i</v>
      </c>
      <c r="D1908" s="6">
        <f>VLOOKUP(C1908,train_pivot!$A$5:$D$27,2,0)</f>
        <v>0.82037996545768566</v>
      </c>
      <c r="E1908" s="6">
        <f>VLOOKUP(C1908,train_pivot!$A$5:$D$27,3,0)</f>
        <v>0.17962003454231434</v>
      </c>
      <c r="F1908" t="str">
        <f t="shared" si="37"/>
        <v>Female</v>
      </c>
    </row>
    <row r="1909" spans="1:6" ht="14.25" customHeight="1">
      <c r="A1909" s="1" t="s">
        <v>1895</v>
      </c>
      <c r="B1909" s="1" t="s">
        <v>6</v>
      </c>
      <c r="C1909" s="1" t="str">
        <f t="shared" si="35"/>
        <v>a</v>
      </c>
      <c r="D1909" s="6">
        <f>VLOOKUP(C1909,train_pivot!$A$5:$D$27,2,0)</f>
        <v>0.73152478952291866</v>
      </c>
      <c r="E1909" s="6">
        <f>VLOOKUP(C1909,train_pivot!$A$5:$D$27,3,0)</f>
        <v>0.26847521047708139</v>
      </c>
      <c r="F1909" t="str">
        <f t="shared" si="37"/>
        <v>Female</v>
      </c>
    </row>
    <row r="1910" spans="1:6" ht="14.25" customHeight="1">
      <c r="A1910" s="1" t="s">
        <v>1896</v>
      </c>
      <c r="B1910" s="1" t="s">
        <v>6</v>
      </c>
      <c r="C1910" s="1" t="str">
        <f t="shared" si="35"/>
        <v>f</v>
      </c>
      <c r="D1910" s="6">
        <f>VLOOKUP(C1910,train_pivot!$A$5:$D$27,2,0)</f>
        <v>0.33333333333333331</v>
      </c>
      <c r="E1910" s="6">
        <f>VLOOKUP(C1910,train_pivot!$A$5:$D$27,3,0)</f>
        <v>0.66666666666666663</v>
      </c>
      <c r="F1910" t="str">
        <f t="shared" si="37"/>
        <v>Male</v>
      </c>
    </row>
    <row r="1911" spans="1:6" ht="14.25" customHeight="1">
      <c r="A1911" s="1" t="s">
        <v>1897</v>
      </c>
      <c r="B1911" s="1" t="s">
        <v>4</v>
      </c>
      <c r="C1911" s="1" t="str">
        <f t="shared" si="35"/>
        <v>u</v>
      </c>
      <c r="D1911" s="6">
        <f>VLOOKUP(C1911,train_pivot!$A$5:$D$27,2,0)</f>
        <v>0.15492957746478872</v>
      </c>
      <c r="E1911" s="6">
        <f>VLOOKUP(C1911,train_pivot!$A$5:$D$27,3,0)</f>
        <v>0.84507042253521125</v>
      </c>
      <c r="F1911" t="str">
        <f t="shared" si="37"/>
        <v>Male</v>
      </c>
    </row>
    <row r="1912" spans="1:6" ht="14.25" customHeight="1">
      <c r="A1912" s="1" t="s">
        <v>1898</v>
      </c>
      <c r="B1912" s="1" t="s">
        <v>6</v>
      </c>
      <c r="C1912" s="1" t="str">
        <f t="shared" si="35"/>
        <v>a</v>
      </c>
      <c r="D1912" s="6">
        <f>VLOOKUP(C1912,train_pivot!$A$5:$D$27,2,0)</f>
        <v>0.73152478952291866</v>
      </c>
      <c r="E1912" s="6">
        <f>VLOOKUP(C1912,train_pivot!$A$5:$D$27,3,0)</f>
        <v>0.26847521047708139</v>
      </c>
      <c r="F1912" t="str">
        <f t="shared" si="37"/>
        <v>Female</v>
      </c>
    </row>
    <row r="1913" spans="1:6" ht="14.25" customHeight="1">
      <c r="A1913" s="1" t="s">
        <v>1899</v>
      </c>
      <c r="B1913" s="1" t="s">
        <v>6</v>
      </c>
      <c r="C1913" s="1" t="str">
        <f t="shared" si="35"/>
        <v>a</v>
      </c>
      <c r="D1913" s="6">
        <f>VLOOKUP(C1913,train_pivot!$A$5:$D$27,2,0)</f>
        <v>0.73152478952291866</v>
      </c>
      <c r="E1913" s="6">
        <f>VLOOKUP(C1913,train_pivot!$A$5:$D$27,3,0)</f>
        <v>0.26847521047708139</v>
      </c>
      <c r="F1913" t="str">
        <f t="shared" si="37"/>
        <v>Female</v>
      </c>
    </row>
    <row r="1914" spans="1:6" ht="14.25" customHeight="1">
      <c r="A1914" s="1" t="s">
        <v>1900</v>
      </c>
      <c r="B1914" s="1" t="s">
        <v>4</v>
      </c>
      <c r="C1914" s="1" t="str">
        <f t="shared" si="35"/>
        <v>v</v>
      </c>
      <c r="D1914" s="6">
        <f>VLOOKUP(C1914,train_pivot!$A$5:$D$27,2,0)</f>
        <v>0</v>
      </c>
      <c r="E1914" s="6">
        <f>VLOOKUP(C1914,train_pivot!$A$5:$D$27,3,0)</f>
        <v>1</v>
      </c>
      <c r="F1914" t="str">
        <f t="shared" si="37"/>
        <v>Male</v>
      </c>
    </row>
    <row r="1915" spans="1:6" ht="14.25" customHeight="1">
      <c r="A1915" s="1" t="s">
        <v>1901</v>
      </c>
      <c r="B1915" s="1" t="s">
        <v>4</v>
      </c>
      <c r="C1915" s="1" t="str">
        <f t="shared" si="35"/>
        <v>i</v>
      </c>
      <c r="D1915" s="6">
        <f>VLOOKUP(C1915,train_pivot!$A$5:$D$27,2,0)</f>
        <v>0.82037996545768566</v>
      </c>
      <c r="E1915" s="6">
        <f>VLOOKUP(C1915,train_pivot!$A$5:$D$27,3,0)</f>
        <v>0.17962003454231434</v>
      </c>
      <c r="F1915" t="str">
        <f t="shared" si="37"/>
        <v>Female</v>
      </c>
    </row>
    <row r="1916" spans="1:6" ht="14.25" customHeight="1">
      <c r="A1916" s="1" t="s">
        <v>1902</v>
      </c>
      <c r="B1916" s="1" t="s">
        <v>6</v>
      </c>
      <c r="C1916" s="1" t="str">
        <f t="shared" si="35"/>
        <v>a</v>
      </c>
      <c r="D1916" s="6">
        <f>VLOOKUP(C1916,train_pivot!$A$5:$D$27,2,0)</f>
        <v>0.73152478952291866</v>
      </c>
      <c r="E1916" s="6">
        <f>VLOOKUP(C1916,train_pivot!$A$5:$D$27,3,0)</f>
        <v>0.26847521047708139</v>
      </c>
      <c r="F1916" t="str">
        <f t="shared" si="37"/>
        <v>Female</v>
      </c>
    </row>
    <row r="1917" spans="1:6" ht="14.25" customHeight="1">
      <c r="A1917" s="1" t="s">
        <v>1903</v>
      </c>
      <c r="B1917" s="1" t="s">
        <v>4</v>
      </c>
      <c r="C1917" s="1" t="str">
        <f t="shared" si="35"/>
        <v>a</v>
      </c>
      <c r="D1917" s="6">
        <f>VLOOKUP(C1917,train_pivot!$A$5:$D$27,2,0)</f>
        <v>0.73152478952291866</v>
      </c>
      <c r="E1917" s="6">
        <f>VLOOKUP(C1917,train_pivot!$A$5:$D$27,3,0)</f>
        <v>0.26847521047708139</v>
      </c>
      <c r="F1917" t="str">
        <f t="shared" si="37"/>
        <v>Female</v>
      </c>
    </row>
    <row r="1918" spans="1:6" ht="14.25" customHeight="1">
      <c r="A1918" s="1" t="s">
        <v>1904</v>
      </c>
      <c r="B1918" s="1" t="s">
        <v>4</v>
      </c>
      <c r="C1918" s="1" t="str">
        <f t="shared" si="35"/>
        <v>n</v>
      </c>
      <c r="D1918" s="6">
        <f>VLOOKUP(C1918,train_pivot!$A$5:$D$27,2,0)</f>
        <v>6.5384615384615388E-2</v>
      </c>
      <c r="E1918" s="6">
        <f>VLOOKUP(C1918,train_pivot!$A$5:$D$27,3,0)</f>
        <v>0.93461538461538463</v>
      </c>
      <c r="F1918" t="str">
        <f t="shared" si="37"/>
        <v>Male</v>
      </c>
    </row>
    <row r="1919" spans="1:6" ht="14.25" customHeight="1">
      <c r="A1919" s="1" t="s">
        <v>1905</v>
      </c>
      <c r="B1919" s="1" t="s">
        <v>4</v>
      </c>
      <c r="C1919" s="1" t="str">
        <f t="shared" si="35"/>
        <v>s</v>
      </c>
      <c r="D1919" s="6">
        <f>VLOOKUP(C1919,train_pivot!$A$5:$D$27,2,0)</f>
        <v>0.10810810810810811</v>
      </c>
      <c r="E1919" s="6">
        <f>VLOOKUP(C1919,train_pivot!$A$5:$D$27,3,0)</f>
        <v>0.89189189189189189</v>
      </c>
      <c r="F1919" t="str">
        <f t="shared" si="37"/>
        <v>Male</v>
      </c>
    </row>
    <row r="1920" spans="1:6" ht="14.25" customHeight="1">
      <c r="A1920" s="1" t="s">
        <v>1906</v>
      </c>
      <c r="B1920" s="1" t="s">
        <v>6</v>
      </c>
      <c r="C1920" s="1" t="str">
        <f t="shared" si="35"/>
        <v>a</v>
      </c>
      <c r="D1920" s="6">
        <f>VLOOKUP(C1920,train_pivot!$A$5:$D$27,2,0)</f>
        <v>0.73152478952291866</v>
      </c>
      <c r="E1920" s="6">
        <f>VLOOKUP(C1920,train_pivot!$A$5:$D$27,3,0)</f>
        <v>0.26847521047708139</v>
      </c>
      <c r="F1920" t="str">
        <f t="shared" si="37"/>
        <v>Female</v>
      </c>
    </row>
    <row r="1921" spans="1:6" ht="14.25" customHeight="1">
      <c r="A1921" s="1" t="s">
        <v>1907</v>
      </c>
      <c r="B1921" s="1" t="s">
        <v>6</v>
      </c>
      <c r="C1921" s="1" t="str">
        <f t="shared" si="35"/>
        <v>a</v>
      </c>
      <c r="D1921" s="6">
        <f>VLOOKUP(C1921,train_pivot!$A$5:$D$27,2,0)</f>
        <v>0.73152478952291866</v>
      </c>
      <c r="E1921" s="6">
        <f>VLOOKUP(C1921,train_pivot!$A$5:$D$27,3,0)</f>
        <v>0.26847521047708139</v>
      </c>
      <c r="F1921" t="str">
        <f t="shared" si="37"/>
        <v>Female</v>
      </c>
    </row>
    <row r="1922" spans="1:6" ht="14.25" customHeight="1">
      <c r="A1922" s="1" t="s">
        <v>1908</v>
      </c>
      <c r="B1922" s="1" t="s">
        <v>6</v>
      </c>
      <c r="C1922" s="1" t="str">
        <f t="shared" si="35"/>
        <v>a</v>
      </c>
      <c r="D1922" s="6">
        <f>VLOOKUP(C1922,train_pivot!$A$5:$D$27,2,0)</f>
        <v>0.73152478952291866</v>
      </c>
      <c r="E1922" s="6">
        <f>VLOOKUP(C1922,train_pivot!$A$5:$D$27,3,0)</f>
        <v>0.26847521047708139</v>
      </c>
      <c r="F1922" t="str">
        <f t="shared" si="37"/>
        <v>Female</v>
      </c>
    </row>
    <row r="1923" spans="1:6" ht="14.25" customHeight="1">
      <c r="A1923" s="1" t="s">
        <v>1909</v>
      </c>
      <c r="B1923" s="1" t="s">
        <v>4</v>
      </c>
      <c r="C1923" s="1" t="str">
        <f t="shared" si="35"/>
        <v>t</v>
      </c>
      <c r="D1923" s="6">
        <f>VLOOKUP(C1923,train_pivot!$A$5:$D$27,2,0)</f>
        <v>8.6538461538461536E-2</v>
      </c>
      <c r="E1923" s="6">
        <f>VLOOKUP(C1923,train_pivot!$A$5:$D$27,3,0)</f>
        <v>0.91346153846153844</v>
      </c>
      <c r="F1923" t="str">
        <f t="shared" ref="F1923:F1986" si="38">IF(D1923&gt;E1923,"Female", "Male")</f>
        <v>Male</v>
      </c>
    </row>
    <row r="1924" spans="1:6" ht="14.25" customHeight="1">
      <c r="A1924" s="1" t="s">
        <v>1910</v>
      </c>
      <c r="B1924" s="1" t="s">
        <v>6</v>
      </c>
      <c r="C1924" s="1" t="str">
        <f t="shared" si="35"/>
        <v>a</v>
      </c>
      <c r="D1924" s="6">
        <f>VLOOKUP(C1924,train_pivot!$A$5:$D$27,2,0)</f>
        <v>0.73152478952291866</v>
      </c>
      <c r="E1924" s="6">
        <f>VLOOKUP(C1924,train_pivot!$A$5:$D$27,3,0)</f>
        <v>0.26847521047708139</v>
      </c>
      <c r="F1924" t="str">
        <f t="shared" si="38"/>
        <v>Female</v>
      </c>
    </row>
    <row r="1925" spans="1:6" ht="14.25" customHeight="1">
      <c r="A1925" s="1" t="s">
        <v>1911</v>
      </c>
      <c r="B1925" s="1" t="s">
        <v>4</v>
      </c>
      <c r="C1925" s="1" t="str">
        <f t="shared" si="35"/>
        <v>m</v>
      </c>
      <c r="D1925" s="6">
        <f>VLOOKUP(C1925,train_pivot!$A$5:$D$27,2,0)</f>
        <v>0.171875</v>
      </c>
      <c r="E1925" s="6">
        <f>VLOOKUP(C1925,train_pivot!$A$5:$D$27,3,0)</f>
        <v>0.828125</v>
      </c>
      <c r="F1925" t="str">
        <f t="shared" si="38"/>
        <v>Male</v>
      </c>
    </row>
    <row r="1926" spans="1:6" ht="14.25" customHeight="1">
      <c r="A1926" s="1" t="s">
        <v>1912</v>
      </c>
      <c r="B1926" s="1" t="s">
        <v>6</v>
      </c>
      <c r="C1926" s="1" t="str">
        <f t="shared" si="35"/>
        <v>a</v>
      </c>
      <c r="D1926" s="6">
        <f>VLOOKUP(C1926,train_pivot!$A$5:$D$27,2,0)</f>
        <v>0.73152478952291866</v>
      </c>
      <c r="E1926" s="6">
        <f>VLOOKUP(C1926,train_pivot!$A$5:$D$27,3,0)</f>
        <v>0.26847521047708139</v>
      </c>
      <c r="F1926" t="str">
        <f t="shared" si="38"/>
        <v>Female</v>
      </c>
    </row>
    <row r="1927" spans="1:6" ht="14.25" customHeight="1">
      <c r="A1927" s="1" t="s">
        <v>1913</v>
      </c>
      <c r="B1927" s="1" t="s">
        <v>6</v>
      </c>
      <c r="C1927" s="1" t="str">
        <f t="shared" si="35"/>
        <v>i</v>
      </c>
      <c r="D1927" s="6">
        <f>VLOOKUP(C1927,train_pivot!$A$5:$D$27,2,0)</f>
        <v>0.82037996545768566</v>
      </c>
      <c r="E1927" s="6">
        <f>VLOOKUP(C1927,train_pivot!$A$5:$D$27,3,0)</f>
        <v>0.17962003454231434</v>
      </c>
      <c r="F1927" t="str">
        <f t="shared" si="38"/>
        <v>Female</v>
      </c>
    </row>
    <row r="1928" spans="1:6" ht="14.25" customHeight="1">
      <c r="A1928" s="1" t="s">
        <v>1914</v>
      </c>
      <c r="B1928" s="1" t="s">
        <v>6</v>
      </c>
      <c r="C1928" s="1" t="str">
        <f t="shared" si="35"/>
        <v>a</v>
      </c>
      <c r="D1928" s="6">
        <f>VLOOKUP(C1928,train_pivot!$A$5:$D$27,2,0)</f>
        <v>0.73152478952291866</v>
      </c>
      <c r="E1928" s="6">
        <f>VLOOKUP(C1928,train_pivot!$A$5:$D$27,3,0)</f>
        <v>0.26847521047708139</v>
      </c>
      <c r="F1928" t="str">
        <f t="shared" si="38"/>
        <v>Female</v>
      </c>
    </row>
    <row r="1929" spans="1:6" ht="14.25" customHeight="1">
      <c r="A1929" s="1" t="s">
        <v>1915</v>
      </c>
      <c r="B1929" s="1" t="s">
        <v>4</v>
      </c>
      <c r="C1929" s="1" t="str">
        <f t="shared" si="35"/>
        <v>r</v>
      </c>
      <c r="D1929" s="6">
        <f>VLOOKUP(C1929,train_pivot!$A$5:$D$27,2,0)</f>
        <v>0.06</v>
      </c>
      <c r="E1929" s="6">
        <f>VLOOKUP(C1929,train_pivot!$A$5:$D$27,3,0)</f>
        <v>0.94</v>
      </c>
      <c r="F1929" t="str">
        <f t="shared" si="38"/>
        <v>Male</v>
      </c>
    </row>
    <row r="1930" spans="1:6" ht="14.25" customHeight="1">
      <c r="A1930" s="1" t="s">
        <v>1916</v>
      </c>
      <c r="B1930" s="1" t="s">
        <v>6</v>
      </c>
      <c r="C1930" s="1" t="str">
        <f t="shared" si="35"/>
        <v>a</v>
      </c>
      <c r="D1930" s="6">
        <f>VLOOKUP(C1930,train_pivot!$A$5:$D$27,2,0)</f>
        <v>0.73152478952291866</v>
      </c>
      <c r="E1930" s="6">
        <f>VLOOKUP(C1930,train_pivot!$A$5:$D$27,3,0)</f>
        <v>0.26847521047708139</v>
      </c>
      <c r="F1930" t="str">
        <f t="shared" si="38"/>
        <v>Female</v>
      </c>
    </row>
    <row r="1931" spans="1:6" ht="14.25" customHeight="1">
      <c r="A1931" s="1" t="s">
        <v>1917</v>
      </c>
      <c r="B1931" s="1" t="s">
        <v>4</v>
      </c>
      <c r="C1931" s="1" t="str">
        <f t="shared" si="35"/>
        <v>a</v>
      </c>
      <c r="D1931" s="6">
        <f>VLOOKUP(C1931,train_pivot!$A$5:$D$27,2,0)</f>
        <v>0.73152478952291866</v>
      </c>
      <c r="E1931" s="6">
        <f>VLOOKUP(C1931,train_pivot!$A$5:$D$27,3,0)</f>
        <v>0.26847521047708139</v>
      </c>
      <c r="F1931" t="str">
        <f t="shared" si="38"/>
        <v>Female</v>
      </c>
    </row>
    <row r="1932" spans="1:6" ht="14.25" customHeight="1">
      <c r="A1932" s="1" t="s">
        <v>1918</v>
      </c>
      <c r="B1932" s="1" t="s">
        <v>4</v>
      </c>
      <c r="C1932" s="1" t="str">
        <f t="shared" si="35"/>
        <v>a</v>
      </c>
      <c r="D1932" s="6">
        <f>VLOOKUP(C1932,train_pivot!$A$5:$D$27,2,0)</f>
        <v>0.73152478952291866</v>
      </c>
      <c r="E1932" s="6">
        <f>VLOOKUP(C1932,train_pivot!$A$5:$D$27,3,0)</f>
        <v>0.26847521047708139</v>
      </c>
      <c r="F1932" t="str">
        <f t="shared" si="38"/>
        <v>Female</v>
      </c>
    </row>
    <row r="1933" spans="1:6" ht="14.25" customHeight="1">
      <c r="A1933" s="1" t="s">
        <v>1919</v>
      </c>
      <c r="B1933" s="1" t="s">
        <v>4</v>
      </c>
      <c r="C1933" s="1" t="str">
        <f t="shared" si="35"/>
        <v>v</v>
      </c>
      <c r="D1933" s="6">
        <f>VLOOKUP(C1933,train_pivot!$A$5:$D$27,2,0)</f>
        <v>0</v>
      </c>
      <c r="E1933" s="6">
        <f>VLOOKUP(C1933,train_pivot!$A$5:$D$27,3,0)</f>
        <v>1</v>
      </c>
      <c r="F1933" t="str">
        <f t="shared" si="38"/>
        <v>Male</v>
      </c>
    </row>
    <row r="1934" spans="1:6" ht="14.25" customHeight="1">
      <c r="A1934" s="1" t="s">
        <v>1920</v>
      </c>
      <c r="B1934" s="1" t="s">
        <v>4</v>
      </c>
      <c r="C1934" s="1" t="str">
        <f t="shared" si="35"/>
        <v>n</v>
      </c>
      <c r="D1934" s="6">
        <f>VLOOKUP(C1934,train_pivot!$A$5:$D$27,2,0)</f>
        <v>6.5384615384615388E-2</v>
      </c>
      <c r="E1934" s="6">
        <f>VLOOKUP(C1934,train_pivot!$A$5:$D$27,3,0)</f>
        <v>0.93461538461538463</v>
      </c>
      <c r="F1934" t="str">
        <f t="shared" si="38"/>
        <v>Male</v>
      </c>
    </row>
    <row r="1935" spans="1:6" ht="14.25" customHeight="1">
      <c r="A1935" s="1" t="s">
        <v>1921</v>
      </c>
      <c r="B1935" s="1" t="s">
        <v>6</v>
      </c>
      <c r="C1935" s="1" t="str">
        <f t="shared" si="35"/>
        <v>i</v>
      </c>
      <c r="D1935" s="6">
        <f>VLOOKUP(C1935,train_pivot!$A$5:$D$27,2,0)</f>
        <v>0.82037996545768566</v>
      </c>
      <c r="E1935" s="6">
        <f>VLOOKUP(C1935,train_pivot!$A$5:$D$27,3,0)</f>
        <v>0.17962003454231434</v>
      </c>
      <c r="F1935" t="str">
        <f t="shared" si="38"/>
        <v>Female</v>
      </c>
    </row>
    <row r="1936" spans="1:6" ht="14.25" customHeight="1">
      <c r="A1936" s="1" t="s">
        <v>1922</v>
      </c>
      <c r="B1936" s="1" t="s">
        <v>6</v>
      </c>
      <c r="C1936" s="1" t="str">
        <f t="shared" si="35"/>
        <v>i</v>
      </c>
      <c r="D1936" s="6">
        <f>VLOOKUP(C1936,train_pivot!$A$5:$D$27,2,0)</f>
        <v>0.82037996545768566</v>
      </c>
      <c r="E1936" s="6">
        <f>VLOOKUP(C1936,train_pivot!$A$5:$D$27,3,0)</f>
        <v>0.17962003454231434</v>
      </c>
      <c r="F1936" t="str">
        <f t="shared" si="38"/>
        <v>Female</v>
      </c>
    </row>
    <row r="1937" spans="1:6" ht="14.25" customHeight="1">
      <c r="A1937" s="1" t="s">
        <v>1923</v>
      </c>
      <c r="B1937" s="1" t="s">
        <v>6</v>
      </c>
      <c r="C1937" s="1" t="str">
        <f t="shared" si="35"/>
        <v>a</v>
      </c>
      <c r="D1937" s="6">
        <f>VLOOKUP(C1937,train_pivot!$A$5:$D$27,2,0)</f>
        <v>0.73152478952291866</v>
      </c>
      <c r="E1937" s="6">
        <f>VLOOKUP(C1937,train_pivot!$A$5:$D$27,3,0)</f>
        <v>0.26847521047708139</v>
      </c>
      <c r="F1937" t="str">
        <f t="shared" si="38"/>
        <v>Female</v>
      </c>
    </row>
    <row r="1938" spans="1:6" ht="14.25" customHeight="1">
      <c r="A1938" s="1" t="s">
        <v>1924</v>
      </c>
      <c r="B1938" s="1" t="s">
        <v>6</v>
      </c>
      <c r="C1938" s="1" t="str">
        <f t="shared" si="35"/>
        <v>i</v>
      </c>
      <c r="D1938" s="6">
        <f>VLOOKUP(C1938,train_pivot!$A$5:$D$27,2,0)</f>
        <v>0.82037996545768566</v>
      </c>
      <c r="E1938" s="6">
        <f>VLOOKUP(C1938,train_pivot!$A$5:$D$27,3,0)</f>
        <v>0.17962003454231434</v>
      </c>
      <c r="F1938" t="str">
        <f t="shared" si="38"/>
        <v>Female</v>
      </c>
    </row>
    <row r="1939" spans="1:6" ht="14.25" customHeight="1">
      <c r="A1939" s="1" t="s">
        <v>1925</v>
      </c>
      <c r="B1939" s="1" t="s">
        <v>6</v>
      </c>
      <c r="C1939" s="1" t="str">
        <f t="shared" si="35"/>
        <v>a</v>
      </c>
      <c r="D1939" s="6">
        <f>VLOOKUP(C1939,train_pivot!$A$5:$D$27,2,0)</f>
        <v>0.73152478952291866</v>
      </c>
      <c r="E1939" s="6">
        <f>VLOOKUP(C1939,train_pivot!$A$5:$D$27,3,0)</f>
        <v>0.26847521047708139</v>
      </c>
      <c r="F1939" t="str">
        <f t="shared" si="38"/>
        <v>Female</v>
      </c>
    </row>
    <row r="1940" spans="1:6" ht="14.25" customHeight="1">
      <c r="A1940" s="1" t="s">
        <v>1926</v>
      </c>
      <c r="B1940" s="1" t="s">
        <v>6</v>
      </c>
      <c r="C1940" s="1" t="str">
        <f t="shared" si="35"/>
        <v>a</v>
      </c>
      <c r="D1940" s="6">
        <f>VLOOKUP(C1940,train_pivot!$A$5:$D$27,2,0)</f>
        <v>0.73152478952291866</v>
      </c>
      <c r="E1940" s="6">
        <f>VLOOKUP(C1940,train_pivot!$A$5:$D$27,3,0)</f>
        <v>0.26847521047708139</v>
      </c>
      <c r="F1940" t="str">
        <f t="shared" si="38"/>
        <v>Female</v>
      </c>
    </row>
    <row r="1941" spans="1:6" ht="14.25" customHeight="1">
      <c r="A1941" s="1" t="s">
        <v>1927</v>
      </c>
      <c r="B1941" s="1" t="s">
        <v>4</v>
      </c>
      <c r="C1941" s="1" t="str">
        <f t="shared" si="35"/>
        <v>n</v>
      </c>
      <c r="D1941" s="6">
        <f>VLOOKUP(C1941,train_pivot!$A$5:$D$27,2,0)</f>
        <v>6.5384615384615388E-2</v>
      </c>
      <c r="E1941" s="6">
        <f>VLOOKUP(C1941,train_pivot!$A$5:$D$27,3,0)</f>
        <v>0.93461538461538463</v>
      </c>
      <c r="F1941" t="str">
        <f t="shared" si="38"/>
        <v>Male</v>
      </c>
    </row>
    <row r="1942" spans="1:6" ht="14.25" customHeight="1">
      <c r="A1942" s="1" t="s">
        <v>1928</v>
      </c>
      <c r="B1942" s="1" t="s">
        <v>6</v>
      </c>
      <c r="C1942" s="1" t="str">
        <f t="shared" si="35"/>
        <v>a</v>
      </c>
      <c r="D1942" s="6">
        <f>VLOOKUP(C1942,train_pivot!$A$5:$D$27,2,0)</f>
        <v>0.73152478952291866</v>
      </c>
      <c r="E1942" s="6">
        <f>VLOOKUP(C1942,train_pivot!$A$5:$D$27,3,0)</f>
        <v>0.26847521047708139</v>
      </c>
      <c r="F1942" t="str">
        <f t="shared" si="38"/>
        <v>Female</v>
      </c>
    </row>
    <row r="1943" spans="1:6" ht="14.25" customHeight="1">
      <c r="A1943" s="1" t="s">
        <v>1929</v>
      </c>
      <c r="B1943" s="1" t="s">
        <v>6</v>
      </c>
      <c r="C1943" s="1" t="str">
        <f t="shared" si="35"/>
        <v>i</v>
      </c>
      <c r="D1943" s="6">
        <f>VLOOKUP(C1943,train_pivot!$A$5:$D$27,2,0)</f>
        <v>0.82037996545768566</v>
      </c>
      <c r="E1943" s="6">
        <f>VLOOKUP(C1943,train_pivot!$A$5:$D$27,3,0)</f>
        <v>0.17962003454231434</v>
      </c>
      <c r="F1943" t="str">
        <f t="shared" si="38"/>
        <v>Female</v>
      </c>
    </row>
    <row r="1944" spans="1:6" ht="14.25" customHeight="1">
      <c r="A1944" s="1" t="s">
        <v>1930</v>
      </c>
      <c r="B1944" s="1" t="s">
        <v>6</v>
      </c>
      <c r="C1944" s="1" t="str">
        <f t="shared" si="35"/>
        <v>a</v>
      </c>
      <c r="D1944" s="6">
        <f>VLOOKUP(C1944,train_pivot!$A$5:$D$27,2,0)</f>
        <v>0.73152478952291866</v>
      </c>
      <c r="E1944" s="6">
        <f>VLOOKUP(C1944,train_pivot!$A$5:$D$27,3,0)</f>
        <v>0.26847521047708139</v>
      </c>
      <c r="F1944" t="str">
        <f t="shared" si="38"/>
        <v>Female</v>
      </c>
    </row>
    <row r="1945" spans="1:6" ht="14.25" customHeight="1">
      <c r="A1945" s="1" t="s">
        <v>1931</v>
      </c>
      <c r="B1945" s="1" t="s">
        <v>6</v>
      </c>
      <c r="C1945" s="1" t="str">
        <f t="shared" si="35"/>
        <v>a</v>
      </c>
      <c r="D1945" s="6">
        <f>VLOOKUP(C1945,train_pivot!$A$5:$D$27,2,0)</f>
        <v>0.73152478952291866</v>
      </c>
      <c r="E1945" s="6">
        <f>VLOOKUP(C1945,train_pivot!$A$5:$D$27,3,0)</f>
        <v>0.26847521047708139</v>
      </c>
      <c r="F1945" t="str">
        <f t="shared" si="38"/>
        <v>Female</v>
      </c>
    </row>
    <row r="1946" spans="1:6" ht="14.25" customHeight="1">
      <c r="A1946" s="1" t="s">
        <v>1932</v>
      </c>
      <c r="B1946" s="1" t="s">
        <v>6</v>
      </c>
      <c r="C1946" s="1" t="str">
        <f t="shared" si="35"/>
        <v>i</v>
      </c>
      <c r="D1946" s="6">
        <f>VLOOKUP(C1946,train_pivot!$A$5:$D$27,2,0)</f>
        <v>0.82037996545768566</v>
      </c>
      <c r="E1946" s="6">
        <f>VLOOKUP(C1946,train_pivot!$A$5:$D$27,3,0)</f>
        <v>0.17962003454231434</v>
      </c>
      <c r="F1946" t="str">
        <f t="shared" si="38"/>
        <v>Female</v>
      </c>
    </row>
    <row r="1947" spans="1:6" ht="14.25" customHeight="1">
      <c r="A1947" s="1" t="s">
        <v>1933</v>
      </c>
      <c r="B1947" s="1" t="s">
        <v>4</v>
      </c>
      <c r="C1947" s="1" t="str">
        <f t="shared" si="35"/>
        <v>r</v>
      </c>
      <c r="D1947" s="6">
        <f>VLOOKUP(C1947,train_pivot!$A$5:$D$27,2,0)</f>
        <v>0.06</v>
      </c>
      <c r="E1947" s="6">
        <f>VLOOKUP(C1947,train_pivot!$A$5:$D$27,3,0)</f>
        <v>0.94</v>
      </c>
      <c r="F1947" t="str">
        <f t="shared" si="38"/>
        <v>Male</v>
      </c>
    </row>
    <row r="1948" spans="1:6" ht="14.25" customHeight="1">
      <c r="A1948" s="1" t="s">
        <v>1934</v>
      </c>
      <c r="B1948" s="1" t="s">
        <v>4</v>
      </c>
      <c r="C1948" s="1" t="str">
        <f t="shared" si="35"/>
        <v>l</v>
      </c>
      <c r="D1948" s="6">
        <f>VLOOKUP(C1948,train_pivot!$A$5:$D$27,2,0)</f>
        <v>0.28260869565217389</v>
      </c>
      <c r="E1948" s="6">
        <f>VLOOKUP(C1948,train_pivot!$A$5:$D$27,3,0)</f>
        <v>0.71739130434782605</v>
      </c>
      <c r="F1948" t="str">
        <f t="shared" si="38"/>
        <v>Male</v>
      </c>
    </row>
    <row r="1949" spans="1:6" ht="14.25" customHeight="1">
      <c r="A1949" s="1" t="s">
        <v>1935</v>
      </c>
      <c r="B1949" s="1" t="s">
        <v>4</v>
      </c>
      <c r="C1949" s="1" t="str">
        <f t="shared" si="35"/>
        <v>t</v>
      </c>
      <c r="D1949" s="6">
        <f>VLOOKUP(C1949,train_pivot!$A$5:$D$27,2,0)</f>
        <v>8.6538461538461536E-2</v>
      </c>
      <c r="E1949" s="6">
        <f>VLOOKUP(C1949,train_pivot!$A$5:$D$27,3,0)</f>
        <v>0.91346153846153844</v>
      </c>
      <c r="F1949" t="str">
        <f t="shared" si="38"/>
        <v>Male</v>
      </c>
    </row>
    <row r="1950" spans="1:6" ht="14.25" customHeight="1">
      <c r="A1950" s="1" t="s">
        <v>1936</v>
      </c>
      <c r="B1950" s="1" t="s">
        <v>6</v>
      </c>
      <c r="C1950" s="1" t="str">
        <f t="shared" si="35"/>
        <v>n</v>
      </c>
      <c r="D1950" s="6">
        <f>VLOOKUP(C1950,train_pivot!$A$5:$D$27,2,0)</f>
        <v>6.5384615384615388E-2</v>
      </c>
      <c r="E1950" s="6">
        <f>VLOOKUP(C1950,train_pivot!$A$5:$D$27,3,0)</f>
        <v>0.93461538461538463</v>
      </c>
      <c r="F1950" t="str">
        <f t="shared" si="38"/>
        <v>Male</v>
      </c>
    </row>
    <row r="1951" spans="1:6" ht="14.25" customHeight="1">
      <c r="A1951" s="1" t="s">
        <v>1937</v>
      </c>
      <c r="B1951" s="1" t="s">
        <v>6</v>
      </c>
      <c r="C1951" s="1" t="str">
        <f t="shared" si="35"/>
        <v>i</v>
      </c>
      <c r="D1951" s="6">
        <f>VLOOKUP(C1951,train_pivot!$A$5:$D$27,2,0)</f>
        <v>0.82037996545768566</v>
      </c>
      <c r="E1951" s="6">
        <f>VLOOKUP(C1951,train_pivot!$A$5:$D$27,3,0)</f>
        <v>0.17962003454231434</v>
      </c>
      <c r="F1951" t="str">
        <f t="shared" si="38"/>
        <v>Female</v>
      </c>
    </row>
    <row r="1952" spans="1:6" ht="14.25" customHeight="1">
      <c r="A1952" s="1" t="s">
        <v>1938</v>
      </c>
      <c r="B1952" s="1" t="s">
        <v>6</v>
      </c>
      <c r="C1952" s="1" t="str">
        <f t="shared" si="35"/>
        <v>i</v>
      </c>
      <c r="D1952" s="6">
        <f>VLOOKUP(C1952,train_pivot!$A$5:$D$27,2,0)</f>
        <v>0.82037996545768566</v>
      </c>
      <c r="E1952" s="6">
        <f>VLOOKUP(C1952,train_pivot!$A$5:$D$27,3,0)</f>
        <v>0.17962003454231434</v>
      </c>
      <c r="F1952" t="str">
        <f t="shared" si="38"/>
        <v>Female</v>
      </c>
    </row>
    <row r="1953" spans="1:6" ht="14.25" customHeight="1">
      <c r="A1953" s="1" t="s">
        <v>1939</v>
      </c>
      <c r="B1953" s="1" t="s">
        <v>4</v>
      </c>
      <c r="C1953" s="1" t="str">
        <f t="shared" si="35"/>
        <v>n</v>
      </c>
      <c r="D1953" s="6">
        <f>VLOOKUP(C1953,train_pivot!$A$5:$D$27,2,0)</f>
        <v>6.5384615384615388E-2</v>
      </c>
      <c r="E1953" s="6">
        <f>VLOOKUP(C1953,train_pivot!$A$5:$D$27,3,0)</f>
        <v>0.93461538461538463</v>
      </c>
      <c r="F1953" t="str">
        <f t="shared" si="38"/>
        <v>Male</v>
      </c>
    </row>
    <row r="1954" spans="1:6" ht="14.25" customHeight="1">
      <c r="A1954" s="1" t="s">
        <v>1940</v>
      </c>
      <c r="B1954" s="1" t="s">
        <v>4</v>
      </c>
      <c r="C1954" s="1" t="str">
        <f t="shared" si="35"/>
        <v>t</v>
      </c>
      <c r="D1954" s="6">
        <f>VLOOKUP(C1954,train_pivot!$A$5:$D$27,2,0)</f>
        <v>8.6538461538461536E-2</v>
      </c>
      <c r="E1954" s="6">
        <f>VLOOKUP(C1954,train_pivot!$A$5:$D$27,3,0)</f>
        <v>0.91346153846153844</v>
      </c>
      <c r="F1954" t="str">
        <f t="shared" si="38"/>
        <v>Male</v>
      </c>
    </row>
    <row r="1955" spans="1:6" ht="14.25" customHeight="1">
      <c r="A1955" s="1" t="s">
        <v>1941</v>
      </c>
      <c r="B1955" s="1" t="s">
        <v>6</v>
      </c>
      <c r="C1955" s="1" t="str">
        <f t="shared" si="35"/>
        <v>a</v>
      </c>
      <c r="D1955" s="6">
        <f>VLOOKUP(C1955,train_pivot!$A$5:$D$27,2,0)</f>
        <v>0.73152478952291866</v>
      </c>
      <c r="E1955" s="6">
        <f>VLOOKUP(C1955,train_pivot!$A$5:$D$27,3,0)</f>
        <v>0.26847521047708139</v>
      </c>
      <c r="F1955" t="str">
        <f t="shared" si="38"/>
        <v>Female</v>
      </c>
    </row>
    <row r="1956" spans="1:6" ht="14.25" customHeight="1">
      <c r="A1956" s="1" t="s">
        <v>1942</v>
      </c>
      <c r="B1956" s="1" t="s">
        <v>4</v>
      </c>
      <c r="C1956" s="1" t="str">
        <f t="shared" si="35"/>
        <v>t</v>
      </c>
      <c r="D1956" s="6">
        <f>VLOOKUP(C1956,train_pivot!$A$5:$D$27,2,0)</f>
        <v>8.6538461538461536E-2</v>
      </c>
      <c r="E1956" s="6">
        <f>VLOOKUP(C1956,train_pivot!$A$5:$D$27,3,0)</f>
        <v>0.91346153846153844</v>
      </c>
      <c r="F1956" t="str">
        <f t="shared" si="38"/>
        <v>Male</v>
      </c>
    </row>
    <row r="1957" spans="1:6" ht="14.25" customHeight="1">
      <c r="A1957" s="1" t="s">
        <v>1943</v>
      </c>
      <c r="B1957" s="1" t="s">
        <v>4</v>
      </c>
      <c r="C1957" s="1" t="str">
        <f t="shared" si="35"/>
        <v>a</v>
      </c>
      <c r="D1957" s="6">
        <f>VLOOKUP(C1957,train_pivot!$A$5:$D$27,2,0)</f>
        <v>0.73152478952291866</v>
      </c>
      <c r="E1957" s="6">
        <f>VLOOKUP(C1957,train_pivot!$A$5:$D$27,3,0)</f>
        <v>0.26847521047708139</v>
      </c>
      <c r="F1957" t="str">
        <f t="shared" si="38"/>
        <v>Female</v>
      </c>
    </row>
    <row r="1958" spans="1:6" ht="14.25" customHeight="1">
      <c r="A1958" s="1" t="s">
        <v>1944</v>
      </c>
      <c r="B1958" s="1" t="s">
        <v>6</v>
      </c>
      <c r="C1958" s="1" t="str">
        <f t="shared" si="35"/>
        <v>a</v>
      </c>
      <c r="D1958" s="6">
        <f>VLOOKUP(C1958,train_pivot!$A$5:$D$27,2,0)</f>
        <v>0.73152478952291866</v>
      </c>
      <c r="E1958" s="6">
        <f>VLOOKUP(C1958,train_pivot!$A$5:$D$27,3,0)</f>
        <v>0.26847521047708139</v>
      </c>
      <c r="F1958" t="str">
        <f t="shared" si="38"/>
        <v>Female</v>
      </c>
    </row>
    <row r="1959" spans="1:6" ht="14.25" customHeight="1">
      <c r="A1959" s="1" t="s">
        <v>1945</v>
      </c>
      <c r="B1959" s="1" t="s">
        <v>4</v>
      </c>
      <c r="C1959" s="1" t="str">
        <f t="shared" si="35"/>
        <v>n</v>
      </c>
      <c r="D1959" s="6">
        <f>VLOOKUP(C1959,train_pivot!$A$5:$D$27,2,0)</f>
        <v>6.5384615384615388E-2</v>
      </c>
      <c r="E1959" s="6">
        <f>VLOOKUP(C1959,train_pivot!$A$5:$D$27,3,0)</f>
        <v>0.93461538461538463</v>
      </c>
      <c r="F1959" t="str">
        <f t="shared" si="38"/>
        <v>Male</v>
      </c>
    </row>
    <row r="1960" spans="1:6" ht="14.25" customHeight="1">
      <c r="A1960" s="1" t="s">
        <v>1946</v>
      </c>
      <c r="B1960" s="1" t="s">
        <v>4</v>
      </c>
      <c r="C1960" s="1" t="str">
        <f t="shared" si="35"/>
        <v>r</v>
      </c>
      <c r="D1960" s="6">
        <f>VLOOKUP(C1960,train_pivot!$A$5:$D$27,2,0)</f>
        <v>0.06</v>
      </c>
      <c r="E1960" s="6">
        <f>VLOOKUP(C1960,train_pivot!$A$5:$D$27,3,0)</f>
        <v>0.94</v>
      </c>
      <c r="F1960" t="str">
        <f t="shared" si="38"/>
        <v>Male</v>
      </c>
    </row>
    <row r="1961" spans="1:6" ht="14.25" customHeight="1">
      <c r="A1961" s="1" t="s">
        <v>1947</v>
      </c>
      <c r="B1961" s="1" t="s">
        <v>4</v>
      </c>
      <c r="C1961" s="1" t="str">
        <f t="shared" si="35"/>
        <v>n</v>
      </c>
      <c r="D1961" s="6">
        <f>VLOOKUP(C1961,train_pivot!$A$5:$D$27,2,0)</f>
        <v>6.5384615384615388E-2</v>
      </c>
      <c r="E1961" s="6">
        <f>VLOOKUP(C1961,train_pivot!$A$5:$D$27,3,0)</f>
        <v>0.93461538461538463</v>
      </c>
      <c r="F1961" t="str">
        <f t="shared" si="38"/>
        <v>Male</v>
      </c>
    </row>
    <row r="1962" spans="1:6" ht="14.25" customHeight="1">
      <c r="A1962" s="1" t="s">
        <v>1948</v>
      </c>
      <c r="B1962" s="1" t="s">
        <v>6</v>
      </c>
      <c r="C1962" s="1" t="str">
        <f t="shared" si="35"/>
        <v>a</v>
      </c>
      <c r="D1962" s="6">
        <f>VLOOKUP(C1962,train_pivot!$A$5:$D$27,2,0)</f>
        <v>0.73152478952291866</v>
      </c>
      <c r="E1962" s="6">
        <f>VLOOKUP(C1962,train_pivot!$A$5:$D$27,3,0)</f>
        <v>0.26847521047708139</v>
      </c>
      <c r="F1962" t="str">
        <f t="shared" si="38"/>
        <v>Female</v>
      </c>
    </row>
    <row r="1963" spans="1:6" ht="14.25" customHeight="1">
      <c r="A1963" s="1" t="s">
        <v>1949</v>
      </c>
      <c r="B1963" s="1" t="s">
        <v>4</v>
      </c>
      <c r="C1963" s="1" t="str">
        <f t="shared" si="35"/>
        <v>h</v>
      </c>
      <c r="D1963" s="6">
        <f>VLOOKUP(C1963,train_pivot!$A$5:$D$27,2,0)</f>
        <v>3.7234042553191488E-2</v>
      </c>
      <c r="E1963" s="6">
        <f>VLOOKUP(C1963,train_pivot!$A$5:$D$27,3,0)</f>
        <v>0.96276595744680848</v>
      </c>
      <c r="F1963" t="str">
        <f t="shared" si="38"/>
        <v>Male</v>
      </c>
    </row>
    <row r="1964" spans="1:6" ht="14.25" customHeight="1">
      <c r="A1964" s="1" t="s">
        <v>1950</v>
      </c>
      <c r="B1964" s="1" t="s">
        <v>4</v>
      </c>
      <c r="C1964" s="1" t="str">
        <f t="shared" si="35"/>
        <v>n</v>
      </c>
      <c r="D1964" s="6">
        <f>VLOOKUP(C1964,train_pivot!$A$5:$D$27,2,0)</f>
        <v>6.5384615384615388E-2</v>
      </c>
      <c r="E1964" s="6">
        <f>VLOOKUP(C1964,train_pivot!$A$5:$D$27,3,0)</f>
        <v>0.93461538461538463</v>
      </c>
      <c r="F1964" t="str">
        <f t="shared" si="38"/>
        <v>Male</v>
      </c>
    </row>
    <row r="1965" spans="1:6" ht="14.25" customHeight="1">
      <c r="A1965" s="1" t="s">
        <v>1951</v>
      </c>
      <c r="B1965" s="1" t="s">
        <v>6</v>
      </c>
      <c r="C1965" s="1" t="str">
        <f t="shared" si="35"/>
        <v>a</v>
      </c>
      <c r="D1965" s="6">
        <f>VLOOKUP(C1965,train_pivot!$A$5:$D$27,2,0)</f>
        <v>0.73152478952291866</v>
      </c>
      <c r="E1965" s="6">
        <f>VLOOKUP(C1965,train_pivot!$A$5:$D$27,3,0)</f>
        <v>0.26847521047708139</v>
      </c>
      <c r="F1965" t="str">
        <f t="shared" si="38"/>
        <v>Female</v>
      </c>
    </row>
    <row r="1966" spans="1:6" ht="14.25" customHeight="1">
      <c r="A1966" s="1" t="s">
        <v>1952</v>
      </c>
      <c r="B1966" s="1" t="s">
        <v>6</v>
      </c>
      <c r="C1966" s="1" t="str">
        <f t="shared" si="35"/>
        <v>a</v>
      </c>
      <c r="D1966" s="6">
        <f>VLOOKUP(C1966,train_pivot!$A$5:$D$27,2,0)</f>
        <v>0.73152478952291866</v>
      </c>
      <c r="E1966" s="6">
        <f>VLOOKUP(C1966,train_pivot!$A$5:$D$27,3,0)</f>
        <v>0.26847521047708139</v>
      </c>
      <c r="F1966" t="str">
        <f t="shared" si="38"/>
        <v>Female</v>
      </c>
    </row>
    <row r="1967" spans="1:6" ht="14.25" customHeight="1">
      <c r="A1967" s="1" t="s">
        <v>1953</v>
      </c>
      <c r="B1967" s="1" t="s">
        <v>6</v>
      </c>
      <c r="C1967" s="1" t="str">
        <f t="shared" si="35"/>
        <v>a</v>
      </c>
      <c r="D1967" s="6">
        <f>VLOOKUP(C1967,train_pivot!$A$5:$D$27,2,0)</f>
        <v>0.73152478952291866</v>
      </c>
      <c r="E1967" s="6">
        <f>VLOOKUP(C1967,train_pivot!$A$5:$D$27,3,0)</f>
        <v>0.26847521047708139</v>
      </c>
      <c r="F1967" t="str">
        <f t="shared" si="38"/>
        <v>Female</v>
      </c>
    </row>
    <row r="1968" spans="1:6" ht="14.25" customHeight="1">
      <c r="A1968" s="1" t="s">
        <v>1954</v>
      </c>
      <c r="B1968" s="1" t="s">
        <v>6</v>
      </c>
      <c r="C1968" s="1" t="str">
        <f t="shared" si="35"/>
        <v>a</v>
      </c>
      <c r="D1968" s="6">
        <f>VLOOKUP(C1968,train_pivot!$A$5:$D$27,2,0)</f>
        <v>0.73152478952291866</v>
      </c>
      <c r="E1968" s="6">
        <f>VLOOKUP(C1968,train_pivot!$A$5:$D$27,3,0)</f>
        <v>0.26847521047708139</v>
      </c>
      <c r="F1968" t="str">
        <f t="shared" si="38"/>
        <v>Female</v>
      </c>
    </row>
    <row r="1969" spans="1:6" ht="14.25" customHeight="1">
      <c r="A1969" s="1" t="s">
        <v>1955</v>
      </c>
      <c r="B1969" s="1" t="s">
        <v>6</v>
      </c>
      <c r="C1969" s="1" t="str">
        <f t="shared" si="35"/>
        <v>a</v>
      </c>
      <c r="D1969" s="6">
        <f>VLOOKUP(C1969,train_pivot!$A$5:$D$27,2,0)</f>
        <v>0.73152478952291866</v>
      </c>
      <c r="E1969" s="6">
        <f>VLOOKUP(C1969,train_pivot!$A$5:$D$27,3,0)</f>
        <v>0.26847521047708139</v>
      </c>
      <c r="F1969" t="str">
        <f t="shared" si="38"/>
        <v>Female</v>
      </c>
    </row>
    <row r="1970" spans="1:6" ht="14.25" customHeight="1">
      <c r="A1970" s="1" t="s">
        <v>1956</v>
      </c>
      <c r="B1970" s="1" t="s">
        <v>6</v>
      </c>
      <c r="C1970" s="1" t="str">
        <f t="shared" si="35"/>
        <v>a</v>
      </c>
      <c r="D1970" s="6">
        <f>VLOOKUP(C1970,train_pivot!$A$5:$D$27,2,0)</f>
        <v>0.73152478952291866</v>
      </c>
      <c r="E1970" s="6">
        <f>VLOOKUP(C1970,train_pivot!$A$5:$D$27,3,0)</f>
        <v>0.26847521047708139</v>
      </c>
      <c r="F1970" t="str">
        <f t="shared" si="38"/>
        <v>Female</v>
      </c>
    </row>
    <row r="1971" spans="1:6" ht="14.25" customHeight="1">
      <c r="A1971" s="1" t="s">
        <v>1957</v>
      </c>
      <c r="B1971" s="1" t="s">
        <v>6</v>
      </c>
      <c r="C1971" s="1" t="str">
        <f t="shared" si="35"/>
        <v>i</v>
      </c>
      <c r="D1971" s="6">
        <f>VLOOKUP(C1971,train_pivot!$A$5:$D$27,2,0)</f>
        <v>0.82037996545768566</v>
      </c>
      <c r="E1971" s="6">
        <f>VLOOKUP(C1971,train_pivot!$A$5:$D$27,3,0)</f>
        <v>0.17962003454231434</v>
      </c>
      <c r="F1971" t="str">
        <f t="shared" si="38"/>
        <v>Female</v>
      </c>
    </row>
    <row r="1972" spans="1:6" ht="14.25" customHeight="1">
      <c r="A1972" s="1" t="s">
        <v>1011</v>
      </c>
      <c r="B1972" s="1" t="s">
        <v>4</v>
      </c>
      <c r="C1972" s="1" t="str">
        <f t="shared" si="35"/>
        <v>a</v>
      </c>
      <c r="D1972" s="6">
        <f>VLOOKUP(C1972,train_pivot!$A$5:$D$27,2,0)</f>
        <v>0.73152478952291866</v>
      </c>
      <c r="E1972" s="6">
        <f>VLOOKUP(C1972,train_pivot!$A$5:$D$27,3,0)</f>
        <v>0.26847521047708139</v>
      </c>
      <c r="F1972" t="str">
        <f t="shared" si="38"/>
        <v>Female</v>
      </c>
    </row>
    <row r="1973" spans="1:6" ht="14.25" customHeight="1">
      <c r="A1973" s="1" t="s">
        <v>1357</v>
      </c>
      <c r="B1973" s="1" t="s">
        <v>6</v>
      </c>
      <c r="C1973" s="1" t="str">
        <f t="shared" si="35"/>
        <v>n</v>
      </c>
      <c r="D1973" s="6">
        <f>VLOOKUP(C1973,train_pivot!$A$5:$D$27,2,0)</f>
        <v>6.5384615384615388E-2</v>
      </c>
      <c r="E1973" s="6">
        <f>VLOOKUP(C1973,train_pivot!$A$5:$D$27,3,0)</f>
        <v>0.93461538461538463</v>
      </c>
      <c r="F1973" t="str">
        <f t="shared" si="38"/>
        <v>Male</v>
      </c>
    </row>
    <row r="1974" spans="1:6" ht="14.25" customHeight="1">
      <c r="A1974" s="1" t="s">
        <v>1958</v>
      </c>
      <c r="B1974" s="1" t="s">
        <v>6</v>
      </c>
      <c r="C1974" s="1" t="str">
        <f t="shared" si="35"/>
        <v>i</v>
      </c>
      <c r="D1974" s="6">
        <f>VLOOKUP(C1974,train_pivot!$A$5:$D$27,2,0)</f>
        <v>0.82037996545768566</v>
      </c>
      <c r="E1974" s="6">
        <f>VLOOKUP(C1974,train_pivot!$A$5:$D$27,3,0)</f>
        <v>0.17962003454231434</v>
      </c>
      <c r="F1974" t="str">
        <f t="shared" si="38"/>
        <v>Female</v>
      </c>
    </row>
    <row r="1975" spans="1:6" ht="14.25" customHeight="1">
      <c r="A1975" s="1" t="s">
        <v>1959</v>
      </c>
      <c r="B1975" s="1" t="s">
        <v>4</v>
      </c>
      <c r="C1975" s="1" t="str">
        <f t="shared" si="35"/>
        <v>a</v>
      </c>
      <c r="D1975" s="6">
        <f>VLOOKUP(C1975,train_pivot!$A$5:$D$27,2,0)</f>
        <v>0.73152478952291866</v>
      </c>
      <c r="E1975" s="6">
        <f>VLOOKUP(C1975,train_pivot!$A$5:$D$27,3,0)</f>
        <v>0.26847521047708139</v>
      </c>
      <c r="F1975" t="str">
        <f t="shared" si="38"/>
        <v>Female</v>
      </c>
    </row>
    <row r="1976" spans="1:6" ht="14.25" customHeight="1">
      <c r="A1976" s="1" t="s">
        <v>1960</v>
      </c>
      <c r="B1976" s="1" t="s">
        <v>6</v>
      </c>
      <c r="C1976" s="1" t="str">
        <f t="shared" si="35"/>
        <v>i</v>
      </c>
      <c r="D1976" s="6">
        <f>VLOOKUP(C1976,train_pivot!$A$5:$D$27,2,0)</f>
        <v>0.82037996545768566</v>
      </c>
      <c r="E1976" s="6">
        <f>VLOOKUP(C1976,train_pivot!$A$5:$D$27,3,0)</f>
        <v>0.17962003454231434</v>
      </c>
      <c r="F1976" t="str">
        <f t="shared" si="38"/>
        <v>Female</v>
      </c>
    </row>
    <row r="1977" spans="1:6" ht="14.25" customHeight="1">
      <c r="A1977" s="1" t="s">
        <v>1961</v>
      </c>
      <c r="B1977" s="1" t="s">
        <v>4</v>
      </c>
      <c r="C1977" s="1" t="str">
        <f t="shared" si="35"/>
        <v>u</v>
      </c>
      <c r="D1977" s="6">
        <f>VLOOKUP(C1977,train_pivot!$A$5:$D$27,2,0)</f>
        <v>0.15492957746478872</v>
      </c>
      <c r="E1977" s="6">
        <f>VLOOKUP(C1977,train_pivot!$A$5:$D$27,3,0)</f>
        <v>0.84507042253521125</v>
      </c>
      <c r="F1977" t="str">
        <f t="shared" si="38"/>
        <v>Male</v>
      </c>
    </row>
    <row r="1978" spans="1:6" ht="14.25" customHeight="1">
      <c r="A1978" s="1" t="s">
        <v>1962</v>
      </c>
      <c r="B1978" s="1" t="s">
        <v>6</v>
      </c>
      <c r="C1978" s="1" t="str">
        <f t="shared" si="35"/>
        <v>m</v>
      </c>
      <c r="D1978" s="6">
        <f>VLOOKUP(C1978,train_pivot!$A$5:$D$27,2,0)</f>
        <v>0.171875</v>
      </c>
      <c r="E1978" s="6">
        <f>VLOOKUP(C1978,train_pivot!$A$5:$D$27,3,0)</f>
        <v>0.828125</v>
      </c>
      <c r="F1978" t="str">
        <f t="shared" si="38"/>
        <v>Male</v>
      </c>
    </row>
    <row r="1979" spans="1:6" ht="14.25" customHeight="1">
      <c r="A1979" s="1" t="s">
        <v>1963</v>
      </c>
      <c r="B1979" s="1" t="s">
        <v>6</v>
      </c>
      <c r="C1979" s="1" t="str">
        <f t="shared" si="35"/>
        <v>y</v>
      </c>
      <c r="D1979" s="6">
        <f>VLOOKUP(C1979,train_pivot!$A$5:$D$27,2,0)</f>
        <v>5.5555555555555552E-2</v>
      </c>
      <c r="E1979" s="6">
        <f>VLOOKUP(C1979,train_pivot!$A$5:$D$27,3,0)</f>
        <v>0.94444444444444442</v>
      </c>
      <c r="F1979" t="str">
        <f t="shared" si="38"/>
        <v>Male</v>
      </c>
    </row>
    <row r="1980" spans="1:6" ht="14.25" customHeight="1">
      <c r="A1980" s="1" t="s">
        <v>1964</v>
      </c>
      <c r="B1980" s="1" t="s">
        <v>6</v>
      </c>
      <c r="C1980" s="1" t="str">
        <f t="shared" si="35"/>
        <v>a</v>
      </c>
      <c r="D1980" s="6">
        <f>VLOOKUP(C1980,train_pivot!$A$5:$D$27,2,0)</f>
        <v>0.73152478952291866</v>
      </c>
      <c r="E1980" s="6">
        <f>VLOOKUP(C1980,train_pivot!$A$5:$D$27,3,0)</f>
        <v>0.26847521047708139</v>
      </c>
      <c r="F1980" t="str">
        <f t="shared" si="38"/>
        <v>Female</v>
      </c>
    </row>
    <row r="1981" spans="1:6" ht="14.25" customHeight="1">
      <c r="A1981" s="1" t="s">
        <v>1965</v>
      </c>
      <c r="B1981" s="1" t="s">
        <v>4</v>
      </c>
      <c r="C1981" s="1" t="str">
        <f t="shared" si="35"/>
        <v>n</v>
      </c>
      <c r="D1981" s="6">
        <f>VLOOKUP(C1981,train_pivot!$A$5:$D$27,2,0)</f>
        <v>6.5384615384615388E-2</v>
      </c>
      <c r="E1981" s="6">
        <f>VLOOKUP(C1981,train_pivot!$A$5:$D$27,3,0)</f>
        <v>0.93461538461538463</v>
      </c>
      <c r="F1981" t="str">
        <f t="shared" si="38"/>
        <v>Male</v>
      </c>
    </row>
    <row r="1982" spans="1:6" ht="14.25" customHeight="1">
      <c r="A1982" s="1" t="s">
        <v>1966</v>
      </c>
      <c r="B1982" s="1" t="s">
        <v>6</v>
      </c>
      <c r="C1982" s="1" t="str">
        <f t="shared" si="35"/>
        <v>a</v>
      </c>
      <c r="D1982" s="6">
        <f>VLOOKUP(C1982,train_pivot!$A$5:$D$27,2,0)</f>
        <v>0.73152478952291866</v>
      </c>
      <c r="E1982" s="6">
        <f>VLOOKUP(C1982,train_pivot!$A$5:$D$27,3,0)</f>
        <v>0.26847521047708139</v>
      </c>
      <c r="F1982" t="str">
        <f t="shared" si="38"/>
        <v>Female</v>
      </c>
    </row>
    <row r="1983" spans="1:6" ht="14.25" customHeight="1">
      <c r="A1983" s="1" t="s">
        <v>1967</v>
      </c>
      <c r="B1983" s="1" t="s">
        <v>6</v>
      </c>
      <c r="C1983" s="1" t="str">
        <f t="shared" si="35"/>
        <v>a</v>
      </c>
      <c r="D1983" s="6">
        <f>VLOOKUP(C1983,train_pivot!$A$5:$D$27,2,0)</f>
        <v>0.73152478952291866</v>
      </c>
      <c r="E1983" s="6">
        <f>VLOOKUP(C1983,train_pivot!$A$5:$D$27,3,0)</f>
        <v>0.26847521047708139</v>
      </c>
      <c r="F1983" t="str">
        <f t="shared" si="38"/>
        <v>Female</v>
      </c>
    </row>
    <row r="1984" spans="1:6" ht="14.25" customHeight="1">
      <c r="A1984" s="1" t="s">
        <v>1968</v>
      </c>
      <c r="B1984" s="1" t="s">
        <v>4</v>
      </c>
      <c r="C1984" s="1" t="str">
        <f t="shared" si="35"/>
        <v>n</v>
      </c>
      <c r="D1984" s="6">
        <f>VLOOKUP(C1984,train_pivot!$A$5:$D$27,2,0)</f>
        <v>6.5384615384615388E-2</v>
      </c>
      <c r="E1984" s="6">
        <f>VLOOKUP(C1984,train_pivot!$A$5:$D$27,3,0)</f>
        <v>0.93461538461538463</v>
      </c>
      <c r="F1984" t="str">
        <f t="shared" si="38"/>
        <v>Male</v>
      </c>
    </row>
    <row r="1985" spans="1:6" ht="14.25" customHeight="1">
      <c r="A1985" s="1" t="s">
        <v>1969</v>
      </c>
      <c r="B1985" s="1" t="s">
        <v>4</v>
      </c>
      <c r="C1985" s="1" t="str">
        <f t="shared" si="35"/>
        <v>j</v>
      </c>
      <c r="D1985" s="6">
        <f>VLOOKUP(C1985,train_pivot!$A$5:$D$27,2,0)</f>
        <v>2.6315789473684209E-2</v>
      </c>
      <c r="E1985" s="6">
        <f>VLOOKUP(C1985,train_pivot!$A$5:$D$27,3,0)</f>
        <v>0.97368421052631582</v>
      </c>
      <c r="F1985" t="str">
        <f t="shared" si="38"/>
        <v>Male</v>
      </c>
    </row>
    <row r="1986" spans="1:6" ht="14.25" customHeight="1">
      <c r="A1986" s="1" t="s">
        <v>1970</v>
      </c>
      <c r="B1986" s="1" t="s">
        <v>4</v>
      </c>
      <c r="C1986" s="1" t="str">
        <f t="shared" si="35"/>
        <v>n</v>
      </c>
      <c r="D1986" s="6">
        <f>VLOOKUP(C1986,train_pivot!$A$5:$D$27,2,0)</f>
        <v>6.5384615384615388E-2</v>
      </c>
      <c r="E1986" s="6">
        <f>VLOOKUP(C1986,train_pivot!$A$5:$D$27,3,0)</f>
        <v>0.93461538461538463</v>
      </c>
      <c r="F1986" t="str">
        <f t="shared" si="38"/>
        <v>Male</v>
      </c>
    </row>
    <row r="1987" spans="1:6" ht="14.25" customHeight="1">
      <c r="A1987" s="1" t="s">
        <v>1971</v>
      </c>
      <c r="B1987" s="1" t="s">
        <v>6</v>
      </c>
      <c r="C1987" s="1" t="str">
        <f t="shared" si="35"/>
        <v>a</v>
      </c>
      <c r="D1987" s="6">
        <f>VLOOKUP(C1987,train_pivot!$A$5:$D$27,2,0)</f>
        <v>0.73152478952291866</v>
      </c>
      <c r="E1987" s="6">
        <f>VLOOKUP(C1987,train_pivot!$A$5:$D$27,3,0)</f>
        <v>0.26847521047708139</v>
      </c>
      <c r="F1987" t="str">
        <f t="shared" ref="F1987:F2050" si="39">IF(D1987&gt;E1987,"Female", "Male")</f>
        <v>Female</v>
      </c>
    </row>
    <row r="1988" spans="1:6" ht="14.25" customHeight="1">
      <c r="A1988" s="1" t="s">
        <v>1972</v>
      </c>
      <c r="B1988" s="1" t="s">
        <v>4</v>
      </c>
      <c r="C1988" s="1" t="str">
        <f t="shared" si="35"/>
        <v>h</v>
      </c>
      <c r="D1988" s="6">
        <f>VLOOKUP(C1988,train_pivot!$A$5:$D$27,2,0)</f>
        <v>3.7234042553191488E-2</v>
      </c>
      <c r="E1988" s="6">
        <f>VLOOKUP(C1988,train_pivot!$A$5:$D$27,3,0)</f>
        <v>0.96276595744680848</v>
      </c>
      <c r="F1988" t="str">
        <f t="shared" si="39"/>
        <v>Male</v>
      </c>
    </row>
    <row r="1989" spans="1:6" ht="14.25" customHeight="1">
      <c r="A1989" s="1" t="s">
        <v>1973</v>
      </c>
      <c r="B1989" s="1" t="s">
        <v>4</v>
      </c>
      <c r="C1989" s="1" t="str">
        <f t="shared" si="35"/>
        <v>v</v>
      </c>
      <c r="D1989" s="6">
        <f>VLOOKUP(C1989,train_pivot!$A$5:$D$27,2,0)</f>
        <v>0</v>
      </c>
      <c r="E1989" s="6">
        <f>VLOOKUP(C1989,train_pivot!$A$5:$D$27,3,0)</f>
        <v>1</v>
      </c>
      <c r="F1989" t="str">
        <f t="shared" si="39"/>
        <v>Male</v>
      </c>
    </row>
    <row r="1990" spans="1:6" ht="14.25" customHeight="1">
      <c r="A1990" s="1" t="s">
        <v>1974</v>
      </c>
      <c r="B1990" s="1" t="s">
        <v>4</v>
      </c>
      <c r="C1990" s="1" t="str">
        <f t="shared" si="35"/>
        <v>r</v>
      </c>
      <c r="D1990" s="6">
        <f>VLOOKUP(C1990,train_pivot!$A$5:$D$27,2,0)</f>
        <v>0.06</v>
      </c>
      <c r="E1990" s="6">
        <f>VLOOKUP(C1990,train_pivot!$A$5:$D$27,3,0)</f>
        <v>0.94</v>
      </c>
      <c r="F1990" t="str">
        <f t="shared" si="39"/>
        <v>Male</v>
      </c>
    </row>
    <row r="1991" spans="1:6" ht="14.25" customHeight="1">
      <c r="A1991" s="1" t="s">
        <v>1975</v>
      </c>
      <c r="B1991" s="1" t="s">
        <v>4</v>
      </c>
      <c r="C1991" s="1" t="str">
        <f t="shared" si="35"/>
        <v>n</v>
      </c>
      <c r="D1991" s="6">
        <f>VLOOKUP(C1991,train_pivot!$A$5:$D$27,2,0)</f>
        <v>6.5384615384615388E-2</v>
      </c>
      <c r="E1991" s="6">
        <f>VLOOKUP(C1991,train_pivot!$A$5:$D$27,3,0)</f>
        <v>0.93461538461538463</v>
      </c>
      <c r="F1991" t="str">
        <f t="shared" si="39"/>
        <v>Male</v>
      </c>
    </row>
    <row r="1992" spans="1:6" ht="14.25" customHeight="1">
      <c r="A1992" s="1" t="s">
        <v>1976</v>
      </c>
      <c r="B1992" s="1" t="s">
        <v>6</v>
      </c>
      <c r="C1992" s="1" t="str">
        <f t="shared" si="35"/>
        <v>i</v>
      </c>
      <c r="D1992" s="6">
        <f>VLOOKUP(C1992,train_pivot!$A$5:$D$27,2,0)</f>
        <v>0.82037996545768566</v>
      </c>
      <c r="E1992" s="6">
        <f>VLOOKUP(C1992,train_pivot!$A$5:$D$27,3,0)</f>
        <v>0.17962003454231434</v>
      </c>
      <c r="F1992" t="str">
        <f t="shared" si="39"/>
        <v>Female</v>
      </c>
    </row>
    <row r="1993" spans="1:6" ht="14.25" customHeight="1">
      <c r="A1993" s="1" t="s">
        <v>1977</v>
      </c>
      <c r="B1993" s="1" t="s">
        <v>6</v>
      </c>
      <c r="C1993" s="1" t="str">
        <f t="shared" si="35"/>
        <v>i</v>
      </c>
      <c r="D1993" s="6">
        <f>VLOOKUP(C1993,train_pivot!$A$5:$D$27,2,0)</f>
        <v>0.82037996545768566</v>
      </c>
      <c r="E1993" s="6">
        <f>VLOOKUP(C1993,train_pivot!$A$5:$D$27,3,0)</f>
        <v>0.17962003454231434</v>
      </c>
      <c r="F1993" t="str">
        <f t="shared" si="39"/>
        <v>Female</v>
      </c>
    </row>
    <row r="1994" spans="1:6" ht="14.25" customHeight="1">
      <c r="A1994" s="1" t="s">
        <v>1978</v>
      </c>
      <c r="B1994" s="1" t="s">
        <v>6</v>
      </c>
      <c r="C1994" s="1" t="str">
        <f t="shared" si="35"/>
        <v>a</v>
      </c>
      <c r="D1994" s="6">
        <f>VLOOKUP(C1994,train_pivot!$A$5:$D$27,2,0)</f>
        <v>0.73152478952291866</v>
      </c>
      <c r="E1994" s="6">
        <f>VLOOKUP(C1994,train_pivot!$A$5:$D$27,3,0)</f>
        <v>0.26847521047708139</v>
      </c>
      <c r="F1994" t="str">
        <f t="shared" si="39"/>
        <v>Female</v>
      </c>
    </row>
    <row r="1995" spans="1:6" ht="14.25" customHeight="1">
      <c r="A1995" s="1" t="s">
        <v>1979</v>
      </c>
      <c r="B1995" s="1" t="s">
        <v>6</v>
      </c>
      <c r="C1995" s="1" t="str">
        <f t="shared" si="35"/>
        <v>a</v>
      </c>
      <c r="D1995" s="6">
        <f>VLOOKUP(C1995,train_pivot!$A$5:$D$27,2,0)</f>
        <v>0.73152478952291866</v>
      </c>
      <c r="E1995" s="6">
        <f>VLOOKUP(C1995,train_pivot!$A$5:$D$27,3,0)</f>
        <v>0.26847521047708139</v>
      </c>
      <c r="F1995" t="str">
        <f t="shared" si="39"/>
        <v>Female</v>
      </c>
    </row>
    <row r="1996" spans="1:6" ht="14.25" customHeight="1">
      <c r="A1996" s="1" t="s">
        <v>1980</v>
      </c>
      <c r="B1996" s="1" t="s">
        <v>6</v>
      </c>
      <c r="C1996" s="1" t="str">
        <f t="shared" si="35"/>
        <v>a</v>
      </c>
      <c r="D1996" s="6">
        <f>VLOOKUP(C1996,train_pivot!$A$5:$D$27,2,0)</f>
        <v>0.73152478952291866</v>
      </c>
      <c r="E1996" s="6">
        <f>VLOOKUP(C1996,train_pivot!$A$5:$D$27,3,0)</f>
        <v>0.26847521047708139</v>
      </c>
      <c r="F1996" t="str">
        <f t="shared" si="39"/>
        <v>Female</v>
      </c>
    </row>
    <row r="1997" spans="1:6" ht="14.25" customHeight="1">
      <c r="A1997" s="1" t="s">
        <v>1981</v>
      </c>
      <c r="B1997" s="1" t="s">
        <v>4</v>
      </c>
      <c r="C1997" s="1" t="str">
        <f t="shared" si="35"/>
        <v>a</v>
      </c>
      <c r="D1997" s="6">
        <f>VLOOKUP(C1997,train_pivot!$A$5:$D$27,2,0)</f>
        <v>0.73152478952291866</v>
      </c>
      <c r="E1997" s="6">
        <f>VLOOKUP(C1997,train_pivot!$A$5:$D$27,3,0)</f>
        <v>0.26847521047708139</v>
      </c>
      <c r="F1997" t="str">
        <f t="shared" si="39"/>
        <v>Female</v>
      </c>
    </row>
    <row r="1998" spans="1:6" ht="14.25" customHeight="1">
      <c r="A1998" s="1" t="s">
        <v>1982</v>
      </c>
      <c r="B1998" s="1" t="s">
        <v>6</v>
      </c>
      <c r="C1998" s="1" t="str">
        <f t="shared" si="35"/>
        <v>i</v>
      </c>
      <c r="D1998" s="6">
        <f>VLOOKUP(C1998,train_pivot!$A$5:$D$27,2,0)</f>
        <v>0.82037996545768566</v>
      </c>
      <c r="E1998" s="6">
        <f>VLOOKUP(C1998,train_pivot!$A$5:$D$27,3,0)</f>
        <v>0.17962003454231434</v>
      </c>
      <c r="F1998" t="str">
        <f t="shared" si="39"/>
        <v>Female</v>
      </c>
    </row>
    <row r="1999" spans="1:6" ht="14.25" customHeight="1">
      <c r="A1999" s="1" t="s">
        <v>1983</v>
      </c>
      <c r="B1999" s="1" t="s">
        <v>4</v>
      </c>
      <c r="C1999" s="1" t="str">
        <f t="shared" si="35"/>
        <v>y</v>
      </c>
      <c r="D1999" s="6">
        <f>VLOOKUP(C1999,train_pivot!$A$5:$D$27,2,0)</f>
        <v>5.5555555555555552E-2</v>
      </c>
      <c r="E1999" s="6">
        <f>VLOOKUP(C1999,train_pivot!$A$5:$D$27,3,0)</f>
        <v>0.94444444444444442</v>
      </c>
      <c r="F1999" t="str">
        <f t="shared" si="39"/>
        <v>Male</v>
      </c>
    </row>
    <row r="2000" spans="1:6" ht="14.25" customHeight="1">
      <c r="A2000" s="1" t="s">
        <v>1984</v>
      </c>
      <c r="B2000" s="1" t="s">
        <v>4</v>
      </c>
      <c r="C2000" s="1" t="str">
        <f t="shared" si="35"/>
        <v>r</v>
      </c>
      <c r="D2000" s="6">
        <f>VLOOKUP(C2000,train_pivot!$A$5:$D$27,2,0)</f>
        <v>0.06</v>
      </c>
      <c r="E2000" s="6">
        <f>VLOOKUP(C2000,train_pivot!$A$5:$D$27,3,0)</f>
        <v>0.94</v>
      </c>
      <c r="F2000" t="str">
        <f t="shared" si="39"/>
        <v>Male</v>
      </c>
    </row>
    <row r="2001" spans="1:6" ht="14.25" customHeight="1">
      <c r="A2001" s="1" t="s">
        <v>1985</v>
      </c>
      <c r="B2001" s="1" t="s">
        <v>4</v>
      </c>
      <c r="C2001" s="1" t="str">
        <f t="shared" si="35"/>
        <v>n</v>
      </c>
      <c r="D2001" s="6">
        <f>VLOOKUP(C2001,train_pivot!$A$5:$D$27,2,0)</f>
        <v>6.5384615384615388E-2</v>
      </c>
      <c r="E2001" s="6">
        <f>VLOOKUP(C2001,train_pivot!$A$5:$D$27,3,0)</f>
        <v>0.93461538461538463</v>
      </c>
      <c r="F2001" t="str">
        <f t="shared" si="39"/>
        <v>Male</v>
      </c>
    </row>
    <row r="2002" spans="1:6" ht="14.25" customHeight="1">
      <c r="A2002" s="1" t="s">
        <v>1986</v>
      </c>
      <c r="B2002" s="1" t="s">
        <v>6</v>
      </c>
      <c r="C2002" s="1" t="str">
        <f t="shared" si="35"/>
        <v>a</v>
      </c>
      <c r="D2002" s="6">
        <f>VLOOKUP(C2002,train_pivot!$A$5:$D$27,2,0)</f>
        <v>0.73152478952291866</v>
      </c>
      <c r="E2002" s="6">
        <f>VLOOKUP(C2002,train_pivot!$A$5:$D$27,3,0)</f>
        <v>0.26847521047708139</v>
      </c>
      <c r="F2002" t="str">
        <f t="shared" si="39"/>
        <v>Female</v>
      </c>
    </row>
    <row r="2003" spans="1:6" ht="14.25" customHeight="1">
      <c r="A2003" s="1" t="s">
        <v>1987</v>
      </c>
      <c r="B2003" s="1" t="s">
        <v>4</v>
      </c>
      <c r="C2003" s="1" t="str">
        <f t="shared" si="35"/>
        <v>h</v>
      </c>
      <c r="D2003" s="6">
        <f>VLOOKUP(C2003,train_pivot!$A$5:$D$27,2,0)</f>
        <v>3.7234042553191488E-2</v>
      </c>
      <c r="E2003" s="6">
        <f>VLOOKUP(C2003,train_pivot!$A$5:$D$27,3,0)</f>
        <v>0.96276595744680848</v>
      </c>
      <c r="F2003" t="str">
        <f t="shared" si="39"/>
        <v>Male</v>
      </c>
    </row>
    <row r="2004" spans="1:6" ht="14.25" customHeight="1">
      <c r="A2004" s="1" t="s">
        <v>1988</v>
      </c>
      <c r="B2004" s="1" t="s">
        <v>4</v>
      </c>
      <c r="C2004" s="1" t="str">
        <f t="shared" si="35"/>
        <v>n</v>
      </c>
      <c r="D2004" s="6">
        <f>VLOOKUP(C2004,train_pivot!$A$5:$D$27,2,0)</f>
        <v>6.5384615384615388E-2</v>
      </c>
      <c r="E2004" s="6">
        <f>VLOOKUP(C2004,train_pivot!$A$5:$D$27,3,0)</f>
        <v>0.93461538461538463</v>
      </c>
      <c r="F2004" t="str">
        <f t="shared" si="39"/>
        <v>Male</v>
      </c>
    </row>
    <row r="2005" spans="1:6" ht="14.25" customHeight="1">
      <c r="A2005" s="1" t="s">
        <v>1989</v>
      </c>
      <c r="B2005" s="1" t="s">
        <v>4</v>
      </c>
      <c r="C2005" s="1" t="str">
        <f t="shared" si="35"/>
        <v>u</v>
      </c>
      <c r="D2005" s="6">
        <f>VLOOKUP(C2005,train_pivot!$A$5:$D$27,2,0)</f>
        <v>0.15492957746478872</v>
      </c>
      <c r="E2005" s="6">
        <f>VLOOKUP(C2005,train_pivot!$A$5:$D$27,3,0)</f>
        <v>0.84507042253521125</v>
      </c>
      <c r="F2005" t="str">
        <f t="shared" si="39"/>
        <v>Male</v>
      </c>
    </row>
    <row r="2006" spans="1:6" ht="14.25" customHeight="1">
      <c r="A2006" s="1" t="s">
        <v>1990</v>
      </c>
      <c r="B2006" s="1" t="s">
        <v>4</v>
      </c>
      <c r="C2006" s="1" t="str">
        <f t="shared" si="35"/>
        <v>k</v>
      </c>
      <c r="D2006" s="6">
        <f>VLOOKUP(C2006,train_pivot!$A$5:$D$27,2,0)</f>
        <v>6.25E-2</v>
      </c>
      <c r="E2006" s="6">
        <f>VLOOKUP(C2006,train_pivot!$A$5:$D$27,3,0)</f>
        <v>0.9375</v>
      </c>
      <c r="F2006" t="str">
        <f t="shared" si="39"/>
        <v>Male</v>
      </c>
    </row>
    <row r="2007" spans="1:6" ht="14.25" customHeight="1">
      <c r="A2007" s="1" t="s">
        <v>717</v>
      </c>
      <c r="B2007" s="1" t="s">
        <v>6</v>
      </c>
      <c r="C2007" s="1" t="str">
        <f t="shared" si="35"/>
        <v>n</v>
      </c>
      <c r="D2007" s="6">
        <f>VLOOKUP(C2007,train_pivot!$A$5:$D$27,2,0)</f>
        <v>6.5384615384615388E-2</v>
      </c>
      <c r="E2007" s="6">
        <f>VLOOKUP(C2007,train_pivot!$A$5:$D$27,3,0)</f>
        <v>0.93461538461538463</v>
      </c>
      <c r="F2007" t="str">
        <f t="shared" si="39"/>
        <v>Male</v>
      </c>
    </row>
    <row r="2008" spans="1:6" ht="14.25" customHeight="1">
      <c r="A2008" s="1" t="s">
        <v>1991</v>
      </c>
      <c r="B2008" s="1" t="s">
        <v>4</v>
      </c>
      <c r="C2008" s="1" t="str">
        <f t="shared" si="35"/>
        <v>h</v>
      </c>
      <c r="D2008" s="6">
        <f>VLOOKUP(C2008,train_pivot!$A$5:$D$27,2,0)</f>
        <v>3.7234042553191488E-2</v>
      </c>
      <c r="E2008" s="6">
        <f>VLOOKUP(C2008,train_pivot!$A$5:$D$27,3,0)</f>
        <v>0.96276595744680848</v>
      </c>
      <c r="F2008" t="str">
        <f t="shared" si="39"/>
        <v>Male</v>
      </c>
    </row>
    <row r="2009" spans="1:6" ht="14.25" customHeight="1">
      <c r="A2009" s="1" t="s">
        <v>1992</v>
      </c>
      <c r="B2009" s="1" t="s">
        <v>4</v>
      </c>
      <c r="C2009" s="1" t="str">
        <f t="shared" si="35"/>
        <v>r</v>
      </c>
      <c r="D2009" s="6">
        <f>VLOOKUP(C2009,train_pivot!$A$5:$D$27,2,0)</f>
        <v>0.06</v>
      </c>
      <c r="E2009" s="6">
        <f>VLOOKUP(C2009,train_pivot!$A$5:$D$27,3,0)</f>
        <v>0.94</v>
      </c>
      <c r="F2009" t="str">
        <f t="shared" si="39"/>
        <v>Male</v>
      </c>
    </row>
    <row r="2010" spans="1:6" ht="14.25" customHeight="1">
      <c r="A2010" s="1" t="s">
        <v>1993</v>
      </c>
      <c r="B2010" s="1" t="s">
        <v>6</v>
      </c>
      <c r="C2010" s="1" t="str">
        <f t="shared" si="35"/>
        <v>a</v>
      </c>
      <c r="D2010" s="6">
        <f>VLOOKUP(C2010,train_pivot!$A$5:$D$27,2,0)</f>
        <v>0.73152478952291866</v>
      </c>
      <c r="E2010" s="6">
        <f>VLOOKUP(C2010,train_pivot!$A$5:$D$27,3,0)</f>
        <v>0.26847521047708139</v>
      </c>
      <c r="F2010" t="str">
        <f t="shared" si="39"/>
        <v>Female</v>
      </c>
    </row>
    <row r="2011" spans="1:6" ht="14.25" customHeight="1">
      <c r="A2011" s="1" t="s">
        <v>1994</v>
      </c>
      <c r="B2011" s="1" t="s">
        <v>6</v>
      </c>
      <c r="C2011" s="1" t="str">
        <f t="shared" si="35"/>
        <v>a</v>
      </c>
      <c r="D2011" s="6">
        <f>VLOOKUP(C2011,train_pivot!$A$5:$D$27,2,0)</f>
        <v>0.73152478952291866</v>
      </c>
      <c r="E2011" s="6">
        <f>VLOOKUP(C2011,train_pivot!$A$5:$D$27,3,0)</f>
        <v>0.26847521047708139</v>
      </c>
      <c r="F2011" t="str">
        <f t="shared" si="39"/>
        <v>Female</v>
      </c>
    </row>
    <row r="2012" spans="1:6" ht="14.25" customHeight="1">
      <c r="A2012" s="1" t="s">
        <v>1995</v>
      </c>
      <c r="B2012" s="1" t="s">
        <v>4</v>
      </c>
      <c r="C2012" s="1" t="str">
        <f t="shared" si="35"/>
        <v>i</v>
      </c>
      <c r="D2012" s="6">
        <f>VLOOKUP(C2012,train_pivot!$A$5:$D$27,2,0)</f>
        <v>0.82037996545768566</v>
      </c>
      <c r="E2012" s="6">
        <f>VLOOKUP(C2012,train_pivot!$A$5:$D$27,3,0)</f>
        <v>0.17962003454231434</v>
      </c>
      <c r="F2012" t="str">
        <f t="shared" si="39"/>
        <v>Female</v>
      </c>
    </row>
    <row r="2013" spans="1:6" ht="14.25" customHeight="1">
      <c r="A2013" s="1" t="s">
        <v>1996</v>
      </c>
      <c r="B2013" s="1" t="s">
        <v>6</v>
      </c>
      <c r="C2013" s="1" t="str">
        <f t="shared" si="35"/>
        <v>a</v>
      </c>
      <c r="D2013" s="6">
        <f>VLOOKUP(C2013,train_pivot!$A$5:$D$27,2,0)</f>
        <v>0.73152478952291866</v>
      </c>
      <c r="E2013" s="6">
        <f>VLOOKUP(C2013,train_pivot!$A$5:$D$27,3,0)</f>
        <v>0.26847521047708139</v>
      </c>
      <c r="F2013" t="str">
        <f t="shared" si="39"/>
        <v>Female</v>
      </c>
    </row>
    <row r="2014" spans="1:6" ht="14.25" customHeight="1">
      <c r="A2014" s="1" t="s">
        <v>1997</v>
      </c>
      <c r="B2014" s="1" t="s">
        <v>6</v>
      </c>
      <c r="C2014" s="1" t="str">
        <f t="shared" si="35"/>
        <v>a</v>
      </c>
      <c r="D2014" s="6">
        <f>VLOOKUP(C2014,train_pivot!$A$5:$D$27,2,0)</f>
        <v>0.73152478952291866</v>
      </c>
      <c r="E2014" s="6">
        <f>VLOOKUP(C2014,train_pivot!$A$5:$D$27,3,0)</f>
        <v>0.26847521047708139</v>
      </c>
      <c r="F2014" t="str">
        <f t="shared" si="39"/>
        <v>Female</v>
      </c>
    </row>
    <row r="2015" spans="1:6" ht="14.25" customHeight="1">
      <c r="A2015" s="1" t="s">
        <v>1998</v>
      </c>
      <c r="B2015" s="1" t="s">
        <v>4</v>
      </c>
      <c r="C2015" s="1" t="str">
        <f t="shared" si="35"/>
        <v>n</v>
      </c>
      <c r="D2015" s="6">
        <f>VLOOKUP(C2015,train_pivot!$A$5:$D$27,2,0)</f>
        <v>6.5384615384615388E-2</v>
      </c>
      <c r="E2015" s="6">
        <f>VLOOKUP(C2015,train_pivot!$A$5:$D$27,3,0)</f>
        <v>0.93461538461538463</v>
      </c>
      <c r="F2015" t="str">
        <f t="shared" si="39"/>
        <v>Male</v>
      </c>
    </row>
    <row r="2016" spans="1:6" ht="14.25" customHeight="1">
      <c r="A2016" s="1" t="s">
        <v>1999</v>
      </c>
      <c r="B2016" s="1" t="s">
        <v>6</v>
      </c>
      <c r="C2016" s="1" t="str">
        <f t="shared" si="35"/>
        <v>a</v>
      </c>
      <c r="D2016" s="6">
        <f>VLOOKUP(C2016,train_pivot!$A$5:$D$27,2,0)</f>
        <v>0.73152478952291866</v>
      </c>
      <c r="E2016" s="6">
        <f>VLOOKUP(C2016,train_pivot!$A$5:$D$27,3,0)</f>
        <v>0.26847521047708139</v>
      </c>
      <c r="F2016" t="str">
        <f t="shared" si="39"/>
        <v>Female</v>
      </c>
    </row>
    <row r="2017" spans="1:6" ht="14.25" customHeight="1">
      <c r="A2017" s="1" t="s">
        <v>2000</v>
      </c>
      <c r="B2017" s="1" t="s">
        <v>4</v>
      </c>
      <c r="C2017" s="1" t="str">
        <f t="shared" si="35"/>
        <v>j</v>
      </c>
      <c r="D2017" s="6">
        <f>VLOOKUP(C2017,train_pivot!$A$5:$D$27,2,0)</f>
        <v>2.6315789473684209E-2</v>
      </c>
      <c r="E2017" s="6">
        <f>VLOOKUP(C2017,train_pivot!$A$5:$D$27,3,0)</f>
        <v>0.97368421052631582</v>
      </c>
      <c r="F2017" t="str">
        <f t="shared" si="39"/>
        <v>Male</v>
      </c>
    </row>
    <row r="2018" spans="1:6" ht="14.25" customHeight="1">
      <c r="A2018" s="1" t="s">
        <v>2001</v>
      </c>
      <c r="B2018" s="1" t="s">
        <v>6</v>
      </c>
      <c r="C2018" s="1" t="str">
        <f t="shared" si="35"/>
        <v>i</v>
      </c>
      <c r="D2018" s="6">
        <f>VLOOKUP(C2018,train_pivot!$A$5:$D$27,2,0)</f>
        <v>0.82037996545768566</v>
      </c>
      <c r="E2018" s="6">
        <f>VLOOKUP(C2018,train_pivot!$A$5:$D$27,3,0)</f>
        <v>0.17962003454231434</v>
      </c>
      <c r="F2018" t="str">
        <f t="shared" si="39"/>
        <v>Female</v>
      </c>
    </row>
    <row r="2019" spans="1:6" ht="14.25" customHeight="1">
      <c r="A2019" s="1" t="s">
        <v>2002</v>
      </c>
      <c r="B2019" s="1" t="s">
        <v>4</v>
      </c>
      <c r="C2019" s="1" t="str">
        <f t="shared" si="35"/>
        <v>a</v>
      </c>
      <c r="D2019" s="6">
        <f>VLOOKUP(C2019,train_pivot!$A$5:$D$27,2,0)</f>
        <v>0.73152478952291866</v>
      </c>
      <c r="E2019" s="6">
        <f>VLOOKUP(C2019,train_pivot!$A$5:$D$27,3,0)</f>
        <v>0.26847521047708139</v>
      </c>
      <c r="F2019" t="str">
        <f t="shared" si="39"/>
        <v>Female</v>
      </c>
    </row>
    <row r="2020" spans="1:6" ht="14.25" customHeight="1">
      <c r="A2020" s="1" t="s">
        <v>2003</v>
      </c>
      <c r="B2020" s="1" t="s">
        <v>6</v>
      </c>
      <c r="C2020" s="1" t="str">
        <f t="shared" si="35"/>
        <v>a</v>
      </c>
      <c r="D2020" s="6">
        <f>VLOOKUP(C2020,train_pivot!$A$5:$D$27,2,0)</f>
        <v>0.73152478952291866</v>
      </c>
      <c r="E2020" s="6">
        <f>VLOOKUP(C2020,train_pivot!$A$5:$D$27,3,0)</f>
        <v>0.26847521047708139</v>
      </c>
      <c r="F2020" t="str">
        <f t="shared" si="39"/>
        <v>Female</v>
      </c>
    </row>
    <row r="2021" spans="1:6" ht="14.25" customHeight="1">
      <c r="A2021" s="1" t="s">
        <v>2004</v>
      </c>
      <c r="B2021" s="1" t="s">
        <v>6</v>
      </c>
      <c r="C2021" s="1" t="str">
        <f t="shared" si="35"/>
        <v>n</v>
      </c>
      <c r="D2021" s="6">
        <f>VLOOKUP(C2021,train_pivot!$A$5:$D$27,2,0)</f>
        <v>6.5384615384615388E-2</v>
      </c>
      <c r="E2021" s="6">
        <f>VLOOKUP(C2021,train_pivot!$A$5:$D$27,3,0)</f>
        <v>0.93461538461538463</v>
      </c>
      <c r="F2021" t="str">
        <f t="shared" si="39"/>
        <v>Male</v>
      </c>
    </row>
    <row r="2022" spans="1:6" ht="14.25" customHeight="1">
      <c r="A2022" s="1" t="s">
        <v>2005</v>
      </c>
      <c r="B2022" s="1" t="s">
        <v>6</v>
      </c>
      <c r="C2022" s="1" t="str">
        <f t="shared" si="35"/>
        <v>i</v>
      </c>
      <c r="D2022" s="6">
        <f>VLOOKUP(C2022,train_pivot!$A$5:$D$27,2,0)</f>
        <v>0.82037996545768566</v>
      </c>
      <c r="E2022" s="6">
        <f>VLOOKUP(C2022,train_pivot!$A$5:$D$27,3,0)</f>
        <v>0.17962003454231434</v>
      </c>
      <c r="F2022" t="str">
        <f t="shared" si="39"/>
        <v>Female</v>
      </c>
    </row>
    <row r="2023" spans="1:6" ht="14.25" customHeight="1">
      <c r="A2023" s="1" t="s">
        <v>2006</v>
      </c>
      <c r="B2023" s="1" t="s">
        <v>4</v>
      </c>
      <c r="C2023" s="1" t="str">
        <f t="shared" si="35"/>
        <v>d</v>
      </c>
      <c r="D2023" s="6">
        <f>VLOOKUP(C2023,train_pivot!$A$5:$D$27,2,0)</f>
        <v>5.0847457627118647E-2</v>
      </c>
      <c r="E2023" s="6">
        <f>VLOOKUP(C2023,train_pivot!$A$5:$D$27,3,0)</f>
        <v>0.94915254237288138</v>
      </c>
      <c r="F2023" t="str">
        <f t="shared" si="39"/>
        <v>Male</v>
      </c>
    </row>
    <row r="2024" spans="1:6" ht="14.25" customHeight="1">
      <c r="A2024" s="1" t="s">
        <v>2007</v>
      </c>
      <c r="B2024" s="1" t="s">
        <v>4</v>
      </c>
      <c r="C2024" s="1" t="str">
        <f t="shared" si="35"/>
        <v>s</v>
      </c>
      <c r="D2024" s="6">
        <f>VLOOKUP(C2024,train_pivot!$A$5:$D$27,2,0)</f>
        <v>0.10810810810810811</v>
      </c>
      <c r="E2024" s="6">
        <f>VLOOKUP(C2024,train_pivot!$A$5:$D$27,3,0)</f>
        <v>0.89189189189189189</v>
      </c>
      <c r="F2024" t="str">
        <f t="shared" si="39"/>
        <v>Male</v>
      </c>
    </row>
    <row r="2025" spans="1:6" ht="14.25" customHeight="1">
      <c r="A2025" s="1" t="s">
        <v>2008</v>
      </c>
      <c r="B2025" s="1" t="s">
        <v>6</v>
      </c>
      <c r="C2025" s="1" t="str">
        <f t="shared" si="35"/>
        <v>i</v>
      </c>
      <c r="D2025" s="6">
        <f>VLOOKUP(C2025,train_pivot!$A$5:$D$27,2,0)</f>
        <v>0.82037996545768566</v>
      </c>
      <c r="E2025" s="6">
        <f>VLOOKUP(C2025,train_pivot!$A$5:$D$27,3,0)</f>
        <v>0.17962003454231434</v>
      </c>
      <c r="F2025" t="str">
        <f t="shared" si="39"/>
        <v>Female</v>
      </c>
    </row>
    <row r="2026" spans="1:6" ht="14.25" customHeight="1">
      <c r="A2026" s="1" t="s">
        <v>2009</v>
      </c>
      <c r="B2026" s="1" t="s">
        <v>6</v>
      </c>
      <c r="C2026" s="1" t="str">
        <f t="shared" si="35"/>
        <v>a</v>
      </c>
      <c r="D2026" s="6">
        <f>VLOOKUP(C2026,train_pivot!$A$5:$D$27,2,0)</f>
        <v>0.73152478952291866</v>
      </c>
      <c r="E2026" s="6">
        <f>VLOOKUP(C2026,train_pivot!$A$5:$D$27,3,0)</f>
        <v>0.26847521047708139</v>
      </c>
      <c r="F2026" t="str">
        <f t="shared" si="39"/>
        <v>Female</v>
      </c>
    </row>
    <row r="2027" spans="1:6" ht="14.25" customHeight="1">
      <c r="A2027" s="1" t="s">
        <v>2010</v>
      </c>
      <c r="B2027" s="1" t="s">
        <v>4</v>
      </c>
      <c r="C2027" s="1" t="str">
        <f t="shared" si="35"/>
        <v>r</v>
      </c>
      <c r="D2027" s="6">
        <f>VLOOKUP(C2027,train_pivot!$A$5:$D$27,2,0)</f>
        <v>0.06</v>
      </c>
      <c r="E2027" s="6">
        <f>VLOOKUP(C2027,train_pivot!$A$5:$D$27,3,0)</f>
        <v>0.94</v>
      </c>
      <c r="F2027" t="str">
        <f t="shared" si="39"/>
        <v>Male</v>
      </c>
    </row>
    <row r="2028" spans="1:6" ht="14.25" customHeight="1">
      <c r="A2028" s="1" t="s">
        <v>2011</v>
      </c>
      <c r="B2028" s="1" t="s">
        <v>4</v>
      </c>
      <c r="C2028" s="1" t="str">
        <f t="shared" si="35"/>
        <v>h</v>
      </c>
      <c r="D2028" s="6">
        <f>VLOOKUP(C2028,train_pivot!$A$5:$D$27,2,0)</f>
        <v>3.7234042553191488E-2</v>
      </c>
      <c r="E2028" s="6">
        <f>VLOOKUP(C2028,train_pivot!$A$5:$D$27,3,0)</f>
        <v>0.96276595744680848</v>
      </c>
      <c r="F2028" t="str">
        <f t="shared" si="39"/>
        <v>Male</v>
      </c>
    </row>
    <row r="2029" spans="1:6" ht="14.25" customHeight="1">
      <c r="A2029" s="1" t="s">
        <v>2012</v>
      </c>
      <c r="B2029" s="1" t="s">
        <v>6</v>
      </c>
      <c r="C2029" s="1" t="str">
        <f t="shared" si="35"/>
        <v>a</v>
      </c>
      <c r="D2029" s="6">
        <f>VLOOKUP(C2029,train_pivot!$A$5:$D$27,2,0)</f>
        <v>0.73152478952291866</v>
      </c>
      <c r="E2029" s="6">
        <f>VLOOKUP(C2029,train_pivot!$A$5:$D$27,3,0)</f>
        <v>0.26847521047708139</v>
      </c>
      <c r="F2029" t="str">
        <f t="shared" si="39"/>
        <v>Female</v>
      </c>
    </row>
    <row r="2030" spans="1:6" ht="14.25" customHeight="1">
      <c r="A2030" s="1" t="s">
        <v>2013</v>
      </c>
      <c r="B2030" s="1" t="s">
        <v>4</v>
      </c>
      <c r="C2030" s="1" t="str">
        <f t="shared" si="35"/>
        <v>n</v>
      </c>
      <c r="D2030" s="6">
        <f>VLOOKUP(C2030,train_pivot!$A$5:$D$27,2,0)</f>
        <v>6.5384615384615388E-2</v>
      </c>
      <c r="E2030" s="6">
        <f>VLOOKUP(C2030,train_pivot!$A$5:$D$27,3,0)</f>
        <v>0.93461538461538463</v>
      </c>
      <c r="F2030" t="str">
        <f t="shared" si="39"/>
        <v>Male</v>
      </c>
    </row>
    <row r="2031" spans="1:6" ht="14.25" customHeight="1">
      <c r="A2031" s="1" t="s">
        <v>2014</v>
      </c>
      <c r="B2031" s="1" t="s">
        <v>4</v>
      </c>
      <c r="C2031" s="1" t="str">
        <f t="shared" si="35"/>
        <v>t</v>
      </c>
      <c r="D2031" s="6">
        <f>VLOOKUP(C2031,train_pivot!$A$5:$D$27,2,0)</f>
        <v>8.6538461538461536E-2</v>
      </c>
      <c r="E2031" s="6">
        <f>VLOOKUP(C2031,train_pivot!$A$5:$D$27,3,0)</f>
        <v>0.91346153846153844</v>
      </c>
      <c r="F2031" t="str">
        <f t="shared" si="39"/>
        <v>Male</v>
      </c>
    </row>
    <row r="2032" spans="1:6" ht="14.25" customHeight="1">
      <c r="A2032" s="1" t="s">
        <v>2015</v>
      </c>
      <c r="B2032" s="1" t="s">
        <v>6</v>
      </c>
      <c r="C2032" s="1" t="str">
        <f t="shared" si="35"/>
        <v>i</v>
      </c>
      <c r="D2032" s="6">
        <f>VLOOKUP(C2032,train_pivot!$A$5:$D$27,2,0)</f>
        <v>0.82037996545768566</v>
      </c>
      <c r="E2032" s="6">
        <f>VLOOKUP(C2032,train_pivot!$A$5:$D$27,3,0)</f>
        <v>0.17962003454231434</v>
      </c>
      <c r="F2032" t="str">
        <f t="shared" si="39"/>
        <v>Female</v>
      </c>
    </row>
    <row r="2033" spans="1:6" ht="14.25" customHeight="1">
      <c r="A2033" s="1" t="s">
        <v>2016</v>
      </c>
      <c r="B2033" s="1" t="s">
        <v>4</v>
      </c>
      <c r="C2033" s="1" t="str">
        <f t="shared" si="35"/>
        <v>l</v>
      </c>
      <c r="D2033" s="6">
        <f>VLOOKUP(C2033,train_pivot!$A$5:$D$27,2,0)</f>
        <v>0.28260869565217389</v>
      </c>
      <c r="E2033" s="6">
        <f>VLOOKUP(C2033,train_pivot!$A$5:$D$27,3,0)</f>
        <v>0.71739130434782605</v>
      </c>
      <c r="F2033" t="str">
        <f t="shared" si="39"/>
        <v>Male</v>
      </c>
    </row>
    <row r="2034" spans="1:6" ht="14.25" customHeight="1">
      <c r="A2034" s="1" t="s">
        <v>2017</v>
      </c>
      <c r="B2034" s="1" t="s">
        <v>4</v>
      </c>
      <c r="C2034" s="1" t="str">
        <f t="shared" si="35"/>
        <v>l</v>
      </c>
      <c r="D2034" s="6">
        <f>VLOOKUP(C2034,train_pivot!$A$5:$D$27,2,0)</f>
        <v>0.28260869565217389</v>
      </c>
      <c r="E2034" s="6">
        <f>VLOOKUP(C2034,train_pivot!$A$5:$D$27,3,0)</f>
        <v>0.71739130434782605</v>
      </c>
      <c r="F2034" t="str">
        <f t="shared" si="39"/>
        <v>Male</v>
      </c>
    </row>
    <row r="2035" spans="1:6" ht="14.25" customHeight="1">
      <c r="A2035" s="1" t="s">
        <v>2018</v>
      </c>
      <c r="B2035" s="1" t="s">
        <v>6</v>
      </c>
      <c r="C2035" s="1" t="str">
        <f t="shared" si="35"/>
        <v>i</v>
      </c>
      <c r="D2035" s="6">
        <f>VLOOKUP(C2035,train_pivot!$A$5:$D$27,2,0)</f>
        <v>0.82037996545768566</v>
      </c>
      <c r="E2035" s="6">
        <f>VLOOKUP(C2035,train_pivot!$A$5:$D$27,3,0)</f>
        <v>0.17962003454231434</v>
      </c>
      <c r="F2035" t="str">
        <f t="shared" si="39"/>
        <v>Female</v>
      </c>
    </row>
    <row r="2036" spans="1:6" ht="14.25" customHeight="1">
      <c r="A2036" s="1" t="s">
        <v>2019</v>
      </c>
      <c r="B2036" s="1" t="s">
        <v>4</v>
      </c>
      <c r="C2036" s="1" t="str">
        <f t="shared" si="35"/>
        <v>k</v>
      </c>
      <c r="D2036" s="6">
        <f>VLOOKUP(C2036,train_pivot!$A$5:$D$27,2,0)</f>
        <v>6.25E-2</v>
      </c>
      <c r="E2036" s="6">
        <f>VLOOKUP(C2036,train_pivot!$A$5:$D$27,3,0)</f>
        <v>0.9375</v>
      </c>
      <c r="F2036" t="str">
        <f t="shared" si="39"/>
        <v>Male</v>
      </c>
    </row>
    <row r="2037" spans="1:6" ht="14.25" customHeight="1">
      <c r="A2037" s="1" t="s">
        <v>2020</v>
      </c>
      <c r="B2037" s="1" t="s">
        <v>6</v>
      </c>
      <c r="C2037" s="1" t="str">
        <f t="shared" si="35"/>
        <v>i</v>
      </c>
      <c r="D2037" s="6">
        <f>VLOOKUP(C2037,train_pivot!$A$5:$D$27,2,0)</f>
        <v>0.82037996545768566</v>
      </c>
      <c r="E2037" s="6">
        <f>VLOOKUP(C2037,train_pivot!$A$5:$D$27,3,0)</f>
        <v>0.17962003454231434</v>
      </c>
      <c r="F2037" t="str">
        <f t="shared" si="39"/>
        <v>Female</v>
      </c>
    </row>
    <row r="2038" spans="1:6" ht="14.25" customHeight="1">
      <c r="A2038" s="1" t="s">
        <v>2021</v>
      </c>
      <c r="B2038" s="1" t="s">
        <v>6</v>
      </c>
      <c r="C2038" s="1" t="str">
        <f t="shared" si="35"/>
        <v>a</v>
      </c>
      <c r="D2038" s="6">
        <f>VLOOKUP(C2038,train_pivot!$A$5:$D$27,2,0)</f>
        <v>0.73152478952291866</v>
      </c>
      <c r="E2038" s="6">
        <f>VLOOKUP(C2038,train_pivot!$A$5:$D$27,3,0)</f>
        <v>0.26847521047708139</v>
      </c>
      <c r="F2038" t="str">
        <f t="shared" si="39"/>
        <v>Female</v>
      </c>
    </row>
    <row r="2039" spans="1:6" ht="14.25" customHeight="1">
      <c r="A2039" s="1" t="s">
        <v>2022</v>
      </c>
      <c r="B2039" s="1" t="s">
        <v>4</v>
      </c>
      <c r="C2039" s="1" t="str">
        <f t="shared" si="35"/>
        <v>j</v>
      </c>
      <c r="D2039" s="6">
        <f>VLOOKUP(C2039,train_pivot!$A$5:$D$27,2,0)</f>
        <v>2.6315789473684209E-2</v>
      </c>
      <c r="E2039" s="6">
        <f>VLOOKUP(C2039,train_pivot!$A$5:$D$27,3,0)</f>
        <v>0.97368421052631582</v>
      </c>
      <c r="F2039" t="str">
        <f t="shared" si="39"/>
        <v>Male</v>
      </c>
    </row>
    <row r="2040" spans="1:6" ht="14.25" customHeight="1">
      <c r="A2040" s="1" t="s">
        <v>2023</v>
      </c>
      <c r="B2040" s="1" t="s">
        <v>6</v>
      </c>
      <c r="C2040" s="1" t="str">
        <f t="shared" si="35"/>
        <v>a</v>
      </c>
      <c r="D2040" s="6">
        <f>VLOOKUP(C2040,train_pivot!$A$5:$D$27,2,0)</f>
        <v>0.73152478952291866</v>
      </c>
      <c r="E2040" s="6">
        <f>VLOOKUP(C2040,train_pivot!$A$5:$D$27,3,0)</f>
        <v>0.26847521047708139</v>
      </c>
      <c r="F2040" t="str">
        <f t="shared" si="39"/>
        <v>Female</v>
      </c>
    </row>
    <row r="2041" spans="1:6" ht="14.25" customHeight="1">
      <c r="A2041" s="1" t="s">
        <v>2024</v>
      </c>
      <c r="B2041" s="1" t="s">
        <v>6</v>
      </c>
      <c r="C2041" s="1" t="str">
        <f t="shared" si="35"/>
        <v>i</v>
      </c>
      <c r="D2041" s="6">
        <f>VLOOKUP(C2041,train_pivot!$A$5:$D$27,2,0)</f>
        <v>0.82037996545768566</v>
      </c>
      <c r="E2041" s="6">
        <f>VLOOKUP(C2041,train_pivot!$A$5:$D$27,3,0)</f>
        <v>0.17962003454231434</v>
      </c>
      <c r="F2041" t="str">
        <f t="shared" si="39"/>
        <v>Female</v>
      </c>
    </row>
    <row r="2042" spans="1:6" ht="14.25" customHeight="1">
      <c r="A2042" s="1" t="s">
        <v>2025</v>
      </c>
      <c r="B2042" s="1" t="s">
        <v>4</v>
      </c>
      <c r="C2042" s="1" t="str">
        <f t="shared" ref="C2042:C2296" si="40">RIGHT(A2042)</f>
        <v>i</v>
      </c>
      <c r="D2042" s="6">
        <f>VLOOKUP(C2042,train_pivot!$A$5:$D$27,2,0)</f>
        <v>0.82037996545768566</v>
      </c>
      <c r="E2042" s="6">
        <f>VLOOKUP(C2042,train_pivot!$A$5:$D$27,3,0)</f>
        <v>0.17962003454231434</v>
      </c>
      <c r="F2042" t="str">
        <f t="shared" si="39"/>
        <v>Female</v>
      </c>
    </row>
    <row r="2043" spans="1:6" ht="14.25" customHeight="1">
      <c r="A2043" s="1" t="s">
        <v>2026</v>
      </c>
      <c r="B2043" s="1" t="s">
        <v>4</v>
      </c>
      <c r="C2043" s="1" t="str">
        <f t="shared" si="40"/>
        <v>n</v>
      </c>
      <c r="D2043" s="6">
        <f>VLOOKUP(C2043,train_pivot!$A$5:$D$27,2,0)</f>
        <v>6.5384615384615388E-2</v>
      </c>
      <c r="E2043" s="6">
        <f>VLOOKUP(C2043,train_pivot!$A$5:$D$27,3,0)</f>
        <v>0.93461538461538463</v>
      </c>
      <c r="F2043" t="str">
        <f t="shared" si="39"/>
        <v>Male</v>
      </c>
    </row>
    <row r="2044" spans="1:6" ht="14.25" customHeight="1">
      <c r="A2044" s="1" t="s">
        <v>2027</v>
      </c>
      <c r="B2044" s="1" t="s">
        <v>6</v>
      </c>
      <c r="C2044" s="1" t="str">
        <f t="shared" si="40"/>
        <v>a</v>
      </c>
      <c r="D2044" s="6">
        <f>VLOOKUP(C2044,train_pivot!$A$5:$D$27,2,0)</f>
        <v>0.73152478952291866</v>
      </c>
      <c r="E2044" s="6">
        <f>VLOOKUP(C2044,train_pivot!$A$5:$D$27,3,0)</f>
        <v>0.26847521047708139</v>
      </c>
      <c r="F2044" t="str">
        <f t="shared" si="39"/>
        <v>Female</v>
      </c>
    </row>
    <row r="2045" spans="1:6" ht="14.25" customHeight="1">
      <c r="A2045" s="1" t="s">
        <v>2028</v>
      </c>
      <c r="B2045" s="1" t="s">
        <v>4</v>
      </c>
      <c r="C2045" s="1" t="str">
        <f t="shared" si="40"/>
        <v>r</v>
      </c>
      <c r="D2045" s="6">
        <f>VLOOKUP(C2045,train_pivot!$A$5:$D$27,2,0)</f>
        <v>0.06</v>
      </c>
      <c r="E2045" s="6">
        <f>VLOOKUP(C2045,train_pivot!$A$5:$D$27,3,0)</f>
        <v>0.94</v>
      </c>
      <c r="F2045" t="str">
        <f t="shared" si="39"/>
        <v>Male</v>
      </c>
    </row>
    <row r="2046" spans="1:6" ht="14.25" customHeight="1">
      <c r="A2046" s="1" t="s">
        <v>2029</v>
      </c>
      <c r="B2046" s="1" t="s">
        <v>4</v>
      </c>
      <c r="C2046" s="1" t="str">
        <f t="shared" si="40"/>
        <v>a</v>
      </c>
      <c r="D2046" s="6">
        <f>VLOOKUP(C2046,train_pivot!$A$5:$D$27,2,0)</f>
        <v>0.73152478952291866</v>
      </c>
      <c r="E2046" s="6">
        <f>VLOOKUP(C2046,train_pivot!$A$5:$D$27,3,0)</f>
        <v>0.26847521047708139</v>
      </c>
      <c r="F2046" t="str">
        <f t="shared" si="39"/>
        <v>Female</v>
      </c>
    </row>
    <row r="2047" spans="1:6" ht="14.25" customHeight="1">
      <c r="A2047" s="1" t="s">
        <v>2030</v>
      </c>
      <c r="B2047" s="1" t="s">
        <v>6</v>
      </c>
      <c r="C2047" s="1" t="str">
        <f t="shared" si="40"/>
        <v>i</v>
      </c>
      <c r="D2047" s="6">
        <f>VLOOKUP(C2047,train_pivot!$A$5:$D$27,2,0)</f>
        <v>0.82037996545768566</v>
      </c>
      <c r="E2047" s="6">
        <f>VLOOKUP(C2047,train_pivot!$A$5:$D$27,3,0)</f>
        <v>0.17962003454231434</v>
      </c>
      <c r="F2047" t="str">
        <f t="shared" si="39"/>
        <v>Female</v>
      </c>
    </row>
    <row r="2048" spans="1:6" ht="14.25" customHeight="1">
      <c r="A2048" s="1" t="s">
        <v>2031</v>
      </c>
      <c r="B2048" s="1" t="s">
        <v>4</v>
      </c>
      <c r="C2048" s="1" t="str">
        <f t="shared" si="40"/>
        <v>a</v>
      </c>
      <c r="D2048" s="6">
        <f>VLOOKUP(C2048,train_pivot!$A$5:$D$27,2,0)</f>
        <v>0.73152478952291866</v>
      </c>
      <c r="E2048" s="6">
        <f>VLOOKUP(C2048,train_pivot!$A$5:$D$27,3,0)</f>
        <v>0.26847521047708139</v>
      </c>
      <c r="F2048" t="str">
        <f t="shared" si="39"/>
        <v>Female</v>
      </c>
    </row>
    <row r="2049" spans="1:6" ht="14.25" customHeight="1">
      <c r="A2049" s="1" t="s">
        <v>2032</v>
      </c>
      <c r="B2049" s="1" t="s">
        <v>6</v>
      </c>
      <c r="C2049" s="1" t="str">
        <f t="shared" si="40"/>
        <v>h</v>
      </c>
      <c r="D2049" s="6">
        <f>VLOOKUP(C2049,train_pivot!$A$5:$D$27,2,0)</f>
        <v>3.7234042553191488E-2</v>
      </c>
      <c r="E2049" s="6">
        <f>VLOOKUP(C2049,train_pivot!$A$5:$D$27,3,0)</f>
        <v>0.96276595744680848</v>
      </c>
      <c r="F2049" t="str">
        <f t="shared" si="39"/>
        <v>Male</v>
      </c>
    </row>
    <row r="2050" spans="1:6" ht="14.25" customHeight="1">
      <c r="A2050" s="1" t="s">
        <v>2033</v>
      </c>
      <c r="B2050" s="1" t="s">
        <v>4</v>
      </c>
      <c r="C2050" s="1" t="str">
        <f t="shared" si="40"/>
        <v>a</v>
      </c>
      <c r="D2050" s="6">
        <f>VLOOKUP(C2050,train_pivot!$A$5:$D$27,2,0)</f>
        <v>0.73152478952291866</v>
      </c>
      <c r="E2050" s="6">
        <f>VLOOKUP(C2050,train_pivot!$A$5:$D$27,3,0)</f>
        <v>0.26847521047708139</v>
      </c>
      <c r="F2050" t="str">
        <f t="shared" si="39"/>
        <v>Female</v>
      </c>
    </row>
    <row r="2051" spans="1:6" ht="14.25" customHeight="1">
      <c r="A2051" s="1" t="s">
        <v>2034</v>
      </c>
      <c r="B2051" s="1" t="s">
        <v>4</v>
      </c>
      <c r="C2051" s="1" t="str">
        <f t="shared" si="40"/>
        <v>n</v>
      </c>
      <c r="D2051" s="6">
        <f>VLOOKUP(C2051,train_pivot!$A$5:$D$27,2,0)</f>
        <v>6.5384615384615388E-2</v>
      </c>
      <c r="E2051" s="6">
        <f>VLOOKUP(C2051,train_pivot!$A$5:$D$27,3,0)</f>
        <v>0.93461538461538463</v>
      </c>
      <c r="F2051" t="str">
        <f t="shared" ref="F2051:F2101" si="41">IF(D2051&gt;E2051,"Female", "Male")</f>
        <v>Male</v>
      </c>
    </row>
    <row r="2052" spans="1:6" ht="14.25" customHeight="1">
      <c r="A2052" s="1" t="s">
        <v>2035</v>
      </c>
      <c r="B2052" s="1" t="s">
        <v>4</v>
      </c>
      <c r="C2052" s="1" t="str">
        <f t="shared" si="40"/>
        <v>d</v>
      </c>
      <c r="D2052" s="6">
        <f>VLOOKUP(C2052,train_pivot!$A$5:$D$27,2,0)</f>
        <v>5.0847457627118647E-2</v>
      </c>
      <c r="E2052" s="6">
        <f>VLOOKUP(C2052,train_pivot!$A$5:$D$27,3,0)</f>
        <v>0.94915254237288138</v>
      </c>
      <c r="F2052" t="str">
        <f t="shared" si="41"/>
        <v>Male</v>
      </c>
    </row>
    <row r="2053" spans="1:6" ht="14.25" customHeight="1">
      <c r="A2053" s="1" t="s">
        <v>2036</v>
      </c>
      <c r="B2053" s="1" t="s">
        <v>4</v>
      </c>
      <c r="C2053" s="1" t="str">
        <f t="shared" si="40"/>
        <v>n</v>
      </c>
      <c r="D2053" s="6">
        <f>VLOOKUP(C2053,train_pivot!$A$5:$D$27,2,0)</f>
        <v>6.5384615384615388E-2</v>
      </c>
      <c r="E2053" s="6">
        <f>VLOOKUP(C2053,train_pivot!$A$5:$D$27,3,0)</f>
        <v>0.93461538461538463</v>
      </c>
      <c r="F2053" t="str">
        <f t="shared" si="41"/>
        <v>Male</v>
      </c>
    </row>
    <row r="2054" spans="1:6" ht="14.25" customHeight="1">
      <c r="A2054" s="1" t="s">
        <v>2037</v>
      </c>
      <c r="B2054" s="1" t="s">
        <v>4</v>
      </c>
      <c r="C2054" s="1" t="str">
        <f t="shared" si="40"/>
        <v>s</v>
      </c>
      <c r="D2054" s="6">
        <f>VLOOKUP(C2054,train_pivot!$A$5:$D$27,2,0)</f>
        <v>0.10810810810810811</v>
      </c>
      <c r="E2054" s="6">
        <f>VLOOKUP(C2054,train_pivot!$A$5:$D$27,3,0)</f>
        <v>0.89189189189189189</v>
      </c>
      <c r="F2054" t="str">
        <f t="shared" si="41"/>
        <v>Male</v>
      </c>
    </row>
    <row r="2055" spans="1:6" ht="14.25" customHeight="1">
      <c r="A2055" s="1" t="s">
        <v>2038</v>
      </c>
      <c r="B2055" s="1" t="s">
        <v>6</v>
      </c>
      <c r="C2055" s="1" t="str">
        <f t="shared" si="40"/>
        <v>i</v>
      </c>
      <c r="D2055" s="6">
        <f>VLOOKUP(C2055,train_pivot!$A$5:$D$27,2,0)</f>
        <v>0.82037996545768566</v>
      </c>
      <c r="E2055" s="6">
        <f>VLOOKUP(C2055,train_pivot!$A$5:$D$27,3,0)</f>
        <v>0.17962003454231434</v>
      </c>
      <c r="F2055" t="str">
        <f t="shared" si="41"/>
        <v>Female</v>
      </c>
    </row>
    <row r="2056" spans="1:6" ht="14.25" customHeight="1">
      <c r="A2056" s="1" t="s">
        <v>2039</v>
      </c>
      <c r="B2056" s="1" t="s">
        <v>4</v>
      </c>
      <c r="C2056" s="1" t="str">
        <f t="shared" si="40"/>
        <v>n</v>
      </c>
      <c r="D2056" s="6">
        <f>VLOOKUP(C2056,train_pivot!$A$5:$D$27,2,0)</f>
        <v>6.5384615384615388E-2</v>
      </c>
      <c r="E2056" s="6">
        <f>VLOOKUP(C2056,train_pivot!$A$5:$D$27,3,0)</f>
        <v>0.93461538461538463</v>
      </c>
      <c r="F2056" t="str">
        <f t="shared" si="41"/>
        <v>Male</v>
      </c>
    </row>
    <row r="2057" spans="1:6" ht="14.25" customHeight="1">
      <c r="A2057" s="1" t="s">
        <v>2040</v>
      </c>
      <c r="B2057" s="1" t="s">
        <v>4</v>
      </c>
      <c r="C2057" s="1" t="str">
        <f t="shared" si="40"/>
        <v>n</v>
      </c>
      <c r="D2057" s="6">
        <f>VLOOKUP(C2057,train_pivot!$A$5:$D$27,2,0)</f>
        <v>6.5384615384615388E-2</v>
      </c>
      <c r="E2057" s="6">
        <f>VLOOKUP(C2057,train_pivot!$A$5:$D$27,3,0)</f>
        <v>0.93461538461538463</v>
      </c>
      <c r="F2057" t="str">
        <f t="shared" si="41"/>
        <v>Male</v>
      </c>
    </row>
    <row r="2058" spans="1:6" ht="14.25" customHeight="1">
      <c r="A2058" s="1" t="s">
        <v>2041</v>
      </c>
      <c r="B2058" s="1" t="s">
        <v>4</v>
      </c>
      <c r="C2058" s="1" t="str">
        <f t="shared" si="40"/>
        <v>a</v>
      </c>
      <c r="D2058" s="6">
        <f>VLOOKUP(C2058,train_pivot!$A$5:$D$27,2,0)</f>
        <v>0.73152478952291866</v>
      </c>
      <c r="E2058" s="6">
        <f>VLOOKUP(C2058,train_pivot!$A$5:$D$27,3,0)</f>
        <v>0.26847521047708139</v>
      </c>
      <c r="F2058" t="str">
        <f t="shared" si="41"/>
        <v>Female</v>
      </c>
    </row>
    <row r="2059" spans="1:6" ht="14.25" customHeight="1">
      <c r="A2059" s="1" t="s">
        <v>2042</v>
      </c>
      <c r="B2059" s="1" t="s">
        <v>6</v>
      </c>
      <c r="C2059" s="1" t="str">
        <f t="shared" si="40"/>
        <v>l</v>
      </c>
      <c r="D2059" s="6">
        <f>VLOOKUP(C2059,train_pivot!$A$5:$D$27,2,0)</f>
        <v>0.28260869565217389</v>
      </c>
      <c r="E2059" s="6">
        <f>VLOOKUP(C2059,train_pivot!$A$5:$D$27,3,0)</f>
        <v>0.71739130434782605</v>
      </c>
      <c r="F2059" t="str">
        <f t="shared" si="41"/>
        <v>Male</v>
      </c>
    </row>
    <row r="2060" spans="1:6" ht="14.25" customHeight="1">
      <c r="A2060" s="1" t="s">
        <v>2043</v>
      </c>
      <c r="B2060" s="1" t="s">
        <v>4</v>
      </c>
      <c r="C2060" s="1" t="str">
        <f t="shared" si="40"/>
        <v>m</v>
      </c>
      <c r="D2060" s="6">
        <f>VLOOKUP(C2060,train_pivot!$A$5:$D$27,2,0)</f>
        <v>0.171875</v>
      </c>
      <c r="E2060" s="6">
        <f>VLOOKUP(C2060,train_pivot!$A$5:$D$27,3,0)</f>
        <v>0.828125</v>
      </c>
      <c r="F2060" t="str">
        <f t="shared" si="41"/>
        <v>Male</v>
      </c>
    </row>
    <row r="2061" spans="1:6" ht="14.25" customHeight="1">
      <c r="A2061" s="1" t="s">
        <v>2044</v>
      </c>
      <c r="B2061" s="1" t="s">
        <v>6</v>
      </c>
      <c r="C2061" s="1" t="str">
        <f t="shared" si="40"/>
        <v>a</v>
      </c>
      <c r="D2061" s="6">
        <f>VLOOKUP(C2061,train_pivot!$A$5:$D$27,2,0)</f>
        <v>0.73152478952291866</v>
      </c>
      <c r="E2061" s="6">
        <f>VLOOKUP(C2061,train_pivot!$A$5:$D$27,3,0)</f>
        <v>0.26847521047708139</v>
      </c>
      <c r="F2061" t="str">
        <f t="shared" si="41"/>
        <v>Female</v>
      </c>
    </row>
    <row r="2062" spans="1:6" ht="14.25" customHeight="1">
      <c r="A2062" s="1" t="s">
        <v>2045</v>
      </c>
      <c r="B2062" s="1" t="s">
        <v>6</v>
      </c>
      <c r="C2062" s="1" t="str">
        <f t="shared" si="40"/>
        <v>l</v>
      </c>
      <c r="D2062" s="6">
        <f>VLOOKUP(C2062,train_pivot!$A$5:$D$27,2,0)</f>
        <v>0.28260869565217389</v>
      </c>
      <c r="E2062" s="6">
        <f>VLOOKUP(C2062,train_pivot!$A$5:$D$27,3,0)</f>
        <v>0.71739130434782605</v>
      </c>
      <c r="F2062" t="str">
        <f t="shared" si="41"/>
        <v>Male</v>
      </c>
    </row>
    <row r="2063" spans="1:6" ht="14.25" customHeight="1">
      <c r="A2063" s="1" t="s">
        <v>2046</v>
      </c>
      <c r="B2063" s="1" t="s">
        <v>6</v>
      </c>
      <c r="C2063" s="1" t="str">
        <f t="shared" si="40"/>
        <v>a</v>
      </c>
      <c r="D2063" s="6">
        <f>VLOOKUP(C2063,train_pivot!$A$5:$D$27,2,0)</f>
        <v>0.73152478952291866</v>
      </c>
      <c r="E2063" s="6">
        <f>VLOOKUP(C2063,train_pivot!$A$5:$D$27,3,0)</f>
        <v>0.26847521047708139</v>
      </c>
      <c r="F2063" t="str">
        <f t="shared" si="41"/>
        <v>Female</v>
      </c>
    </row>
    <row r="2064" spans="1:6" ht="14.25" customHeight="1">
      <c r="A2064" s="1" t="s">
        <v>2047</v>
      </c>
      <c r="B2064" s="1" t="s">
        <v>4</v>
      </c>
      <c r="C2064" s="1" t="str">
        <f t="shared" si="40"/>
        <v>a</v>
      </c>
      <c r="D2064" s="6">
        <f>VLOOKUP(C2064,train_pivot!$A$5:$D$27,2,0)</f>
        <v>0.73152478952291866</v>
      </c>
      <c r="E2064" s="6">
        <f>VLOOKUP(C2064,train_pivot!$A$5:$D$27,3,0)</f>
        <v>0.26847521047708139</v>
      </c>
      <c r="F2064" t="str">
        <f t="shared" si="41"/>
        <v>Female</v>
      </c>
    </row>
    <row r="2065" spans="1:6" ht="14.25" customHeight="1">
      <c r="A2065" s="1" t="s">
        <v>2048</v>
      </c>
      <c r="B2065" s="1" t="s">
        <v>4</v>
      </c>
      <c r="C2065" s="1" t="str">
        <f t="shared" si="40"/>
        <v>b</v>
      </c>
      <c r="D2065" s="6">
        <f>VLOOKUP(C2065,train_pivot!$A$5:$D$27,2,0)</f>
        <v>0.15789473684210525</v>
      </c>
      <c r="E2065" s="6">
        <f>VLOOKUP(C2065,train_pivot!$A$5:$D$27,3,0)</f>
        <v>0.84210526315789469</v>
      </c>
      <c r="F2065" t="str">
        <f t="shared" si="41"/>
        <v>Male</v>
      </c>
    </row>
    <row r="2066" spans="1:6" ht="14.25" customHeight="1">
      <c r="A2066" s="1" t="s">
        <v>2049</v>
      </c>
      <c r="B2066" s="1" t="s">
        <v>4</v>
      </c>
      <c r="C2066" s="1" t="str">
        <f t="shared" si="40"/>
        <v>p</v>
      </c>
      <c r="D2066" s="6">
        <f>VLOOKUP(C2066,train_pivot!$A$5:$D$27,2,0)</f>
        <v>4.7619047619047616E-2</v>
      </c>
      <c r="E2066" s="6">
        <f>VLOOKUP(C2066,train_pivot!$A$5:$D$27,3,0)</f>
        <v>0.95238095238095233</v>
      </c>
      <c r="F2066" t="str">
        <f t="shared" si="41"/>
        <v>Male</v>
      </c>
    </row>
    <row r="2067" spans="1:6" ht="14.25" customHeight="1">
      <c r="A2067" s="1" t="s">
        <v>2050</v>
      </c>
      <c r="B2067" s="1" t="s">
        <v>4</v>
      </c>
      <c r="C2067" s="1" t="str">
        <f t="shared" si="40"/>
        <v>i</v>
      </c>
      <c r="D2067" s="6">
        <f>VLOOKUP(C2067,train_pivot!$A$5:$D$27,2,0)</f>
        <v>0.82037996545768566</v>
      </c>
      <c r="E2067" s="6">
        <f>VLOOKUP(C2067,train_pivot!$A$5:$D$27,3,0)</f>
        <v>0.17962003454231434</v>
      </c>
      <c r="F2067" t="str">
        <f t="shared" si="41"/>
        <v>Female</v>
      </c>
    </row>
    <row r="2068" spans="1:6" ht="14.25" customHeight="1">
      <c r="A2068" s="1" t="s">
        <v>2051</v>
      </c>
      <c r="B2068" s="1" t="s">
        <v>6</v>
      </c>
      <c r="C2068" s="1" t="str">
        <f t="shared" si="40"/>
        <v>a</v>
      </c>
      <c r="D2068" s="6">
        <f>VLOOKUP(C2068,train_pivot!$A$5:$D$27,2,0)</f>
        <v>0.73152478952291866</v>
      </c>
      <c r="E2068" s="6">
        <f>VLOOKUP(C2068,train_pivot!$A$5:$D$27,3,0)</f>
        <v>0.26847521047708139</v>
      </c>
      <c r="F2068" t="str">
        <f t="shared" si="41"/>
        <v>Female</v>
      </c>
    </row>
    <row r="2069" spans="1:6" ht="14.25" customHeight="1">
      <c r="A2069" s="1" t="s">
        <v>2052</v>
      </c>
      <c r="B2069" s="1" t="s">
        <v>6</v>
      </c>
      <c r="C2069" s="1" t="str">
        <f t="shared" si="40"/>
        <v>a</v>
      </c>
      <c r="D2069" s="6">
        <f>VLOOKUP(C2069,train_pivot!$A$5:$D$27,2,0)</f>
        <v>0.73152478952291866</v>
      </c>
      <c r="E2069" s="6">
        <f>VLOOKUP(C2069,train_pivot!$A$5:$D$27,3,0)</f>
        <v>0.26847521047708139</v>
      </c>
      <c r="F2069" t="str">
        <f t="shared" si="41"/>
        <v>Female</v>
      </c>
    </row>
    <row r="2070" spans="1:6" ht="14.25" customHeight="1">
      <c r="A2070" s="1" t="s">
        <v>2053</v>
      </c>
      <c r="B2070" s="1" t="s">
        <v>4</v>
      </c>
      <c r="C2070" s="1" t="str">
        <f t="shared" si="40"/>
        <v>h</v>
      </c>
      <c r="D2070" s="6">
        <f>VLOOKUP(C2070,train_pivot!$A$5:$D$27,2,0)</f>
        <v>3.7234042553191488E-2</v>
      </c>
      <c r="E2070" s="6">
        <f>VLOOKUP(C2070,train_pivot!$A$5:$D$27,3,0)</f>
        <v>0.96276595744680848</v>
      </c>
      <c r="F2070" t="str">
        <f t="shared" si="41"/>
        <v>Male</v>
      </c>
    </row>
    <row r="2071" spans="1:6" ht="14.25" customHeight="1">
      <c r="A2071" s="1" t="s">
        <v>2054</v>
      </c>
      <c r="B2071" s="1" t="s">
        <v>4</v>
      </c>
      <c r="C2071" s="1" t="str">
        <f t="shared" si="40"/>
        <v>h</v>
      </c>
      <c r="D2071" s="6">
        <f>VLOOKUP(C2071,train_pivot!$A$5:$D$27,2,0)</f>
        <v>3.7234042553191488E-2</v>
      </c>
      <c r="E2071" s="6">
        <f>VLOOKUP(C2071,train_pivot!$A$5:$D$27,3,0)</f>
        <v>0.96276595744680848</v>
      </c>
      <c r="F2071" t="str">
        <f t="shared" si="41"/>
        <v>Male</v>
      </c>
    </row>
    <row r="2072" spans="1:6" ht="14.25" customHeight="1">
      <c r="A2072" s="1" t="s">
        <v>2055</v>
      </c>
      <c r="B2072" s="1" t="s">
        <v>4</v>
      </c>
      <c r="C2072" s="1" t="str">
        <f t="shared" si="40"/>
        <v>t</v>
      </c>
      <c r="D2072" s="6">
        <f>VLOOKUP(C2072,train_pivot!$A$5:$D$27,2,0)</f>
        <v>8.6538461538461536E-2</v>
      </c>
      <c r="E2072" s="6">
        <f>VLOOKUP(C2072,train_pivot!$A$5:$D$27,3,0)</f>
        <v>0.91346153846153844</v>
      </c>
      <c r="F2072" t="str">
        <f t="shared" si="41"/>
        <v>Male</v>
      </c>
    </row>
    <row r="2073" spans="1:6" ht="14.25" customHeight="1">
      <c r="A2073" s="1" t="s">
        <v>2056</v>
      </c>
      <c r="B2073" s="1" t="s">
        <v>6</v>
      </c>
      <c r="C2073" s="1" t="str">
        <f t="shared" si="40"/>
        <v>i</v>
      </c>
      <c r="D2073" s="6">
        <f>VLOOKUP(C2073,train_pivot!$A$5:$D$27,2,0)</f>
        <v>0.82037996545768566</v>
      </c>
      <c r="E2073" s="6">
        <f>VLOOKUP(C2073,train_pivot!$A$5:$D$27,3,0)</f>
        <v>0.17962003454231434</v>
      </c>
      <c r="F2073" t="str">
        <f t="shared" si="41"/>
        <v>Female</v>
      </c>
    </row>
    <row r="2074" spans="1:6" ht="14.25" customHeight="1">
      <c r="A2074" s="1" t="s">
        <v>2057</v>
      </c>
      <c r="B2074" s="1" t="s">
        <v>4</v>
      </c>
      <c r="C2074" s="1" t="str">
        <f t="shared" si="40"/>
        <v>r</v>
      </c>
      <c r="D2074" s="6">
        <f>VLOOKUP(C2074,train_pivot!$A$5:$D$27,2,0)</f>
        <v>0.06</v>
      </c>
      <c r="E2074" s="6">
        <f>VLOOKUP(C2074,train_pivot!$A$5:$D$27,3,0)</f>
        <v>0.94</v>
      </c>
      <c r="F2074" t="str">
        <f t="shared" si="41"/>
        <v>Male</v>
      </c>
    </row>
    <row r="2075" spans="1:6" ht="14.25" customHeight="1">
      <c r="A2075" s="1" t="s">
        <v>2058</v>
      </c>
      <c r="B2075" s="1" t="s">
        <v>6</v>
      </c>
      <c r="C2075" s="1" t="str">
        <f t="shared" si="40"/>
        <v>a</v>
      </c>
      <c r="D2075" s="6">
        <f>VLOOKUP(C2075,train_pivot!$A$5:$D$27,2,0)</f>
        <v>0.73152478952291866</v>
      </c>
      <c r="E2075" s="6">
        <f>VLOOKUP(C2075,train_pivot!$A$5:$D$27,3,0)</f>
        <v>0.26847521047708139</v>
      </c>
      <c r="F2075" t="str">
        <f t="shared" si="41"/>
        <v>Female</v>
      </c>
    </row>
    <row r="2076" spans="1:6" ht="14.25" customHeight="1">
      <c r="A2076" s="1" t="s">
        <v>2059</v>
      </c>
      <c r="B2076" s="1" t="s">
        <v>4</v>
      </c>
      <c r="C2076" s="1" t="str">
        <f t="shared" si="40"/>
        <v>r</v>
      </c>
      <c r="D2076" s="6">
        <f>VLOOKUP(C2076,train_pivot!$A$5:$D$27,2,0)</f>
        <v>0.06</v>
      </c>
      <c r="E2076" s="6">
        <f>VLOOKUP(C2076,train_pivot!$A$5:$D$27,3,0)</f>
        <v>0.94</v>
      </c>
      <c r="F2076" t="str">
        <f t="shared" si="41"/>
        <v>Male</v>
      </c>
    </row>
    <row r="2077" spans="1:6" ht="14.25" customHeight="1">
      <c r="A2077" s="1" t="s">
        <v>2060</v>
      </c>
      <c r="B2077" s="1" t="s">
        <v>6</v>
      </c>
      <c r="C2077" s="1" t="str">
        <f t="shared" si="40"/>
        <v>a</v>
      </c>
      <c r="D2077" s="6">
        <f>VLOOKUP(C2077,train_pivot!$A$5:$D$27,2,0)</f>
        <v>0.73152478952291866</v>
      </c>
      <c r="E2077" s="6">
        <f>VLOOKUP(C2077,train_pivot!$A$5:$D$27,3,0)</f>
        <v>0.26847521047708139</v>
      </c>
      <c r="F2077" t="str">
        <f t="shared" si="41"/>
        <v>Female</v>
      </c>
    </row>
    <row r="2078" spans="1:6" ht="14.25" customHeight="1">
      <c r="A2078" s="1" t="s">
        <v>2061</v>
      </c>
      <c r="B2078" s="1" t="s">
        <v>4</v>
      </c>
      <c r="C2078" s="1" t="str">
        <f t="shared" si="40"/>
        <v>r</v>
      </c>
      <c r="D2078" s="6">
        <f>VLOOKUP(C2078,train_pivot!$A$5:$D$27,2,0)</f>
        <v>0.06</v>
      </c>
      <c r="E2078" s="6">
        <f>VLOOKUP(C2078,train_pivot!$A$5:$D$27,3,0)</f>
        <v>0.94</v>
      </c>
      <c r="F2078" t="str">
        <f t="shared" si="41"/>
        <v>Male</v>
      </c>
    </row>
    <row r="2079" spans="1:6" ht="14.25" customHeight="1">
      <c r="A2079" s="1" t="s">
        <v>2062</v>
      </c>
      <c r="B2079" s="1" t="s">
        <v>4</v>
      </c>
      <c r="C2079" s="1" t="str">
        <f t="shared" si="40"/>
        <v>k</v>
      </c>
      <c r="D2079" s="6">
        <f>VLOOKUP(C2079,train_pivot!$A$5:$D$27,2,0)</f>
        <v>6.25E-2</v>
      </c>
      <c r="E2079" s="6">
        <f>VLOOKUP(C2079,train_pivot!$A$5:$D$27,3,0)</f>
        <v>0.9375</v>
      </c>
      <c r="F2079" t="str">
        <f t="shared" si="41"/>
        <v>Male</v>
      </c>
    </row>
    <row r="2080" spans="1:6" ht="14.25" customHeight="1">
      <c r="A2080" s="1" t="s">
        <v>2063</v>
      </c>
      <c r="B2080" s="1" t="s">
        <v>4</v>
      </c>
      <c r="C2080" s="1" t="str">
        <f t="shared" si="40"/>
        <v>l</v>
      </c>
      <c r="D2080" s="6">
        <f>VLOOKUP(C2080,train_pivot!$A$5:$D$27,2,0)</f>
        <v>0.28260869565217389</v>
      </c>
      <c r="E2080" s="6">
        <f>VLOOKUP(C2080,train_pivot!$A$5:$D$27,3,0)</f>
        <v>0.71739130434782605</v>
      </c>
      <c r="F2080" t="str">
        <f t="shared" si="41"/>
        <v>Male</v>
      </c>
    </row>
    <row r="2081" spans="1:6" ht="14.25" customHeight="1">
      <c r="A2081" s="1" t="s">
        <v>2064</v>
      </c>
      <c r="B2081" s="1" t="s">
        <v>6</v>
      </c>
      <c r="C2081" s="1" t="str">
        <f t="shared" si="40"/>
        <v>a</v>
      </c>
      <c r="D2081" s="6">
        <f>VLOOKUP(C2081,train_pivot!$A$5:$D$27,2,0)</f>
        <v>0.73152478952291866</v>
      </c>
      <c r="E2081" s="6">
        <f>VLOOKUP(C2081,train_pivot!$A$5:$D$27,3,0)</f>
        <v>0.26847521047708139</v>
      </c>
      <c r="F2081" t="str">
        <f t="shared" si="41"/>
        <v>Female</v>
      </c>
    </row>
    <row r="2082" spans="1:6" ht="14.25" customHeight="1">
      <c r="A2082" s="1" t="s">
        <v>2065</v>
      </c>
      <c r="B2082" s="1" t="s">
        <v>4</v>
      </c>
      <c r="C2082" s="1" t="str">
        <f t="shared" si="40"/>
        <v>n</v>
      </c>
      <c r="D2082" s="6">
        <f>VLOOKUP(C2082,train_pivot!$A$5:$D$27,2,0)</f>
        <v>6.5384615384615388E-2</v>
      </c>
      <c r="E2082" s="6">
        <f>VLOOKUP(C2082,train_pivot!$A$5:$D$27,3,0)</f>
        <v>0.93461538461538463</v>
      </c>
      <c r="F2082" t="str">
        <f t="shared" si="41"/>
        <v>Male</v>
      </c>
    </row>
    <row r="2083" spans="1:6" ht="14.25" customHeight="1">
      <c r="A2083" s="1" t="s">
        <v>2066</v>
      </c>
      <c r="B2083" s="1" t="s">
        <v>4</v>
      </c>
      <c r="C2083" s="1" t="str">
        <f t="shared" si="40"/>
        <v>a</v>
      </c>
      <c r="D2083" s="6">
        <f>VLOOKUP(C2083,train_pivot!$A$5:$D$27,2,0)</f>
        <v>0.73152478952291866</v>
      </c>
      <c r="E2083" s="6">
        <f>VLOOKUP(C2083,train_pivot!$A$5:$D$27,3,0)</f>
        <v>0.26847521047708139</v>
      </c>
      <c r="F2083" t="str">
        <f t="shared" si="41"/>
        <v>Female</v>
      </c>
    </row>
    <row r="2084" spans="1:6" ht="14.25" customHeight="1">
      <c r="A2084" s="1" t="s">
        <v>2067</v>
      </c>
      <c r="B2084" s="1" t="s">
        <v>4</v>
      </c>
      <c r="C2084" s="1" t="str">
        <f t="shared" si="40"/>
        <v>m</v>
      </c>
      <c r="D2084" s="6">
        <f>VLOOKUP(C2084,train_pivot!$A$5:$D$27,2,0)</f>
        <v>0.171875</v>
      </c>
      <c r="E2084" s="6">
        <f>VLOOKUP(C2084,train_pivot!$A$5:$D$27,3,0)</f>
        <v>0.828125</v>
      </c>
      <c r="F2084" t="str">
        <f t="shared" si="41"/>
        <v>Male</v>
      </c>
    </row>
    <row r="2085" spans="1:6" ht="14.25" customHeight="1">
      <c r="A2085" s="1" t="s">
        <v>2068</v>
      </c>
      <c r="B2085" s="1" t="s">
        <v>6</v>
      </c>
      <c r="C2085" s="1" t="str">
        <f t="shared" si="40"/>
        <v>a</v>
      </c>
      <c r="D2085" s="6">
        <f>VLOOKUP(C2085,train_pivot!$A$5:$D$27,2,0)</f>
        <v>0.73152478952291866</v>
      </c>
      <c r="E2085" s="6">
        <f>VLOOKUP(C2085,train_pivot!$A$5:$D$27,3,0)</f>
        <v>0.26847521047708139</v>
      </c>
      <c r="F2085" t="str">
        <f t="shared" si="41"/>
        <v>Female</v>
      </c>
    </row>
    <row r="2086" spans="1:6" ht="14.25" customHeight="1">
      <c r="A2086" s="1" t="s">
        <v>2069</v>
      </c>
      <c r="B2086" s="1" t="s">
        <v>4</v>
      </c>
      <c r="C2086" s="1" t="str">
        <f t="shared" si="40"/>
        <v>r</v>
      </c>
      <c r="D2086" s="6">
        <f>VLOOKUP(C2086,train_pivot!$A$5:$D$27,2,0)</f>
        <v>0.06</v>
      </c>
      <c r="E2086" s="6">
        <f>VLOOKUP(C2086,train_pivot!$A$5:$D$27,3,0)</f>
        <v>0.94</v>
      </c>
      <c r="F2086" t="str">
        <f t="shared" si="41"/>
        <v>Male</v>
      </c>
    </row>
    <row r="2087" spans="1:6" ht="14.25" customHeight="1">
      <c r="A2087" s="1" t="s">
        <v>2070</v>
      </c>
      <c r="B2087" s="1" t="s">
        <v>4</v>
      </c>
      <c r="C2087" s="1" t="str">
        <f t="shared" si="40"/>
        <v>e</v>
      </c>
      <c r="D2087" s="6">
        <f>VLOOKUP(C2087,train_pivot!$A$5:$D$27,2,0)</f>
        <v>0.47619047619047616</v>
      </c>
      <c r="E2087" s="6">
        <f>VLOOKUP(C2087,train_pivot!$A$5:$D$27,3,0)</f>
        <v>0.52380952380952384</v>
      </c>
      <c r="F2087" t="str">
        <f t="shared" si="41"/>
        <v>Male</v>
      </c>
    </row>
    <row r="2088" spans="1:6" ht="14.25" customHeight="1">
      <c r="A2088" s="1" t="s">
        <v>2071</v>
      </c>
      <c r="B2088" s="1" t="s">
        <v>4</v>
      </c>
      <c r="C2088" s="1" t="str">
        <f t="shared" si="40"/>
        <v>a</v>
      </c>
      <c r="D2088" s="6">
        <f>VLOOKUP(C2088,train_pivot!$A$5:$D$27,2,0)</f>
        <v>0.73152478952291866</v>
      </c>
      <c r="E2088" s="6">
        <f>VLOOKUP(C2088,train_pivot!$A$5:$D$27,3,0)</f>
        <v>0.26847521047708139</v>
      </c>
      <c r="F2088" t="str">
        <f t="shared" si="41"/>
        <v>Female</v>
      </c>
    </row>
    <row r="2089" spans="1:6" ht="14.25" customHeight="1">
      <c r="A2089" s="1" t="s">
        <v>2072</v>
      </c>
      <c r="B2089" s="1" t="s">
        <v>6</v>
      </c>
      <c r="C2089" s="1" t="str">
        <f t="shared" si="40"/>
        <v>a</v>
      </c>
      <c r="D2089" s="6">
        <f>VLOOKUP(C2089,train_pivot!$A$5:$D$27,2,0)</f>
        <v>0.73152478952291866</v>
      </c>
      <c r="E2089" s="6">
        <f>VLOOKUP(C2089,train_pivot!$A$5:$D$27,3,0)</f>
        <v>0.26847521047708139</v>
      </c>
      <c r="F2089" t="str">
        <f t="shared" si="41"/>
        <v>Female</v>
      </c>
    </row>
    <row r="2090" spans="1:6" ht="14.25" customHeight="1">
      <c r="A2090" s="1" t="s">
        <v>2073</v>
      </c>
      <c r="B2090" s="1" t="s">
        <v>6</v>
      </c>
      <c r="C2090" s="1" t="str">
        <f t="shared" si="40"/>
        <v>a</v>
      </c>
      <c r="D2090" s="6">
        <f>VLOOKUP(C2090,train_pivot!$A$5:$D$27,2,0)</f>
        <v>0.73152478952291866</v>
      </c>
      <c r="E2090" s="6">
        <f>VLOOKUP(C2090,train_pivot!$A$5:$D$27,3,0)</f>
        <v>0.26847521047708139</v>
      </c>
      <c r="F2090" t="str">
        <f t="shared" si="41"/>
        <v>Female</v>
      </c>
    </row>
    <row r="2091" spans="1:6" ht="14.25" customHeight="1">
      <c r="A2091" s="1" t="s">
        <v>2074</v>
      </c>
      <c r="B2091" s="1" t="s">
        <v>4</v>
      </c>
      <c r="C2091" s="1" t="str">
        <f t="shared" si="40"/>
        <v>d</v>
      </c>
      <c r="D2091" s="6">
        <f>VLOOKUP(C2091,train_pivot!$A$5:$D$27,2,0)</f>
        <v>5.0847457627118647E-2</v>
      </c>
      <c r="E2091" s="6">
        <f>VLOOKUP(C2091,train_pivot!$A$5:$D$27,3,0)</f>
        <v>0.94915254237288138</v>
      </c>
      <c r="F2091" t="str">
        <f t="shared" si="41"/>
        <v>Male</v>
      </c>
    </row>
    <row r="2092" spans="1:6" ht="14.25" customHeight="1">
      <c r="A2092" s="1" t="s">
        <v>2075</v>
      </c>
      <c r="B2092" s="1" t="s">
        <v>6</v>
      </c>
      <c r="C2092" s="1" t="str">
        <f t="shared" si="40"/>
        <v>i</v>
      </c>
      <c r="D2092" s="6">
        <f>VLOOKUP(C2092,train_pivot!$A$5:$D$27,2,0)</f>
        <v>0.82037996545768566</v>
      </c>
      <c r="E2092" s="6">
        <f>VLOOKUP(C2092,train_pivot!$A$5:$D$27,3,0)</f>
        <v>0.17962003454231434</v>
      </c>
      <c r="F2092" t="str">
        <f t="shared" si="41"/>
        <v>Female</v>
      </c>
    </row>
    <row r="2093" spans="1:6" ht="14.25" customHeight="1">
      <c r="A2093" s="1" t="s">
        <v>2076</v>
      </c>
      <c r="B2093" s="1" t="s">
        <v>4</v>
      </c>
      <c r="C2093" s="1" t="str">
        <f t="shared" si="40"/>
        <v>d</v>
      </c>
      <c r="D2093" s="6">
        <f>VLOOKUP(C2093,train_pivot!$A$5:$D$27,2,0)</f>
        <v>5.0847457627118647E-2</v>
      </c>
      <c r="E2093" s="6">
        <f>VLOOKUP(C2093,train_pivot!$A$5:$D$27,3,0)</f>
        <v>0.94915254237288138</v>
      </c>
      <c r="F2093" t="str">
        <f t="shared" si="41"/>
        <v>Male</v>
      </c>
    </row>
    <row r="2094" spans="1:6" ht="14.25" customHeight="1">
      <c r="A2094" s="1" t="s">
        <v>2077</v>
      </c>
      <c r="B2094" s="1" t="s">
        <v>4</v>
      </c>
      <c r="C2094" s="1" t="str">
        <f t="shared" si="40"/>
        <v>i</v>
      </c>
      <c r="D2094" s="6">
        <f>VLOOKUP(C2094,train_pivot!$A$5:$D$27,2,0)</f>
        <v>0.82037996545768566</v>
      </c>
      <c r="E2094" s="6">
        <f>VLOOKUP(C2094,train_pivot!$A$5:$D$27,3,0)</f>
        <v>0.17962003454231434</v>
      </c>
      <c r="F2094" t="str">
        <f t="shared" si="41"/>
        <v>Female</v>
      </c>
    </row>
    <row r="2095" spans="1:6" ht="14.25" customHeight="1">
      <c r="A2095" s="1" t="s">
        <v>2078</v>
      </c>
      <c r="B2095" s="1" t="s">
        <v>4</v>
      </c>
      <c r="C2095" s="1" t="str">
        <f t="shared" si="40"/>
        <v>a</v>
      </c>
      <c r="D2095" s="6">
        <f>VLOOKUP(C2095,train_pivot!$A$5:$D$27,2,0)</f>
        <v>0.73152478952291866</v>
      </c>
      <c r="E2095" s="6">
        <f>VLOOKUP(C2095,train_pivot!$A$5:$D$27,3,0)</f>
        <v>0.26847521047708139</v>
      </c>
      <c r="F2095" t="str">
        <f t="shared" si="41"/>
        <v>Female</v>
      </c>
    </row>
    <row r="2096" spans="1:6" ht="14.25" customHeight="1">
      <c r="A2096" s="1" t="s">
        <v>2079</v>
      </c>
      <c r="B2096" s="1" t="s">
        <v>6</v>
      </c>
      <c r="C2096" s="1" t="str">
        <f t="shared" si="40"/>
        <v>a</v>
      </c>
      <c r="D2096" s="6">
        <f>VLOOKUP(C2096,train_pivot!$A$5:$D$27,2,0)</f>
        <v>0.73152478952291866</v>
      </c>
      <c r="E2096" s="6">
        <f>VLOOKUP(C2096,train_pivot!$A$5:$D$27,3,0)</f>
        <v>0.26847521047708139</v>
      </c>
      <c r="F2096" t="str">
        <f t="shared" si="41"/>
        <v>Female</v>
      </c>
    </row>
    <row r="2097" spans="1:6" ht="14.25" customHeight="1">
      <c r="A2097" s="1" t="s">
        <v>2080</v>
      </c>
      <c r="B2097" s="1" t="s">
        <v>4</v>
      </c>
      <c r="C2097" s="1" t="str">
        <f t="shared" si="40"/>
        <v>e</v>
      </c>
      <c r="D2097" s="6">
        <f>VLOOKUP(C2097,train_pivot!$A$5:$D$27,2,0)</f>
        <v>0.47619047619047616</v>
      </c>
      <c r="E2097" s="6">
        <f>VLOOKUP(C2097,train_pivot!$A$5:$D$27,3,0)</f>
        <v>0.52380952380952384</v>
      </c>
      <c r="F2097" t="str">
        <f t="shared" si="41"/>
        <v>Male</v>
      </c>
    </row>
    <row r="2098" spans="1:6" ht="14.25" customHeight="1">
      <c r="A2098" s="1" t="s">
        <v>2081</v>
      </c>
      <c r="B2098" s="1" t="s">
        <v>6</v>
      </c>
      <c r="C2098" s="1" t="str">
        <f t="shared" si="40"/>
        <v>e</v>
      </c>
      <c r="D2098" s="6">
        <f>VLOOKUP(C2098,train_pivot!$A$5:$D$27,2,0)</f>
        <v>0.47619047619047616</v>
      </c>
      <c r="E2098" s="6">
        <f>VLOOKUP(C2098,train_pivot!$A$5:$D$27,3,0)</f>
        <v>0.52380952380952384</v>
      </c>
      <c r="F2098" t="str">
        <f t="shared" si="41"/>
        <v>Male</v>
      </c>
    </row>
    <row r="2099" spans="1:6" ht="14.25" customHeight="1">
      <c r="A2099" s="1" t="s">
        <v>2082</v>
      </c>
      <c r="B2099" s="1" t="s">
        <v>4</v>
      </c>
      <c r="C2099" s="1" t="str">
        <f t="shared" si="40"/>
        <v>s</v>
      </c>
      <c r="D2099" s="6">
        <f>VLOOKUP(C2099,train_pivot!$A$5:$D$27,2,0)</f>
        <v>0.10810810810810811</v>
      </c>
      <c r="E2099" s="6">
        <f>VLOOKUP(C2099,train_pivot!$A$5:$D$27,3,0)</f>
        <v>0.89189189189189189</v>
      </c>
      <c r="F2099" t="str">
        <f t="shared" si="41"/>
        <v>Male</v>
      </c>
    </row>
    <row r="2100" spans="1:6" ht="14.25" customHeight="1">
      <c r="A2100" s="1" t="s">
        <v>2083</v>
      </c>
      <c r="B2100" s="1" t="s">
        <v>6</v>
      </c>
      <c r="C2100" s="1" t="str">
        <f t="shared" si="40"/>
        <v>i</v>
      </c>
      <c r="D2100" s="6">
        <f>VLOOKUP(C2100,train_pivot!$A$5:$D$27,2,0)</f>
        <v>0.82037996545768566</v>
      </c>
      <c r="E2100" s="6">
        <f>VLOOKUP(C2100,train_pivot!$A$5:$D$27,3,0)</f>
        <v>0.17962003454231434</v>
      </c>
      <c r="F2100" t="str">
        <f t="shared" si="41"/>
        <v>Female</v>
      </c>
    </row>
    <row r="2101" spans="1:6" ht="14.25" customHeight="1">
      <c r="A2101" s="1" t="s">
        <v>2084</v>
      </c>
      <c r="B2101" s="1" t="s">
        <v>4</v>
      </c>
      <c r="C2101" s="1" t="str">
        <f t="shared" si="40"/>
        <v>n</v>
      </c>
      <c r="D2101" s="6">
        <f>VLOOKUP(C2101,train_pivot!$A$5:$D$27,2,0)</f>
        <v>6.5384615384615388E-2</v>
      </c>
      <c r="E2101" s="6">
        <f>VLOOKUP(C2101,train_pivot!$A$5:$D$27,3,0)</f>
        <v>0.93461538461538463</v>
      </c>
      <c r="F2101" t="str">
        <f t="shared" si="41"/>
        <v>Male</v>
      </c>
    </row>
    <row r="2102" spans="1:6" ht="15" customHeight="1">
      <c r="A2102" s="1"/>
      <c r="B2102" s="1"/>
      <c r="C2102" s="1"/>
    </row>
    <row r="2103" spans="1:6" ht="14.25" customHeight="1">
      <c r="A2103" s="1"/>
      <c r="B2103" s="1"/>
      <c r="C2103" s="1"/>
    </row>
    <row r="2104" spans="1:6" ht="14.25" customHeight="1">
      <c r="A2104" s="1"/>
      <c r="B2104" s="1"/>
      <c r="C2104" s="1"/>
    </row>
    <row r="2105" spans="1:6" ht="14.25" customHeight="1">
      <c r="A2105" s="1"/>
      <c r="B2105" s="1"/>
      <c r="C2105" s="1"/>
    </row>
    <row r="2106" spans="1:6" ht="14.25" customHeight="1">
      <c r="A2106" s="1"/>
      <c r="B2106" s="1"/>
      <c r="C2106" s="1"/>
    </row>
    <row r="2107" spans="1:6" ht="14.25" customHeight="1">
      <c r="A2107" s="1"/>
      <c r="B2107" s="1"/>
      <c r="C2107" s="1"/>
    </row>
    <row r="2108" spans="1:6" ht="14.25" customHeight="1">
      <c r="A2108" s="1"/>
      <c r="B2108" s="1"/>
      <c r="C2108" s="1"/>
    </row>
    <row r="2109" spans="1:6" ht="14.25" customHeight="1">
      <c r="A2109" s="1"/>
      <c r="B2109" s="1"/>
      <c r="C2109" s="1"/>
    </row>
    <row r="2110" spans="1:6" ht="14.25" customHeight="1">
      <c r="A2110" s="1"/>
      <c r="B2110" s="1"/>
      <c r="C2110" s="1"/>
    </row>
    <row r="2111" spans="1:6" ht="14.25" customHeight="1">
      <c r="A2111" s="1"/>
      <c r="B2111" s="1"/>
      <c r="C2111" s="1"/>
    </row>
    <row r="2112" spans="1:6" ht="14.25" customHeight="1">
      <c r="A2112" s="1"/>
      <c r="B2112" s="1"/>
      <c r="C2112" s="1"/>
    </row>
    <row r="2113" spans="1:3" ht="14.25" customHeight="1">
      <c r="A2113" s="1"/>
      <c r="B2113" s="1"/>
      <c r="C2113" s="1"/>
    </row>
    <row r="2114" spans="1:3" ht="14.25" customHeight="1">
      <c r="A2114" s="1"/>
      <c r="B2114" s="1"/>
      <c r="C2114" s="1"/>
    </row>
    <row r="2115" spans="1:3" ht="14.25" customHeight="1">
      <c r="A2115" s="1"/>
      <c r="B2115" s="1"/>
      <c r="C2115" s="1"/>
    </row>
    <row r="2116" spans="1:3" ht="14.25" customHeight="1">
      <c r="A2116" s="1"/>
      <c r="B2116" s="1"/>
      <c r="C2116" s="1"/>
    </row>
    <row r="2117" spans="1:3" ht="14.25" customHeight="1">
      <c r="A2117" s="1"/>
      <c r="B2117" s="1"/>
      <c r="C2117" s="1"/>
    </row>
    <row r="2118" spans="1:3" ht="14.25" customHeight="1">
      <c r="A2118" s="1"/>
      <c r="B2118" s="1"/>
      <c r="C2118" s="1"/>
    </row>
    <row r="2119" spans="1:3" ht="14.25" customHeight="1">
      <c r="A2119" s="1"/>
      <c r="B2119" s="1"/>
      <c r="C2119" s="1"/>
    </row>
    <row r="2120" spans="1:3" ht="14.25" customHeight="1">
      <c r="A2120" s="1"/>
      <c r="B2120" s="1"/>
      <c r="C2120" s="1"/>
    </row>
    <row r="2121" spans="1:3" ht="14.25" customHeight="1">
      <c r="A2121" s="1"/>
      <c r="B2121" s="1"/>
      <c r="C2121" s="1"/>
    </row>
    <row r="2122" spans="1:3" ht="14.25" customHeight="1">
      <c r="A2122" s="1"/>
      <c r="B2122" s="1"/>
      <c r="C2122" s="1"/>
    </row>
    <row r="2123" spans="1:3" ht="14.25" customHeight="1">
      <c r="A2123" s="1"/>
      <c r="B2123" s="1"/>
      <c r="C2123" s="1"/>
    </row>
    <row r="2124" spans="1:3" ht="14.25" customHeight="1">
      <c r="A2124" s="1"/>
      <c r="B2124" s="1"/>
      <c r="C2124" s="1"/>
    </row>
    <row r="2125" spans="1:3" ht="14.25" customHeight="1">
      <c r="A2125" s="1"/>
      <c r="B2125" s="1"/>
      <c r="C2125" s="1"/>
    </row>
    <row r="2126" spans="1:3" ht="14.25" customHeight="1">
      <c r="A2126" s="1"/>
      <c r="B2126" s="1"/>
      <c r="C2126" s="1"/>
    </row>
    <row r="2127" spans="1:3" ht="14.25" customHeight="1">
      <c r="A2127" s="1"/>
      <c r="B2127" s="1"/>
      <c r="C2127" s="1"/>
    </row>
    <row r="2128" spans="1:3" ht="14.25" customHeight="1">
      <c r="A2128" s="1"/>
      <c r="B2128" s="1"/>
      <c r="C2128" s="1"/>
    </row>
    <row r="2129" spans="1:3" ht="14.25" customHeight="1">
      <c r="A2129" s="1"/>
      <c r="B2129" s="1"/>
      <c r="C2129" s="1"/>
    </row>
    <row r="2130" spans="1:3" ht="14.25" customHeight="1">
      <c r="A2130" s="1"/>
      <c r="B2130" s="1"/>
      <c r="C2130" s="1"/>
    </row>
    <row r="2131" spans="1:3" ht="14.25" customHeight="1">
      <c r="A2131" s="1"/>
      <c r="B2131" s="1"/>
      <c r="C2131" s="1"/>
    </row>
    <row r="2132" spans="1:3" ht="14.25" customHeight="1">
      <c r="A2132" s="1"/>
      <c r="B2132" s="1"/>
      <c r="C2132" s="1"/>
    </row>
    <row r="2133" spans="1:3" ht="14.25" customHeight="1">
      <c r="A2133" s="1"/>
      <c r="B2133" s="1"/>
      <c r="C2133" s="1"/>
    </row>
    <row r="2134" spans="1:3" ht="14.25" customHeight="1">
      <c r="A2134" s="1"/>
      <c r="B2134" s="1"/>
      <c r="C2134" s="1"/>
    </row>
    <row r="2135" spans="1:3" ht="14.25" customHeight="1">
      <c r="A2135" s="1"/>
      <c r="B2135" s="1"/>
      <c r="C2135" s="1"/>
    </row>
    <row r="2136" spans="1:3" ht="14.25" customHeight="1">
      <c r="A2136" s="1"/>
      <c r="B2136" s="1"/>
      <c r="C2136" s="1"/>
    </row>
    <row r="2137" spans="1:3" ht="14.25" customHeight="1">
      <c r="A2137" s="1"/>
      <c r="B2137" s="1"/>
      <c r="C2137" s="1"/>
    </row>
    <row r="2138" spans="1:3" ht="14.25" customHeight="1">
      <c r="A2138" s="1"/>
      <c r="B2138" s="1"/>
      <c r="C2138" s="1"/>
    </row>
    <row r="2139" spans="1:3" ht="14.25" customHeight="1">
      <c r="A2139" s="1"/>
      <c r="B2139" s="1"/>
      <c r="C2139" s="1"/>
    </row>
    <row r="2140" spans="1:3" ht="14.25" customHeight="1">
      <c r="A2140" s="1"/>
      <c r="B2140" s="1"/>
      <c r="C2140" s="1"/>
    </row>
    <row r="2141" spans="1:3" ht="14.25" customHeight="1">
      <c r="A2141" s="1"/>
      <c r="B2141" s="1"/>
      <c r="C2141" s="1"/>
    </row>
    <row r="2142" spans="1:3" ht="14.25" customHeight="1">
      <c r="A2142" s="1"/>
      <c r="B2142" s="1"/>
      <c r="C2142" s="1"/>
    </row>
    <row r="2143" spans="1:3" ht="14.25" customHeight="1">
      <c r="A2143" s="1"/>
      <c r="B2143" s="1"/>
      <c r="C2143" s="1"/>
    </row>
    <row r="2144" spans="1:3" ht="14.25" customHeight="1">
      <c r="A2144" s="1"/>
      <c r="B2144" s="1"/>
      <c r="C2144" s="1"/>
    </row>
    <row r="2145" spans="1:3" ht="14.25" customHeight="1">
      <c r="A2145" s="1"/>
      <c r="B2145" s="1"/>
      <c r="C2145" s="1"/>
    </row>
    <row r="2146" spans="1:3" ht="14.25" customHeight="1">
      <c r="A2146" s="1"/>
      <c r="B2146" s="1"/>
      <c r="C2146" s="1"/>
    </row>
    <row r="2147" spans="1:3" ht="14.25" customHeight="1">
      <c r="A2147" s="1"/>
      <c r="B2147" s="1"/>
      <c r="C2147" s="1"/>
    </row>
    <row r="2148" spans="1:3" ht="14.25" customHeight="1">
      <c r="A2148" s="1"/>
      <c r="B2148" s="1"/>
      <c r="C2148" s="1"/>
    </row>
    <row r="2149" spans="1:3" ht="14.25" customHeight="1">
      <c r="A2149" s="1"/>
      <c r="B2149" s="1"/>
      <c r="C2149" s="1"/>
    </row>
    <row r="2150" spans="1:3" ht="14.25" customHeight="1">
      <c r="A2150" s="1"/>
      <c r="B2150" s="1"/>
      <c r="C2150" s="1"/>
    </row>
    <row r="2151" spans="1:3" ht="14.25" customHeight="1">
      <c r="A2151" s="1"/>
      <c r="B2151" s="1"/>
      <c r="C2151" s="1"/>
    </row>
    <row r="2152" spans="1:3" ht="14.25" customHeight="1">
      <c r="A2152" s="1"/>
      <c r="B2152" s="1"/>
      <c r="C2152" s="1"/>
    </row>
    <row r="2153" spans="1:3" ht="14.25" customHeight="1">
      <c r="A2153" s="1"/>
      <c r="B2153" s="1"/>
      <c r="C2153" s="1"/>
    </row>
    <row r="2154" spans="1:3" ht="14.25" customHeight="1">
      <c r="A2154" s="1"/>
      <c r="B2154" s="1"/>
      <c r="C2154" s="1"/>
    </row>
    <row r="2155" spans="1:3" ht="14.25" customHeight="1">
      <c r="A2155" s="1"/>
      <c r="B2155" s="1"/>
      <c r="C2155" s="1"/>
    </row>
    <row r="2156" spans="1:3" ht="14.25" customHeight="1">
      <c r="A2156" s="1"/>
      <c r="B2156" s="1"/>
      <c r="C2156" s="1"/>
    </row>
    <row r="2157" spans="1:3" ht="14.25" customHeight="1">
      <c r="A2157" s="1"/>
      <c r="B2157" s="1"/>
      <c r="C2157" s="1"/>
    </row>
    <row r="2158" spans="1:3" ht="14.25" customHeight="1">
      <c r="A2158" s="1"/>
      <c r="B2158" s="1"/>
      <c r="C2158" s="1"/>
    </row>
    <row r="2159" spans="1:3" ht="14.25" customHeight="1">
      <c r="A2159" s="1"/>
      <c r="B2159" s="1"/>
      <c r="C2159" s="1"/>
    </row>
    <row r="2160" spans="1:3" ht="14.25" customHeight="1">
      <c r="A2160" s="1"/>
      <c r="B2160" s="1"/>
      <c r="C2160" s="1"/>
    </row>
    <row r="2161" spans="1:3" ht="14.25" customHeight="1">
      <c r="A2161" s="1"/>
      <c r="B2161" s="1"/>
      <c r="C2161" s="1"/>
    </row>
    <row r="2162" spans="1:3" ht="14.25" customHeight="1">
      <c r="A2162" s="1"/>
      <c r="B2162" s="1"/>
      <c r="C2162" s="1"/>
    </row>
    <row r="2163" spans="1:3" ht="14.25" customHeight="1">
      <c r="A2163" s="1"/>
      <c r="B2163" s="1"/>
      <c r="C2163" s="1"/>
    </row>
    <row r="2164" spans="1:3" ht="14.25" customHeight="1">
      <c r="A2164" s="1"/>
      <c r="B2164" s="1"/>
      <c r="C2164" s="1"/>
    </row>
    <row r="2165" spans="1:3" ht="14.25" customHeight="1">
      <c r="A2165" s="1"/>
      <c r="B2165" s="1"/>
      <c r="C2165" s="1"/>
    </row>
    <row r="2166" spans="1:3" ht="14.25" customHeight="1">
      <c r="A2166" s="1"/>
      <c r="B2166" s="1"/>
      <c r="C2166" s="1"/>
    </row>
    <row r="2167" spans="1:3" ht="14.25" customHeight="1">
      <c r="A2167" s="1"/>
      <c r="B2167" s="1"/>
      <c r="C2167" s="1"/>
    </row>
    <row r="2168" spans="1:3" ht="14.25" customHeight="1">
      <c r="A2168" s="1"/>
      <c r="B2168" s="1"/>
      <c r="C2168" s="1"/>
    </row>
    <row r="2169" spans="1:3" ht="14.25" customHeight="1">
      <c r="A2169" s="1"/>
      <c r="B2169" s="1"/>
      <c r="C2169" s="1"/>
    </row>
    <row r="2170" spans="1:3" ht="14.25" customHeight="1">
      <c r="A2170" s="1"/>
      <c r="B2170" s="1"/>
      <c r="C2170" s="1"/>
    </row>
    <row r="2171" spans="1:3" ht="14.25" customHeight="1">
      <c r="A2171" s="1"/>
      <c r="B2171" s="1"/>
      <c r="C2171" s="1"/>
    </row>
    <row r="2172" spans="1:3" ht="14.25" customHeight="1">
      <c r="A2172" s="1"/>
      <c r="B2172" s="1"/>
      <c r="C2172" s="1"/>
    </row>
    <row r="2173" spans="1:3" ht="14.25" customHeight="1">
      <c r="A2173" s="1"/>
      <c r="B2173" s="1"/>
      <c r="C2173" s="1"/>
    </row>
    <row r="2174" spans="1:3" ht="14.25" customHeight="1">
      <c r="A2174" s="1"/>
      <c r="B2174" s="1"/>
      <c r="C2174" s="1"/>
    </row>
    <row r="2175" spans="1:3" ht="14.25" customHeight="1">
      <c r="A2175" s="1"/>
      <c r="B2175" s="1"/>
      <c r="C2175" s="1"/>
    </row>
    <row r="2176" spans="1:3" ht="14.25" customHeight="1">
      <c r="A2176" s="1"/>
      <c r="B2176" s="1"/>
      <c r="C2176" s="1"/>
    </row>
    <row r="2177" spans="1:3" ht="14.25" customHeight="1">
      <c r="A2177" s="1"/>
      <c r="B2177" s="1"/>
      <c r="C2177" s="1"/>
    </row>
    <row r="2178" spans="1:3" ht="14.25" customHeight="1">
      <c r="A2178" s="1"/>
      <c r="B2178" s="1"/>
      <c r="C2178" s="1"/>
    </row>
    <row r="2179" spans="1:3" ht="14.25" customHeight="1">
      <c r="A2179" s="1"/>
      <c r="B2179" s="1"/>
      <c r="C2179" s="1"/>
    </row>
    <row r="2180" spans="1:3" ht="14.25" customHeight="1">
      <c r="A2180" s="1"/>
      <c r="B2180" s="1"/>
      <c r="C2180" s="1"/>
    </row>
    <row r="2181" spans="1:3" ht="14.25" customHeight="1">
      <c r="A2181" s="1"/>
      <c r="B2181" s="1"/>
      <c r="C2181" s="1"/>
    </row>
    <row r="2182" spans="1:3" ht="14.25" customHeight="1">
      <c r="A2182" s="1"/>
      <c r="B2182" s="1"/>
      <c r="C2182" s="1"/>
    </row>
    <row r="2183" spans="1:3" ht="14.25" customHeight="1">
      <c r="A2183" s="1"/>
      <c r="B2183" s="1"/>
      <c r="C2183" s="1"/>
    </row>
    <row r="2184" spans="1:3" ht="14.25" customHeight="1">
      <c r="A2184" s="1"/>
      <c r="B2184" s="1"/>
      <c r="C2184" s="1"/>
    </row>
    <row r="2185" spans="1:3" ht="14.25" customHeight="1">
      <c r="A2185" s="1"/>
      <c r="B2185" s="1"/>
      <c r="C2185" s="1"/>
    </row>
    <row r="2186" spans="1:3" ht="14.25" customHeight="1">
      <c r="A2186" s="1"/>
      <c r="B2186" s="1"/>
      <c r="C2186" s="1"/>
    </row>
    <row r="2187" spans="1:3" ht="14.25" customHeight="1">
      <c r="A2187" s="1"/>
      <c r="B2187" s="1"/>
      <c r="C2187" s="1"/>
    </row>
    <row r="2188" spans="1:3" ht="14.25" customHeight="1">
      <c r="A2188" s="1"/>
      <c r="B2188" s="1"/>
      <c r="C2188" s="1"/>
    </row>
    <row r="2189" spans="1:3" ht="14.25" customHeight="1">
      <c r="A2189" s="1"/>
      <c r="B2189" s="1"/>
      <c r="C2189" s="1"/>
    </row>
    <row r="2190" spans="1:3" ht="14.25" customHeight="1">
      <c r="A2190" s="1"/>
      <c r="B2190" s="1"/>
      <c r="C2190" s="1"/>
    </row>
    <row r="2191" spans="1:3" ht="14.25" customHeight="1">
      <c r="A2191" s="1"/>
      <c r="B2191" s="1"/>
      <c r="C2191" s="1"/>
    </row>
    <row r="2192" spans="1:3" ht="14.25" customHeight="1">
      <c r="A2192" s="1"/>
      <c r="B2192" s="1"/>
      <c r="C2192" s="1"/>
    </row>
    <row r="2193" spans="1:3" ht="14.25" customHeight="1">
      <c r="A2193" s="1"/>
      <c r="B2193" s="1"/>
      <c r="C2193" s="1"/>
    </row>
    <row r="2194" spans="1:3" ht="14.25" customHeight="1">
      <c r="A2194" s="1"/>
      <c r="B2194" s="1"/>
      <c r="C2194" s="1"/>
    </row>
    <row r="2195" spans="1:3" ht="14.25" customHeight="1">
      <c r="A2195" s="1"/>
      <c r="B2195" s="1"/>
      <c r="C2195" s="1"/>
    </row>
    <row r="2196" spans="1:3" ht="14.25" customHeight="1">
      <c r="A2196" s="1"/>
      <c r="B2196" s="1"/>
      <c r="C2196" s="1"/>
    </row>
    <row r="2197" spans="1:3" ht="14.25" customHeight="1">
      <c r="A2197" s="1"/>
      <c r="B2197" s="1"/>
      <c r="C2197" s="1"/>
    </row>
    <row r="2198" spans="1:3" ht="14.25" customHeight="1">
      <c r="A2198" s="1"/>
      <c r="B2198" s="1"/>
      <c r="C2198" s="1"/>
    </row>
    <row r="2199" spans="1:3" ht="14.25" customHeight="1">
      <c r="A2199" s="1"/>
      <c r="B2199" s="1"/>
      <c r="C2199" s="1"/>
    </row>
    <row r="2200" spans="1:3" ht="14.25" customHeight="1">
      <c r="A2200" s="1"/>
      <c r="B2200" s="1"/>
      <c r="C2200" s="1"/>
    </row>
    <row r="2201" spans="1:3" ht="14.25" customHeight="1">
      <c r="A2201" s="1"/>
      <c r="B2201" s="1"/>
      <c r="C2201" s="1"/>
    </row>
    <row r="2202" spans="1:3" ht="14.25" customHeight="1">
      <c r="A2202" s="1"/>
      <c r="B2202" s="1"/>
      <c r="C2202" s="1"/>
    </row>
    <row r="2203" spans="1:3" ht="14.25" customHeight="1">
      <c r="A2203" s="1"/>
      <c r="B2203" s="1"/>
      <c r="C2203" s="1"/>
    </row>
    <row r="2204" spans="1:3" ht="14.25" customHeight="1">
      <c r="A2204" s="1"/>
      <c r="B2204" s="1"/>
      <c r="C2204" s="1"/>
    </row>
    <row r="2205" spans="1:3" ht="14.25" customHeight="1">
      <c r="A2205" s="1"/>
      <c r="B2205" s="1"/>
      <c r="C2205" s="1"/>
    </row>
    <row r="2206" spans="1:3" ht="14.25" customHeight="1">
      <c r="A2206" s="1"/>
      <c r="B2206" s="1"/>
      <c r="C2206" s="1"/>
    </row>
    <row r="2207" spans="1:3" ht="14.25" customHeight="1">
      <c r="A2207" s="1"/>
      <c r="B2207" s="1"/>
      <c r="C2207" s="1"/>
    </row>
    <row r="2208" spans="1:3" ht="14.25" customHeight="1">
      <c r="A2208" s="1"/>
      <c r="B2208" s="1"/>
      <c r="C2208" s="1"/>
    </row>
    <row r="2209" spans="1:3" ht="14.25" customHeight="1">
      <c r="A2209" s="1"/>
      <c r="B2209" s="1"/>
      <c r="C2209" s="1"/>
    </row>
    <row r="2210" spans="1:3" ht="14.25" customHeight="1">
      <c r="A2210" s="1"/>
      <c r="B2210" s="1"/>
      <c r="C2210" s="1"/>
    </row>
    <row r="2211" spans="1:3" ht="14.25" customHeight="1">
      <c r="A2211" s="1"/>
      <c r="B2211" s="1"/>
      <c r="C2211" s="1"/>
    </row>
    <row r="2212" spans="1:3" ht="14.25" customHeight="1">
      <c r="A2212" s="1"/>
      <c r="B2212" s="1"/>
      <c r="C2212" s="1"/>
    </row>
    <row r="2213" spans="1:3" ht="14.25" customHeight="1">
      <c r="A2213" s="1"/>
      <c r="B2213" s="1"/>
      <c r="C2213" s="1"/>
    </row>
    <row r="2214" spans="1:3" ht="14.25" customHeight="1">
      <c r="A2214" s="1"/>
      <c r="B2214" s="1"/>
      <c r="C2214" s="1"/>
    </row>
    <row r="2215" spans="1:3" ht="14.25" customHeight="1">
      <c r="A2215" s="1"/>
      <c r="B2215" s="1"/>
      <c r="C2215" s="1"/>
    </row>
    <row r="2216" spans="1:3" ht="14.25" customHeight="1">
      <c r="A2216" s="1"/>
      <c r="B2216" s="1"/>
      <c r="C2216" s="1"/>
    </row>
    <row r="2217" spans="1:3" ht="14.25" customHeight="1">
      <c r="A2217" s="1"/>
      <c r="B2217" s="1"/>
      <c r="C2217" s="1"/>
    </row>
    <row r="2218" spans="1:3" ht="14.25" customHeight="1">
      <c r="A2218" s="1"/>
      <c r="B2218" s="1"/>
      <c r="C2218" s="1"/>
    </row>
    <row r="2219" spans="1:3" ht="14.25" customHeight="1">
      <c r="A2219" s="1"/>
      <c r="B2219" s="1"/>
      <c r="C2219" s="1"/>
    </row>
    <row r="2220" spans="1:3" ht="14.25" customHeight="1">
      <c r="A2220" s="1"/>
      <c r="B2220" s="1"/>
      <c r="C2220" s="1"/>
    </row>
    <row r="2221" spans="1:3" ht="14.25" customHeight="1">
      <c r="A2221" s="1"/>
      <c r="B2221" s="1"/>
      <c r="C2221" s="1"/>
    </row>
    <row r="2222" spans="1:3" ht="14.25" customHeight="1">
      <c r="A2222" s="1"/>
      <c r="B2222" s="1"/>
      <c r="C2222" s="1"/>
    </row>
    <row r="2223" spans="1:3" ht="14.25" customHeight="1">
      <c r="A2223" s="1"/>
      <c r="B2223" s="1"/>
      <c r="C2223" s="1"/>
    </row>
    <row r="2224" spans="1:3" ht="14.25" customHeight="1">
      <c r="A2224" s="1"/>
      <c r="B2224" s="1"/>
      <c r="C2224" s="1"/>
    </row>
    <row r="2225" spans="1:3" ht="14.25" customHeight="1">
      <c r="A2225" s="1"/>
      <c r="B2225" s="1"/>
      <c r="C2225" s="1"/>
    </row>
    <row r="2226" spans="1:3" ht="14.25" customHeight="1">
      <c r="A2226" s="1"/>
      <c r="B2226" s="1"/>
      <c r="C2226" s="1"/>
    </row>
    <row r="2227" spans="1:3" ht="14.25" customHeight="1">
      <c r="A2227" s="1"/>
      <c r="B2227" s="1"/>
      <c r="C2227" s="1"/>
    </row>
    <row r="2228" spans="1:3" ht="14.25" customHeight="1">
      <c r="A2228" s="1"/>
      <c r="B2228" s="1"/>
      <c r="C2228" s="1"/>
    </row>
    <row r="2229" spans="1:3" ht="14.25" customHeight="1">
      <c r="A2229" s="1"/>
      <c r="B2229" s="1"/>
      <c r="C2229" s="1"/>
    </row>
    <row r="2230" spans="1:3" ht="14.25" customHeight="1">
      <c r="A2230" s="1"/>
      <c r="B2230" s="1"/>
      <c r="C2230" s="1"/>
    </row>
    <row r="2231" spans="1:3" ht="14.25" customHeight="1">
      <c r="A2231" s="1"/>
      <c r="B2231" s="1"/>
      <c r="C2231" s="1"/>
    </row>
    <row r="2232" spans="1:3" ht="14.25" customHeight="1">
      <c r="A2232" s="1"/>
      <c r="B2232" s="1"/>
      <c r="C2232" s="1"/>
    </row>
    <row r="2233" spans="1:3" ht="14.25" customHeight="1">
      <c r="A2233" s="1"/>
      <c r="B2233" s="1"/>
      <c r="C2233" s="1"/>
    </row>
    <row r="2234" spans="1:3" ht="14.25" customHeight="1">
      <c r="A2234" s="1"/>
      <c r="B2234" s="1"/>
      <c r="C2234" s="1"/>
    </row>
    <row r="2235" spans="1:3" ht="14.25" customHeight="1">
      <c r="A2235" s="1"/>
      <c r="B2235" s="1"/>
      <c r="C2235" s="1"/>
    </row>
    <row r="2236" spans="1:3" ht="14.25" customHeight="1">
      <c r="A2236" s="1"/>
      <c r="B2236" s="1"/>
      <c r="C2236" s="1"/>
    </row>
    <row r="2237" spans="1:3" ht="14.25" customHeight="1">
      <c r="A2237" s="1"/>
      <c r="B2237" s="1"/>
      <c r="C2237" s="1"/>
    </row>
    <row r="2238" spans="1:3" ht="14.25" customHeight="1">
      <c r="A2238" s="1"/>
      <c r="B2238" s="1"/>
      <c r="C2238" s="1"/>
    </row>
    <row r="2239" spans="1:3" ht="14.25" customHeight="1">
      <c r="A2239" s="1"/>
      <c r="B2239" s="1"/>
      <c r="C2239" s="1"/>
    </row>
    <row r="2240" spans="1:3" ht="14.25" customHeight="1">
      <c r="A2240" s="1"/>
      <c r="B2240" s="1"/>
      <c r="C2240" s="1"/>
    </row>
    <row r="2241" spans="1:3" ht="14.25" customHeight="1">
      <c r="A2241" s="1"/>
      <c r="B2241" s="1"/>
      <c r="C2241" s="1"/>
    </row>
    <row r="2242" spans="1:3" ht="14.25" customHeight="1">
      <c r="A2242" s="1"/>
      <c r="B2242" s="1"/>
      <c r="C2242" s="1"/>
    </row>
    <row r="2243" spans="1:3" ht="14.25" customHeight="1">
      <c r="A2243" s="1"/>
      <c r="B2243" s="1"/>
      <c r="C2243" s="1"/>
    </row>
    <row r="2244" spans="1:3" ht="14.25" customHeight="1">
      <c r="A2244" s="1"/>
      <c r="B2244" s="1"/>
      <c r="C2244" s="1"/>
    </row>
    <row r="2245" spans="1:3" ht="14.25" customHeight="1">
      <c r="A2245" s="1"/>
      <c r="B2245" s="1"/>
      <c r="C2245" s="1"/>
    </row>
    <row r="2246" spans="1:3" ht="14.25" customHeight="1">
      <c r="A2246" s="1"/>
      <c r="B2246" s="1"/>
      <c r="C2246" s="1"/>
    </row>
    <row r="2247" spans="1:3" ht="14.25" customHeight="1">
      <c r="A2247" s="1"/>
      <c r="B2247" s="1"/>
      <c r="C2247" s="1"/>
    </row>
    <row r="2248" spans="1:3" ht="14.25" customHeight="1">
      <c r="A2248" s="1"/>
      <c r="B2248" s="1"/>
      <c r="C2248" s="1"/>
    </row>
    <row r="2249" spans="1:3" ht="14.25" customHeight="1">
      <c r="A2249" s="1"/>
      <c r="B2249" s="1"/>
      <c r="C2249" s="1"/>
    </row>
    <row r="2250" spans="1:3" ht="14.25" customHeight="1">
      <c r="A2250" s="1"/>
      <c r="B2250" s="1"/>
      <c r="C2250" s="1"/>
    </row>
    <row r="2251" spans="1:3" ht="14.25" customHeight="1">
      <c r="A2251" s="1"/>
      <c r="B2251" s="1"/>
      <c r="C2251" s="1"/>
    </row>
    <row r="2252" spans="1:3" ht="14.25" customHeight="1">
      <c r="A2252" s="1"/>
      <c r="B2252" s="1"/>
      <c r="C2252" s="1"/>
    </row>
    <row r="2253" spans="1:3" ht="14.25" customHeight="1">
      <c r="A2253" s="1"/>
      <c r="B2253" s="1"/>
      <c r="C2253" s="1"/>
    </row>
    <row r="2254" spans="1:3" ht="14.25" customHeight="1">
      <c r="A2254" s="1"/>
      <c r="B2254" s="1"/>
      <c r="C2254" s="1"/>
    </row>
    <row r="2255" spans="1:3" ht="14.25" customHeight="1">
      <c r="A2255" s="1"/>
      <c r="B2255" s="1"/>
      <c r="C2255" s="1"/>
    </row>
    <row r="2256" spans="1:3" ht="14.25" customHeight="1">
      <c r="A2256" s="1"/>
      <c r="B2256" s="1"/>
      <c r="C2256" s="1"/>
    </row>
    <row r="2257" spans="1:3" ht="14.25" customHeight="1">
      <c r="A2257" s="1"/>
      <c r="B2257" s="1"/>
      <c r="C2257" s="1"/>
    </row>
    <row r="2258" spans="1:3" ht="14.25" customHeight="1">
      <c r="A2258" s="1"/>
      <c r="B2258" s="1"/>
      <c r="C2258" s="1"/>
    </row>
    <row r="2259" spans="1:3" ht="14.25" customHeight="1">
      <c r="A2259" s="1"/>
      <c r="B2259" s="1"/>
      <c r="C2259" s="1"/>
    </row>
    <row r="2260" spans="1:3" ht="14.25" customHeight="1">
      <c r="A2260" s="1"/>
      <c r="B2260" s="1"/>
      <c r="C2260" s="1"/>
    </row>
    <row r="2261" spans="1:3" ht="14.25" customHeight="1">
      <c r="A2261" s="1"/>
      <c r="B2261" s="1"/>
      <c r="C2261" s="1"/>
    </row>
    <row r="2262" spans="1:3" ht="14.25" customHeight="1">
      <c r="A2262" s="1"/>
      <c r="B2262" s="1"/>
      <c r="C2262" s="1"/>
    </row>
    <row r="2263" spans="1:3" ht="14.25" customHeight="1">
      <c r="A2263" s="1"/>
      <c r="B2263" s="1"/>
      <c r="C2263" s="1"/>
    </row>
    <row r="2264" spans="1:3" ht="14.25" customHeight="1">
      <c r="A2264" s="1"/>
      <c r="B2264" s="1"/>
      <c r="C2264" s="1"/>
    </row>
    <row r="2265" spans="1:3" ht="14.25" customHeight="1">
      <c r="A2265" s="1"/>
      <c r="B2265" s="1"/>
      <c r="C2265" s="1"/>
    </row>
    <row r="2266" spans="1:3" ht="14.25" customHeight="1">
      <c r="A2266" s="1"/>
      <c r="B2266" s="1"/>
      <c r="C2266" s="1"/>
    </row>
    <row r="2267" spans="1:3" ht="14.25" customHeight="1">
      <c r="A2267" s="1"/>
      <c r="B2267" s="1"/>
      <c r="C2267" s="1"/>
    </row>
    <row r="2268" spans="1:3" ht="14.25" customHeight="1">
      <c r="A2268" s="1"/>
      <c r="B2268" s="1"/>
      <c r="C2268" s="1"/>
    </row>
    <row r="2269" spans="1:3" ht="14.25" customHeight="1">
      <c r="A2269" s="1"/>
      <c r="B2269" s="1"/>
      <c r="C2269" s="1"/>
    </row>
    <row r="2270" spans="1:3" ht="14.25" customHeight="1">
      <c r="A2270" s="1"/>
      <c r="B2270" s="1"/>
      <c r="C2270" s="1"/>
    </row>
    <row r="2271" spans="1:3" ht="14.25" customHeight="1">
      <c r="A2271" s="1"/>
      <c r="B2271" s="1"/>
      <c r="C2271" s="1"/>
    </row>
    <row r="2272" spans="1:3" ht="14.25" customHeight="1">
      <c r="A2272" s="1"/>
      <c r="B2272" s="1"/>
      <c r="C2272" s="1"/>
    </row>
    <row r="2273" spans="1:3" ht="14.25" customHeight="1">
      <c r="A2273" s="1"/>
      <c r="B2273" s="1"/>
      <c r="C2273" s="1"/>
    </row>
    <row r="2274" spans="1:3" ht="14.25" customHeight="1">
      <c r="A2274" s="1"/>
      <c r="B2274" s="1"/>
      <c r="C2274" s="1"/>
    </row>
    <row r="2275" spans="1:3" ht="14.25" customHeight="1">
      <c r="A2275" s="1"/>
      <c r="B2275" s="1"/>
      <c r="C2275" s="1"/>
    </row>
    <row r="2276" spans="1:3" ht="14.25" customHeight="1">
      <c r="A2276" s="1"/>
      <c r="B2276" s="1"/>
      <c r="C2276" s="1"/>
    </row>
    <row r="2277" spans="1:3" ht="14.25" customHeight="1">
      <c r="A2277" s="1"/>
      <c r="B2277" s="1"/>
      <c r="C2277" s="1"/>
    </row>
    <row r="2278" spans="1:3" ht="14.25" customHeight="1">
      <c r="A2278" s="1"/>
      <c r="B2278" s="1"/>
      <c r="C2278" s="1"/>
    </row>
    <row r="2279" spans="1:3" ht="14.25" customHeight="1">
      <c r="A2279" s="1"/>
      <c r="B2279" s="1"/>
      <c r="C2279" s="1"/>
    </row>
    <row r="2280" spans="1:3" ht="14.25" customHeight="1">
      <c r="A2280" s="1"/>
      <c r="B2280" s="1"/>
      <c r="C2280" s="1"/>
    </row>
    <row r="2281" spans="1:3" ht="14.25" customHeight="1">
      <c r="A2281" s="1"/>
      <c r="B2281" s="1"/>
      <c r="C2281" s="1"/>
    </row>
    <row r="2282" spans="1:3" ht="14.25" customHeight="1">
      <c r="A2282" s="1"/>
      <c r="B2282" s="1"/>
      <c r="C2282" s="1"/>
    </row>
    <row r="2283" spans="1:3" ht="14.25" customHeight="1">
      <c r="A2283" s="1"/>
      <c r="B2283" s="1"/>
      <c r="C2283" s="1"/>
    </row>
    <row r="2284" spans="1:3" ht="14.25" customHeight="1">
      <c r="A2284" s="1"/>
      <c r="B2284" s="1"/>
      <c r="C2284" s="1"/>
    </row>
    <row r="2285" spans="1:3" ht="14.25" customHeight="1">
      <c r="A2285" s="1"/>
      <c r="B2285" s="1"/>
      <c r="C2285" s="1"/>
    </row>
    <row r="2286" spans="1:3" ht="14.25" customHeight="1">
      <c r="A2286" s="1"/>
      <c r="B2286" s="1"/>
      <c r="C2286" s="1"/>
    </row>
    <row r="2287" spans="1:3" ht="14.25" customHeight="1">
      <c r="A2287" s="1"/>
      <c r="B2287" s="1"/>
      <c r="C2287" s="1"/>
    </row>
    <row r="2288" spans="1:3" ht="14.25" customHeight="1">
      <c r="A2288" s="1"/>
      <c r="B2288" s="1"/>
      <c r="C2288" s="1"/>
    </row>
    <row r="2289" spans="1:3" ht="14.25" customHeight="1">
      <c r="A2289" s="1"/>
      <c r="B2289" s="1"/>
      <c r="C2289" s="1"/>
    </row>
    <row r="2290" spans="1:3" ht="14.25" customHeight="1">
      <c r="A2290" s="1"/>
      <c r="B2290" s="1"/>
      <c r="C2290" s="1"/>
    </row>
    <row r="2291" spans="1:3" ht="14.25" customHeight="1">
      <c r="A2291" s="1"/>
      <c r="B2291" s="1"/>
      <c r="C2291" s="1"/>
    </row>
    <row r="2292" spans="1:3" ht="14.25" customHeight="1">
      <c r="A2292" s="1"/>
      <c r="B2292" s="1"/>
      <c r="C2292" s="1"/>
    </row>
    <row r="2293" spans="1:3" ht="14.25" customHeight="1">
      <c r="A2293" s="1"/>
      <c r="B2293" s="1"/>
      <c r="C2293" s="1"/>
    </row>
    <row r="2294" spans="1:3" ht="14.25" customHeight="1">
      <c r="A2294" s="1"/>
      <c r="B2294" s="1"/>
      <c r="C2294" s="1"/>
    </row>
    <row r="2295" spans="1:3" ht="14.25" customHeight="1">
      <c r="A2295" s="1"/>
      <c r="B2295" s="1"/>
      <c r="C2295" s="1"/>
    </row>
    <row r="2296" spans="1:3" ht="14.25" customHeight="1">
      <c r="A2296" s="1"/>
      <c r="B2296" s="1"/>
      <c r="C2296" s="1"/>
    </row>
    <row r="2297" spans="1:3" ht="14.25" customHeight="1">
      <c r="A2297" s="1"/>
      <c r="B2297" s="1"/>
      <c r="C2297" s="1"/>
    </row>
    <row r="2298" spans="1:3" ht="14.25" customHeight="1">
      <c r="A2298" s="1"/>
      <c r="B2298" s="1"/>
      <c r="C2298" s="1"/>
    </row>
    <row r="2299" spans="1:3" ht="14.25" customHeight="1">
      <c r="A2299" s="1"/>
      <c r="B2299" s="1"/>
      <c r="C2299" s="1"/>
    </row>
    <row r="2300" spans="1:3" ht="14.25" customHeight="1">
      <c r="A2300" s="1"/>
      <c r="B2300" s="1"/>
      <c r="C2300" s="1"/>
    </row>
    <row r="2301" spans="1:3" ht="14.25" customHeight="1">
      <c r="A2301" s="1"/>
      <c r="B2301" s="1"/>
      <c r="C2301" s="1"/>
    </row>
    <row r="2302" spans="1:3" ht="14.25" customHeight="1">
      <c r="A2302" s="1"/>
      <c r="B2302" s="1"/>
      <c r="C2302" s="1"/>
    </row>
    <row r="2303" spans="1:3" ht="14.25" customHeight="1">
      <c r="A2303" s="1"/>
      <c r="B2303" s="1"/>
      <c r="C2303" s="1"/>
    </row>
    <row r="2304" spans="1:3" ht="14.25" customHeight="1">
      <c r="A2304" s="1"/>
      <c r="B2304" s="1"/>
      <c r="C2304" s="1"/>
    </row>
    <row r="2305" spans="1:3" ht="14.25" customHeight="1">
      <c r="A2305" s="1"/>
      <c r="B2305" s="1"/>
      <c r="C2305" s="1"/>
    </row>
    <row r="2306" spans="1:3" ht="14.25" customHeight="1">
      <c r="A2306" s="1"/>
      <c r="B2306" s="1"/>
      <c r="C2306" s="1"/>
    </row>
    <row r="2307" spans="1:3" ht="14.25" customHeight="1">
      <c r="A2307" s="1"/>
      <c r="B2307" s="1"/>
      <c r="C2307" s="1"/>
    </row>
    <row r="2308" spans="1:3" ht="14.25" customHeight="1">
      <c r="A2308" s="1"/>
      <c r="B2308" s="1"/>
      <c r="C2308" s="1"/>
    </row>
    <row r="2309" spans="1:3" ht="14.25" customHeight="1">
      <c r="A2309" s="1"/>
      <c r="B2309" s="1"/>
      <c r="C2309" s="1"/>
    </row>
    <row r="2310" spans="1:3" ht="14.25" customHeight="1">
      <c r="A2310" s="1"/>
      <c r="B2310" s="1"/>
      <c r="C2310" s="1"/>
    </row>
    <row r="2311" spans="1:3" ht="14.25" customHeight="1">
      <c r="A2311" s="1"/>
      <c r="B2311" s="1"/>
      <c r="C2311" s="1"/>
    </row>
    <row r="2312" spans="1:3" ht="14.25" customHeight="1">
      <c r="A2312" s="1"/>
      <c r="B2312" s="1"/>
      <c r="C2312" s="1"/>
    </row>
    <row r="2313" spans="1:3" ht="14.25" customHeight="1">
      <c r="A2313" s="1"/>
      <c r="B2313" s="1"/>
      <c r="C2313" s="1"/>
    </row>
    <row r="2314" spans="1:3" ht="14.25" customHeight="1">
      <c r="A2314" s="1"/>
      <c r="B2314" s="1"/>
      <c r="C2314" s="1"/>
    </row>
    <row r="2315" spans="1:3" ht="14.25" customHeight="1">
      <c r="A2315" s="1"/>
      <c r="B2315" s="1"/>
      <c r="C2315" s="1"/>
    </row>
    <row r="2316" spans="1:3" ht="14.25" customHeight="1">
      <c r="A2316" s="1"/>
      <c r="B2316" s="1"/>
      <c r="C2316" s="1"/>
    </row>
    <row r="2317" spans="1:3" ht="14.25" customHeight="1">
      <c r="A2317" s="1"/>
      <c r="B2317" s="1"/>
      <c r="C2317" s="1"/>
    </row>
    <row r="2318" spans="1:3" ht="14.25" customHeight="1">
      <c r="A2318" s="1"/>
      <c r="B2318" s="1"/>
      <c r="C2318" s="1"/>
    </row>
    <row r="2319" spans="1:3" ht="14.25" customHeight="1">
      <c r="A2319" s="1"/>
      <c r="B2319" s="1"/>
      <c r="C2319" s="1"/>
    </row>
    <row r="2320" spans="1:3" ht="14.25" customHeight="1">
      <c r="A2320" s="1"/>
      <c r="B2320" s="1"/>
      <c r="C2320" s="1"/>
    </row>
    <row r="2321" spans="1:3" ht="14.25" customHeight="1">
      <c r="A2321" s="1"/>
      <c r="B2321" s="1"/>
      <c r="C2321" s="1"/>
    </row>
    <row r="2322" spans="1:3" ht="14.25" customHeight="1">
      <c r="A2322" s="1"/>
      <c r="B2322" s="1"/>
      <c r="C2322" s="1"/>
    </row>
    <row r="2323" spans="1:3" ht="14.25" customHeight="1">
      <c r="A2323" s="1"/>
      <c r="B2323" s="1"/>
      <c r="C2323" s="1"/>
    </row>
    <row r="2324" spans="1:3" ht="14.25" customHeight="1">
      <c r="A2324" s="1"/>
      <c r="B2324" s="1"/>
      <c r="C2324" s="1"/>
    </row>
    <row r="2325" spans="1:3" ht="14.25" customHeight="1">
      <c r="A2325" s="1"/>
      <c r="B2325" s="1"/>
      <c r="C2325" s="1"/>
    </row>
    <row r="2326" spans="1:3" ht="14.25" customHeight="1">
      <c r="A2326" s="1"/>
      <c r="B2326" s="1"/>
      <c r="C2326" s="1"/>
    </row>
    <row r="2327" spans="1:3" ht="14.25" customHeight="1">
      <c r="A2327" s="1"/>
      <c r="B2327" s="1"/>
      <c r="C2327" s="1"/>
    </row>
    <row r="2328" spans="1:3" ht="14.25" customHeight="1">
      <c r="A2328" s="1"/>
      <c r="B2328" s="1"/>
      <c r="C2328" s="1"/>
    </row>
    <row r="2329" spans="1:3" ht="14.25" customHeight="1">
      <c r="A2329" s="1"/>
      <c r="B2329" s="1"/>
      <c r="C2329" s="1"/>
    </row>
    <row r="2330" spans="1:3" ht="14.25" customHeight="1">
      <c r="A2330" s="1"/>
      <c r="B2330" s="1"/>
      <c r="C2330" s="1"/>
    </row>
    <row r="2331" spans="1:3" ht="14.25" customHeight="1">
      <c r="A2331" s="1"/>
      <c r="B2331" s="1"/>
      <c r="C2331" s="1"/>
    </row>
    <row r="2332" spans="1:3" ht="14.25" customHeight="1">
      <c r="A2332" s="1"/>
      <c r="B2332" s="1"/>
      <c r="C2332" s="1"/>
    </row>
    <row r="2333" spans="1:3" ht="14.25" customHeight="1">
      <c r="A2333" s="1"/>
      <c r="B2333" s="1"/>
      <c r="C2333" s="1"/>
    </row>
    <row r="2334" spans="1:3" ht="14.25" customHeight="1">
      <c r="A2334" s="1"/>
      <c r="B2334" s="1"/>
      <c r="C2334" s="1"/>
    </row>
    <row r="2335" spans="1:3" ht="14.25" customHeight="1">
      <c r="A2335" s="1"/>
      <c r="B2335" s="1"/>
      <c r="C2335" s="1"/>
    </row>
    <row r="2336" spans="1:3" ht="14.25" customHeight="1">
      <c r="A2336" s="1"/>
      <c r="B2336" s="1"/>
      <c r="C2336" s="1"/>
    </row>
    <row r="2337" spans="1:3" ht="14.25" customHeight="1">
      <c r="A2337" s="1"/>
      <c r="B2337" s="1"/>
      <c r="C2337" s="1"/>
    </row>
    <row r="2338" spans="1:3" ht="14.25" customHeight="1">
      <c r="A2338" s="1"/>
      <c r="B2338" s="1"/>
      <c r="C2338" s="1"/>
    </row>
    <row r="2339" spans="1:3" ht="14.25" customHeight="1">
      <c r="A2339" s="1"/>
      <c r="B2339" s="1"/>
      <c r="C2339" s="1"/>
    </row>
    <row r="2340" spans="1:3" ht="14.25" customHeight="1">
      <c r="A2340" s="1"/>
      <c r="B2340" s="1"/>
      <c r="C2340" s="1"/>
    </row>
    <row r="2341" spans="1:3" ht="14.25" customHeight="1">
      <c r="A2341" s="1"/>
      <c r="B2341" s="1"/>
      <c r="C2341" s="1"/>
    </row>
    <row r="2342" spans="1:3" ht="14.25" customHeight="1">
      <c r="A2342" s="1"/>
      <c r="B2342" s="1"/>
      <c r="C2342" s="1"/>
    </row>
    <row r="2343" spans="1:3" ht="14.25" customHeight="1">
      <c r="A2343" s="1"/>
      <c r="B2343" s="1"/>
      <c r="C2343" s="1"/>
    </row>
    <row r="2344" spans="1:3" ht="14.25" customHeight="1">
      <c r="A2344" s="1"/>
      <c r="B2344" s="1"/>
      <c r="C2344" s="1"/>
    </row>
    <row r="2345" spans="1:3" ht="14.25" customHeight="1">
      <c r="A2345" s="1"/>
      <c r="B2345" s="1"/>
      <c r="C2345" s="1"/>
    </row>
    <row r="2346" spans="1:3" ht="14.25" customHeight="1">
      <c r="A2346" s="1"/>
      <c r="B2346" s="1"/>
      <c r="C2346" s="1"/>
    </row>
    <row r="2347" spans="1:3" ht="14.25" customHeight="1">
      <c r="A2347" s="1"/>
      <c r="B2347" s="1"/>
      <c r="C2347" s="1"/>
    </row>
    <row r="2348" spans="1:3" ht="14.25" customHeight="1">
      <c r="A2348" s="1"/>
      <c r="B2348" s="1"/>
      <c r="C2348" s="1"/>
    </row>
    <row r="2349" spans="1:3" ht="14.25" customHeight="1">
      <c r="A2349" s="1"/>
      <c r="B2349" s="1"/>
      <c r="C2349" s="1"/>
    </row>
    <row r="2350" spans="1:3" ht="14.25" customHeight="1">
      <c r="A2350" s="1"/>
      <c r="B2350" s="1"/>
      <c r="C2350" s="1"/>
    </row>
    <row r="2351" spans="1:3" ht="14.25" customHeight="1">
      <c r="A2351" s="1"/>
      <c r="B2351" s="1"/>
      <c r="C2351" s="1"/>
    </row>
    <row r="2352" spans="1:3" ht="14.25" customHeight="1">
      <c r="A2352" s="1"/>
      <c r="B2352" s="1"/>
      <c r="C2352" s="1"/>
    </row>
    <row r="2353" spans="1:3" ht="14.25" customHeight="1">
      <c r="A2353" s="1"/>
      <c r="B2353" s="1"/>
      <c r="C2353" s="1"/>
    </row>
    <row r="2354" spans="1:3" ht="14.25" customHeight="1">
      <c r="A2354" s="1"/>
      <c r="B2354" s="1"/>
      <c r="C2354" s="1"/>
    </row>
    <row r="2355" spans="1:3" ht="14.25" customHeight="1">
      <c r="A2355" s="1"/>
      <c r="B2355" s="1"/>
      <c r="C2355" s="1"/>
    </row>
    <row r="2356" spans="1:3" ht="14.25" customHeight="1">
      <c r="A2356" s="1"/>
      <c r="B2356" s="1"/>
      <c r="C2356" s="1"/>
    </row>
    <row r="2357" spans="1:3" ht="14.25" customHeight="1">
      <c r="A2357" s="1"/>
      <c r="B2357" s="1"/>
      <c r="C2357" s="1"/>
    </row>
    <row r="2358" spans="1:3" ht="14.25" customHeight="1">
      <c r="A2358" s="1"/>
      <c r="B2358" s="1"/>
      <c r="C2358" s="1"/>
    </row>
    <row r="2359" spans="1:3" ht="14.25" customHeight="1">
      <c r="A2359" s="1"/>
      <c r="B2359" s="1"/>
      <c r="C2359" s="1"/>
    </row>
    <row r="2360" spans="1:3" ht="14.25" customHeight="1">
      <c r="A2360" s="1"/>
      <c r="B2360" s="1"/>
      <c r="C2360" s="1"/>
    </row>
    <row r="2361" spans="1:3" ht="14.25" customHeight="1">
      <c r="A2361" s="1"/>
      <c r="B2361" s="1"/>
      <c r="C2361" s="1"/>
    </row>
    <row r="2362" spans="1:3" ht="14.25" customHeight="1">
      <c r="A2362" s="1"/>
      <c r="B2362" s="1"/>
      <c r="C2362" s="1"/>
    </row>
    <row r="2363" spans="1:3" ht="14.25" customHeight="1">
      <c r="A2363" s="1"/>
      <c r="B2363" s="1"/>
      <c r="C2363" s="1"/>
    </row>
    <row r="2364" spans="1:3" ht="14.25" customHeight="1">
      <c r="A2364" s="1"/>
      <c r="B2364" s="1"/>
      <c r="C2364" s="1"/>
    </row>
    <row r="2365" spans="1:3" ht="14.25" customHeight="1">
      <c r="A2365" s="1"/>
      <c r="B2365" s="1"/>
      <c r="C2365" s="1"/>
    </row>
    <row r="2366" spans="1:3" ht="14.25" customHeight="1">
      <c r="A2366" s="1"/>
      <c r="B2366" s="1"/>
      <c r="C2366" s="1"/>
    </row>
    <row r="2367" spans="1:3" ht="14.25" customHeight="1">
      <c r="A2367" s="1"/>
      <c r="B2367" s="1"/>
      <c r="C2367" s="1"/>
    </row>
    <row r="2368" spans="1:3" ht="14.25" customHeight="1">
      <c r="A2368" s="1"/>
      <c r="B2368" s="1"/>
      <c r="C2368" s="1"/>
    </row>
    <row r="2369" spans="1:3" ht="14.25" customHeight="1">
      <c r="A2369" s="1"/>
      <c r="B2369" s="1"/>
      <c r="C2369" s="1"/>
    </row>
    <row r="2370" spans="1:3" ht="14.25" customHeight="1">
      <c r="A2370" s="1"/>
      <c r="B2370" s="1"/>
      <c r="C2370" s="1"/>
    </row>
    <row r="2371" spans="1:3" ht="14.25" customHeight="1">
      <c r="A2371" s="1"/>
      <c r="B2371" s="1"/>
      <c r="C2371" s="1"/>
    </row>
    <row r="2372" spans="1:3" ht="14.25" customHeight="1">
      <c r="A2372" s="1"/>
      <c r="B2372" s="1"/>
      <c r="C2372" s="1"/>
    </row>
    <row r="2373" spans="1:3" ht="14.25" customHeight="1">
      <c r="A2373" s="1"/>
      <c r="B2373" s="1"/>
      <c r="C2373" s="1"/>
    </row>
    <row r="2374" spans="1:3" ht="14.25" customHeight="1">
      <c r="A2374" s="1"/>
      <c r="B2374" s="1"/>
      <c r="C2374" s="1"/>
    </row>
    <row r="2375" spans="1:3" ht="14.25" customHeight="1">
      <c r="A2375" s="1"/>
      <c r="B2375" s="1"/>
      <c r="C2375" s="1"/>
    </row>
    <row r="2376" spans="1:3" ht="14.25" customHeight="1">
      <c r="A2376" s="1"/>
      <c r="B2376" s="1"/>
      <c r="C2376" s="1"/>
    </row>
    <row r="2377" spans="1:3" ht="14.25" customHeight="1">
      <c r="A2377" s="1"/>
      <c r="B2377" s="1"/>
      <c r="C2377" s="1"/>
    </row>
    <row r="2378" spans="1:3" ht="14.25" customHeight="1">
      <c r="A2378" s="1"/>
      <c r="B2378" s="1"/>
      <c r="C2378" s="1"/>
    </row>
    <row r="2379" spans="1:3" ht="14.25" customHeight="1">
      <c r="A2379" s="1"/>
      <c r="B2379" s="1"/>
      <c r="C2379" s="1"/>
    </row>
    <row r="2380" spans="1:3" ht="14.25" customHeight="1">
      <c r="A2380" s="1"/>
      <c r="B2380" s="1"/>
      <c r="C2380" s="1"/>
    </row>
    <row r="2381" spans="1:3" ht="14.25" customHeight="1">
      <c r="A2381" s="1"/>
      <c r="B2381" s="1"/>
      <c r="C2381" s="1"/>
    </row>
    <row r="2382" spans="1:3" ht="14.25" customHeight="1">
      <c r="A2382" s="1"/>
      <c r="B2382" s="1"/>
      <c r="C2382" s="1"/>
    </row>
    <row r="2383" spans="1:3" ht="14.25" customHeight="1">
      <c r="A2383" s="1"/>
      <c r="B2383" s="1"/>
      <c r="C2383" s="1"/>
    </row>
    <row r="2384" spans="1:3" ht="14.25" customHeight="1">
      <c r="A2384" s="1"/>
      <c r="B2384" s="1"/>
      <c r="C2384" s="1"/>
    </row>
    <row r="2385" spans="1:3" ht="14.25" customHeight="1">
      <c r="A2385" s="1"/>
      <c r="B2385" s="1"/>
      <c r="C2385" s="1"/>
    </row>
    <row r="2386" spans="1:3" ht="14.25" customHeight="1">
      <c r="A2386" s="1"/>
      <c r="B2386" s="1"/>
      <c r="C2386" s="1"/>
    </row>
    <row r="2387" spans="1:3" ht="14.25" customHeight="1">
      <c r="A2387" s="1"/>
      <c r="B2387" s="1"/>
      <c r="C2387" s="1"/>
    </row>
    <row r="2388" spans="1:3" ht="14.25" customHeight="1">
      <c r="A2388" s="1"/>
      <c r="B2388" s="1"/>
      <c r="C2388" s="1"/>
    </row>
    <row r="2389" spans="1:3" ht="14.25" customHeight="1">
      <c r="A2389" s="1"/>
      <c r="B2389" s="1"/>
      <c r="C2389" s="1"/>
    </row>
    <row r="2390" spans="1:3" ht="14.25" customHeight="1">
      <c r="A2390" s="1"/>
      <c r="B2390" s="1"/>
      <c r="C2390" s="1"/>
    </row>
    <row r="2391" spans="1:3" ht="14.25" customHeight="1">
      <c r="A2391" s="1"/>
      <c r="B2391" s="1"/>
      <c r="C2391" s="1"/>
    </row>
    <row r="2392" spans="1:3" ht="14.25" customHeight="1">
      <c r="A2392" s="1"/>
      <c r="B2392" s="1"/>
      <c r="C2392" s="1"/>
    </row>
    <row r="2393" spans="1:3" ht="14.25" customHeight="1">
      <c r="A2393" s="1"/>
      <c r="B2393" s="1"/>
      <c r="C2393" s="1"/>
    </row>
    <row r="2394" spans="1:3" ht="14.25" customHeight="1">
      <c r="A2394" s="1"/>
      <c r="B2394" s="1"/>
      <c r="C2394" s="1"/>
    </row>
    <row r="2395" spans="1:3" ht="14.25" customHeight="1">
      <c r="A2395" s="1"/>
      <c r="B2395" s="1"/>
      <c r="C2395" s="1"/>
    </row>
    <row r="2396" spans="1:3" ht="14.25" customHeight="1">
      <c r="A2396" s="1"/>
      <c r="B2396" s="1"/>
      <c r="C2396" s="1"/>
    </row>
    <row r="2397" spans="1:3" ht="14.25" customHeight="1">
      <c r="A2397" s="1"/>
      <c r="B2397" s="1"/>
      <c r="C2397" s="1"/>
    </row>
    <row r="2398" spans="1:3" ht="14.25" customHeight="1">
      <c r="A2398" s="1"/>
      <c r="B2398" s="1"/>
      <c r="C2398" s="1"/>
    </row>
    <row r="2399" spans="1:3" ht="14.25" customHeight="1">
      <c r="A2399" s="1"/>
      <c r="B2399" s="1"/>
      <c r="C2399" s="1"/>
    </row>
    <row r="2400" spans="1:3" ht="14.25" customHeight="1">
      <c r="A2400" s="1"/>
      <c r="B2400" s="1"/>
      <c r="C2400" s="1"/>
    </row>
    <row r="2401" spans="1:3" ht="14.25" customHeight="1">
      <c r="A2401" s="1"/>
      <c r="B2401" s="1"/>
      <c r="C2401" s="1"/>
    </row>
    <row r="2402" spans="1:3" ht="14.25" customHeight="1">
      <c r="A2402" s="1"/>
      <c r="B2402" s="1"/>
      <c r="C2402" s="1"/>
    </row>
    <row r="2403" spans="1:3" ht="14.25" customHeight="1">
      <c r="A2403" s="1"/>
      <c r="B2403" s="1"/>
      <c r="C2403" s="1"/>
    </row>
    <row r="2404" spans="1:3" ht="14.25" customHeight="1">
      <c r="A2404" s="1"/>
      <c r="B2404" s="1"/>
      <c r="C2404" s="1"/>
    </row>
    <row r="2405" spans="1:3" ht="14.25" customHeight="1">
      <c r="A2405" s="1"/>
      <c r="B2405" s="1"/>
      <c r="C2405" s="1"/>
    </row>
    <row r="2406" spans="1:3" ht="14.25" customHeight="1">
      <c r="A2406" s="1"/>
      <c r="B2406" s="1"/>
      <c r="C2406" s="1"/>
    </row>
    <row r="2407" spans="1:3" ht="14.25" customHeight="1">
      <c r="A2407" s="1"/>
      <c r="B2407" s="1"/>
      <c r="C2407" s="1"/>
    </row>
    <row r="2408" spans="1:3" ht="14.25" customHeight="1">
      <c r="A2408" s="1"/>
      <c r="B2408" s="1"/>
      <c r="C2408" s="1"/>
    </row>
    <row r="2409" spans="1:3" ht="14.25" customHeight="1">
      <c r="A2409" s="1"/>
      <c r="B2409" s="1"/>
      <c r="C2409" s="1"/>
    </row>
    <row r="2410" spans="1:3" ht="14.25" customHeight="1">
      <c r="A2410" s="1"/>
      <c r="B2410" s="1"/>
      <c r="C2410" s="1"/>
    </row>
    <row r="2411" spans="1:3" ht="14.25" customHeight="1">
      <c r="A2411" s="1"/>
      <c r="B2411" s="1"/>
      <c r="C2411" s="1"/>
    </row>
    <row r="2412" spans="1:3" ht="14.25" customHeight="1">
      <c r="A2412" s="1"/>
      <c r="B2412" s="1"/>
      <c r="C2412" s="1"/>
    </row>
    <row r="2413" spans="1:3" ht="14.25" customHeight="1">
      <c r="A2413" s="1"/>
      <c r="B2413" s="1"/>
      <c r="C2413" s="1"/>
    </row>
    <row r="2414" spans="1:3" ht="14.25" customHeight="1">
      <c r="A2414" s="1"/>
      <c r="B2414" s="1"/>
      <c r="C2414" s="1"/>
    </row>
    <row r="2415" spans="1:3" ht="14.25" customHeight="1">
      <c r="A2415" s="1"/>
      <c r="B2415" s="1"/>
      <c r="C2415" s="1"/>
    </row>
    <row r="2416" spans="1:3" ht="14.25" customHeight="1">
      <c r="A2416" s="1"/>
      <c r="B2416" s="1"/>
      <c r="C2416" s="1"/>
    </row>
    <row r="2417" spans="1:3" ht="14.25" customHeight="1">
      <c r="A2417" s="1"/>
      <c r="B2417" s="1"/>
      <c r="C2417" s="1"/>
    </row>
    <row r="2418" spans="1:3" ht="14.25" customHeight="1">
      <c r="A2418" s="1"/>
      <c r="B2418" s="1"/>
      <c r="C2418" s="1"/>
    </row>
    <row r="2419" spans="1:3" ht="14.25" customHeight="1">
      <c r="A2419" s="1"/>
      <c r="B2419" s="1"/>
      <c r="C2419" s="1"/>
    </row>
    <row r="2420" spans="1:3" ht="14.25" customHeight="1">
      <c r="A2420" s="1"/>
      <c r="B2420" s="1"/>
      <c r="C2420" s="1"/>
    </row>
    <row r="2421" spans="1:3" ht="14.25" customHeight="1">
      <c r="A2421" s="1"/>
      <c r="B2421" s="1"/>
      <c r="C2421" s="1"/>
    </row>
    <row r="2422" spans="1:3" ht="14.25" customHeight="1">
      <c r="A2422" s="1"/>
      <c r="B2422" s="1"/>
      <c r="C2422" s="1"/>
    </row>
    <row r="2423" spans="1:3" ht="14.25" customHeight="1">
      <c r="A2423" s="1"/>
      <c r="B2423" s="1"/>
      <c r="C2423" s="1"/>
    </row>
    <row r="2424" spans="1:3" ht="14.25" customHeight="1">
      <c r="A2424" s="1"/>
      <c r="B2424" s="1"/>
      <c r="C2424" s="1"/>
    </row>
    <row r="2425" spans="1:3" ht="14.25" customHeight="1">
      <c r="A2425" s="1"/>
      <c r="B2425" s="1"/>
      <c r="C2425" s="1"/>
    </row>
    <row r="2426" spans="1:3" ht="14.25" customHeight="1">
      <c r="A2426" s="1"/>
      <c r="B2426" s="1"/>
      <c r="C2426" s="1"/>
    </row>
    <row r="2427" spans="1:3" ht="14.25" customHeight="1">
      <c r="A2427" s="1"/>
      <c r="B2427" s="1"/>
      <c r="C2427" s="1"/>
    </row>
    <row r="2428" spans="1:3" ht="14.25" customHeight="1">
      <c r="A2428" s="1"/>
      <c r="B2428" s="1"/>
      <c r="C2428" s="1"/>
    </row>
    <row r="2429" spans="1:3" ht="14.25" customHeight="1">
      <c r="A2429" s="1"/>
      <c r="B2429" s="1"/>
      <c r="C2429" s="1"/>
    </row>
    <row r="2430" spans="1:3" ht="14.25" customHeight="1">
      <c r="A2430" s="1"/>
      <c r="B2430" s="1"/>
      <c r="C2430" s="1"/>
    </row>
    <row r="2431" spans="1:3" ht="14.25" customHeight="1">
      <c r="A2431" s="1"/>
      <c r="B2431" s="1"/>
      <c r="C2431" s="1"/>
    </row>
    <row r="2432" spans="1:3" ht="14.25" customHeight="1">
      <c r="A2432" s="1"/>
      <c r="B2432" s="1"/>
      <c r="C2432" s="1"/>
    </row>
    <row r="2433" spans="1:3" ht="14.25" customHeight="1">
      <c r="A2433" s="1"/>
      <c r="B2433" s="1"/>
      <c r="C2433" s="1"/>
    </row>
    <row r="2434" spans="1:3" ht="14.25" customHeight="1">
      <c r="A2434" s="1"/>
      <c r="B2434" s="1"/>
      <c r="C2434" s="1"/>
    </row>
    <row r="2435" spans="1:3" ht="14.25" customHeight="1">
      <c r="A2435" s="1"/>
      <c r="B2435" s="1"/>
      <c r="C2435" s="1"/>
    </row>
    <row r="2436" spans="1:3" ht="14.25" customHeight="1">
      <c r="A2436" s="1"/>
      <c r="B2436" s="1"/>
      <c r="C2436" s="1"/>
    </row>
    <row r="2437" spans="1:3" ht="14.25" customHeight="1">
      <c r="A2437" s="1"/>
      <c r="B2437" s="1"/>
      <c r="C2437" s="1"/>
    </row>
    <row r="2438" spans="1:3" ht="14.25" customHeight="1">
      <c r="A2438" s="1"/>
      <c r="B2438" s="1"/>
      <c r="C2438" s="1"/>
    </row>
    <row r="2439" spans="1:3" ht="14.25" customHeight="1">
      <c r="A2439" s="1"/>
      <c r="B2439" s="1"/>
      <c r="C2439" s="1"/>
    </row>
    <row r="2440" spans="1:3" ht="14.25" customHeight="1">
      <c r="A2440" s="1"/>
      <c r="B2440" s="1"/>
      <c r="C2440" s="1"/>
    </row>
    <row r="2441" spans="1:3" ht="14.25" customHeight="1">
      <c r="A2441" s="1"/>
      <c r="B2441" s="1"/>
      <c r="C2441" s="1"/>
    </row>
    <row r="2442" spans="1:3" ht="14.25" customHeight="1">
      <c r="A2442" s="1"/>
      <c r="B2442" s="1"/>
      <c r="C2442" s="1"/>
    </row>
    <row r="2443" spans="1:3" ht="14.25" customHeight="1">
      <c r="A2443" s="1"/>
      <c r="B2443" s="1"/>
      <c r="C2443" s="1"/>
    </row>
    <row r="2444" spans="1:3" ht="14.25" customHeight="1">
      <c r="A2444" s="1"/>
      <c r="B2444" s="1"/>
      <c r="C2444" s="1"/>
    </row>
    <row r="2445" spans="1:3" ht="14.25" customHeight="1">
      <c r="A2445" s="1"/>
      <c r="B2445" s="1"/>
      <c r="C2445" s="1"/>
    </row>
    <row r="2446" spans="1:3" ht="14.25" customHeight="1">
      <c r="A2446" s="1"/>
      <c r="B2446" s="1"/>
      <c r="C2446" s="1"/>
    </row>
    <row r="2447" spans="1:3" ht="14.25" customHeight="1">
      <c r="A2447" s="1"/>
      <c r="B2447" s="1"/>
      <c r="C2447" s="1"/>
    </row>
    <row r="2448" spans="1:3" ht="14.25" customHeight="1">
      <c r="A2448" s="1"/>
      <c r="B2448" s="1"/>
      <c r="C2448" s="1"/>
    </row>
    <row r="2449" spans="1:3" ht="14.25" customHeight="1">
      <c r="A2449" s="1"/>
      <c r="B2449" s="1"/>
      <c r="C2449" s="1"/>
    </row>
    <row r="2450" spans="1:3" ht="14.25" customHeight="1">
      <c r="A2450" s="1"/>
      <c r="B2450" s="1"/>
      <c r="C2450" s="1"/>
    </row>
    <row r="2451" spans="1:3" ht="14.25" customHeight="1">
      <c r="A2451" s="1"/>
      <c r="B2451" s="1"/>
      <c r="C2451" s="1"/>
    </row>
    <row r="2452" spans="1:3" ht="14.25" customHeight="1">
      <c r="A2452" s="1"/>
      <c r="B2452" s="1"/>
      <c r="C2452" s="1"/>
    </row>
    <row r="2453" spans="1:3" ht="14.25" customHeight="1">
      <c r="A2453" s="1"/>
      <c r="B2453" s="1"/>
      <c r="C2453" s="1"/>
    </row>
    <row r="2454" spans="1:3" ht="14.25" customHeight="1">
      <c r="A2454" s="1"/>
      <c r="B2454" s="1"/>
      <c r="C2454" s="1"/>
    </row>
    <row r="2455" spans="1:3" ht="14.25" customHeight="1">
      <c r="A2455" s="1"/>
      <c r="B2455" s="1"/>
      <c r="C2455" s="1"/>
    </row>
    <row r="2456" spans="1:3" ht="14.25" customHeight="1">
      <c r="A2456" s="1"/>
      <c r="B2456" s="1"/>
      <c r="C2456" s="1"/>
    </row>
    <row r="2457" spans="1:3" ht="14.25" customHeight="1">
      <c r="A2457" s="1"/>
      <c r="B2457" s="1"/>
      <c r="C2457" s="1"/>
    </row>
    <row r="2458" spans="1:3" ht="14.25" customHeight="1">
      <c r="A2458" s="1"/>
      <c r="B2458" s="1"/>
      <c r="C2458" s="1"/>
    </row>
    <row r="2459" spans="1:3" ht="14.25" customHeight="1">
      <c r="A2459" s="1"/>
      <c r="B2459" s="1"/>
      <c r="C2459" s="1"/>
    </row>
    <row r="2460" spans="1:3" ht="14.25" customHeight="1">
      <c r="A2460" s="1"/>
      <c r="B2460" s="1"/>
      <c r="C2460" s="1"/>
    </row>
    <row r="2461" spans="1:3" ht="14.25" customHeight="1">
      <c r="A2461" s="1"/>
      <c r="B2461" s="1"/>
      <c r="C2461" s="1"/>
    </row>
    <row r="2462" spans="1:3" ht="14.25" customHeight="1">
      <c r="A2462" s="1"/>
      <c r="B2462" s="1"/>
      <c r="C2462" s="1"/>
    </row>
    <row r="2463" spans="1:3" ht="14.25" customHeight="1">
      <c r="A2463" s="1"/>
      <c r="B2463" s="1"/>
      <c r="C2463" s="1"/>
    </row>
    <row r="2464" spans="1:3" ht="14.25" customHeight="1">
      <c r="A2464" s="1"/>
      <c r="B2464" s="1"/>
      <c r="C2464" s="1"/>
    </row>
    <row r="2465" spans="1:3" ht="14.25" customHeight="1">
      <c r="A2465" s="1"/>
      <c r="B2465" s="1"/>
      <c r="C2465" s="1"/>
    </row>
    <row r="2466" spans="1:3" ht="14.25" customHeight="1">
      <c r="A2466" s="1"/>
      <c r="B2466" s="1"/>
      <c r="C2466" s="1"/>
    </row>
    <row r="2467" spans="1:3" ht="14.25" customHeight="1">
      <c r="A2467" s="1"/>
      <c r="B2467" s="1"/>
      <c r="C2467" s="1"/>
    </row>
    <row r="2468" spans="1:3" ht="14.25" customHeight="1">
      <c r="A2468" s="1"/>
      <c r="B2468" s="1"/>
      <c r="C2468" s="1"/>
    </row>
    <row r="2469" spans="1:3" ht="14.25" customHeight="1">
      <c r="A2469" s="1"/>
      <c r="B2469" s="1"/>
      <c r="C2469" s="1"/>
    </row>
    <row r="2470" spans="1:3" ht="14.25" customHeight="1">
      <c r="A2470" s="1"/>
      <c r="B2470" s="1"/>
      <c r="C2470" s="1"/>
    </row>
    <row r="2471" spans="1:3" ht="14.25" customHeight="1">
      <c r="A2471" s="1"/>
      <c r="B2471" s="1"/>
      <c r="C2471" s="1"/>
    </row>
    <row r="2472" spans="1:3" ht="14.25" customHeight="1">
      <c r="A2472" s="1"/>
      <c r="B2472" s="1"/>
      <c r="C2472" s="1"/>
    </row>
    <row r="2473" spans="1:3" ht="14.25" customHeight="1">
      <c r="A2473" s="1"/>
      <c r="B2473" s="1"/>
      <c r="C2473" s="1"/>
    </row>
    <row r="2474" spans="1:3" ht="14.25" customHeight="1">
      <c r="A2474" s="1"/>
      <c r="B2474" s="1"/>
      <c r="C2474" s="1"/>
    </row>
    <row r="2475" spans="1:3" ht="14.25" customHeight="1">
      <c r="A2475" s="1"/>
      <c r="B2475" s="1"/>
      <c r="C2475" s="1"/>
    </row>
    <row r="2476" spans="1:3" ht="14.25" customHeight="1">
      <c r="A2476" s="1"/>
      <c r="B2476" s="1"/>
      <c r="C2476" s="1"/>
    </row>
    <row r="2477" spans="1:3" ht="14.25" customHeight="1">
      <c r="A2477" s="1"/>
      <c r="B2477" s="1"/>
      <c r="C2477" s="1"/>
    </row>
    <row r="2478" spans="1:3" ht="14.25" customHeight="1">
      <c r="A2478" s="1"/>
      <c r="B2478" s="1"/>
      <c r="C2478" s="1"/>
    </row>
    <row r="2479" spans="1:3" ht="14.25" customHeight="1">
      <c r="A2479" s="1"/>
      <c r="B2479" s="1"/>
      <c r="C2479" s="1"/>
    </row>
    <row r="2480" spans="1:3" ht="14.25" customHeight="1">
      <c r="A2480" s="1"/>
      <c r="B2480" s="1"/>
      <c r="C2480" s="1"/>
    </row>
    <row r="2481" spans="1:3" ht="14.25" customHeight="1">
      <c r="A2481" s="1"/>
      <c r="B2481" s="1"/>
      <c r="C2481" s="1"/>
    </row>
    <row r="2482" spans="1:3" ht="14.25" customHeight="1">
      <c r="A2482" s="1"/>
      <c r="B2482" s="1"/>
      <c r="C2482" s="1"/>
    </row>
    <row r="2483" spans="1:3" ht="14.25" customHeight="1">
      <c r="A2483" s="1"/>
      <c r="B2483" s="1"/>
      <c r="C2483" s="1"/>
    </row>
    <row r="2484" spans="1:3" ht="14.25" customHeight="1">
      <c r="A2484" s="1"/>
      <c r="B2484" s="1"/>
      <c r="C2484" s="1"/>
    </row>
    <row r="2485" spans="1:3" ht="14.25" customHeight="1">
      <c r="A2485" s="1"/>
      <c r="B2485" s="1"/>
      <c r="C2485" s="1"/>
    </row>
    <row r="2486" spans="1:3" ht="14.25" customHeight="1">
      <c r="A2486" s="1"/>
      <c r="B2486" s="1"/>
      <c r="C2486" s="1"/>
    </row>
    <row r="2487" spans="1:3" ht="14.25" customHeight="1">
      <c r="A2487" s="1"/>
      <c r="B2487" s="1"/>
      <c r="C2487" s="1"/>
    </row>
    <row r="2488" spans="1:3" ht="14.25" customHeight="1">
      <c r="A2488" s="1"/>
      <c r="B2488" s="1"/>
      <c r="C2488" s="1"/>
    </row>
    <row r="2489" spans="1:3" ht="14.25" customHeight="1">
      <c r="A2489" s="1"/>
      <c r="B2489" s="1"/>
      <c r="C2489" s="1"/>
    </row>
    <row r="2490" spans="1:3" ht="14.25" customHeight="1">
      <c r="A2490" s="1"/>
      <c r="B2490" s="1"/>
      <c r="C2490" s="1"/>
    </row>
    <row r="2491" spans="1:3" ht="14.25" customHeight="1">
      <c r="A2491" s="1"/>
      <c r="B2491" s="1"/>
      <c r="C2491" s="1"/>
    </row>
    <row r="2492" spans="1:3" ht="14.25" customHeight="1">
      <c r="A2492" s="1"/>
      <c r="B2492" s="1"/>
      <c r="C2492" s="1"/>
    </row>
    <row r="2493" spans="1:3" ht="14.25" customHeight="1">
      <c r="A2493" s="1"/>
      <c r="B2493" s="1"/>
      <c r="C2493" s="1"/>
    </row>
    <row r="2494" spans="1:3" ht="14.25" customHeight="1">
      <c r="A2494" s="1"/>
      <c r="B2494" s="1"/>
      <c r="C2494" s="1"/>
    </row>
    <row r="2495" spans="1:3" ht="14.25" customHeight="1">
      <c r="A2495" s="1"/>
      <c r="B2495" s="1"/>
      <c r="C2495" s="1"/>
    </row>
    <row r="2496" spans="1:3" ht="14.25" customHeight="1">
      <c r="A2496" s="1"/>
      <c r="B2496" s="1"/>
      <c r="C2496" s="1"/>
    </row>
    <row r="2497" spans="1:3" ht="14.25" customHeight="1">
      <c r="A2497" s="1"/>
      <c r="B2497" s="1"/>
      <c r="C2497" s="1"/>
    </row>
    <row r="2498" spans="1:3" ht="14.25" customHeight="1">
      <c r="A2498" s="1"/>
      <c r="B2498" s="1"/>
      <c r="C2498" s="1"/>
    </row>
    <row r="2499" spans="1:3" ht="14.25" customHeight="1">
      <c r="A2499" s="1"/>
      <c r="B2499" s="1"/>
      <c r="C2499" s="1"/>
    </row>
    <row r="2500" spans="1:3" ht="14.25" customHeight="1">
      <c r="A2500" s="1"/>
      <c r="B2500" s="1"/>
      <c r="C2500" s="1"/>
    </row>
    <row r="2501" spans="1:3" ht="14.25" customHeight="1">
      <c r="A2501" s="1"/>
      <c r="B2501" s="1"/>
      <c r="C2501" s="1"/>
    </row>
    <row r="2502" spans="1:3" ht="14.25" customHeight="1">
      <c r="A2502" s="1"/>
      <c r="B2502" s="1"/>
      <c r="C2502" s="1"/>
    </row>
    <row r="2503" spans="1:3" ht="14.25" customHeight="1">
      <c r="A2503" s="1"/>
      <c r="B2503" s="1"/>
      <c r="C2503" s="1"/>
    </row>
    <row r="2504" spans="1:3" ht="14.25" customHeight="1">
      <c r="A2504" s="1"/>
      <c r="B2504" s="1"/>
      <c r="C2504" s="1"/>
    </row>
    <row r="2505" spans="1:3" ht="14.25" customHeight="1">
      <c r="A2505" s="1"/>
      <c r="B2505" s="1"/>
      <c r="C2505" s="1"/>
    </row>
    <row r="2506" spans="1:3" ht="14.25" customHeight="1">
      <c r="A2506" s="1"/>
      <c r="B2506" s="1"/>
      <c r="C2506" s="1"/>
    </row>
    <row r="2507" spans="1:3" ht="14.25" customHeight="1">
      <c r="A2507" s="1"/>
      <c r="B2507" s="1"/>
      <c r="C2507" s="1"/>
    </row>
    <row r="2508" spans="1:3" ht="14.25" customHeight="1">
      <c r="A2508" s="1"/>
      <c r="B2508" s="1"/>
      <c r="C2508" s="1"/>
    </row>
    <row r="2509" spans="1:3" ht="14.25" customHeight="1">
      <c r="A2509" s="1"/>
      <c r="B2509" s="1"/>
      <c r="C2509" s="1"/>
    </row>
    <row r="2510" spans="1:3" ht="14.25" customHeight="1">
      <c r="A2510" s="1"/>
      <c r="B2510" s="1"/>
      <c r="C2510" s="1"/>
    </row>
    <row r="2511" spans="1:3" ht="14.25" customHeight="1">
      <c r="A2511" s="1"/>
      <c r="B2511" s="1"/>
      <c r="C2511" s="1"/>
    </row>
    <row r="2512" spans="1:3" ht="14.25" customHeight="1">
      <c r="A2512" s="1"/>
      <c r="B2512" s="1"/>
      <c r="C2512" s="1"/>
    </row>
    <row r="2513" spans="1:3" ht="14.25" customHeight="1">
      <c r="A2513" s="1"/>
      <c r="B2513" s="1"/>
      <c r="C2513" s="1"/>
    </row>
    <row r="2514" spans="1:3" ht="14.25" customHeight="1">
      <c r="A2514" s="1"/>
      <c r="B2514" s="1"/>
      <c r="C2514" s="1"/>
    </row>
    <row r="2515" spans="1:3" ht="14.25" customHeight="1">
      <c r="A2515" s="1"/>
      <c r="B2515" s="1"/>
      <c r="C2515" s="1"/>
    </row>
    <row r="2516" spans="1:3" ht="14.25" customHeight="1">
      <c r="A2516" s="1"/>
      <c r="B2516" s="1"/>
      <c r="C2516" s="1"/>
    </row>
    <row r="2517" spans="1:3" ht="14.25" customHeight="1">
      <c r="A2517" s="1"/>
      <c r="B2517" s="1"/>
      <c r="C2517" s="1"/>
    </row>
    <row r="2518" spans="1:3" ht="14.25" customHeight="1">
      <c r="A2518" s="1"/>
      <c r="B2518" s="1"/>
      <c r="C2518" s="1"/>
    </row>
    <row r="2519" spans="1:3" ht="14.25" customHeight="1">
      <c r="A2519" s="1"/>
      <c r="B2519" s="1"/>
      <c r="C2519" s="1"/>
    </row>
    <row r="2520" spans="1:3" ht="14.25" customHeight="1">
      <c r="A2520" s="1"/>
      <c r="B2520" s="1"/>
      <c r="C2520" s="1"/>
    </row>
    <row r="2521" spans="1:3" ht="14.25" customHeight="1">
      <c r="A2521" s="1"/>
      <c r="B2521" s="1"/>
      <c r="C2521" s="1"/>
    </row>
    <row r="2522" spans="1:3" ht="14.25" customHeight="1">
      <c r="A2522" s="1"/>
      <c r="B2522" s="1"/>
      <c r="C2522" s="1"/>
    </row>
    <row r="2523" spans="1:3" ht="14.25" customHeight="1">
      <c r="A2523" s="1"/>
      <c r="B2523" s="1"/>
      <c r="C2523" s="1"/>
    </row>
    <row r="2524" spans="1:3" ht="14.25" customHeight="1">
      <c r="A2524" s="1"/>
      <c r="B2524" s="1"/>
      <c r="C2524" s="1"/>
    </row>
    <row r="2525" spans="1:3" ht="14.25" customHeight="1">
      <c r="A2525" s="1"/>
      <c r="B2525" s="1"/>
      <c r="C2525" s="1"/>
    </row>
    <row r="2526" spans="1:3" ht="14.25" customHeight="1">
      <c r="A2526" s="1"/>
      <c r="B2526" s="1"/>
      <c r="C2526" s="1"/>
    </row>
    <row r="2527" spans="1:3" ht="14.25" customHeight="1">
      <c r="A2527" s="1"/>
      <c r="B2527" s="1"/>
      <c r="C2527" s="1"/>
    </row>
    <row r="2528" spans="1:3" ht="14.25" customHeight="1">
      <c r="A2528" s="1"/>
      <c r="B2528" s="1"/>
      <c r="C2528" s="1"/>
    </row>
    <row r="2529" spans="1:3" ht="14.25" customHeight="1">
      <c r="A2529" s="1"/>
      <c r="B2529" s="1"/>
      <c r="C2529" s="1"/>
    </row>
    <row r="2530" spans="1:3" ht="14.25" customHeight="1">
      <c r="A2530" s="1"/>
      <c r="B2530" s="1"/>
      <c r="C2530" s="1"/>
    </row>
    <row r="2531" spans="1:3" ht="14.25" customHeight="1">
      <c r="A2531" s="1"/>
      <c r="B2531" s="1"/>
      <c r="C2531" s="1"/>
    </row>
    <row r="2532" spans="1:3" ht="14.25" customHeight="1">
      <c r="A2532" s="1"/>
      <c r="B2532" s="1"/>
      <c r="C2532" s="1"/>
    </row>
    <row r="2533" spans="1:3" ht="14.25" customHeight="1">
      <c r="A2533" s="1"/>
      <c r="B2533" s="1"/>
      <c r="C2533" s="1"/>
    </row>
    <row r="2534" spans="1:3" ht="14.25" customHeight="1">
      <c r="A2534" s="1"/>
      <c r="B2534" s="1"/>
      <c r="C2534" s="1"/>
    </row>
    <row r="2535" spans="1:3" ht="14.25" customHeight="1">
      <c r="A2535" s="1"/>
      <c r="B2535" s="1"/>
      <c r="C2535" s="1"/>
    </row>
    <row r="2536" spans="1:3" ht="14.25" customHeight="1">
      <c r="A2536" s="1"/>
      <c r="B2536" s="1"/>
      <c r="C2536" s="1"/>
    </row>
    <row r="2537" spans="1:3" ht="14.25" customHeight="1">
      <c r="A2537" s="1"/>
      <c r="B2537" s="1"/>
      <c r="C2537" s="1"/>
    </row>
    <row r="2538" spans="1:3" ht="14.25" customHeight="1">
      <c r="A2538" s="1"/>
      <c r="B2538" s="1"/>
      <c r="C2538" s="1"/>
    </row>
    <row r="2539" spans="1:3" ht="14.25" customHeight="1">
      <c r="A2539" s="1"/>
      <c r="B2539" s="1"/>
      <c r="C2539" s="1"/>
    </row>
    <row r="2540" spans="1:3" ht="14.25" customHeight="1">
      <c r="A2540" s="1"/>
      <c r="B2540" s="1"/>
      <c r="C2540" s="1"/>
    </row>
    <row r="2541" spans="1:3" ht="14.25" customHeight="1">
      <c r="A2541" s="1"/>
      <c r="B2541" s="1"/>
      <c r="C2541" s="1"/>
    </row>
    <row r="2542" spans="1:3" ht="14.25" customHeight="1">
      <c r="A2542" s="1"/>
      <c r="B2542" s="1"/>
      <c r="C2542" s="1"/>
    </row>
    <row r="2543" spans="1:3" ht="14.25" customHeight="1">
      <c r="A2543" s="1"/>
      <c r="B2543" s="1"/>
      <c r="C2543" s="1"/>
    </row>
    <row r="2544" spans="1:3" ht="14.25" customHeight="1">
      <c r="A2544" s="1"/>
      <c r="B2544" s="1"/>
      <c r="C2544" s="1"/>
    </row>
    <row r="2545" spans="1:3" ht="14.25" customHeight="1">
      <c r="A2545" s="1"/>
      <c r="B2545" s="1"/>
      <c r="C2545" s="1"/>
    </row>
    <row r="2546" spans="1:3" ht="14.25" customHeight="1">
      <c r="A2546" s="1"/>
      <c r="B2546" s="1"/>
      <c r="C2546" s="1"/>
    </row>
    <row r="2547" spans="1:3" ht="14.25" customHeight="1">
      <c r="A2547" s="1"/>
      <c r="B2547" s="1"/>
      <c r="C2547" s="1"/>
    </row>
    <row r="2548" spans="1:3" ht="14.25" customHeight="1">
      <c r="A2548" s="1"/>
      <c r="B2548" s="1"/>
      <c r="C2548" s="1"/>
    </row>
    <row r="2549" spans="1:3" ht="14.25" customHeight="1">
      <c r="A2549" s="1"/>
      <c r="B2549" s="1"/>
      <c r="C2549" s="1"/>
    </row>
    <row r="2550" spans="1:3" ht="14.25" customHeight="1">
      <c r="A2550" s="1"/>
      <c r="B2550" s="1"/>
      <c r="C2550" s="1"/>
    </row>
    <row r="2551" spans="1:3" ht="14.25" customHeight="1">
      <c r="A2551" s="1"/>
      <c r="B2551" s="1"/>
      <c r="C2551" s="1"/>
    </row>
    <row r="2552" spans="1:3" ht="14.25" customHeight="1">
      <c r="A2552" s="1"/>
      <c r="B2552" s="1"/>
      <c r="C2552" s="1"/>
    </row>
    <row r="2553" spans="1:3" ht="14.25" customHeight="1">
      <c r="A2553" s="1"/>
      <c r="B2553" s="1"/>
      <c r="C2553" s="1"/>
    </row>
    <row r="2554" spans="1:3" ht="14.25" customHeight="1">
      <c r="A2554" s="1"/>
      <c r="B2554" s="1"/>
      <c r="C2554" s="1"/>
    </row>
    <row r="2555" spans="1:3" ht="14.25" customHeight="1">
      <c r="A2555" s="1"/>
      <c r="B2555" s="1"/>
      <c r="C2555" s="1"/>
    </row>
    <row r="2556" spans="1:3" ht="14.25" customHeight="1">
      <c r="A2556" s="1"/>
      <c r="B2556" s="1"/>
      <c r="C2556" s="1"/>
    </row>
    <row r="2557" spans="1:3" ht="14.25" customHeight="1">
      <c r="A2557" s="1"/>
      <c r="B2557" s="1"/>
      <c r="C2557" s="1"/>
    </row>
    <row r="2558" spans="1:3" ht="14.25" customHeight="1">
      <c r="A2558" s="1"/>
      <c r="B2558" s="1"/>
      <c r="C2558" s="1"/>
    </row>
    <row r="2559" spans="1:3" ht="14.25" customHeight="1">
      <c r="A2559" s="1"/>
      <c r="B2559" s="1"/>
      <c r="C2559" s="1"/>
    </row>
    <row r="2560" spans="1:3" ht="14.25" customHeight="1">
      <c r="A2560" s="1"/>
      <c r="B2560" s="1"/>
      <c r="C2560" s="1"/>
    </row>
    <row r="2561" spans="1:3" ht="14.25" customHeight="1">
      <c r="A2561" s="1"/>
      <c r="B2561" s="1"/>
      <c r="C2561" s="1"/>
    </row>
    <row r="2562" spans="1:3" ht="14.25" customHeight="1">
      <c r="A2562" s="1"/>
      <c r="B2562" s="1"/>
      <c r="C2562" s="1"/>
    </row>
    <row r="2563" spans="1:3" ht="14.25" customHeight="1">
      <c r="A2563" s="1"/>
      <c r="B2563" s="1"/>
      <c r="C2563" s="1"/>
    </row>
    <row r="2564" spans="1:3" ht="14.25" customHeight="1">
      <c r="A2564" s="1"/>
      <c r="B2564" s="1"/>
      <c r="C2564" s="1"/>
    </row>
    <row r="2565" spans="1:3" ht="14.25" customHeight="1">
      <c r="A2565" s="1"/>
      <c r="B2565" s="1"/>
      <c r="C2565" s="1"/>
    </row>
    <row r="2566" spans="1:3" ht="14.25" customHeight="1">
      <c r="A2566" s="1"/>
      <c r="B2566" s="1"/>
      <c r="C2566" s="1"/>
    </row>
    <row r="2567" spans="1:3" ht="14.25" customHeight="1">
      <c r="A2567" s="1"/>
      <c r="B2567" s="1"/>
      <c r="C2567" s="1"/>
    </row>
    <row r="2568" spans="1:3" ht="14.25" customHeight="1">
      <c r="A2568" s="1"/>
      <c r="B2568" s="1"/>
      <c r="C2568" s="1"/>
    </row>
    <row r="2569" spans="1:3" ht="14.25" customHeight="1">
      <c r="A2569" s="1"/>
      <c r="B2569" s="1"/>
      <c r="C2569" s="1"/>
    </row>
    <row r="2570" spans="1:3" ht="14.25" customHeight="1">
      <c r="A2570" s="1"/>
      <c r="B2570" s="1"/>
      <c r="C2570" s="1"/>
    </row>
    <row r="2571" spans="1:3" ht="14.25" customHeight="1">
      <c r="A2571" s="1"/>
      <c r="B2571" s="1"/>
      <c r="C2571" s="1"/>
    </row>
    <row r="2572" spans="1:3" ht="14.25" customHeight="1">
      <c r="A2572" s="1"/>
      <c r="B2572" s="1"/>
      <c r="C2572" s="1"/>
    </row>
    <row r="2573" spans="1:3" ht="14.25" customHeight="1">
      <c r="A2573" s="1"/>
      <c r="B2573" s="1"/>
      <c r="C2573" s="1"/>
    </row>
    <row r="2574" spans="1:3" ht="14.25" customHeight="1">
      <c r="A2574" s="1"/>
      <c r="B2574" s="1"/>
      <c r="C2574" s="1"/>
    </row>
    <row r="2575" spans="1:3" ht="14.25" customHeight="1">
      <c r="A2575" s="1"/>
      <c r="B2575" s="1"/>
      <c r="C2575" s="1"/>
    </row>
    <row r="2576" spans="1:3" ht="14.25" customHeight="1">
      <c r="A2576" s="1"/>
      <c r="B2576" s="1"/>
      <c r="C2576" s="1"/>
    </row>
    <row r="2577" spans="1:3" ht="14.25" customHeight="1">
      <c r="A2577" s="1"/>
      <c r="B2577" s="1"/>
      <c r="C2577" s="1"/>
    </row>
    <row r="2578" spans="1:3" ht="14.25" customHeight="1">
      <c r="A2578" s="1"/>
      <c r="B2578" s="1"/>
      <c r="C2578" s="1"/>
    </row>
    <row r="2579" spans="1:3" ht="14.25" customHeight="1">
      <c r="A2579" s="1"/>
      <c r="B2579" s="1"/>
      <c r="C2579" s="1"/>
    </row>
    <row r="2580" spans="1:3" ht="14.25" customHeight="1">
      <c r="A2580" s="1"/>
      <c r="B2580" s="1"/>
      <c r="C2580" s="1"/>
    </row>
    <row r="2581" spans="1:3" ht="14.25" customHeight="1">
      <c r="A2581" s="1"/>
      <c r="B2581" s="1"/>
      <c r="C2581" s="1"/>
    </row>
    <row r="2582" spans="1:3" ht="14.25" customHeight="1">
      <c r="A2582" s="1"/>
      <c r="B2582" s="1"/>
      <c r="C2582" s="1"/>
    </row>
    <row r="2583" spans="1:3" ht="14.25" customHeight="1">
      <c r="A2583" s="1"/>
      <c r="B2583" s="1"/>
      <c r="C2583" s="1"/>
    </row>
    <row r="2584" spans="1:3" ht="14.25" customHeight="1">
      <c r="A2584" s="1"/>
      <c r="B2584" s="1"/>
      <c r="C2584" s="1"/>
    </row>
    <row r="2585" spans="1:3" ht="14.25" customHeight="1">
      <c r="A2585" s="1"/>
      <c r="B2585" s="1"/>
      <c r="C2585" s="1"/>
    </row>
    <row r="2586" spans="1:3" ht="14.25" customHeight="1">
      <c r="A2586" s="1"/>
      <c r="B2586" s="1"/>
      <c r="C2586" s="1"/>
    </row>
    <row r="2587" spans="1:3" ht="14.25" customHeight="1">
      <c r="A2587" s="1"/>
      <c r="B2587" s="1"/>
      <c r="C2587" s="1"/>
    </row>
    <row r="2588" spans="1:3" ht="14.25" customHeight="1">
      <c r="A2588" s="1"/>
      <c r="B2588" s="1"/>
      <c r="C2588" s="1"/>
    </row>
    <row r="2589" spans="1:3" ht="14.25" customHeight="1">
      <c r="A2589" s="1"/>
      <c r="B2589" s="1"/>
      <c r="C2589" s="1"/>
    </row>
    <row r="2590" spans="1:3" ht="14.25" customHeight="1">
      <c r="A2590" s="1"/>
      <c r="B2590" s="1"/>
      <c r="C2590" s="1"/>
    </row>
    <row r="2591" spans="1:3" ht="14.25" customHeight="1">
      <c r="A2591" s="1"/>
      <c r="B2591" s="1"/>
      <c r="C2591" s="1"/>
    </row>
    <row r="2592" spans="1:3" ht="14.25" customHeight="1">
      <c r="A2592" s="1"/>
      <c r="B2592" s="1"/>
      <c r="C2592" s="1"/>
    </row>
    <row r="2593" spans="1:3" ht="14.25" customHeight="1">
      <c r="A2593" s="1"/>
      <c r="B2593" s="1"/>
      <c r="C2593" s="1"/>
    </row>
    <row r="2594" spans="1:3" ht="14.25" customHeight="1">
      <c r="A2594" s="1"/>
      <c r="B2594" s="1"/>
      <c r="C2594" s="1"/>
    </row>
    <row r="2595" spans="1:3" ht="14.25" customHeight="1">
      <c r="A2595" s="1"/>
      <c r="B2595" s="1"/>
      <c r="C2595" s="1"/>
    </row>
    <row r="2596" spans="1:3" ht="14.25" customHeight="1">
      <c r="A2596" s="1"/>
      <c r="B2596" s="1"/>
      <c r="C2596" s="1"/>
    </row>
    <row r="2597" spans="1:3" ht="14.25" customHeight="1">
      <c r="A2597" s="1"/>
      <c r="B2597" s="1"/>
      <c r="C2597" s="1"/>
    </row>
    <row r="2598" spans="1:3" ht="14.25" customHeight="1">
      <c r="A2598" s="1"/>
      <c r="B2598" s="1"/>
      <c r="C2598" s="1"/>
    </row>
    <row r="2599" spans="1:3" ht="14.25" customHeight="1">
      <c r="A2599" s="1"/>
      <c r="B2599" s="1"/>
      <c r="C2599" s="1"/>
    </row>
    <row r="2600" spans="1:3" ht="14.25" customHeight="1">
      <c r="A2600" s="1"/>
      <c r="B2600" s="1"/>
      <c r="C2600" s="1"/>
    </row>
    <row r="2601" spans="1:3" ht="14.25" customHeight="1">
      <c r="A2601" s="1"/>
      <c r="B2601" s="1"/>
      <c r="C2601" s="1"/>
    </row>
    <row r="2602" spans="1:3" ht="14.25" customHeight="1">
      <c r="A2602" s="1"/>
      <c r="B2602" s="1"/>
      <c r="C2602" s="1"/>
    </row>
    <row r="2603" spans="1:3" ht="14.25" customHeight="1">
      <c r="A2603" s="1"/>
      <c r="B2603" s="1"/>
      <c r="C2603" s="1"/>
    </row>
    <row r="2604" spans="1:3" ht="14.25" customHeight="1">
      <c r="A2604" s="1"/>
      <c r="B2604" s="1"/>
      <c r="C2604" s="1"/>
    </row>
    <row r="2605" spans="1:3" ht="14.25" customHeight="1">
      <c r="A2605" s="1"/>
      <c r="B2605" s="1"/>
      <c r="C2605" s="1"/>
    </row>
    <row r="2606" spans="1:3" ht="14.25" customHeight="1">
      <c r="A2606" s="1"/>
      <c r="B2606" s="1"/>
      <c r="C2606" s="1"/>
    </row>
    <row r="2607" spans="1:3" ht="14.25" customHeight="1">
      <c r="A2607" s="1"/>
      <c r="B2607" s="1"/>
      <c r="C2607" s="1"/>
    </row>
    <row r="2608" spans="1:3" ht="14.25" customHeight="1">
      <c r="A2608" s="1"/>
      <c r="B2608" s="1"/>
      <c r="C2608" s="1"/>
    </row>
    <row r="2609" spans="1:3" ht="14.25" customHeight="1">
      <c r="A2609" s="1"/>
      <c r="B2609" s="1"/>
      <c r="C2609" s="1"/>
    </row>
    <row r="2610" spans="1:3" ht="14.25" customHeight="1">
      <c r="A2610" s="1"/>
      <c r="B2610" s="1"/>
      <c r="C2610" s="1"/>
    </row>
    <row r="2611" spans="1:3" ht="14.25" customHeight="1">
      <c r="A2611" s="1"/>
      <c r="B2611" s="1"/>
      <c r="C2611" s="1"/>
    </row>
    <row r="2612" spans="1:3" ht="14.25" customHeight="1">
      <c r="A2612" s="1"/>
      <c r="B2612" s="1"/>
      <c r="C2612" s="1"/>
    </row>
    <row r="2613" spans="1:3" ht="14.25" customHeight="1">
      <c r="A2613" s="1"/>
      <c r="B2613" s="1"/>
      <c r="C2613" s="1"/>
    </row>
    <row r="2614" spans="1:3" ht="14.25" customHeight="1">
      <c r="A2614" s="1"/>
      <c r="B2614" s="1"/>
      <c r="C2614" s="1"/>
    </row>
    <row r="2615" spans="1:3" ht="14.25" customHeight="1">
      <c r="A2615" s="1"/>
      <c r="B2615" s="1"/>
      <c r="C2615" s="1"/>
    </row>
    <row r="2616" spans="1:3" ht="14.25" customHeight="1">
      <c r="A2616" s="1"/>
      <c r="B2616" s="1"/>
      <c r="C2616" s="1"/>
    </row>
    <row r="2617" spans="1:3" ht="14.25" customHeight="1">
      <c r="A2617" s="1"/>
      <c r="B2617" s="1"/>
      <c r="C2617" s="1"/>
    </row>
    <row r="2618" spans="1:3" ht="14.25" customHeight="1">
      <c r="A2618" s="1"/>
      <c r="B2618" s="1"/>
      <c r="C2618" s="1"/>
    </row>
    <row r="2619" spans="1:3" ht="14.25" customHeight="1">
      <c r="A2619" s="1"/>
      <c r="B2619" s="1"/>
      <c r="C2619" s="1"/>
    </row>
    <row r="2620" spans="1:3" ht="14.25" customHeight="1">
      <c r="A2620" s="1"/>
      <c r="B2620" s="1"/>
      <c r="C2620" s="1"/>
    </row>
    <row r="2621" spans="1:3" ht="14.25" customHeight="1">
      <c r="A2621" s="1"/>
      <c r="B2621" s="1"/>
      <c r="C2621" s="1"/>
    </row>
    <row r="2622" spans="1:3" ht="14.25" customHeight="1">
      <c r="A2622" s="1"/>
      <c r="B2622" s="1"/>
      <c r="C2622" s="1"/>
    </row>
    <row r="2623" spans="1:3" ht="14.25" customHeight="1">
      <c r="A2623" s="1"/>
      <c r="B2623" s="1"/>
      <c r="C2623" s="1"/>
    </row>
    <row r="2624" spans="1:3" ht="14.25" customHeight="1">
      <c r="A2624" s="1"/>
      <c r="B2624" s="1"/>
      <c r="C2624" s="1"/>
    </row>
    <row r="2625" spans="1:3" ht="14.25" customHeight="1">
      <c r="A2625" s="1"/>
      <c r="B2625" s="1"/>
      <c r="C2625" s="1"/>
    </row>
    <row r="2626" spans="1:3" ht="14.25" customHeight="1">
      <c r="A2626" s="1"/>
      <c r="B2626" s="1"/>
      <c r="C2626" s="1"/>
    </row>
    <row r="2627" spans="1:3" ht="14.25" customHeight="1">
      <c r="A2627" s="1"/>
      <c r="B2627" s="1"/>
      <c r="C2627" s="1"/>
    </row>
    <row r="2628" spans="1:3" ht="14.25" customHeight="1">
      <c r="A2628" s="1"/>
      <c r="B2628" s="1"/>
      <c r="C2628" s="1"/>
    </row>
    <row r="2629" spans="1:3" ht="14.25" customHeight="1">
      <c r="A2629" s="1"/>
      <c r="B2629" s="1"/>
      <c r="C2629" s="1"/>
    </row>
    <row r="2630" spans="1:3" ht="14.25" customHeight="1">
      <c r="A2630" s="1"/>
      <c r="B2630" s="1"/>
      <c r="C2630" s="1"/>
    </row>
    <row r="2631" spans="1:3" ht="14.25" customHeight="1">
      <c r="A2631" s="1"/>
      <c r="B2631" s="1"/>
      <c r="C2631" s="1"/>
    </row>
    <row r="2632" spans="1:3" ht="14.25" customHeight="1">
      <c r="A2632" s="1"/>
      <c r="B2632" s="1"/>
      <c r="C2632" s="1"/>
    </row>
    <row r="2633" spans="1:3" ht="14.25" customHeight="1">
      <c r="A2633" s="1"/>
      <c r="B2633" s="1"/>
      <c r="C2633" s="1"/>
    </row>
    <row r="2634" spans="1:3" ht="14.25" customHeight="1">
      <c r="A2634" s="1"/>
      <c r="B2634" s="1"/>
      <c r="C2634" s="1"/>
    </row>
    <row r="2635" spans="1:3" ht="14.25" customHeight="1">
      <c r="A2635" s="1"/>
      <c r="B2635" s="1"/>
      <c r="C2635" s="1"/>
    </row>
    <row r="2636" spans="1:3" ht="14.25" customHeight="1">
      <c r="A2636" s="1"/>
      <c r="B2636" s="1"/>
      <c r="C2636" s="1"/>
    </row>
    <row r="2637" spans="1:3" ht="14.25" customHeight="1">
      <c r="A2637" s="1"/>
      <c r="B2637" s="1"/>
      <c r="C2637" s="1"/>
    </row>
    <row r="2638" spans="1:3" ht="14.25" customHeight="1">
      <c r="A2638" s="1"/>
      <c r="B2638" s="1"/>
      <c r="C2638" s="1"/>
    </row>
    <row r="2639" spans="1:3" ht="14.25" customHeight="1">
      <c r="A2639" s="1"/>
      <c r="B2639" s="1"/>
      <c r="C2639" s="1"/>
    </row>
    <row r="2640" spans="1:3" ht="14.25" customHeight="1">
      <c r="A2640" s="1"/>
      <c r="B2640" s="1"/>
      <c r="C2640" s="1"/>
    </row>
    <row r="2641" spans="1:3" ht="14.25" customHeight="1">
      <c r="A2641" s="1"/>
      <c r="B2641" s="1"/>
      <c r="C2641" s="1"/>
    </row>
    <row r="2642" spans="1:3" ht="14.25" customHeight="1">
      <c r="A2642" s="1"/>
      <c r="B2642" s="1"/>
      <c r="C2642" s="1"/>
    </row>
    <row r="2643" spans="1:3" ht="14.25" customHeight="1">
      <c r="A2643" s="1"/>
      <c r="B2643" s="1"/>
      <c r="C2643" s="1"/>
    </row>
    <row r="2644" spans="1:3" ht="14.25" customHeight="1">
      <c r="A2644" s="1"/>
      <c r="B2644" s="1"/>
      <c r="C2644" s="1"/>
    </row>
    <row r="2645" spans="1:3" ht="14.25" customHeight="1">
      <c r="A2645" s="1"/>
      <c r="B2645" s="1"/>
      <c r="C2645" s="1"/>
    </row>
    <row r="2646" spans="1:3" ht="14.25" customHeight="1">
      <c r="A2646" s="1"/>
      <c r="B2646" s="1"/>
      <c r="C2646" s="1"/>
    </row>
    <row r="2647" spans="1:3" ht="14.25" customHeight="1">
      <c r="A2647" s="1"/>
      <c r="B2647" s="1"/>
      <c r="C2647" s="1"/>
    </row>
    <row r="2648" spans="1:3" ht="14.25" customHeight="1">
      <c r="A2648" s="1"/>
      <c r="B2648" s="1"/>
      <c r="C2648" s="1"/>
    </row>
    <row r="2649" spans="1:3" ht="14.25" customHeight="1">
      <c r="A2649" s="1"/>
      <c r="B2649" s="1"/>
      <c r="C2649" s="1"/>
    </row>
    <row r="2650" spans="1:3" ht="14.25" customHeight="1">
      <c r="A2650" s="1"/>
      <c r="B2650" s="1"/>
      <c r="C2650" s="1"/>
    </row>
    <row r="2651" spans="1:3" ht="14.25" customHeight="1">
      <c r="A2651" s="1"/>
      <c r="B2651" s="1"/>
      <c r="C2651" s="1"/>
    </row>
    <row r="2652" spans="1:3" ht="14.25" customHeight="1">
      <c r="A2652" s="1"/>
      <c r="B2652" s="1"/>
      <c r="C2652" s="1"/>
    </row>
    <row r="2653" spans="1:3" ht="14.25" customHeight="1">
      <c r="A2653" s="1"/>
      <c r="B2653" s="1"/>
      <c r="C2653" s="1"/>
    </row>
    <row r="2654" spans="1:3" ht="14.25" customHeight="1">
      <c r="A2654" s="1"/>
      <c r="B2654" s="1"/>
      <c r="C2654" s="1"/>
    </row>
    <row r="2655" spans="1:3" ht="14.25" customHeight="1">
      <c r="A2655" s="1"/>
      <c r="B2655" s="1"/>
      <c r="C2655" s="1"/>
    </row>
    <row r="2656" spans="1:3" ht="14.25" customHeight="1">
      <c r="A2656" s="1"/>
      <c r="B2656" s="1"/>
      <c r="C2656" s="1"/>
    </row>
    <row r="2657" spans="1:3" ht="14.25" customHeight="1">
      <c r="A2657" s="1"/>
      <c r="B2657" s="1"/>
      <c r="C2657" s="1"/>
    </row>
    <row r="2658" spans="1:3" ht="14.25" customHeight="1">
      <c r="A2658" s="1"/>
      <c r="B2658" s="1"/>
      <c r="C2658" s="1"/>
    </row>
    <row r="2659" spans="1:3" ht="14.25" customHeight="1">
      <c r="A2659" s="1"/>
      <c r="B2659" s="1"/>
      <c r="C2659" s="1"/>
    </row>
    <row r="2660" spans="1:3" ht="14.25" customHeight="1">
      <c r="A2660" s="1"/>
      <c r="B2660" s="1"/>
      <c r="C2660" s="1"/>
    </row>
    <row r="2661" spans="1:3" ht="14.25" customHeight="1">
      <c r="A2661" s="1"/>
      <c r="B2661" s="1"/>
      <c r="C2661" s="1"/>
    </row>
    <row r="2662" spans="1:3" ht="14.25" customHeight="1">
      <c r="A2662" s="1"/>
      <c r="B2662" s="1"/>
      <c r="C2662" s="1"/>
    </row>
    <row r="2663" spans="1:3" ht="14.25" customHeight="1">
      <c r="A2663" s="1"/>
      <c r="B2663" s="1"/>
      <c r="C2663" s="1"/>
    </row>
    <row r="2664" spans="1:3" ht="14.25" customHeight="1">
      <c r="A2664" s="1"/>
      <c r="B2664" s="1"/>
      <c r="C2664" s="1"/>
    </row>
    <row r="2665" spans="1:3" ht="14.25" customHeight="1">
      <c r="A2665" s="1"/>
      <c r="B2665" s="1"/>
      <c r="C2665" s="1"/>
    </row>
    <row r="2666" spans="1:3" ht="14.25" customHeight="1">
      <c r="A2666" s="1"/>
      <c r="B2666" s="1"/>
      <c r="C2666" s="1"/>
    </row>
    <row r="2667" spans="1:3" ht="14.25" customHeight="1">
      <c r="A2667" s="1"/>
      <c r="B2667" s="1"/>
      <c r="C2667" s="1"/>
    </row>
    <row r="2668" spans="1:3" ht="14.25" customHeight="1">
      <c r="A2668" s="1"/>
      <c r="B2668" s="1"/>
      <c r="C2668" s="1"/>
    </row>
    <row r="2669" spans="1:3" ht="14.25" customHeight="1">
      <c r="A2669" s="1"/>
      <c r="B2669" s="1"/>
      <c r="C2669" s="1"/>
    </row>
    <row r="2670" spans="1:3" ht="14.25" customHeight="1">
      <c r="A2670" s="1"/>
      <c r="B2670" s="1"/>
      <c r="C2670" s="1"/>
    </row>
    <row r="2671" spans="1:3" ht="14.25" customHeight="1">
      <c r="A2671" s="1"/>
      <c r="B2671" s="1"/>
      <c r="C2671" s="1"/>
    </row>
    <row r="2672" spans="1:3" ht="14.25" customHeight="1">
      <c r="A2672" s="1"/>
      <c r="B2672" s="1"/>
      <c r="C2672" s="1"/>
    </row>
    <row r="2673" spans="1:3" ht="14.25" customHeight="1">
      <c r="A2673" s="1"/>
      <c r="B2673" s="1"/>
      <c r="C2673" s="1"/>
    </row>
    <row r="2674" spans="1:3" ht="14.25" customHeight="1">
      <c r="A2674" s="1"/>
      <c r="B2674" s="1"/>
      <c r="C2674" s="1"/>
    </row>
    <row r="2675" spans="1:3" ht="14.25" customHeight="1">
      <c r="A2675" s="1"/>
      <c r="B2675" s="1"/>
      <c r="C2675" s="1"/>
    </row>
    <row r="2676" spans="1:3" ht="14.25" customHeight="1">
      <c r="A2676" s="1"/>
      <c r="B2676" s="1"/>
      <c r="C2676" s="1"/>
    </row>
    <row r="2677" spans="1:3" ht="14.25" customHeight="1">
      <c r="A2677" s="1"/>
      <c r="B2677" s="1"/>
      <c r="C2677" s="1"/>
    </row>
    <row r="2678" spans="1:3" ht="14.25" customHeight="1">
      <c r="A2678" s="1"/>
      <c r="B2678" s="1"/>
      <c r="C2678" s="1"/>
    </row>
    <row r="2679" spans="1:3" ht="14.25" customHeight="1">
      <c r="A2679" s="1"/>
      <c r="B2679" s="1"/>
      <c r="C2679" s="1"/>
    </row>
    <row r="2680" spans="1:3" ht="14.25" customHeight="1">
      <c r="A2680" s="1"/>
      <c r="B2680" s="1"/>
      <c r="C2680" s="1"/>
    </row>
    <row r="2681" spans="1:3" ht="14.25" customHeight="1">
      <c r="A2681" s="1"/>
      <c r="B2681" s="1"/>
      <c r="C2681" s="1"/>
    </row>
    <row r="2682" spans="1:3" ht="14.25" customHeight="1">
      <c r="A2682" s="1"/>
      <c r="B2682" s="1"/>
      <c r="C2682" s="1"/>
    </row>
    <row r="2683" spans="1:3" ht="14.25" customHeight="1">
      <c r="A2683" s="1"/>
      <c r="B2683" s="1"/>
      <c r="C2683" s="1"/>
    </row>
    <row r="2684" spans="1:3" ht="14.25" customHeight="1">
      <c r="A2684" s="1"/>
      <c r="B2684" s="1"/>
      <c r="C2684" s="1"/>
    </row>
    <row r="2685" spans="1:3" ht="14.25" customHeight="1">
      <c r="A2685" s="1"/>
      <c r="B2685" s="1"/>
      <c r="C2685" s="1"/>
    </row>
    <row r="2686" spans="1:3" ht="14.25" customHeight="1">
      <c r="A2686" s="1"/>
      <c r="B2686" s="1"/>
      <c r="C2686" s="1"/>
    </row>
    <row r="2687" spans="1:3" ht="14.25" customHeight="1">
      <c r="A2687" s="1"/>
      <c r="B2687" s="1"/>
      <c r="C2687" s="1"/>
    </row>
    <row r="2688" spans="1:3" ht="14.25" customHeight="1">
      <c r="A2688" s="1"/>
      <c r="B2688" s="1"/>
      <c r="C2688" s="1"/>
    </row>
    <row r="2689" spans="1:3" ht="14.25" customHeight="1">
      <c r="A2689" s="1"/>
      <c r="B2689" s="1"/>
      <c r="C2689" s="1"/>
    </row>
    <row r="2690" spans="1:3" ht="14.25" customHeight="1">
      <c r="A2690" s="1"/>
      <c r="B2690" s="1"/>
      <c r="C2690" s="1"/>
    </row>
    <row r="2691" spans="1:3" ht="14.25" customHeight="1">
      <c r="A2691" s="1"/>
      <c r="B2691" s="1"/>
      <c r="C2691" s="1"/>
    </row>
    <row r="2692" spans="1:3" ht="14.25" customHeight="1">
      <c r="A2692" s="1"/>
      <c r="B2692" s="1"/>
      <c r="C2692" s="1"/>
    </row>
    <row r="2693" spans="1:3" ht="14.25" customHeight="1">
      <c r="A2693" s="1"/>
      <c r="B2693" s="1"/>
      <c r="C2693" s="1"/>
    </row>
    <row r="2694" spans="1:3" ht="14.25" customHeight="1">
      <c r="A2694" s="1"/>
      <c r="B2694" s="1"/>
      <c r="C2694" s="1"/>
    </row>
    <row r="2695" spans="1:3" ht="14.25" customHeight="1">
      <c r="A2695" s="1"/>
      <c r="B2695" s="1"/>
      <c r="C2695" s="1"/>
    </row>
    <row r="2696" spans="1:3" ht="14.25" customHeight="1">
      <c r="A2696" s="1"/>
      <c r="B2696" s="1"/>
      <c r="C2696" s="1"/>
    </row>
    <row r="2697" spans="1:3" ht="14.25" customHeight="1">
      <c r="A2697" s="1"/>
      <c r="B2697" s="1"/>
      <c r="C2697" s="1"/>
    </row>
    <row r="2698" spans="1:3" ht="14.25" customHeight="1">
      <c r="A2698" s="1"/>
      <c r="B2698" s="1"/>
      <c r="C2698" s="1"/>
    </row>
    <row r="2699" spans="1:3" ht="14.25" customHeight="1">
      <c r="A2699" s="1"/>
      <c r="B2699" s="1"/>
      <c r="C2699" s="1"/>
    </row>
    <row r="2700" spans="1:3" ht="14.25" customHeight="1">
      <c r="A2700" s="1"/>
      <c r="B2700" s="1"/>
      <c r="C2700" s="1"/>
    </row>
    <row r="2701" spans="1:3" ht="14.25" customHeight="1">
      <c r="A2701" s="1"/>
      <c r="B2701" s="1"/>
      <c r="C2701" s="1"/>
    </row>
    <row r="2702" spans="1:3" ht="14.25" customHeight="1">
      <c r="A2702" s="1"/>
      <c r="B2702" s="1"/>
      <c r="C2702" s="1"/>
    </row>
    <row r="2703" spans="1:3" ht="14.25" customHeight="1">
      <c r="A2703" s="1"/>
      <c r="B2703" s="1"/>
      <c r="C2703" s="1"/>
    </row>
    <row r="2704" spans="1:3" ht="14.25" customHeight="1">
      <c r="A2704" s="1"/>
      <c r="B2704" s="1"/>
      <c r="C2704" s="1"/>
    </row>
    <row r="2705" spans="1:3" ht="14.25" customHeight="1">
      <c r="A2705" s="1"/>
      <c r="B2705" s="1"/>
      <c r="C2705" s="1"/>
    </row>
    <row r="2706" spans="1:3" ht="14.25" customHeight="1">
      <c r="A2706" s="1"/>
      <c r="B2706" s="1"/>
      <c r="C2706" s="1"/>
    </row>
    <row r="2707" spans="1:3" ht="14.25" customHeight="1">
      <c r="A2707" s="1"/>
      <c r="B2707" s="1"/>
      <c r="C2707" s="1"/>
    </row>
    <row r="2708" spans="1:3" ht="14.25" customHeight="1">
      <c r="A2708" s="1"/>
      <c r="B2708" s="1"/>
      <c r="C2708" s="1"/>
    </row>
    <row r="2709" spans="1:3" ht="14.25" customHeight="1">
      <c r="A2709" s="1"/>
      <c r="B2709" s="1"/>
      <c r="C2709" s="1"/>
    </row>
    <row r="2710" spans="1:3" ht="14.25" customHeight="1">
      <c r="A2710" s="1"/>
      <c r="B2710" s="1"/>
      <c r="C2710" s="1"/>
    </row>
    <row r="2711" spans="1:3" ht="14.25" customHeight="1">
      <c r="A2711" s="1"/>
      <c r="B2711" s="1"/>
      <c r="C2711" s="1"/>
    </row>
    <row r="2712" spans="1:3" ht="14.25" customHeight="1">
      <c r="A2712" s="1"/>
      <c r="B2712" s="1"/>
      <c r="C2712" s="1"/>
    </row>
    <row r="2713" spans="1:3" ht="14.25" customHeight="1">
      <c r="A2713" s="1"/>
      <c r="B2713" s="1"/>
      <c r="C2713" s="1"/>
    </row>
    <row r="2714" spans="1:3" ht="14.25" customHeight="1">
      <c r="A2714" s="1"/>
      <c r="B2714" s="1"/>
      <c r="C2714" s="1"/>
    </row>
    <row r="2715" spans="1:3" ht="14.25" customHeight="1">
      <c r="A2715" s="1"/>
      <c r="B2715" s="1"/>
      <c r="C2715" s="1"/>
    </row>
    <row r="2716" spans="1:3" ht="14.25" customHeight="1">
      <c r="A2716" s="1"/>
      <c r="B2716" s="1"/>
      <c r="C2716" s="1"/>
    </row>
    <row r="2717" spans="1:3" ht="14.25" customHeight="1">
      <c r="A2717" s="1"/>
      <c r="B2717" s="1"/>
      <c r="C2717" s="1"/>
    </row>
    <row r="2718" spans="1:3" ht="14.25" customHeight="1">
      <c r="A2718" s="1"/>
      <c r="B2718" s="1"/>
      <c r="C2718" s="1"/>
    </row>
    <row r="2719" spans="1:3" ht="14.25" customHeight="1">
      <c r="A2719" s="1"/>
      <c r="B2719" s="1"/>
      <c r="C2719" s="1"/>
    </row>
    <row r="2720" spans="1:3" ht="14.25" customHeight="1">
      <c r="A2720" s="1"/>
      <c r="B2720" s="1"/>
      <c r="C2720" s="1"/>
    </row>
    <row r="2721" spans="1:3" ht="14.25" customHeight="1">
      <c r="A2721" s="1"/>
      <c r="B2721" s="1"/>
      <c r="C2721" s="1"/>
    </row>
    <row r="2722" spans="1:3" ht="14.25" customHeight="1">
      <c r="A2722" s="1"/>
      <c r="B2722" s="1"/>
      <c r="C2722" s="1"/>
    </row>
    <row r="2723" spans="1:3" ht="14.25" customHeight="1">
      <c r="A2723" s="1"/>
      <c r="B2723" s="1"/>
      <c r="C2723" s="1"/>
    </row>
    <row r="2724" spans="1:3" ht="14.25" customHeight="1">
      <c r="A2724" s="1"/>
      <c r="B2724" s="1"/>
      <c r="C2724" s="1"/>
    </row>
    <row r="2725" spans="1:3" ht="14.25" customHeight="1">
      <c r="A2725" s="1"/>
      <c r="B2725" s="1"/>
      <c r="C2725" s="1"/>
    </row>
    <row r="2726" spans="1:3" ht="14.25" customHeight="1">
      <c r="A2726" s="1"/>
      <c r="B2726" s="1"/>
      <c r="C2726" s="1"/>
    </row>
    <row r="2727" spans="1:3" ht="14.25" customHeight="1">
      <c r="A2727" s="1"/>
      <c r="B2727" s="1"/>
      <c r="C2727" s="1"/>
    </row>
    <row r="2728" spans="1:3" ht="14.25" customHeight="1">
      <c r="A2728" s="1"/>
      <c r="B2728" s="1"/>
      <c r="C2728" s="1"/>
    </row>
    <row r="2729" spans="1:3" ht="14.25" customHeight="1">
      <c r="A2729" s="1"/>
      <c r="B2729" s="1"/>
      <c r="C2729" s="1"/>
    </row>
    <row r="2730" spans="1:3" ht="14.25" customHeight="1">
      <c r="A2730" s="1"/>
      <c r="B2730" s="1"/>
      <c r="C2730" s="1"/>
    </row>
    <row r="2731" spans="1:3" ht="14.25" customHeight="1">
      <c r="A2731" s="1"/>
      <c r="B2731" s="1"/>
      <c r="C2731" s="1"/>
    </row>
    <row r="2732" spans="1:3" ht="14.25" customHeight="1">
      <c r="A2732" s="1"/>
      <c r="B2732" s="1"/>
      <c r="C2732" s="1"/>
    </row>
    <row r="2733" spans="1:3" ht="14.25" customHeight="1">
      <c r="A2733" s="1"/>
      <c r="B2733" s="1"/>
      <c r="C2733" s="1"/>
    </row>
    <row r="2734" spans="1:3" ht="14.25" customHeight="1">
      <c r="A2734" s="1"/>
      <c r="B2734" s="1"/>
      <c r="C2734" s="1"/>
    </row>
    <row r="2735" spans="1:3" ht="14.25" customHeight="1">
      <c r="A2735" s="1"/>
      <c r="B2735" s="1"/>
      <c r="C2735" s="1"/>
    </row>
    <row r="2736" spans="1:3" ht="14.25" customHeight="1">
      <c r="A2736" s="1"/>
      <c r="B2736" s="1"/>
      <c r="C2736" s="1"/>
    </row>
    <row r="2737" spans="1:3" ht="14.25" customHeight="1">
      <c r="A2737" s="1"/>
      <c r="B2737" s="1"/>
      <c r="C2737" s="1"/>
    </row>
    <row r="2738" spans="1:3" ht="14.25" customHeight="1">
      <c r="A2738" s="1"/>
      <c r="B2738" s="1"/>
      <c r="C2738" s="1"/>
    </row>
    <row r="2739" spans="1:3" ht="14.25" customHeight="1">
      <c r="A2739" s="1"/>
      <c r="B2739" s="1"/>
      <c r="C2739" s="1"/>
    </row>
    <row r="2740" spans="1:3" ht="14.25" customHeight="1">
      <c r="A2740" s="1"/>
      <c r="B2740" s="1"/>
      <c r="C2740" s="1"/>
    </row>
    <row r="2741" spans="1:3" ht="14.25" customHeight="1">
      <c r="A2741" s="1"/>
      <c r="B2741" s="1"/>
      <c r="C2741" s="1"/>
    </row>
    <row r="2742" spans="1:3" ht="14.25" customHeight="1">
      <c r="A2742" s="1"/>
      <c r="B2742" s="1"/>
      <c r="C2742" s="1"/>
    </row>
    <row r="2743" spans="1:3" ht="14.25" customHeight="1">
      <c r="A2743" s="1"/>
      <c r="B2743" s="1"/>
      <c r="C2743" s="1"/>
    </row>
    <row r="2744" spans="1:3" ht="14.25" customHeight="1">
      <c r="A2744" s="1"/>
      <c r="B2744" s="1"/>
      <c r="C2744" s="1"/>
    </row>
    <row r="2745" spans="1:3" ht="14.25" customHeight="1">
      <c r="A2745" s="1"/>
      <c r="B2745" s="1"/>
      <c r="C2745" s="1"/>
    </row>
    <row r="2746" spans="1:3" ht="14.25" customHeight="1">
      <c r="A2746" s="1"/>
      <c r="B2746" s="1"/>
      <c r="C2746" s="1"/>
    </row>
    <row r="2747" spans="1:3" ht="14.25" customHeight="1">
      <c r="A2747" s="1"/>
      <c r="B2747" s="1"/>
      <c r="C2747" s="1"/>
    </row>
    <row r="2748" spans="1:3" ht="14.25" customHeight="1">
      <c r="A2748" s="1"/>
      <c r="B2748" s="1"/>
      <c r="C2748" s="1"/>
    </row>
    <row r="2749" spans="1:3" ht="14.25" customHeight="1">
      <c r="A2749" s="1"/>
      <c r="B2749" s="1"/>
      <c r="C2749" s="1"/>
    </row>
    <row r="2750" spans="1:3" ht="14.25" customHeight="1">
      <c r="A2750" s="1"/>
      <c r="B2750" s="1"/>
      <c r="C2750" s="1"/>
    </row>
    <row r="2751" spans="1:3" ht="14.25" customHeight="1">
      <c r="A2751" s="1"/>
      <c r="B2751" s="1"/>
      <c r="C2751" s="1"/>
    </row>
    <row r="2752" spans="1:3" ht="14.25" customHeight="1">
      <c r="A2752" s="1"/>
      <c r="B2752" s="1"/>
      <c r="C2752" s="1"/>
    </row>
    <row r="2753" spans="1:3" ht="14.25" customHeight="1">
      <c r="A2753" s="1"/>
      <c r="B2753" s="1"/>
      <c r="C2753" s="1"/>
    </row>
    <row r="2754" spans="1:3" ht="14.25" customHeight="1">
      <c r="A2754" s="1"/>
      <c r="B2754" s="1"/>
      <c r="C2754" s="1"/>
    </row>
    <row r="2755" spans="1:3" ht="14.25" customHeight="1">
      <c r="A2755" s="1"/>
      <c r="B2755" s="1"/>
      <c r="C2755" s="1"/>
    </row>
    <row r="2756" spans="1:3" ht="14.25" customHeight="1">
      <c r="A2756" s="1"/>
      <c r="B2756" s="1"/>
      <c r="C2756" s="1"/>
    </row>
    <row r="2757" spans="1:3" ht="14.25" customHeight="1">
      <c r="A2757" s="1"/>
      <c r="B2757" s="1"/>
      <c r="C2757" s="1"/>
    </row>
    <row r="2758" spans="1:3" ht="14.25" customHeight="1">
      <c r="A2758" s="1"/>
      <c r="B2758" s="1"/>
      <c r="C2758" s="1"/>
    </row>
    <row r="2759" spans="1:3" ht="14.25" customHeight="1">
      <c r="A2759" s="1"/>
      <c r="B2759" s="1"/>
      <c r="C2759" s="1"/>
    </row>
    <row r="2760" spans="1:3" ht="14.25" customHeight="1">
      <c r="A2760" s="1"/>
      <c r="B2760" s="1"/>
      <c r="C2760" s="1"/>
    </row>
    <row r="2761" spans="1:3" ht="14.25" customHeight="1">
      <c r="A2761" s="1"/>
      <c r="B2761" s="1"/>
      <c r="C2761" s="1"/>
    </row>
    <row r="2762" spans="1:3" ht="14.25" customHeight="1">
      <c r="A2762" s="1"/>
      <c r="B2762" s="1"/>
      <c r="C2762" s="1"/>
    </row>
    <row r="2763" spans="1:3" ht="14.25" customHeight="1">
      <c r="A2763" s="1"/>
      <c r="B2763" s="1"/>
      <c r="C2763" s="1"/>
    </row>
    <row r="2764" spans="1:3" ht="14.25" customHeight="1">
      <c r="A2764" s="1"/>
      <c r="B2764" s="1"/>
      <c r="C2764" s="1"/>
    </row>
    <row r="2765" spans="1:3" ht="14.25" customHeight="1">
      <c r="A2765" s="1"/>
      <c r="B2765" s="1"/>
      <c r="C2765" s="1"/>
    </row>
    <row r="2766" spans="1:3" ht="14.25" customHeight="1">
      <c r="A2766" s="1"/>
      <c r="B2766" s="1"/>
      <c r="C2766" s="1"/>
    </row>
    <row r="2767" spans="1:3" ht="14.25" customHeight="1">
      <c r="A2767" s="1"/>
      <c r="B2767" s="1"/>
      <c r="C2767" s="1"/>
    </row>
    <row r="2768" spans="1:3" ht="14.25" customHeight="1">
      <c r="A2768" s="1"/>
      <c r="B2768" s="1"/>
      <c r="C2768" s="1"/>
    </row>
    <row r="2769" spans="1:3" ht="14.25" customHeight="1">
      <c r="A2769" s="1"/>
      <c r="B2769" s="1"/>
      <c r="C2769" s="1"/>
    </row>
    <row r="2770" spans="1:3" ht="14.25" customHeight="1">
      <c r="A2770" s="1"/>
      <c r="B2770" s="1"/>
      <c r="C2770" s="1"/>
    </row>
    <row r="2771" spans="1:3" ht="14.25" customHeight="1">
      <c r="A2771" s="1"/>
      <c r="B2771" s="1"/>
      <c r="C2771" s="1"/>
    </row>
    <row r="2772" spans="1:3" ht="14.25" customHeight="1">
      <c r="A2772" s="1"/>
      <c r="B2772" s="1"/>
      <c r="C2772" s="1"/>
    </row>
    <row r="2773" spans="1:3" ht="14.25" customHeight="1">
      <c r="A2773" s="1"/>
      <c r="B2773" s="1"/>
      <c r="C2773" s="1"/>
    </row>
    <row r="2774" spans="1:3" ht="14.25" customHeight="1">
      <c r="A2774" s="1"/>
      <c r="B2774" s="1"/>
      <c r="C2774" s="1"/>
    </row>
    <row r="2775" spans="1:3" ht="14.25" customHeight="1">
      <c r="A2775" s="1"/>
      <c r="B2775" s="1"/>
      <c r="C2775" s="1"/>
    </row>
    <row r="2776" spans="1:3" ht="14.25" customHeight="1">
      <c r="A2776" s="1"/>
      <c r="B2776" s="1"/>
      <c r="C2776" s="1"/>
    </row>
    <row r="2777" spans="1:3" ht="14.25" customHeight="1">
      <c r="A2777" s="1"/>
      <c r="B2777" s="1"/>
      <c r="C2777" s="1"/>
    </row>
    <row r="2778" spans="1:3" ht="14.25" customHeight="1">
      <c r="A2778" s="1"/>
      <c r="B2778" s="1"/>
      <c r="C2778" s="1"/>
    </row>
    <row r="2779" spans="1:3" ht="14.25" customHeight="1">
      <c r="A2779" s="1"/>
      <c r="B2779" s="1"/>
      <c r="C2779" s="1"/>
    </row>
    <row r="2780" spans="1:3" ht="14.25" customHeight="1">
      <c r="A2780" s="1"/>
      <c r="B2780" s="1"/>
      <c r="C2780" s="1"/>
    </row>
    <row r="2781" spans="1:3" ht="14.25" customHeight="1">
      <c r="A2781" s="1"/>
      <c r="B2781" s="1"/>
      <c r="C2781" s="1"/>
    </row>
    <row r="2782" spans="1:3" ht="14.25" customHeight="1">
      <c r="A2782" s="1"/>
      <c r="B2782" s="1"/>
      <c r="C2782" s="1"/>
    </row>
    <row r="2783" spans="1:3" ht="14.25" customHeight="1">
      <c r="A2783" s="1"/>
      <c r="B2783" s="1"/>
      <c r="C2783" s="1"/>
    </row>
    <row r="2784" spans="1:3" ht="14.25" customHeight="1">
      <c r="A2784" s="1"/>
      <c r="B2784" s="1"/>
      <c r="C2784" s="1"/>
    </row>
    <row r="2785" spans="1:3" ht="14.25" customHeight="1">
      <c r="A2785" s="1"/>
      <c r="B2785" s="1"/>
      <c r="C2785" s="1"/>
    </row>
    <row r="2786" spans="1:3" ht="14.25" customHeight="1">
      <c r="A2786" s="1"/>
      <c r="B2786" s="1"/>
      <c r="C2786" s="1"/>
    </row>
    <row r="2787" spans="1:3" ht="14.25" customHeight="1">
      <c r="A2787" s="1"/>
      <c r="B2787" s="1"/>
      <c r="C2787" s="1"/>
    </row>
    <row r="2788" spans="1:3" ht="14.25" customHeight="1">
      <c r="A2788" s="1"/>
      <c r="B2788" s="1"/>
      <c r="C2788" s="1"/>
    </row>
    <row r="2789" spans="1:3" ht="14.25" customHeight="1">
      <c r="A2789" s="1"/>
      <c r="B2789" s="1"/>
      <c r="C2789" s="1"/>
    </row>
    <row r="2790" spans="1:3" ht="14.25" customHeight="1">
      <c r="A2790" s="1"/>
      <c r="B2790" s="1"/>
      <c r="C2790" s="1"/>
    </row>
    <row r="2791" spans="1:3" ht="14.25" customHeight="1">
      <c r="A2791" s="1"/>
      <c r="B2791" s="1"/>
      <c r="C2791" s="1"/>
    </row>
    <row r="2792" spans="1:3" ht="14.25" customHeight="1">
      <c r="A2792" s="1"/>
      <c r="B2792" s="1"/>
      <c r="C2792" s="1"/>
    </row>
    <row r="2793" spans="1:3" ht="14.25" customHeight="1">
      <c r="A2793" s="1"/>
      <c r="B2793" s="1"/>
      <c r="C2793" s="1"/>
    </row>
    <row r="2794" spans="1:3" ht="14.25" customHeight="1">
      <c r="A2794" s="1"/>
      <c r="B2794" s="1"/>
      <c r="C2794" s="1"/>
    </row>
    <row r="2795" spans="1:3" ht="14.25" customHeight="1">
      <c r="A2795" s="1"/>
      <c r="B2795" s="1"/>
      <c r="C2795" s="1"/>
    </row>
    <row r="2796" spans="1:3" ht="14.25" customHeight="1">
      <c r="A2796" s="1"/>
      <c r="B2796" s="1"/>
      <c r="C2796" s="1"/>
    </row>
    <row r="2797" spans="1:3" ht="14.25" customHeight="1">
      <c r="A2797" s="1"/>
      <c r="B2797" s="1"/>
      <c r="C2797" s="1"/>
    </row>
    <row r="2798" spans="1:3" ht="14.25" customHeight="1">
      <c r="A2798" s="1"/>
      <c r="B2798" s="1"/>
      <c r="C2798" s="1"/>
    </row>
    <row r="2799" spans="1:3" ht="14.25" customHeight="1">
      <c r="A2799" s="1"/>
      <c r="B2799" s="1"/>
      <c r="C2799" s="1"/>
    </row>
    <row r="2800" spans="1:3" ht="14.25" customHeight="1">
      <c r="A2800" s="1"/>
      <c r="B2800" s="1"/>
      <c r="C2800" s="1"/>
    </row>
    <row r="2801" spans="1:3" ht="14.25" customHeight="1">
      <c r="A2801" s="1"/>
      <c r="B2801" s="1"/>
      <c r="C2801" s="1"/>
    </row>
    <row r="2802" spans="1:3" ht="14.25" customHeight="1">
      <c r="A2802" s="1"/>
      <c r="B2802" s="1"/>
      <c r="C2802" s="1"/>
    </row>
    <row r="2803" spans="1:3" ht="14.25" customHeight="1">
      <c r="A2803" s="1"/>
      <c r="B2803" s="1"/>
      <c r="C2803" s="1"/>
    </row>
    <row r="2804" spans="1:3" ht="14.25" customHeight="1">
      <c r="A2804" s="1"/>
      <c r="B2804" s="1"/>
      <c r="C2804" s="1"/>
    </row>
    <row r="2805" spans="1:3" ht="14.25" customHeight="1">
      <c r="A2805" s="1"/>
      <c r="B2805" s="1"/>
      <c r="C2805" s="1"/>
    </row>
    <row r="2806" spans="1:3" ht="14.25" customHeight="1">
      <c r="A2806" s="1"/>
      <c r="B2806" s="1"/>
      <c r="C2806" s="1"/>
    </row>
    <row r="2807" spans="1:3" ht="14.25" customHeight="1">
      <c r="A2807" s="1"/>
      <c r="B2807" s="1"/>
      <c r="C2807" s="1"/>
    </row>
    <row r="2808" spans="1:3" ht="14.25" customHeight="1">
      <c r="A2808" s="1"/>
      <c r="B2808" s="1"/>
      <c r="C2808" s="1"/>
    </row>
    <row r="2809" spans="1:3" ht="14.25" customHeight="1">
      <c r="A2809" s="1"/>
      <c r="B2809" s="1"/>
      <c r="C2809" s="1"/>
    </row>
    <row r="2810" spans="1:3" ht="14.25" customHeight="1">
      <c r="A2810" s="1"/>
      <c r="B2810" s="1"/>
      <c r="C2810" s="1"/>
    </row>
    <row r="2811" spans="1:3" ht="14.25" customHeight="1">
      <c r="A2811" s="1"/>
      <c r="B2811" s="1"/>
      <c r="C2811" s="1"/>
    </row>
    <row r="2812" spans="1:3" ht="14.25" customHeight="1">
      <c r="A2812" s="1"/>
      <c r="B2812" s="1"/>
      <c r="C2812" s="1"/>
    </row>
    <row r="2813" spans="1:3" ht="14.25" customHeight="1">
      <c r="A2813" s="1"/>
      <c r="B2813" s="1"/>
      <c r="C2813" s="1"/>
    </row>
    <row r="2814" spans="1:3" ht="14.25" customHeight="1">
      <c r="A2814" s="1"/>
      <c r="B2814" s="1"/>
      <c r="C2814" s="1"/>
    </row>
    <row r="2815" spans="1:3" ht="14.25" customHeight="1">
      <c r="A2815" s="1"/>
      <c r="B2815" s="1"/>
      <c r="C2815" s="1"/>
    </row>
    <row r="2816" spans="1:3" ht="14.25" customHeight="1">
      <c r="A2816" s="1"/>
      <c r="B2816" s="1"/>
      <c r="C2816" s="1"/>
    </row>
    <row r="2817" spans="1:3" ht="14.25" customHeight="1">
      <c r="A2817" s="1"/>
      <c r="B2817" s="1"/>
      <c r="C2817" s="1"/>
    </row>
    <row r="2818" spans="1:3" ht="14.25" customHeight="1">
      <c r="A2818" s="1"/>
      <c r="B2818" s="1"/>
      <c r="C2818" s="1"/>
    </row>
    <row r="2819" spans="1:3" ht="14.25" customHeight="1">
      <c r="A2819" s="1"/>
      <c r="B2819" s="1"/>
      <c r="C2819" s="1"/>
    </row>
    <row r="2820" spans="1:3" ht="14.25" customHeight="1">
      <c r="A2820" s="1"/>
      <c r="B2820" s="1"/>
      <c r="C2820" s="1"/>
    </row>
    <row r="2821" spans="1:3" ht="14.25" customHeight="1">
      <c r="A2821" s="1"/>
      <c r="B2821" s="1"/>
      <c r="C2821" s="1"/>
    </row>
    <row r="2822" spans="1:3" ht="14.25" customHeight="1">
      <c r="A2822" s="1"/>
      <c r="B2822" s="1"/>
      <c r="C2822" s="1"/>
    </row>
    <row r="2823" spans="1:3" ht="14.25" customHeight="1">
      <c r="A2823" s="1"/>
      <c r="B2823" s="1"/>
      <c r="C2823" s="1"/>
    </row>
    <row r="2824" spans="1:3" ht="14.25" customHeight="1">
      <c r="A2824" s="1"/>
      <c r="B2824" s="1"/>
      <c r="C2824" s="1"/>
    </row>
    <row r="2825" spans="1:3" ht="14.25" customHeight="1">
      <c r="A2825" s="1"/>
      <c r="B2825" s="1"/>
      <c r="C2825" s="1"/>
    </row>
    <row r="2826" spans="1:3" ht="14.25" customHeight="1">
      <c r="A2826" s="1"/>
      <c r="B2826" s="1"/>
      <c r="C2826" s="1"/>
    </row>
    <row r="2827" spans="1:3" ht="14.25" customHeight="1">
      <c r="A2827" s="1"/>
      <c r="B2827" s="1"/>
      <c r="C2827" s="1"/>
    </row>
    <row r="2828" spans="1:3" ht="14.25" customHeight="1">
      <c r="A2828" s="1"/>
      <c r="B2828" s="1"/>
      <c r="C2828" s="1"/>
    </row>
    <row r="2829" spans="1:3" ht="14.25" customHeight="1">
      <c r="A2829" s="1"/>
      <c r="B2829" s="1"/>
      <c r="C2829" s="1"/>
    </row>
    <row r="2830" spans="1:3" ht="14.25" customHeight="1">
      <c r="A2830" s="1"/>
      <c r="B2830" s="1"/>
      <c r="C2830" s="1"/>
    </row>
    <row r="2831" spans="1:3" ht="14.25" customHeight="1">
      <c r="A2831" s="1"/>
      <c r="B2831" s="1"/>
      <c r="C2831" s="1"/>
    </row>
    <row r="2832" spans="1:3" ht="14.25" customHeight="1">
      <c r="A2832" s="1"/>
      <c r="B2832" s="1"/>
      <c r="C2832" s="1"/>
    </row>
    <row r="2833" spans="1:3" ht="14.25" customHeight="1">
      <c r="A2833" s="1"/>
      <c r="B2833" s="1"/>
      <c r="C2833" s="1"/>
    </row>
    <row r="2834" spans="1:3" ht="14.25" customHeight="1">
      <c r="A2834" s="1"/>
      <c r="B2834" s="1"/>
      <c r="C2834" s="1"/>
    </row>
    <row r="2835" spans="1:3" ht="14.25" customHeight="1">
      <c r="A2835" s="1"/>
      <c r="B2835" s="1"/>
      <c r="C2835" s="1"/>
    </row>
    <row r="2836" spans="1:3" ht="14.25" customHeight="1">
      <c r="A2836" s="1"/>
      <c r="B2836" s="1"/>
      <c r="C2836" s="1"/>
    </row>
    <row r="2837" spans="1:3" ht="14.25" customHeight="1">
      <c r="A2837" s="1"/>
      <c r="B2837" s="1"/>
      <c r="C2837" s="1"/>
    </row>
    <row r="2838" spans="1:3" ht="14.25" customHeight="1">
      <c r="A2838" s="1"/>
      <c r="B2838" s="1"/>
      <c r="C2838" s="1"/>
    </row>
    <row r="2839" spans="1:3" ht="14.25" customHeight="1">
      <c r="A2839" s="1"/>
      <c r="B2839" s="1"/>
      <c r="C2839" s="1"/>
    </row>
    <row r="2840" spans="1:3" ht="14.25" customHeight="1">
      <c r="A2840" s="1"/>
      <c r="B2840" s="1"/>
      <c r="C2840" s="1"/>
    </row>
    <row r="2841" spans="1:3" ht="14.25" customHeight="1">
      <c r="A2841" s="1"/>
      <c r="B2841" s="1"/>
      <c r="C2841" s="1"/>
    </row>
    <row r="2842" spans="1:3" ht="14.25" customHeight="1">
      <c r="A2842" s="1"/>
      <c r="B2842" s="1"/>
      <c r="C2842" s="1"/>
    </row>
    <row r="2843" spans="1:3" ht="14.25" customHeight="1">
      <c r="A2843" s="1"/>
      <c r="B2843" s="1"/>
      <c r="C2843" s="1"/>
    </row>
    <row r="2844" spans="1:3" ht="14.25" customHeight="1">
      <c r="A2844" s="1"/>
      <c r="B2844" s="1"/>
      <c r="C2844" s="1"/>
    </row>
    <row r="2845" spans="1:3" ht="14.25" customHeight="1">
      <c r="A2845" s="1"/>
      <c r="B2845" s="1"/>
      <c r="C2845" s="1"/>
    </row>
    <row r="2846" spans="1:3" ht="14.25" customHeight="1">
      <c r="A2846" s="1"/>
      <c r="B2846" s="1"/>
      <c r="C2846" s="1"/>
    </row>
    <row r="2847" spans="1:3" ht="14.25" customHeight="1">
      <c r="A2847" s="1"/>
      <c r="B2847" s="1"/>
      <c r="C2847" s="1"/>
    </row>
    <row r="2848" spans="1:3" ht="14.25" customHeight="1">
      <c r="A2848" s="1"/>
      <c r="B2848" s="1"/>
      <c r="C2848" s="1"/>
    </row>
    <row r="2849" spans="1:3" ht="14.25" customHeight="1">
      <c r="A2849" s="1"/>
      <c r="B2849" s="1"/>
      <c r="C2849" s="1"/>
    </row>
    <row r="2850" spans="1:3" ht="14.25" customHeight="1">
      <c r="A2850" s="1"/>
      <c r="B2850" s="1"/>
      <c r="C2850" s="1"/>
    </row>
    <row r="2851" spans="1:3" ht="14.25" customHeight="1">
      <c r="A2851" s="1"/>
      <c r="B2851" s="1"/>
      <c r="C2851" s="1"/>
    </row>
    <row r="2852" spans="1:3" ht="14.25" customHeight="1">
      <c r="A2852" s="1"/>
      <c r="B2852" s="1"/>
      <c r="C2852" s="1"/>
    </row>
    <row r="2853" spans="1:3" ht="14.25" customHeight="1">
      <c r="A2853" s="1"/>
      <c r="B2853" s="1"/>
      <c r="C2853" s="1"/>
    </row>
    <row r="2854" spans="1:3" ht="14.25" customHeight="1">
      <c r="A2854" s="1"/>
      <c r="B2854" s="1"/>
      <c r="C2854" s="1"/>
    </row>
    <row r="2855" spans="1:3" ht="14.25" customHeight="1">
      <c r="A2855" s="1"/>
      <c r="B2855" s="1"/>
      <c r="C2855" s="1"/>
    </row>
    <row r="2856" spans="1:3" ht="14.25" customHeight="1">
      <c r="A2856" s="1"/>
      <c r="B2856" s="1"/>
      <c r="C2856" s="1"/>
    </row>
    <row r="2857" spans="1:3" ht="14.25" customHeight="1">
      <c r="A2857" s="1"/>
      <c r="B2857" s="1"/>
      <c r="C2857" s="1"/>
    </row>
    <row r="2858" spans="1:3" ht="14.25" customHeight="1">
      <c r="A2858" s="1"/>
      <c r="B2858" s="1"/>
      <c r="C2858" s="1"/>
    </row>
    <row r="2859" spans="1:3" ht="14.25" customHeight="1">
      <c r="A2859" s="1"/>
      <c r="B2859" s="1"/>
      <c r="C2859" s="1"/>
    </row>
    <row r="2860" spans="1:3" ht="14.25" customHeight="1">
      <c r="A2860" s="1"/>
      <c r="B2860" s="1"/>
      <c r="C2860" s="1"/>
    </row>
    <row r="2861" spans="1:3" ht="14.25" customHeight="1">
      <c r="A2861" s="1"/>
      <c r="B2861" s="1"/>
      <c r="C2861" s="1"/>
    </row>
    <row r="2862" spans="1:3" ht="14.25" customHeight="1">
      <c r="A2862" s="1"/>
      <c r="B2862" s="1"/>
      <c r="C2862" s="1"/>
    </row>
    <row r="2863" spans="1:3" ht="14.25" customHeight="1">
      <c r="A2863" s="1"/>
      <c r="B2863" s="1"/>
      <c r="C2863" s="1"/>
    </row>
    <row r="2864" spans="1:3" ht="14.25" customHeight="1">
      <c r="A2864" s="1"/>
      <c r="B2864" s="1"/>
      <c r="C2864" s="1"/>
    </row>
    <row r="2865" spans="1:3" ht="14.25" customHeight="1">
      <c r="A2865" s="1"/>
      <c r="B2865" s="1"/>
      <c r="C2865" s="1"/>
    </row>
    <row r="2866" spans="1:3" ht="14.25" customHeight="1">
      <c r="A2866" s="1"/>
      <c r="B2866" s="1"/>
      <c r="C2866" s="1"/>
    </row>
    <row r="2867" spans="1:3" ht="14.25" customHeight="1">
      <c r="A2867" s="1"/>
      <c r="B2867" s="1"/>
      <c r="C2867" s="1"/>
    </row>
    <row r="2868" spans="1:3" ht="14.25" customHeight="1">
      <c r="A2868" s="1"/>
      <c r="B2868" s="1"/>
      <c r="C2868" s="1"/>
    </row>
    <row r="2869" spans="1:3" ht="14.25" customHeight="1">
      <c r="A2869" s="1"/>
      <c r="B2869" s="1"/>
      <c r="C2869" s="1"/>
    </row>
    <row r="2870" spans="1:3" ht="14.25" customHeight="1">
      <c r="A2870" s="1"/>
      <c r="B2870" s="1"/>
      <c r="C2870" s="1"/>
    </row>
    <row r="2871" spans="1:3" ht="14.25" customHeight="1">
      <c r="A2871" s="1"/>
      <c r="B2871" s="1"/>
      <c r="C2871" s="1"/>
    </row>
    <row r="2872" spans="1:3" ht="14.25" customHeight="1">
      <c r="A2872" s="1"/>
      <c r="B2872" s="1"/>
      <c r="C2872" s="1"/>
    </row>
    <row r="2873" spans="1:3" ht="14.25" customHeight="1">
      <c r="A2873" s="1"/>
      <c r="B2873" s="1"/>
      <c r="C2873" s="1"/>
    </row>
    <row r="2874" spans="1:3" ht="14.25" customHeight="1">
      <c r="A2874" s="1"/>
      <c r="B2874" s="1"/>
      <c r="C2874" s="1"/>
    </row>
    <row r="2875" spans="1:3" ht="14.25" customHeight="1">
      <c r="A2875" s="1"/>
      <c r="B2875" s="1"/>
      <c r="C2875" s="1"/>
    </row>
    <row r="2876" spans="1:3" ht="14.25" customHeight="1">
      <c r="A2876" s="1"/>
      <c r="B2876" s="1"/>
      <c r="C2876" s="1"/>
    </row>
    <row r="2877" spans="1:3" ht="14.25" customHeight="1">
      <c r="A2877" s="1"/>
      <c r="B2877" s="1"/>
      <c r="C2877" s="1"/>
    </row>
    <row r="2878" spans="1:3" ht="14.25" customHeight="1">
      <c r="A2878" s="1"/>
      <c r="B2878" s="1"/>
      <c r="C2878" s="1"/>
    </row>
    <row r="2879" spans="1:3" ht="14.25" customHeight="1">
      <c r="A2879" s="1"/>
      <c r="B2879" s="1"/>
      <c r="C2879" s="1"/>
    </row>
    <row r="2880" spans="1:3" ht="14.25" customHeight="1">
      <c r="A2880" s="1"/>
      <c r="B2880" s="1"/>
      <c r="C2880" s="1"/>
    </row>
    <row r="2881" spans="1:3" ht="14.25" customHeight="1">
      <c r="A2881" s="1"/>
      <c r="B2881" s="1"/>
      <c r="C2881" s="1"/>
    </row>
    <row r="2882" spans="1:3" ht="14.25" customHeight="1">
      <c r="A2882" s="1"/>
      <c r="B2882" s="1"/>
      <c r="C2882" s="1"/>
    </row>
    <row r="2883" spans="1:3" ht="14.25" customHeight="1">
      <c r="A2883" s="1"/>
      <c r="B2883" s="1"/>
      <c r="C2883" s="1"/>
    </row>
    <row r="2884" spans="1:3" ht="14.25" customHeight="1">
      <c r="A2884" s="1"/>
      <c r="B2884" s="1"/>
      <c r="C2884" s="1"/>
    </row>
    <row r="2885" spans="1:3" ht="14.25" customHeight="1">
      <c r="A2885" s="1"/>
      <c r="B2885" s="1"/>
      <c r="C2885" s="1"/>
    </row>
    <row r="2886" spans="1:3" ht="14.25" customHeight="1">
      <c r="A2886" s="1"/>
      <c r="B2886" s="1"/>
      <c r="C2886" s="1"/>
    </row>
    <row r="2887" spans="1:3" ht="14.25" customHeight="1">
      <c r="A2887" s="1"/>
      <c r="B2887" s="1"/>
      <c r="C2887" s="1"/>
    </row>
    <row r="2888" spans="1:3" ht="14.25" customHeight="1">
      <c r="A2888" s="1"/>
      <c r="B2888" s="1"/>
      <c r="C2888" s="1"/>
    </row>
    <row r="2889" spans="1:3" ht="14.25" customHeight="1">
      <c r="A2889" s="1"/>
      <c r="B2889" s="1"/>
      <c r="C2889" s="1"/>
    </row>
    <row r="2890" spans="1:3" ht="14.25" customHeight="1">
      <c r="A2890" s="1"/>
      <c r="B2890" s="1"/>
      <c r="C2890" s="1"/>
    </row>
    <row r="2891" spans="1:3" ht="14.25" customHeight="1">
      <c r="A2891" s="1"/>
      <c r="B2891" s="1"/>
      <c r="C2891" s="1"/>
    </row>
    <row r="2892" spans="1:3" ht="14.25" customHeight="1">
      <c r="A2892" s="1"/>
      <c r="B2892" s="1"/>
      <c r="C2892" s="1"/>
    </row>
    <row r="2893" spans="1:3" ht="14.25" customHeight="1">
      <c r="A2893" s="1"/>
      <c r="B2893" s="1"/>
      <c r="C2893" s="1"/>
    </row>
    <row r="2894" spans="1:3" ht="14.25" customHeight="1">
      <c r="A2894" s="1"/>
      <c r="B2894" s="1"/>
      <c r="C2894" s="1"/>
    </row>
    <row r="2895" spans="1:3" ht="14.25" customHeight="1">
      <c r="A2895" s="1"/>
      <c r="B2895" s="1"/>
      <c r="C2895" s="1"/>
    </row>
    <row r="2896" spans="1:3" ht="14.25" customHeight="1">
      <c r="A2896" s="1"/>
      <c r="B2896" s="1"/>
      <c r="C2896" s="1"/>
    </row>
    <row r="2897" spans="1:3" ht="14.25" customHeight="1">
      <c r="A2897" s="1"/>
      <c r="B2897" s="1"/>
      <c r="C2897" s="1"/>
    </row>
    <row r="2898" spans="1:3" ht="14.25" customHeight="1">
      <c r="A2898" s="1"/>
      <c r="B2898" s="1"/>
      <c r="C2898" s="1"/>
    </row>
    <row r="2899" spans="1:3" ht="14.25" customHeight="1">
      <c r="A2899" s="1"/>
      <c r="B2899" s="1"/>
      <c r="C2899" s="1"/>
    </row>
    <row r="2900" spans="1:3" ht="14.25" customHeight="1">
      <c r="A2900" s="1"/>
      <c r="B2900" s="1"/>
      <c r="C2900" s="1"/>
    </row>
    <row r="2901" spans="1:3" ht="14.25" customHeight="1">
      <c r="A2901" s="1"/>
      <c r="B2901" s="1"/>
      <c r="C2901" s="1"/>
    </row>
    <row r="2902" spans="1:3" ht="14.25" customHeight="1">
      <c r="A2902" s="1"/>
      <c r="B2902" s="1"/>
      <c r="C2902" s="1"/>
    </row>
    <row r="2903" spans="1:3" ht="14.25" customHeight="1">
      <c r="A2903" s="1"/>
      <c r="B2903" s="1"/>
      <c r="C2903" s="1"/>
    </row>
    <row r="2904" spans="1:3" ht="14.25" customHeight="1">
      <c r="A2904" s="1"/>
      <c r="B2904" s="1"/>
      <c r="C2904" s="1"/>
    </row>
    <row r="2905" spans="1:3" ht="14.25" customHeight="1">
      <c r="A2905" s="1"/>
      <c r="B2905" s="1"/>
      <c r="C2905" s="1"/>
    </row>
    <row r="2906" spans="1:3" ht="14.25" customHeight="1">
      <c r="A2906" s="1"/>
      <c r="B2906" s="1"/>
      <c r="C2906" s="1"/>
    </row>
    <row r="2907" spans="1:3" ht="14.25" customHeight="1">
      <c r="A2907" s="1"/>
      <c r="B2907" s="1"/>
      <c r="C2907" s="1"/>
    </row>
    <row r="2908" spans="1:3" ht="14.25" customHeight="1">
      <c r="A2908" s="1"/>
      <c r="B2908" s="1"/>
      <c r="C2908" s="1"/>
    </row>
    <row r="2909" spans="1:3" ht="14.25" customHeight="1">
      <c r="A2909" s="1"/>
      <c r="B2909" s="1"/>
      <c r="C2909" s="1"/>
    </row>
    <row r="2910" spans="1:3" ht="14.25" customHeight="1">
      <c r="A2910" s="1"/>
      <c r="B2910" s="1"/>
      <c r="C2910" s="1"/>
    </row>
    <row r="2911" spans="1:3" ht="14.25" customHeight="1">
      <c r="A2911" s="1"/>
      <c r="B2911" s="1"/>
      <c r="C2911" s="1"/>
    </row>
    <row r="2912" spans="1:3" ht="14.25" customHeight="1">
      <c r="A2912" s="1"/>
      <c r="B2912" s="1"/>
      <c r="C2912" s="1"/>
    </row>
    <row r="2913" spans="1:3" ht="14.25" customHeight="1">
      <c r="A2913" s="1"/>
      <c r="B2913" s="1"/>
      <c r="C2913" s="1"/>
    </row>
    <row r="2914" spans="1:3" ht="14.25" customHeight="1">
      <c r="A2914" s="1"/>
      <c r="B2914" s="1"/>
      <c r="C2914" s="1"/>
    </row>
    <row r="2915" spans="1:3" ht="14.25" customHeight="1">
      <c r="A2915" s="1"/>
      <c r="B2915" s="1"/>
      <c r="C2915" s="1"/>
    </row>
    <row r="2916" spans="1:3" ht="14.25" customHeight="1">
      <c r="A2916" s="1"/>
      <c r="B2916" s="1"/>
      <c r="C2916" s="1"/>
    </row>
    <row r="2917" spans="1:3" ht="14.25" customHeight="1">
      <c r="A2917" s="1"/>
      <c r="B2917" s="1"/>
      <c r="C2917" s="1"/>
    </row>
    <row r="2918" spans="1:3" ht="14.25" customHeight="1">
      <c r="A2918" s="1"/>
      <c r="B2918" s="1"/>
      <c r="C2918" s="1"/>
    </row>
    <row r="2919" spans="1:3" ht="14.25" customHeight="1">
      <c r="A2919" s="1"/>
      <c r="B2919" s="1"/>
      <c r="C2919" s="1"/>
    </row>
    <row r="2920" spans="1:3" ht="14.25" customHeight="1">
      <c r="A2920" s="1"/>
      <c r="B2920" s="1"/>
      <c r="C2920" s="1"/>
    </row>
    <row r="2921" spans="1:3" ht="14.25" customHeight="1">
      <c r="A2921" s="1"/>
      <c r="B2921" s="1"/>
      <c r="C2921" s="1"/>
    </row>
    <row r="2922" spans="1:3" ht="14.25" customHeight="1">
      <c r="A2922" s="1"/>
      <c r="B2922" s="1"/>
      <c r="C2922" s="1"/>
    </row>
    <row r="2923" spans="1:3" ht="14.25" customHeight="1">
      <c r="A2923" s="1"/>
      <c r="B2923" s="1"/>
      <c r="C2923" s="1"/>
    </row>
    <row r="2924" spans="1:3" ht="14.25" customHeight="1">
      <c r="A2924" s="1"/>
      <c r="B2924" s="1"/>
      <c r="C2924" s="1"/>
    </row>
    <row r="2925" spans="1:3" ht="14.25" customHeight="1">
      <c r="A2925" s="1"/>
      <c r="B2925" s="1"/>
      <c r="C2925" s="1"/>
    </row>
    <row r="2926" spans="1:3" ht="14.25" customHeight="1">
      <c r="A2926" s="1"/>
      <c r="B2926" s="1"/>
      <c r="C2926" s="1"/>
    </row>
    <row r="2927" spans="1:3" ht="14.25" customHeight="1">
      <c r="A2927" s="1"/>
      <c r="B2927" s="1"/>
      <c r="C2927" s="1"/>
    </row>
    <row r="2928" spans="1:3" ht="14.25" customHeight="1">
      <c r="A2928" s="1"/>
      <c r="B2928" s="1"/>
      <c r="C2928" s="1"/>
    </row>
    <row r="2929" spans="1:3" ht="14.25" customHeight="1">
      <c r="A2929" s="1"/>
      <c r="B2929" s="1"/>
      <c r="C2929" s="1"/>
    </row>
    <row r="2930" spans="1:3" ht="14.25" customHeight="1">
      <c r="A2930" s="1"/>
      <c r="B2930" s="1"/>
      <c r="C2930" s="1"/>
    </row>
    <row r="2931" spans="1:3" ht="14.25" customHeight="1">
      <c r="A2931" s="1"/>
      <c r="B2931" s="1"/>
      <c r="C2931" s="1"/>
    </row>
    <row r="2932" spans="1:3" ht="14.25" customHeight="1">
      <c r="A2932" s="1"/>
      <c r="B2932" s="1"/>
      <c r="C2932" s="1"/>
    </row>
    <row r="2933" spans="1:3" ht="14.25" customHeight="1">
      <c r="A2933" s="1"/>
      <c r="B2933" s="1"/>
      <c r="C2933" s="1"/>
    </row>
    <row r="2934" spans="1:3" ht="14.25" customHeight="1">
      <c r="A2934" s="1"/>
      <c r="B2934" s="1"/>
      <c r="C2934" s="1"/>
    </row>
    <row r="2935" spans="1:3" ht="14.25" customHeight="1">
      <c r="A2935" s="1"/>
      <c r="B2935" s="1"/>
      <c r="C2935" s="1"/>
    </row>
    <row r="2936" spans="1:3" ht="14.25" customHeight="1">
      <c r="A2936" s="1"/>
      <c r="B2936" s="1"/>
      <c r="C2936" s="1"/>
    </row>
    <row r="2937" spans="1:3" ht="14.25" customHeight="1">
      <c r="A2937" s="1"/>
      <c r="B2937" s="1"/>
      <c r="C2937" s="1"/>
    </row>
    <row r="2938" spans="1:3" ht="14.25" customHeight="1">
      <c r="A2938" s="1"/>
      <c r="B2938" s="1"/>
      <c r="C2938" s="1"/>
    </row>
    <row r="2939" spans="1:3" ht="14.25" customHeight="1">
      <c r="A2939" s="1"/>
      <c r="B2939" s="1"/>
      <c r="C2939" s="1"/>
    </row>
    <row r="2940" spans="1:3" ht="14.25" customHeight="1">
      <c r="A2940" s="1"/>
      <c r="B2940" s="1"/>
      <c r="C2940" s="1"/>
    </row>
    <row r="2941" spans="1:3" ht="14.25" customHeight="1">
      <c r="A2941" s="1"/>
      <c r="B2941" s="1"/>
      <c r="C2941" s="1"/>
    </row>
    <row r="2942" spans="1:3" ht="14.25" customHeight="1">
      <c r="A2942" s="1"/>
      <c r="B2942" s="1"/>
      <c r="C2942" s="1"/>
    </row>
    <row r="2943" spans="1:3" ht="14.25" customHeight="1">
      <c r="A2943" s="1"/>
      <c r="B2943" s="1"/>
      <c r="C2943" s="1"/>
    </row>
    <row r="2944" spans="1:3" ht="14.25" customHeight="1">
      <c r="A2944" s="1"/>
      <c r="B2944" s="1"/>
      <c r="C2944" s="1"/>
    </row>
    <row r="2945" spans="1:3" ht="14.25" customHeight="1">
      <c r="A2945" s="1"/>
      <c r="B2945" s="1"/>
      <c r="C2945" s="1"/>
    </row>
    <row r="2946" spans="1:3" ht="14.25" customHeight="1">
      <c r="A2946" s="1"/>
      <c r="B2946" s="1"/>
      <c r="C2946" s="1"/>
    </row>
    <row r="2947" spans="1:3" ht="14.25" customHeight="1">
      <c r="A2947" s="1"/>
      <c r="B2947" s="1"/>
      <c r="C2947" s="1"/>
    </row>
    <row r="2948" spans="1:3" ht="14.25" customHeight="1">
      <c r="A2948" s="1"/>
      <c r="B2948" s="1"/>
      <c r="C2948" s="1"/>
    </row>
    <row r="2949" spans="1:3" ht="14.25" customHeight="1">
      <c r="A2949" s="1"/>
      <c r="B2949" s="1"/>
      <c r="C2949" s="1"/>
    </row>
    <row r="2950" spans="1:3" ht="14.25" customHeight="1">
      <c r="A2950" s="1"/>
      <c r="B2950" s="1"/>
      <c r="C2950" s="1"/>
    </row>
    <row r="2951" spans="1:3" ht="14.25" customHeight="1">
      <c r="A2951" s="1"/>
      <c r="B2951" s="1"/>
      <c r="C2951" s="1"/>
    </row>
    <row r="2952" spans="1:3" ht="14.25" customHeight="1">
      <c r="A2952" s="1"/>
      <c r="B2952" s="1"/>
      <c r="C2952" s="1"/>
    </row>
    <row r="2953" spans="1:3" ht="14.25" customHeight="1">
      <c r="A2953" s="1"/>
      <c r="B2953" s="1"/>
      <c r="C2953" s="1"/>
    </row>
    <row r="2954" spans="1:3" ht="14.25" customHeight="1">
      <c r="A2954" s="1"/>
      <c r="B2954" s="1"/>
      <c r="C2954" s="1"/>
    </row>
    <row r="2955" spans="1:3" ht="14.25" customHeight="1">
      <c r="A2955" s="1"/>
      <c r="B2955" s="1"/>
      <c r="C2955" s="1"/>
    </row>
    <row r="2956" spans="1:3" ht="14.25" customHeight="1">
      <c r="A2956" s="1"/>
      <c r="B2956" s="1"/>
      <c r="C2956" s="1"/>
    </row>
    <row r="2957" spans="1:3" ht="14.25" customHeight="1">
      <c r="A2957" s="1"/>
      <c r="B2957" s="1"/>
      <c r="C2957" s="1"/>
    </row>
    <row r="2958" spans="1:3" ht="14.25" customHeight="1">
      <c r="A2958" s="1"/>
      <c r="B2958" s="1"/>
      <c r="C2958" s="1"/>
    </row>
    <row r="2959" spans="1:3" ht="14.25" customHeight="1">
      <c r="A2959" s="1"/>
      <c r="B2959" s="1"/>
      <c r="C2959" s="1"/>
    </row>
    <row r="2960" spans="1:3" ht="14.25" customHeight="1">
      <c r="A2960" s="1"/>
      <c r="B2960" s="1"/>
      <c r="C2960" s="1"/>
    </row>
    <row r="2961" spans="1:3" ht="14.25" customHeight="1">
      <c r="A2961" s="1"/>
      <c r="B2961" s="1"/>
      <c r="C2961" s="1"/>
    </row>
    <row r="2962" spans="1:3" ht="14.25" customHeight="1">
      <c r="A2962" s="1"/>
      <c r="B2962" s="1"/>
      <c r="C2962" s="1"/>
    </row>
    <row r="2963" spans="1:3" ht="14.25" customHeight="1">
      <c r="A2963" s="1"/>
      <c r="B2963" s="1"/>
      <c r="C2963" s="1"/>
    </row>
    <row r="2964" spans="1:3" ht="14.25" customHeight="1">
      <c r="A2964" s="1"/>
      <c r="B2964" s="1"/>
      <c r="C2964" s="1"/>
    </row>
    <row r="2965" spans="1:3" ht="14.25" customHeight="1">
      <c r="A2965" s="1"/>
      <c r="B2965" s="1"/>
      <c r="C2965" s="1"/>
    </row>
    <row r="2966" spans="1:3" ht="14.25" customHeight="1">
      <c r="A2966" s="1"/>
      <c r="B2966" s="1"/>
      <c r="C2966" s="1"/>
    </row>
    <row r="2967" spans="1:3" ht="14.25" customHeight="1">
      <c r="A2967" s="1"/>
      <c r="B2967" s="1"/>
      <c r="C2967" s="1"/>
    </row>
    <row r="2968" spans="1:3" ht="14.25" customHeight="1">
      <c r="A2968" s="1"/>
      <c r="B2968" s="1"/>
      <c r="C2968" s="1"/>
    </row>
    <row r="2969" spans="1:3" ht="14.25" customHeight="1">
      <c r="A2969" s="1"/>
      <c r="B2969" s="1"/>
      <c r="C2969" s="1"/>
    </row>
    <row r="2970" spans="1:3" ht="14.25" customHeight="1">
      <c r="A2970" s="1"/>
      <c r="B2970" s="1"/>
      <c r="C2970" s="1"/>
    </row>
    <row r="2971" spans="1:3" ht="14.25" customHeight="1">
      <c r="A2971" s="1"/>
      <c r="B2971" s="1"/>
      <c r="C2971" s="1"/>
    </row>
    <row r="2972" spans="1:3" ht="14.25" customHeight="1">
      <c r="A2972" s="1"/>
      <c r="B2972" s="1"/>
      <c r="C2972" s="1"/>
    </row>
    <row r="2973" spans="1:3" ht="14.25" customHeight="1">
      <c r="A2973" s="1"/>
      <c r="B2973" s="1"/>
      <c r="C2973" s="1"/>
    </row>
    <row r="2974" spans="1:3" ht="14.25" customHeight="1">
      <c r="A2974" s="1"/>
      <c r="B2974" s="1"/>
      <c r="C2974" s="1"/>
    </row>
    <row r="2975" spans="1:3" ht="14.25" customHeight="1">
      <c r="A2975" s="1"/>
      <c r="B2975" s="1"/>
      <c r="C2975" s="1"/>
    </row>
    <row r="2976" spans="1:3" ht="14.25" customHeight="1">
      <c r="A2976" s="1"/>
      <c r="B2976" s="1"/>
      <c r="C2976" s="1"/>
    </row>
    <row r="2977" spans="1:3" ht="14.25" customHeight="1">
      <c r="A2977" s="1"/>
      <c r="B2977" s="1"/>
      <c r="C2977" s="1"/>
    </row>
    <row r="2978" spans="1:3" ht="14.25" customHeight="1">
      <c r="A2978" s="1"/>
      <c r="B2978" s="1"/>
      <c r="C2978" s="1"/>
    </row>
    <row r="2979" spans="1:3" ht="14.25" customHeight="1">
      <c r="A2979" s="1"/>
      <c r="B2979" s="1"/>
      <c r="C2979" s="1"/>
    </row>
    <row r="2980" spans="1:3" ht="14.25" customHeight="1">
      <c r="A2980" s="1"/>
      <c r="B2980" s="1"/>
      <c r="C2980" s="1"/>
    </row>
    <row r="2981" spans="1:3" ht="14.25" customHeight="1">
      <c r="A2981" s="1"/>
      <c r="B2981" s="1"/>
      <c r="C2981" s="1"/>
    </row>
    <row r="2982" spans="1:3" ht="14.25" customHeight="1">
      <c r="A2982" s="1"/>
      <c r="B2982" s="1"/>
      <c r="C2982" s="1"/>
    </row>
    <row r="2983" spans="1:3" ht="14.25" customHeight="1">
      <c r="A2983" s="1"/>
      <c r="B2983" s="1"/>
      <c r="C2983" s="1"/>
    </row>
    <row r="2984" spans="1:3" ht="14.25" customHeight="1">
      <c r="A2984" s="1"/>
      <c r="B2984" s="1"/>
      <c r="C2984" s="1"/>
    </row>
    <row r="2985" spans="1:3" ht="14.25" customHeight="1">
      <c r="A2985" s="1"/>
      <c r="B2985" s="1"/>
      <c r="C2985" s="1"/>
    </row>
    <row r="2986" spans="1:3" ht="14.25" customHeight="1">
      <c r="A2986" s="1"/>
      <c r="B2986" s="1"/>
      <c r="C2986" s="1"/>
    </row>
    <row r="2987" spans="1:3" ht="14.25" customHeight="1">
      <c r="A2987" s="1"/>
      <c r="B2987" s="1"/>
      <c r="C2987" s="1"/>
    </row>
    <row r="2988" spans="1:3" ht="14.25" customHeight="1">
      <c r="A2988" s="1"/>
      <c r="B2988" s="1"/>
      <c r="C2988" s="1"/>
    </row>
    <row r="2989" spans="1:3" ht="14.25" customHeight="1">
      <c r="A2989" s="1"/>
      <c r="B2989" s="1"/>
      <c r="C2989" s="1"/>
    </row>
    <row r="2990" spans="1:3" ht="14.25" customHeight="1">
      <c r="A2990" s="1"/>
      <c r="B2990" s="1"/>
      <c r="C2990" s="1"/>
    </row>
    <row r="2991" spans="1:3" ht="14.25" customHeight="1">
      <c r="A2991" s="1"/>
      <c r="B2991" s="1"/>
      <c r="C2991" s="1"/>
    </row>
    <row r="2992" spans="1:3" ht="14.25" customHeight="1">
      <c r="A2992" s="1"/>
      <c r="B2992" s="1"/>
      <c r="C2992" s="1"/>
    </row>
    <row r="2993" spans="1:3" ht="14.25" customHeight="1">
      <c r="A2993" s="1"/>
      <c r="B2993" s="1"/>
      <c r="C2993" s="1"/>
    </row>
    <row r="2994" spans="1:3" ht="14.25" customHeight="1">
      <c r="A2994" s="1"/>
      <c r="B2994" s="1"/>
      <c r="C2994" s="1"/>
    </row>
    <row r="2995" spans="1:3" ht="14.25" customHeight="1">
      <c r="A2995" s="1"/>
      <c r="B2995" s="1"/>
      <c r="C2995" s="1"/>
    </row>
    <row r="2996" spans="1:3" ht="14.25" customHeight="1">
      <c r="A2996" s="1"/>
      <c r="B2996" s="1"/>
      <c r="C2996" s="1"/>
    </row>
    <row r="2997" spans="1:3" ht="14.25" customHeight="1">
      <c r="A2997" s="1"/>
      <c r="B2997" s="1"/>
      <c r="C2997" s="1"/>
    </row>
    <row r="2998" spans="1:3" ht="14.25" customHeight="1">
      <c r="A2998" s="1"/>
      <c r="B2998" s="1"/>
      <c r="C2998" s="1"/>
    </row>
    <row r="2999" spans="1:3" ht="14.25" customHeight="1">
      <c r="A2999" s="1"/>
      <c r="B2999" s="1"/>
      <c r="C2999" s="1"/>
    </row>
    <row r="3000" spans="1:3" ht="14.25" customHeight="1">
      <c r="A3000" s="1"/>
      <c r="B3000" s="1"/>
      <c r="C3000" s="1"/>
    </row>
    <row r="3001" spans="1:3" ht="14.25" customHeight="1">
      <c r="A3001" s="1"/>
      <c r="B3001" s="1"/>
      <c r="C3001" s="1"/>
    </row>
    <row r="3002" spans="1:3" ht="14.25" customHeight="1">
      <c r="A3002" s="1"/>
      <c r="B3002" s="1"/>
      <c r="C3002" s="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6"/>
  <sheetViews>
    <sheetView showGridLines="0" workbookViewId="0">
      <selection activeCell="A4" sqref="A4"/>
    </sheetView>
  </sheetViews>
  <sheetFormatPr defaultColWidth="14.453125" defaultRowHeight="15" customHeight="1"/>
  <sheetData>
    <row r="1" spans="1:4">
      <c r="A1" s="7" t="s">
        <v>2999</v>
      </c>
      <c r="B1" s="7" t="s">
        <v>1</v>
      </c>
      <c r="C1" s="8"/>
      <c r="D1" s="9"/>
    </row>
    <row r="2" spans="1:4">
      <c r="A2" s="7" t="s">
        <v>2</v>
      </c>
      <c r="B2" s="10" t="s">
        <v>6</v>
      </c>
      <c r="C2" s="11" t="s">
        <v>4</v>
      </c>
      <c r="D2" s="12" t="s">
        <v>2975</v>
      </c>
    </row>
    <row r="3" spans="1:4">
      <c r="A3" s="10" t="s">
        <v>2976</v>
      </c>
      <c r="B3" s="15">
        <v>0.73152478952291866</v>
      </c>
      <c r="C3" s="16">
        <v>0.26847521047708139</v>
      </c>
      <c r="D3" s="17">
        <v>1</v>
      </c>
    </row>
    <row r="4" spans="1:4">
      <c r="A4" s="13" t="s">
        <v>2977</v>
      </c>
      <c r="B4" s="18">
        <v>0.15789473684210525</v>
      </c>
      <c r="C4" s="6">
        <v>0.84210526315789469</v>
      </c>
      <c r="D4" s="19">
        <v>1</v>
      </c>
    </row>
    <row r="5" spans="1:4">
      <c r="A5" s="13" t="s">
        <v>2978</v>
      </c>
      <c r="B5" s="18">
        <v>5.0847457627118647E-2</v>
      </c>
      <c r="C5" s="6">
        <v>0.94915254237288138</v>
      </c>
      <c r="D5" s="19">
        <v>1</v>
      </c>
    </row>
    <row r="6" spans="1:4">
      <c r="A6" s="13" t="s">
        <v>2979</v>
      </c>
      <c r="B6" s="18">
        <v>0.47619047619047616</v>
      </c>
      <c r="C6" s="6">
        <v>0.52380952380952384</v>
      </c>
      <c r="D6" s="19">
        <v>1</v>
      </c>
    </row>
    <row r="7" spans="1:4">
      <c r="A7" s="13" t="s">
        <v>2980</v>
      </c>
      <c r="B7" s="18">
        <v>0.33333333333333331</v>
      </c>
      <c r="C7" s="6">
        <v>0.66666666666666663</v>
      </c>
      <c r="D7" s="19">
        <v>1</v>
      </c>
    </row>
    <row r="8" spans="1:4">
      <c r="A8" s="13" t="s">
        <v>2981</v>
      </c>
      <c r="B8" s="18">
        <v>5.2631578947368418E-2</v>
      </c>
      <c r="C8" s="6">
        <v>0.94736842105263153</v>
      </c>
      <c r="D8" s="19">
        <v>1</v>
      </c>
    </row>
    <row r="9" spans="1:4">
      <c r="A9" s="13" t="s">
        <v>2982</v>
      </c>
      <c r="B9" s="18">
        <v>3.7234042553191488E-2</v>
      </c>
      <c r="C9" s="6">
        <v>0.96276595744680848</v>
      </c>
      <c r="D9" s="19">
        <v>1</v>
      </c>
    </row>
    <row r="10" spans="1:4">
      <c r="A10" s="13" t="s">
        <v>2983</v>
      </c>
      <c r="B10" s="18">
        <v>0.82037996545768566</v>
      </c>
      <c r="C10" s="6">
        <v>0.17962003454231434</v>
      </c>
      <c r="D10" s="19">
        <v>1</v>
      </c>
    </row>
    <row r="11" spans="1:4">
      <c r="A11" s="13" t="s">
        <v>2984</v>
      </c>
      <c r="B11" s="18">
        <v>2.6315789473684209E-2</v>
      </c>
      <c r="C11" s="6">
        <v>0.97368421052631582</v>
      </c>
      <c r="D11" s="19">
        <v>1</v>
      </c>
    </row>
    <row r="12" spans="1:4">
      <c r="A12" s="13" t="s">
        <v>2985</v>
      </c>
      <c r="B12" s="18">
        <v>6.25E-2</v>
      </c>
      <c r="C12" s="6">
        <v>0.9375</v>
      </c>
      <c r="D12" s="19">
        <v>1</v>
      </c>
    </row>
    <row r="13" spans="1:4">
      <c r="A13" s="13" t="s">
        <v>2986</v>
      </c>
      <c r="B13" s="18">
        <v>0.28260869565217389</v>
      </c>
      <c r="C13" s="6">
        <v>0.71739130434782605</v>
      </c>
      <c r="D13" s="19">
        <v>1</v>
      </c>
    </row>
    <row r="14" spans="1:4">
      <c r="A14" s="13" t="s">
        <v>2987</v>
      </c>
      <c r="B14" s="18">
        <v>0.171875</v>
      </c>
      <c r="C14" s="6">
        <v>0.828125</v>
      </c>
      <c r="D14" s="19">
        <v>1</v>
      </c>
    </row>
    <row r="15" spans="1:4">
      <c r="A15" s="13" t="s">
        <v>2988</v>
      </c>
      <c r="B15" s="18">
        <v>6.5384615384615388E-2</v>
      </c>
      <c r="C15" s="6">
        <v>0.93461538461538463</v>
      </c>
      <c r="D15" s="19">
        <v>1</v>
      </c>
    </row>
    <row r="16" spans="1:4">
      <c r="A16" s="13" t="s">
        <v>2989</v>
      </c>
      <c r="B16" s="18">
        <v>0.33333333333333331</v>
      </c>
      <c r="C16" s="6">
        <v>0.66666666666666663</v>
      </c>
      <c r="D16" s="19">
        <v>1</v>
      </c>
    </row>
    <row r="17" spans="1:4">
      <c r="A17" s="13" t="s">
        <v>2990</v>
      </c>
      <c r="B17" s="18">
        <v>4.7619047619047616E-2</v>
      </c>
      <c r="C17" s="6">
        <v>0.95238095238095233</v>
      </c>
      <c r="D17" s="19">
        <v>1</v>
      </c>
    </row>
    <row r="18" spans="1:4">
      <c r="A18" s="13" t="s">
        <v>2991</v>
      </c>
      <c r="B18" s="18">
        <v>0</v>
      </c>
      <c r="C18" s="6">
        <v>1</v>
      </c>
      <c r="D18" s="19">
        <v>1</v>
      </c>
    </row>
    <row r="19" spans="1:4">
      <c r="A19" s="13" t="s">
        <v>2992</v>
      </c>
      <c r="B19" s="18">
        <v>0.06</v>
      </c>
      <c r="C19" s="6">
        <v>0.94</v>
      </c>
      <c r="D19" s="19">
        <v>1</v>
      </c>
    </row>
    <row r="20" spans="1:4">
      <c r="A20" s="13" t="s">
        <v>2993</v>
      </c>
      <c r="B20" s="18">
        <v>0.10810810810810811</v>
      </c>
      <c r="C20" s="6">
        <v>0.89189189189189189</v>
      </c>
      <c r="D20" s="19">
        <v>1</v>
      </c>
    </row>
    <row r="21" spans="1:4">
      <c r="A21" s="13" t="s">
        <v>2994</v>
      </c>
      <c r="B21" s="18">
        <v>8.6538461538461536E-2</v>
      </c>
      <c r="C21" s="6">
        <v>0.91346153846153844</v>
      </c>
      <c r="D21" s="19">
        <v>1</v>
      </c>
    </row>
    <row r="22" spans="1:4">
      <c r="A22" s="13" t="s">
        <v>2995</v>
      </c>
      <c r="B22" s="18">
        <v>0.15492957746478872</v>
      </c>
      <c r="C22" s="6">
        <v>0.84507042253521125</v>
      </c>
      <c r="D22" s="19">
        <v>1</v>
      </c>
    </row>
    <row r="23" spans="1:4">
      <c r="A23" s="13" t="s">
        <v>2996</v>
      </c>
      <c r="B23" s="18">
        <v>0</v>
      </c>
      <c r="C23" s="6">
        <v>1</v>
      </c>
      <c r="D23" s="19">
        <v>1</v>
      </c>
    </row>
    <row r="24" spans="1:4">
      <c r="A24" s="13" t="s">
        <v>2997</v>
      </c>
      <c r="B24" s="18">
        <v>5.5555555555555552E-2</v>
      </c>
      <c r="C24" s="6">
        <v>0.94444444444444442</v>
      </c>
      <c r="D24" s="19">
        <v>1</v>
      </c>
    </row>
    <row r="25" spans="1:4">
      <c r="A25" s="13" t="s">
        <v>2998</v>
      </c>
      <c r="B25" s="18">
        <v>0.18181818181818182</v>
      </c>
      <c r="C25" s="6">
        <v>0.81818181818181823</v>
      </c>
      <c r="D25" s="19">
        <v>1</v>
      </c>
    </row>
    <row r="26" spans="1:4">
      <c r="A26" s="14" t="s">
        <v>2975</v>
      </c>
      <c r="B26" s="20">
        <v>0.46451182939020325</v>
      </c>
      <c r="C26" s="21">
        <v>0.5354881706097967</v>
      </c>
      <c r="D26" s="22">
        <v>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6"/>
  <sheetViews>
    <sheetView topLeftCell="C1" workbookViewId="0">
      <selection activeCell="E2" sqref="E2"/>
    </sheetView>
  </sheetViews>
  <sheetFormatPr defaultColWidth="14.453125" defaultRowHeight="15" customHeight="1"/>
  <sheetData>
    <row r="1" spans="1:5">
      <c r="A1" s="1" t="s">
        <v>3000</v>
      </c>
      <c r="B1" s="1" t="s">
        <v>2</v>
      </c>
      <c r="C1" s="1" t="s">
        <v>3001</v>
      </c>
      <c r="D1" s="1" t="s">
        <v>3002</v>
      </c>
      <c r="E1" s="2" t="s">
        <v>1</v>
      </c>
    </row>
    <row r="2" spans="1:5">
      <c r="A2" s="3" t="s">
        <v>3003</v>
      </c>
      <c r="B2" s="1" t="s">
        <v>2976</v>
      </c>
      <c r="C2" s="4">
        <f>VLOOKUP(B2,Model!A:C,3,0)</f>
        <v>0.26847521047708139</v>
      </c>
      <c r="D2" s="5">
        <f>VLOOKUP(B2,Model!A:C,2,0)</f>
        <v>0.73152478952291866</v>
      </c>
      <c r="E2" s="2" t="str">
        <f t="shared" ref="E2:E5" si="0">IF(C2&gt;D2,"M","F")</f>
        <v>F</v>
      </c>
    </row>
    <row r="3" spans="1:5">
      <c r="A3" s="3" t="s">
        <v>3004</v>
      </c>
      <c r="B3" s="1" t="s">
        <v>2988</v>
      </c>
      <c r="C3" s="4">
        <f>VLOOKUP(B3,Model!A:C,3,0)</f>
        <v>0.93461538461538463</v>
      </c>
      <c r="D3" s="5">
        <f>VLOOKUP(B3,Model!A:C,2,0)</f>
        <v>6.5384615384615388E-2</v>
      </c>
      <c r="E3" s="2" t="str">
        <f t="shared" si="0"/>
        <v>M</v>
      </c>
    </row>
    <row r="4" spans="1:5">
      <c r="A4" s="3" t="s">
        <v>3005</v>
      </c>
      <c r="B4" s="1" t="s">
        <v>2976</v>
      </c>
      <c r="C4" s="4">
        <f>VLOOKUP(B4,Model!A:C,3,0)</f>
        <v>0.26847521047708139</v>
      </c>
      <c r="D4" s="5">
        <f>VLOOKUP(B4,Model!A:C,2,0)</f>
        <v>0.73152478952291866</v>
      </c>
      <c r="E4" s="2" t="str">
        <f t="shared" si="0"/>
        <v>F</v>
      </c>
    </row>
    <row r="5" spans="1:5">
      <c r="A5" s="3" t="s">
        <v>2823</v>
      </c>
      <c r="B5" s="1" t="s">
        <v>2983</v>
      </c>
      <c r="C5" s="4">
        <f>VLOOKUP(B5,Model!A:C,3,0)</f>
        <v>0.17962003454231434</v>
      </c>
      <c r="D5" s="5">
        <f>VLOOKUP(B5,Model!A:C,2,0)</f>
        <v>0.82037996545768566</v>
      </c>
      <c r="E5" s="2" t="str">
        <f t="shared" si="0"/>
        <v>F</v>
      </c>
    </row>
    <row r="6" spans="1:5">
      <c r="A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valid_pivot</vt:lpstr>
      <vt:lpstr>valid</vt:lpstr>
      <vt:lpstr>validation</vt:lpstr>
      <vt:lpstr>train_pivot</vt:lpstr>
      <vt:lpstr>train_accuracy</vt:lpstr>
      <vt:lpstr>train</vt:lpstr>
      <vt:lpstr>Model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GUPTA</dc:creator>
  <cp:lastModifiedBy>Akshita Jain [Artificial Intelligence &amp; Machine Learni</cp:lastModifiedBy>
  <dcterms:modified xsi:type="dcterms:W3CDTF">2024-08-09T17:50:05Z</dcterms:modified>
</cp:coreProperties>
</file>