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https://d.docs.live.net/b5240726702bce72/Documents/"/>
    </mc:Choice>
  </mc:AlternateContent>
  <xr:revisionPtr revIDLastSave="43" documentId="8_{4C6FA596-6035-074B-AB34-F03295E75BF0}" xr6:coauthVersionLast="47" xr6:coauthVersionMax="47" xr10:uidLastSave="{04250F70-0E0F-4242-8758-FEAB0B33E5D2}"/>
  <bookViews>
    <workbookView minimized="1" xWindow="0" yWindow="740" windowWidth="29400" windowHeight="18380" activeTab="5" xr2:uid="{B089EA57-6955-B74F-A268-70F7D5766DDB}"/>
  </bookViews>
  <sheets>
    <sheet name="Data" sheetId="1" r:id="rId1"/>
    <sheet name="Finding 1" sheetId="2" r:id="rId2"/>
    <sheet name="Finding 2" sheetId="3" r:id="rId3"/>
    <sheet name="Finding 3" sheetId="4" r:id="rId4"/>
    <sheet name="Finding 4" sheetId="5" r:id="rId5"/>
    <sheet name="Dashbaord"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151" r:id="rId7"/>
    <pivotCache cacheId="15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6" l="1"/>
</calcChain>
</file>

<file path=xl/sharedStrings.xml><?xml version="1.0" encoding="utf-8"?>
<sst xmlns="http://schemas.openxmlformats.org/spreadsheetml/2006/main" count="785" uniqueCount="62">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</sst>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3"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Body)"/>
    </font>
    <font>
      <b/>
      <sz val="26"/>
      <color theme="1"/>
      <name val="Aptos Narrow (Body)"/>
    </font>
    <font>
      <b/>
      <sz val="22"/>
      <color theme="1"/>
      <name val="Aptos Narrow (Body)"/>
    </font>
    <font>
      <b/>
      <sz val="24"/>
      <color theme="1"/>
      <name val="Aptos Narrow (Body)"/>
    </font>
    <font>
      <b/>
      <sz val="72"/>
      <color theme="1"/>
      <name val="Aptos Narrow (Body)"/>
    </font>
    <font>
      <sz val="72"/>
      <color theme="1"/>
      <name val="Aptos Narrow"/>
      <family val="2"/>
      <scheme val="minor"/>
    </font>
    <font>
      <b/>
      <sz val="36"/>
      <color theme="1"/>
      <name val="Aptos Narrow"/>
      <scheme val="minor"/>
    </font>
    <font>
      <b/>
      <sz val="48"/>
      <color theme="1"/>
      <name val="Aptos Narrow"/>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7030A0"/>
        <bgColor indexed="64"/>
      </patternFill>
    </fill>
    <fill>
      <patternFill patternType="solid">
        <fgColor theme="7" tint="0.39997558519241921"/>
        <bgColor indexed="64"/>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1" fontId="12" fillId="6" borderId="2" xfId="0" applyNumberFormat="1" applyFont="1" applyFill="1" applyBorder="1" applyAlignment="1">
      <alignment horizontal="center" vertical="center" wrapText="1"/>
    </xf>
    <xf numFmtId="1" fontId="12" fillId="6" borderId="3" xfId="0" applyNumberFormat="1" applyFont="1" applyFill="1" applyBorder="1" applyAlignment="1">
      <alignment horizontal="center" vertical="center" wrapText="1"/>
    </xf>
    <xf numFmtId="1" fontId="12" fillId="6" borderId="4" xfId="0" applyNumberFormat="1" applyFont="1" applyFill="1" applyBorder="1" applyAlignment="1">
      <alignment horizontal="center" vertical="center" wrapText="1"/>
    </xf>
    <xf numFmtId="1" fontId="12" fillId="6" borderId="5" xfId="0" applyNumberFormat="1" applyFont="1" applyFill="1" applyBorder="1" applyAlignment="1">
      <alignment horizontal="center" vertical="center" wrapText="1"/>
    </xf>
    <xf numFmtId="1" fontId="12" fillId="6" borderId="0" xfId="0" applyNumberFormat="1" applyFont="1" applyFill="1" applyAlignment="1">
      <alignment horizontal="center" vertical="center" wrapText="1"/>
    </xf>
    <xf numFmtId="1" fontId="12" fillId="6" borderId="6" xfId="0" applyNumberFormat="1" applyFont="1" applyFill="1" applyBorder="1" applyAlignment="1">
      <alignment horizontal="center" vertical="center" wrapText="1"/>
    </xf>
    <xf numFmtId="1" fontId="12" fillId="6" borderId="7" xfId="0" applyNumberFormat="1" applyFont="1" applyFill="1" applyBorder="1" applyAlignment="1">
      <alignment horizontal="center" vertical="center" wrapText="1"/>
    </xf>
    <xf numFmtId="1" fontId="12" fillId="6" borderId="8" xfId="0" applyNumberFormat="1" applyFont="1" applyFill="1" applyBorder="1" applyAlignment="1">
      <alignment horizontal="center" vertical="center" wrapText="1"/>
    </xf>
    <xf numFmtId="1" fontId="12" fillId="6" borderId="9" xfId="0" applyNumberFormat="1" applyFont="1" applyFill="1" applyBorder="1" applyAlignment="1">
      <alignment horizontal="center" vertical="center" wrapText="1"/>
    </xf>
    <xf numFmtId="0" fontId="11" fillId="6" borderId="0" xfId="0" applyFont="1" applyFill="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9" fontId="9" fillId="4" borderId="2" xfId="1" applyFont="1" applyFill="1" applyBorder="1" applyAlignment="1">
      <alignment horizontal="center" vertical="center" wrapText="1"/>
    </xf>
    <xf numFmtId="9" fontId="10" fillId="4" borderId="3" xfId="1" applyFont="1" applyFill="1" applyBorder="1" applyAlignment="1">
      <alignment horizontal="center" vertical="center" wrapText="1"/>
    </xf>
    <xf numFmtId="9" fontId="10" fillId="4" borderId="4" xfId="1" applyFont="1" applyFill="1" applyBorder="1" applyAlignment="1">
      <alignment horizontal="center" vertical="center" wrapText="1"/>
    </xf>
    <xf numFmtId="9" fontId="10" fillId="4" borderId="5" xfId="1" applyFont="1" applyFill="1" applyBorder="1" applyAlignment="1">
      <alignment horizontal="center" vertical="center" wrapText="1"/>
    </xf>
    <xf numFmtId="9" fontId="10" fillId="4" borderId="0" xfId="1" applyFont="1" applyFill="1" applyBorder="1" applyAlignment="1">
      <alignment horizontal="center" vertical="center" wrapText="1"/>
    </xf>
    <xf numFmtId="9" fontId="10" fillId="4" borderId="6" xfId="1" applyFont="1" applyFill="1" applyBorder="1" applyAlignment="1">
      <alignment horizontal="center" vertical="center" wrapText="1"/>
    </xf>
    <xf numFmtId="9" fontId="10" fillId="4" borderId="7" xfId="1" applyFont="1" applyFill="1" applyBorder="1" applyAlignment="1">
      <alignment horizontal="center" vertical="center" wrapText="1"/>
    </xf>
    <xf numFmtId="9" fontId="10" fillId="4" borderId="8" xfId="1" applyFont="1" applyFill="1" applyBorder="1" applyAlignment="1">
      <alignment horizontal="center" vertical="center" wrapText="1"/>
    </xf>
    <xf numFmtId="9" fontId="10" fillId="4" borderId="9" xfId="1"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5" borderId="4" xfId="0" applyNumberFormat="1" applyFont="1" applyFill="1" applyBorder="1" applyAlignment="1">
      <alignment horizontal="center" vertical="center" wrapText="1"/>
    </xf>
    <xf numFmtId="164" fontId="12" fillId="5" borderId="5" xfId="0" applyNumberFormat="1" applyFont="1" applyFill="1" applyBorder="1" applyAlignment="1">
      <alignment horizontal="center" vertical="center" wrapText="1"/>
    </xf>
    <xf numFmtId="164" fontId="12" fillId="5" borderId="0" xfId="0" applyNumberFormat="1" applyFont="1" applyFill="1" applyAlignment="1">
      <alignment horizontal="center" vertical="center" wrapText="1"/>
    </xf>
    <xf numFmtId="164" fontId="12" fillId="5" borderId="6" xfId="0" applyNumberFormat="1" applyFont="1" applyFill="1" applyBorder="1" applyAlignment="1">
      <alignment horizontal="center" vertical="center" wrapText="1"/>
    </xf>
    <xf numFmtId="164" fontId="12" fillId="5" borderId="7" xfId="0" applyNumberFormat="1" applyFont="1" applyFill="1" applyBorder="1" applyAlignment="1">
      <alignment horizontal="center" vertical="center" wrapText="1"/>
    </xf>
    <xf numFmtId="164" fontId="12" fillId="5" borderId="8" xfId="0" applyNumberFormat="1" applyFont="1" applyFill="1" applyBorder="1" applyAlignment="1">
      <alignment horizontal="center" vertical="center" wrapText="1"/>
    </xf>
    <xf numFmtId="164" fontId="12" fillId="5" borderId="9" xfId="0" applyNumberFormat="1" applyFont="1" applyFill="1" applyBorder="1" applyAlignment="1">
      <alignment horizontal="center" vertical="center" wrapText="1"/>
    </xf>
  </cellXfs>
  <cellStyles count="2">
    <cellStyle name="Normal" xfId="0" builtinId="0"/>
    <cellStyle name="Per cent" xfId="1" builtinId="5"/>
  </cellStyles>
  <dxfs count="6">
    <dxf>
      <font>
        <b/>
      </font>
    </dxf>
    <dxf>
      <numFmt numFmtId="13" formatCode="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1443925711"/>
        <c:axId val="1443688079"/>
      </c:barChart>
      <c:catAx>
        <c:axId val="1443925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8079"/>
        <c:crosses val="autoZero"/>
        <c:auto val="1"/>
        <c:lblAlgn val="ctr"/>
        <c:lblOffset val="100"/>
        <c:noMultiLvlLbl val="0"/>
      </c:catAx>
      <c:valAx>
        <c:axId val="144368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[Business Insights Dashboard.xlsx]Finding 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DR and PM by Product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443925711"/>
        <c:axId val="1443688079"/>
      </c:barChart>
      <c:catAx>
        <c:axId val="14439257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Factors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688079"/>
        <c:crosses val="autoZero"/>
        <c:auto val="1"/>
        <c:lblAlgn val="ctr"/>
        <c:lblOffset val="100"/>
        <c:noMultiLvlLbl val="0"/>
      </c:catAx>
      <c:valAx>
        <c:axId val="1443688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[Business Insights Dashboard.xlsx]Finding 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and QS by Regions for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972720"/>
        <c:crosses val="autoZero"/>
        <c:crossBetween val="between"/>
      </c:valAx>
      <c:valAx>
        <c:axId val="6001691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72240"/>
        <c:crosses val="max"/>
        <c:crossBetween val="between"/>
      </c:valAx>
      <c:catAx>
        <c:axId val="600172240"/>
        <c:scaling>
          <c:orientation val="minMax"/>
        </c:scaling>
        <c:delete val="1"/>
        <c:axPos val="b"/>
        <c:numFmt formatCode="General" sourceLinked="1"/>
        <c:majorTickMark val="none"/>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[Business Insights Dashboard.xlsx]Finding 3!PivotTable3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Number of Product Sold for Product category by Customer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15"/>
        <c:overlap val="-2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Product 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[Business Insights Dashboard.xlsx]Finding 4!PivotTable4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revenue for Product Category by Customer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34925" cap="rnd">
              <a:solidFill>
                <a:schemeClr val="accent4">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34925" cap="rnd">
              <a:solidFill>
                <a:schemeClr val="accent4">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Product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emf"/><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33867</xdr:rowOff>
    </xdr:from>
    <xdr:to>
      <xdr:col>12</xdr:col>
      <xdr:colOff>812800</xdr:colOff>
      <xdr:row>27</xdr:row>
      <xdr:rowOff>16932</xdr:rowOff>
    </xdr:to>
    <xdr:graphicFrame macro="">
      <xdr:nvGraphicFramePr>
        <xdr:cNvPr id="2" name="Chart 1">
          <a:extLst>
            <a:ext uri="{FF2B5EF4-FFF2-40B4-BE49-F238E27FC236}">
              <a16:creationId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33868</xdr:rowOff>
    </xdr:from>
    <xdr:to>
      <xdr:col>25</xdr:col>
      <xdr:colOff>16934</xdr:colOff>
      <xdr:row>27</xdr:row>
      <xdr:rowOff>0</xdr:rowOff>
    </xdr:to>
    <xdr:graphicFrame macro="">
      <xdr:nvGraphicFramePr>
        <xdr:cNvPr id="3" name="Chart 2">
          <a:extLst>
            <a:ext uri="{FF2B5EF4-FFF2-40B4-BE49-F238E27FC236}">
              <a16:creationId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33867</xdr:rowOff>
    </xdr:from>
    <xdr:to>
      <xdr:col>12</xdr:col>
      <xdr:colOff>829732</xdr:colOff>
      <xdr:row>48</xdr:row>
      <xdr:rowOff>118533</xdr:rowOff>
    </xdr:to>
    <xdr:graphicFrame macro="">
      <xdr:nvGraphicFramePr>
        <xdr:cNvPr id="4" name="Chart 3">
          <a:extLst>
            <a:ext uri="{FF2B5EF4-FFF2-40B4-BE49-F238E27FC236}">
              <a16:creationId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33868</xdr:rowOff>
    </xdr:from>
    <xdr:to>
      <xdr:col>25</xdr:col>
      <xdr:colOff>50800</xdr:colOff>
      <xdr:row>48</xdr:row>
      <xdr:rowOff>135468</xdr:rowOff>
    </xdr:to>
    <xdr:graphicFrame macro="">
      <xdr:nvGraphicFramePr>
        <xdr:cNvPr id="5" name="Chart 4">
          <a:extLst>
            <a:ext uri="{FF2B5EF4-FFF2-40B4-BE49-F238E27FC236}">
              <a16:creationId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101600</xdr:colOff>
      <xdr:row>3</xdr:row>
      <xdr:rowOff>50800</xdr:rowOff>
    </xdr:from>
    <xdr:to>
      <xdr:col>28</xdr:col>
      <xdr:colOff>812800</xdr:colOff>
      <xdr:row>12</xdr:row>
      <xdr:rowOff>16933</xdr:rowOff>
    </xdr:to>
    <mc:AlternateContent xmlns:mc="http://schemas.openxmlformats.org/markup-compatibility/2006" xmlns:a14="http://schemas.microsoft.com/office/drawing/2010/main">
      <mc:Choice Requires="a14">
        <xdr:graphicFrame macro="">
          <xdr:nvGraphicFramePr>
            <xdr:cNvPr id="6" name="Payment_Method">
              <a:extLst>
                <a:ext uri="{FF2B5EF4-FFF2-40B4-BE49-F238E27FC236}">
                  <a16:creationId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0844933" y="660400"/>
              <a:ext cx="3200400" cy="1794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12</xdr:row>
      <xdr:rowOff>33866</xdr:rowOff>
    </xdr:from>
    <xdr:to>
      <xdr:col>28</xdr:col>
      <xdr:colOff>812800</xdr:colOff>
      <xdr:row>19</xdr:row>
      <xdr:rowOff>16933</xdr:rowOff>
    </xdr:to>
    <mc:AlternateContent xmlns:mc="http://schemas.openxmlformats.org/markup-compatibility/2006" xmlns:a14="http://schemas.microsoft.com/office/drawing/2010/main">
      <mc:Choice Requires="a14">
        <xdr:graphicFrame macro="">
          <xdr:nvGraphicFramePr>
            <xdr:cNvPr id="7" name="Customer_Segment">
              <a:extLst>
                <a:ext uri="{FF2B5EF4-FFF2-40B4-BE49-F238E27FC236}">
                  <a16:creationId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0844933" y="2472266"/>
              <a:ext cx="3200400" cy="1405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19</xdr:row>
      <xdr:rowOff>84666</xdr:rowOff>
    </xdr:from>
    <xdr:to>
      <xdr:col>28</xdr:col>
      <xdr:colOff>812800</xdr:colOff>
      <xdr:row>28</xdr:row>
      <xdr:rowOff>118533</xdr:rowOff>
    </xdr:to>
    <mc:AlternateContent xmlns:mc="http://schemas.openxmlformats.org/markup-compatibility/2006" xmlns:a14="http://schemas.microsoft.com/office/drawing/2010/main">
      <mc:Choice Requires="a14">
        <xdr:graphicFrame macro="">
          <xdr:nvGraphicFramePr>
            <xdr:cNvPr id="8" name="Sales_Channel">
              <a:extLst>
                <a:ext uri="{FF2B5EF4-FFF2-40B4-BE49-F238E27FC236}">
                  <a16:creationId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0844933" y="3945466"/>
              <a:ext cx="3200400"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118532</xdr:colOff>
      <xdr:row>28</xdr:row>
      <xdr:rowOff>152401</xdr:rowOff>
    </xdr:from>
    <xdr:to>
      <xdr:col>28</xdr:col>
      <xdr:colOff>761999</xdr:colOff>
      <xdr:row>54</xdr:row>
      <xdr:rowOff>101600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861865" y="5842001"/>
              <a:ext cx="3132667" cy="5249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829732</xdr:colOff>
      <xdr:row>5</xdr:row>
      <xdr:rowOff>203199</xdr:rowOff>
    </xdr:from>
    <xdr:to>
      <xdr:col>49</xdr:col>
      <xdr:colOff>308756</xdr:colOff>
      <xdr:row>41</xdr:row>
      <xdr:rowOff>16932</xdr:rowOff>
    </xdr:to>
    <xdr:pic>
      <xdr:nvPicPr>
        <xdr:cNvPr id="13" name="Picture 12">
          <a:extLst>
            <a:ext uri="{FF2B5EF4-FFF2-40B4-BE49-F238E27FC236}">
              <a16:creationId xmlns:a16="http://schemas.microsoft.com/office/drawing/2014/main" id="{7E1E4F8B-B01D-EE77-1760-AC466BAE6439}"/>
            </a:ext>
          </a:extLst>
        </xdr:cNvPr>
        <xdr:cNvPicPr>
          <a:picLocks noChangeAspect="1"/>
        </xdr:cNvPicPr>
      </xdr:nvPicPr>
      <xdr:blipFill>
        <a:blip xmlns:r="http://schemas.openxmlformats.org/officeDocument/2006/relationships" r:embed="rId5"/>
        <a:stretch>
          <a:fillRect/>
        </a:stretch>
      </xdr:blipFill>
      <xdr:spPr>
        <a:xfrm>
          <a:off x="25721732" y="1219199"/>
          <a:ext cx="15243957" cy="71289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15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5">
      <pivotArea dataOnly="0" labelOnly="1" outline="0" fieldPosition="0">
        <references count="1">
          <reference field="4294967294" count="2">
            <x v="0"/>
            <x v="1"/>
          </reference>
        </references>
      </pivotArea>
    </format>
    <format dxfId="4">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7D3924-1B6B-454F-A0DB-F03E6684DE41}" sourceName="City">
  <pivotTables>
    <pivotTable tabId="5" name="PivotTable4"/>
  </pivotTables>
  <data>
    <tabular pivotCacheId="1103458687">
      <items count="10">
        <i x="9" s="1"/>
        <i x="5" s="1"/>
        <i x="8" s="1"/>
        <i x="1" s="1"/>
        <i x="6" s="1"/>
        <i x="3" s="1"/>
        <i x="4" s="1"/>
        <i x="7"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B856DB-A166-4D46-8AAE-53694110853A}" sourceName="Sales_Channel">
  <pivotTables>
    <pivotTable tabId="4" name="PivotTable3"/>
  </pivotTables>
  <data>
    <tabular pivotCacheId="110345868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996803D-30A8-7347-8409-C9479EA923B1}" sourceName="Customer_Segment">
  <pivotTables>
    <pivotTable tabId="3" name="PivotTable2"/>
  </pivotTables>
  <data>
    <tabular pivotCacheId="33413072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01C638C-3E8A-1B47-989C-B67DCC5A1A11}" sourceName="Payment_Method">
  <pivotTables>
    <pivotTable tabId="2" name="PivotTable1"/>
  </pivotTables>
  <data>
    <tabular pivotCacheId="33413072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E626DFA-6247-D74C-8983-08998FA010D2}" cache="Slicer_City" caption="City" style="SlicerStyleDark4" rowHeight="251883"/>
  <slicer name="Sales_Channel" xr10:uid="{426BD9C7-F989-484E-BA23-C7FAD4C72613}" cache="Slicer_Sales_Channel" caption="Sales_Channel" style="SlicerStyleLight4" rowHeight="251883"/>
  <slicer name="Customer_Segment" xr10:uid="{88E80789-DFE3-764F-8580-E070DA05A2A3}" cache="Slicer_Customer_Segment" caption="Customer_Segment" style="SlicerStyleLight5" rowHeight="251883"/>
  <slicer name="Payment_Method" xr10:uid="{35230EB2-751A-F04C-90C5-294604F07957}" cache="Slicer_Payment_Method" caption="Payment_Method" style="SlicerStyleOther1" rowHeight="251883"/>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baseColWidth="10" defaultRowHeight="16" x14ac:dyDescent="0.2"/>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A8" sqref="A8"/>
    </sheetView>
  </sheetViews>
  <sheetFormatPr baseColWidth="10" defaultRowHeight="16" x14ac:dyDescent="0.2"/>
  <cols>
    <col min="1" max="1" width="12.83203125" bestFit="1" customWidth="1"/>
    <col min="2" max="2" width="16" bestFit="1" customWidth="1"/>
    <col min="3" max="3" width="8.1640625" bestFit="1" customWidth="1"/>
    <col min="4" max="4" width="10.5" bestFit="1" customWidth="1"/>
    <col min="5" max="5" width="14.5" bestFit="1" customWidth="1"/>
    <col min="6" max="6" width="16.33203125" bestFit="1" customWidth="1"/>
    <col min="7" max="7" width="10.5" bestFit="1" customWidth="1"/>
  </cols>
  <sheetData>
    <row r="1" spans="1:9" ht="22" x14ac:dyDescent="0.3">
      <c r="A1" s="4" t="s">
        <v>46</v>
      </c>
    </row>
    <row r="2" spans="1:9" x14ac:dyDescent="0.2">
      <c r="A2" s="10" t="s">
        <v>47</v>
      </c>
      <c r="B2" s="10"/>
      <c r="C2" s="10"/>
      <c r="D2" s="10"/>
      <c r="E2" s="10"/>
      <c r="F2" s="10"/>
      <c r="G2" s="10"/>
      <c r="H2" s="10"/>
      <c r="I2" s="10"/>
    </row>
    <row r="5" spans="1:9" x14ac:dyDescent="0.2">
      <c r="B5" s="7" t="s">
        <v>48</v>
      </c>
    </row>
    <row r="6" spans="1:9" x14ac:dyDescent="0.2">
      <c r="A6" s="7" t="s">
        <v>49</v>
      </c>
      <c r="B6" t="s">
        <v>44</v>
      </c>
      <c r="C6" t="s">
        <v>19</v>
      </c>
      <c r="D6" t="s">
        <v>12</v>
      </c>
      <c r="E6" t="s">
        <v>25</v>
      </c>
      <c r="F6" t="s">
        <v>29</v>
      </c>
      <c r="G6" t="s">
        <v>50</v>
      </c>
    </row>
    <row r="7" spans="1:9" x14ac:dyDescent="0.2">
      <c r="A7" s="5" t="s">
        <v>59</v>
      </c>
      <c r="B7" s="6">
        <v>9.8868350761340429E-2</v>
      </c>
      <c r="C7" s="6">
        <v>0.12948575044347371</v>
      </c>
      <c r="D7" s="6">
        <v>0.10225209806148733</v>
      </c>
      <c r="E7" s="6">
        <v>0.10376924367313188</v>
      </c>
      <c r="F7" s="6">
        <v>9.2065258798867913E-2</v>
      </c>
      <c r="G7" s="6">
        <v>0.10387801761838585</v>
      </c>
    </row>
    <row r="8" spans="1:9" x14ac:dyDescent="0.2">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143" workbookViewId="0">
      <selection activeCell="I26" sqref="I26"/>
    </sheetView>
  </sheetViews>
  <sheetFormatPr baseColWidth="10" defaultRowHeight="16" x14ac:dyDescent="0.2"/>
  <cols>
    <col min="1" max="1" width="20.1640625" bestFit="1" customWidth="1"/>
    <col min="2" max="2" width="21.1640625" bestFit="1" customWidth="1"/>
    <col min="3" max="3" width="21.83203125" bestFit="1" customWidth="1"/>
  </cols>
  <sheetData>
    <row r="1" spans="1:9" ht="22" x14ac:dyDescent="0.3">
      <c r="A1" s="4" t="s">
        <v>46</v>
      </c>
    </row>
    <row r="2" spans="1:9" x14ac:dyDescent="0.2">
      <c r="A2" s="10" t="s">
        <v>51</v>
      </c>
      <c r="B2" s="10"/>
      <c r="C2" s="10"/>
      <c r="D2" s="10"/>
      <c r="E2" s="10"/>
      <c r="F2" s="10"/>
      <c r="G2" s="10"/>
      <c r="H2" s="10"/>
      <c r="I2" s="10"/>
    </row>
    <row r="5" spans="1:9" x14ac:dyDescent="0.2">
      <c r="A5" s="7" t="s">
        <v>52</v>
      </c>
      <c r="B5" t="s">
        <v>53</v>
      </c>
      <c r="C5" t="s">
        <v>54</v>
      </c>
    </row>
    <row r="6" spans="1:9" x14ac:dyDescent="0.2">
      <c r="A6" s="8" t="s">
        <v>22</v>
      </c>
      <c r="B6" s="2">
        <v>500.58967525041447</v>
      </c>
      <c r="C6" s="2">
        <v>50.496523114105202</v>
      </c>
    </row>
    <row r="7" spans="1:9" x14ac:dyDescent="0.2">
      <c r="A7" s="9" t="s">
        <v>44</v>
      </c>
      <c r="B7" s="2">
        <v>519.19396281159209</v>
      </c>
      <c r="C7" s="2">
        <v>51.476852640594437</v>
      </c>
    </row>
    <row r="8" spans="1:9" x14ac:dyDescent="0.2">
      <c r="A8" s="9" t="s">
        <v>19</v>
      </c>
      <c r="B8" s="2">
        <v>567.03499684177189</v>
      </c>
      <c r="C8" s="2">
        <v>45.676182061842098</v>
      </c>
    </row>
    <row r="9" spans="1:9" x14ac:dyDescent="0.2">
      <c r="A9" s="9" t="s">
        <v>12</v>
      </c>
      <c r="B9" s="2">
        <v>518.84488527484564</v>
      </c>
      <c r="C9" s="2">
        <v>53.772721135712722</v>
      </c>
    </row>
    <row r="10" spans="1:9" x14ac:dyDescent="0.2">
      <c r="A10" s="9" t="s">
        <v>25</v>
      </c>
      <c r="B10" s="2">
        <v>422.0337209270707</v>
      </c>
      <c r="C10" s="2">
        <v>52.89406095725095</v>
      </c>
    </row>
    <row r="11" spans="1:9" x14ac:dyDescent="0.2">
      <c r="A11" s="9" t="s">
        <v>29</v>
      </c>
      <c r="B11" s="2">
        <v>491.35194902674579</v>
      </c>
      <c r="C11" s="2">
        <v>42.807912664931898</v>
      </c>
    </row>
    <row r="12" spans="1:9" x14ac:dyDescent="0.2">
      <c r="A12" s="8" t="s">
        <v>27</v>
      </c>
      <c r="B12" s="2">
        <v>441.49035055581248</v>
      </c>
      <c r="C12" s="2">
        <v>51.607411492326889</v>
      </c>
    </row>
    <row r="13" spans="1:9" x14ac:dyDescent="0.2">
      <c r="A13" s="9" t="s">
        <v>44</v>
      </c>
      <c r="B13" s="2">
        <v>399.48976976025614</v>
      </c>
      <c r="C13" s="2">
        <v>63.605860113551216</v>
      </c>
    </row>
    <row r="14" spans="1:9" x14ac:dyDescent="0.2">
      <c r="A14" s="9" t="s">
        <v>19</v>
      </c>
      <c r="B14" s="2">
        <v>528.05432655984237</v>
      </c>
      <c r="C14" s="2">
        <v>44.58169679742484</v>
      </c>
    </row>
    <row r="15" spans="1:9" x14ac:dyDescent="0.2">
      <c r="A15" s="9" t="s">
        <v>12</v>
      </c>
      <c r="B15" s="2">
        <v>419.62195139603449</v>
      </c>
      <c r="C15" s="2">
        <v>38.215984525412651</v>
      </c>
    </row>
    <row r="16" spans="1:9" x14ac:dyDescent="0.2">
      <c r="A16" s="9" t="s">
        <v>25</v>
      </c>
      <c r="B16" s="2">
        <v>403.60719750147678</v>
      </c>
      <c r="C16" s="2">
        <v>62.222079765891358</v>
      </c>
    </row>
    <row r="17" spans="1:3" x14ac:dyDescent="0.2">
      <c r="A17" s="9" t="s">
        <v>29</v>
      </c>
      <c r="B17" s="2">
        <v>451.7076326583412</v>
      </c>
      <c r="C17" s="2">
        <v>47.720081336177877</v>
      </c>
    </row>
    <row r="18" spans="1:3" x14ac:dyDescent="0.2">
      <c r="A18" s="8" t="s">
        <v>15</v>
      </c>
      <c r="B18" s="2">
        <v>479.50067916887264</v>
      </c>
      <c r="C18" s="2">
        <v>43.620928242742245</v>
      </c>
    </row>
    <row r="19" spans="1:3" x14ac:dyDescent="0.2">
      <c r="A19" s="9" t="s">
        <v>44</v>
      </c>
      <c r="B19" s="2">
        <v>384.4502791495442</v>
      </c>
      <c r="C19" s="2">
        <v>41.719389824964331</v>
      </c>
    </row>
    <row r="20" spans="1:3" x14ac:dyDescent="0.2">
      <c r="A20" s="9" t="s">
        <v>19</v>
      </c>
      <c r="B20" s="2">
        <v>467.90832515030013</v>
      </c>
      <c r="C20" s="2">
        <v>34.374500560804783</v>
      </c>
    </row>
    <row r="21" spans="1:3" x14ac:dyDescent="0.2">
      <c r="A21" s="9" t="s">
        <v>12</v>
      </c>
      <c r="B21" s="2">
        <v>469.25149155223983</v>
      </c>
      <c r="C21" s="2">
        <v>41.356824060435564</v>
      </c>
    </row>
    <row r="22" spans="1:3" x14ac:dyDescent="0.2">
      <c r="A22" s="9" t="s">
        <v>25</v>
      </c>
      <c r="B22" s="2">
        <v>560.8609947163477</v>
      </c>
      <c r="C22" s="2">
        <v>52.001236162755127</v>
      </c>
    </row>
    <row r="23" spans="1:3" x14ac:dyDescent="0.2">
      <c r="A23" s="9" t="s">
        <v>29</v>
      </c>
      <c r="B23" s="2">
        <v>501.97016179244395</v>
      </c>
      <c r="C23" s="2">
        <v>44.800130070976444</v>
      </c>
    </row>
    <row r="24" spans="1:3" x14ac:dyDescent="0.2">
      <c r="A24" s="8" t="s">
        <v>39</v>
      </c>
      <c r="B24" s="2">
        <v>511.82717264003566</v>
      </c>
      <c r="C24" s="2">
        <v>59.029857376759097</v>
      </c>
    </row>
    <row r="25" spans="1:3" x14ac:dyDescent="0.2">
      <c r="A25" s="9" t="s">
        <v>44</v>
      </c>
      <c r="B25" s="2">
        <v>465.7880822955305</v>
      </c>
      <c r="C25" s="2">
        <v>51.37671493474766</v>
      </c>
    </row>
    <row r="26" spans="1:3" x14ac:dyDescent="0.2">
      <c r="A26" s="9" t="s">
        <v>19</v>
      </c>
      <c r="B26" s="2">
        <v>613.20241906056162</v>
      </c>
      <c r="C26" s="2">
        <v>59.046331233405468</v>
      </c>
    </row>
    <row r="27" spans="1:3" x14ac:dyDescent="0.2">
      <c r="A27" s="9" t="s">
        <v>12</v>
      </c>
      <c r="B27" s="2">
        <v>439.86504645121141</v>
      </c>
      <c r="C27" s="2">
        <v>68.339959620879185</v>
      </c>
    </row>
    <row r="28" spans="1:3" x14ac:dyDescent="0.2">
      <c r="A28" s="9" t="s">
        <v>25</v>
      </c>
      <c r="B28" s="2">
        <v>666.87985150597842</v>
      </c>
      <c r="C28" s="2">
        <v>39.117970840767271</v>
      </c>
    </row>
    <row r="29" spans="1:3" x14ac:dyDescent="0.2">
      <c r="A29" s="9" t="s">
        <v>29</v>
      </c>
      <c r="B29" s="2">
        <v>487.24244295380055</v>
      </c>
      <c r="C29" s="2">
        <v>58.212053797623035</v>
      </c>
    </row>
    <row r="30" spans="1:3" x14ac:dyDescent="0.2">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C10" sqref="C10"/>
    </sheetView>
  </sheetViews>
  <sheetFormatPr baseColWidth="10" defaultRowHeight="16" x14ac:dyDescent="0.2"/>
  <cols>
    <col min="1" max="1" width="25.6640625" bestFit="1" customWidth="1"/>
    <col min="2" max="2" width="16" bestFit="1" customWidth="1"/>
    <col min="3" max="3" width="9.1640625" bestFit="1" customWidth="1"/>
    <col min="4" max="4" width="9.83203125" bestFit="1" customWidth="1"/>
    <col min="5" max="5" width="10.5" bestFit="1" customWidth="1"/>
  </cols>
  <sheetData>
    <row r="1" spans="1:9" ht="22" x14ac:dyDescent="0.3">
      <c r="A1" s="4" t="s">
        <v>46</v>
      </c>
    </row>
    <row r="2" spans="1:9" x14ac:dyDescent="0.2">
      <c r="A2" s="10" t="s">
        <v>55</v>
      </c>
      <c r="B2" s="10"/>
      <c r="C2" s="10"/>
      <c r="D2" s="10"/>
      <c r="E2" s="10"/>
      <c r="F2" s="10"/>
      <c r="G2" s="10"/>
      <c r="H2" s="10"/>
      <c r="I2" s="10"/>
    </row>
    <row r="5" spans="1:9" x14ac:dyDescent="0.2">
      <c r="A5" s="7" t="s">
        <v>56</v>
      </c>
      <c r="B5" s="7" t="s">
        <v>48</v>
      </c>
    </row>
    <row r="6" spans="1:9" x14ac:dyDescent="0.2">
      <c r="A6" s="7" t="s">
        <v>52</v>
      </c>
      <c r="B6" t="s">
        <v>20</v>
      </c>
      <c r="C6" t="s">
        <v>13</v>
      </c>
      <c r="D6" t="s">
        <v>26</v>
      </c>
      <c r="E6" t="s">
        <v>50</v>
      </c>
    </row>
    <row r="7" spans="1:9" x14ac:dyDescent="0.2">
      <c r="A7" s="8" t="s">
        <v>44</v>
      </c>
      <c r="B7">
        <v>5</v>
      </c>
      <c r="C7">
        <v>8</v>
      </c>
      <c r="D7">
        <v>7</v>
      </c>
      <c r="E7">
        <v>20</v>
      </c>
    </row>
    <row r="8" spans="1:9" x14ac:dyDescent="0.2">
      <c r="A8" s="8" t="s">
        <v>19</v>
      </c>
      <c r="B8">
        <v>2</v>
      </c>
      <c r="C8">
        <v>7</v>
      </c>
      <c r="D8">
        <v>7</v>
      </c>
      <c r="E8">
        <v>16</v>
      </c>
    </row>
    <row r="9" spans="1:9" x14ac:dyDescent="0.2">
      <c r="A9" s="8" t="s">
        <v>12</v>
      </c>
      <c r="B9">
        <v>7</v>
      </c>
      <c r="C9">
        <v>8</v>
      </c>
      <c r="D9">
        <v>7</v>
      </c>
      <c r="E9">
        <v>22</v>
      </c>
    </row>
    <row r="10" spans="1:9" x14ac:dyDescent="0.2">
      <c r="A10" s="8" t="s">
        <v>25</v>
      </c>
      <c r="B10">
        <v>7</v>
      </c>
      <c r="C10">
        <v>3</v>
      </c>
      <c r="D10">
        <v>9</v>
      </c>
      <c r="E10">
        <v>19</v>
      </c>
    </row>
    <row r="11" spans="1:9" x14ac:dyDescent="0.2">
      <c r="A11" s="8" t="s">
        <v>29</v>
      </c>
      <c r="B11">
        <v>10</v>
      </c>
      <c r="C11">
        <v>5</v>
      </c>
      <c r="D11">
        <v>8</v>
      </c>
      <c r="E11">
        <v>23</v>
      </c>
    </row>
    <row r="12" spans="1:9" x14ac:dyDescent="0.2">
      <c r="A12" s="8"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I23" sqref="I23"/>
    </sheetView>
  </sheetViews>
  <sheetFormatPr baseColWidth="10" defaultRowHeight="16" x14ac:dyDescent="0.2"/>
  <cols>
    <col min="1" max="1" width="18.33203125" bestFit="1" customWidth="1"/>
    <col min="2" max="2" width="16" bestFit="1" customWidth="1"/>
    <col min="3" max="3" width="9.33203125" bestFit="1" customWidth="1"/>
    <col min="4" max="4" width="9.83203125" bestFit="1" customWidth="1"/>
    <col min="5" max="5" width="10.6640625" bestFit="1" customWidth="1"/>
  </cols>
  <sheetData>
    <row r="1" spans="1:9" ht="22" x14ac:dyDescent="0.3">
      <c r="A1" s="4" t="s">
        <v>46</v>
      </c>
    </row>
    <row r="2" spans="1:9" x14ac:dyDescent="0.2">
      <c r="A2" s="10" t="s">
        <v>57</v>
      </c>
      <c r="B2" s="10"/>
      <c r="C2" s="10"/>
      <c r="D2" s="10"/>
      <c r="E2" s="10"/>
      <c r="F2" s="10"/>
      <c r="G2" s="10"/>
      <c r="H2" s="10"/>
      <c r="I2" s="10"/>
    </row>
    <row r="5" spans="1:9" x14ac:dyDescent="0.2">
      <c r="A5" s="7" t="s">
        <v>58</v>
      </c>
      <c r="B5" s="7" t="s">
        <v>48</v>
      </c>
    </row>
    <row r="6" spans="1:9" x14ac:dyDescent="0.2">
      <c r="A6" s="7" t="s">
        <v>52</v>
      </c>
      <c r="B6" t="s">
        <v>20</v>
      </c>
      <c r="C6" t="s">
        <v>13</v>
      </c>
      <c r="D6" t="s">
        <v>26</v>
      </c>
      <c r="E6" t="s">
        <v>50</v>
      </c>
    </row>
    <row r="7" spans="1:9" x14ac:dyDescent="0.2">
      <c r="A7" s="8" t="s">
        <v>44</v>
      </c>
      <c r="B7" s="2">
        <v>1739.2726113310291</v>
      </c>
      <c r="C7" s="2">
        <v>3579.8907301487211</v>
      </c>
      <c r="D7" s="2">
        <v>3497.5152059749394</v>
      </c>
      <c r="E7" s="2">
        <v>8816.6785474546905</v>
      </c>
    </row>
    <row r="8" spans="1:9" x14ac:dyDescent="0.2">
      <c r="A8" s="8" t="s">
        <v>19</v>
      </c>
      <c r="B8" s="2">
        <v>1031.5711951786782</v>
      </c>
      <c r="C8" s="2">
        <v>3898.5685054131709</v>
      </c>
      <c r="D8" s="2">
        <v>3735.6798995761246</v>
      </c>
      <c r="E8" s="2">
        <v>8665.8196001679735</v>
      </c>
    </row>
    <row r="9" spans="1:9" x14ac:dyDescent="0.2">
      <c r="A9" s="8" t="s">
        <v>12</v>
      </c>
      <c r="B9" s="2">
        <v>2938.2661007341721</v>
      </c>
      <c r="C9" s="2">
        <v>4267.0185152822251</v>
      </c>
      <c r="D9" s="2">
        <v>3011.585284136494</v>
      </c>
      <c r="E9" s="2">
        <v>10216.869900152891</v>
      </c>
    </row>
    <row r="10" spans="1:9" x14ac:dyDescent="0.2">
      <c r="A10" s="8" t="s">
        <v>25</v>
      </c>
      <c r="B10" s="2">
        <v>3365.6502725341011</v>
      </c>
      <c r="C10" s="2">
        <v>1558.8771841524908</v>
      </c>
      <c r="D10" s="2">
        <v>4306.2100042676666</v>
      </c>
      <c r="E10" s="2">
        <v>9230.7374609542585</v>
      </c>
    </row>
    <row r="11" spans="1:9" x14ac:dyDescent="0.2">
      <c r="A11" s="8" t="s">
        <v>29</v>
      </c>
      <c r="B11" s="2">
        <v>4697.418989578322</v>
      </c>
      <c r="C11" s="2">
        <v>2409.6878304381703</v>
      </c>
      <c r="D11" s="2">
        <v>3909.8063441897689</v>
      </c>
      <c r="E11" s="2">
        <v>11016.91316420626</v>
      </c>
    </row>
    <row r="12" spans="1:9" x14ac:dyDescent="0.2">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6"/>
  <sheetViews>
    <sheetView tabSelected="1" zoomScale="75" zoomScaleNormal="90" workbookViewId="0">
      <selection activeCell="BA37" sqref="BA37"/>
    </sheetView>
  </sheetViews>
  <sheetFormatPr baseColWidth="10" defaultRowHeight="16" x14ac:dyDescent="0.2"/>
  <sheetData>
    <row r="1" spans="1:29" x14ac:dyDescent="0.2">
      <c r="A1" s="20" t="s">
        <v>61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spans="1:29"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9" x14ac:dyDescent="0.2">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x14ac:dyDescent="0.2">
      <c r="A4" s="32"/>
      <c r="B4" s="22"/>
      <c r="C4" s="22"/>
      <c r="D4" s="22"/>
      <c r="E4" s="22"/>
      <c r="F4" s="22"/>
      <c r="G4" s="22"/>
      <c r="H4" s="22"/>
      <c r="I4" s="22"/>
      <c r="J4" s="22"/>
      <c r="K4" s="22"/>
      <c r="L4" s="22"/>
      <c r="M4" s="22"/>
      <c r="N4" s="33"/>
      <c r="O4" s="22"/>
      <c r="P4" s="22"/>
      <c r="Q4" s="22"/>
      <c r="R4" s="22"/>
      <c r="S4" s="22"/>
      <c r="T4" s="22"/>
      <c r="U4" s="22"/>
      <c r="V4" s="22"/>
      <c r="W4" s="22"/>
      <c r="X4" s="22"/>
      <c r="Y4" s="22"/>
      <c r="Z4" s="21"/>
      <c r="AA4" s="22"/>
      <c r="AB4" s="22"/>
      <c r="AC4" s="22"/>
    </row>
    <row r="5" spans="1:29" x14ac:dyDescent="0.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x14ac:dyDescent="0.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row>
    <row r="10" spans="1:29"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spans="1:29"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spans="1:29"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spans="1:29"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spans="1:29"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x14ac:dyDescent="0.2">
      <c r="A28" s="34"/>
      <c r="B28" s="22"/>
      <c r="C28" s="22"/>
      <c r="D28" s="22"/>
      <c r="E28" s="22"/>
      <c r="F28" s="22"/>
      <c r="G28" s="22"/>
      <c r="H28" s="22"/>
      <c r="I28" s="22"/>
      <c r="J28" s="22"/>
      <c r="K28" s="22"/>
      <c r="L28" s="22"/>
      <c r="M28" s="22"/>
      <c r="N28" s="33"/>
      <c r="O28" s="22"/>
      <c r="P28" s="22"/>
      <c r="Q28" s="22"/>
      <c r="R28" s="22"/>
      <c r="S28" s="22"/>
      <c r="T28" s="22"/>
      <c r="U28" s="22"/>
      <c r="V28" s="22"/>
      <c r="W28" s="22"/>
      <c r="X28" s="22"/>
      <c r="Y28" s="22"/>
      <c r="Z28" s="22"/>
      <c r="AA28" s="22"/>
      <c r="AB28" s="22"/>
      <c r="AC28" s="22"/>
    </row>
    <row r="29" spans="1:29"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7" thickBot="1"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6" customHeight="1" thickTop="1" x14ac:dyDescent="0.2">
      <c r="A50" s="23">
        <f>0.09+(0.0188%*N50)+(0.3178%*U50)</f>
        <v>0.59580000000000011</v>
      </c>
      <c r="B50" s="24"/>
      <c r="C50" s="24"/>
      <c r="D50" s="24"/>
      <c r="E50" s="24"/>
      <c r="F50" s="24"/>
      <c r="G50" s="24"/>
      <c r="H50" s="24"/>
      <c r="I50" s="24"/>
      <c r="J50" s="24"/>
      <c r="K50" s="24"/>
      <c r="L50" s="24"/>
      <c r="M50" s="25"/>
      <c r="N50" s="35">
        <v>1000</v>
      </c>
      <c r="O50" s="36"/>
      <c r="P50" s="36"/>
      <c r="Q50" s="36"/>
      <c r="R50" s="36"/>
      <c r="S50" s="36"/>
      <c r="T50" s="37"/>
      <c r="U50" s="11">
        <v>100</v>
      </c>
      <c r="V50" s="12"/>
      <c r="W50" s="12"/>
      <c r="X50" s="12"/>
      <c r="Y50" s="13"/>
      <c r="Z50" s="22"/>
      <c r="AA50" s="22"/>
      <c r="AB50" s="22"/>
      <c r="AC50" s="22"/>
    </row>
    <row r="51" spans="1:29" ht="16" customHeight="1" x14ac:dyDescent="0.2">
      <c r="A51" s="26"/>
      <c r="B51" s="27"/>
      <c r="C51" s="27"/>
      <c r="D51" s="27"/>
      <c r="E51" s="27"/>
      <c r="F51" s="27"/>
      <c r="G51" s="27"/>
      <c r="H51" s="27"/>
      <c r="I51" s="27"/>
      <c r="J51" s="27"/>
      <c r="K51" s="27"/>
      <c r="L51" s="27"/>
      <c r="M51" s="28"/>
      <c r="N51" s="38"/>
      <c r="O51" s="39"/>
      <c r="P51" s="39"/>
      <c r="Q51" s="39"/>
      <c r="R51" s="39"/>
      <c r="S51" s="39"/>
      <c r="T51" s="40"/>
      <c r="U51" s="14"/>
      <c r="V51" s="15"/>
      <c r="W51" s="15"/>
      <c r="X51" s="15"/>
      <c r="Y51" s="16"/>
      <c r="Z51" s="22"/>
      <c r="AA51" s="22"/>
      <c r="AB51" s="22"/>
      <c r="AC51" s="22"/>
    </row>
    <row r="52" spans="1:29" ht="16" customHeight="1" x14ac:dyDescent="0.2">
      <c r="A52" s="26"/>
      <c r="B52" s="27"/>
      <c r="C52" s="27"/>
      <c r="D52" s="27"/>
      <c r="E52" s="27"/>
      <c r="F52" s="27"/>
      <c r="G52" s="27"/>
      <c r="H52" s="27"/>
      <c r="I52" s="27"/>
      <c r="J52" s="27"/>
      <c r="K52" s="27"/>
      <c r="L52" s="27"/>
      <c r="M52" s="28"/>
      <c r="N52" s="38"/>
      <c r="O52" s="39"/>
      <c r="P52" s="39"/>
      <c r="Q52" s="39"/>
      <c r="R52" s="39"/>
      <c r="S52" s="39"/>
      <c r="T52" s="40"/>
      <c r="U52" s="14"/>
      <c r="V52" s="15"/>
      <c r="W52" s="15"/>
      <c r="X52" s="15"/>
      <c r="Y52" s="16"/>
      <c r="Z52" s="22"/>
      <c r="AA52" s="22"/>
      <c r="AB52" s="22"/>
      <c r="AC52" s="22"/>
    </row>
    <row r="53" spans="1:29" ht="16" customHeight="1" x14ac:dyDescent="0.2">
      <c r="A53" s="26"/>
      <c r="B53" s="27"/>
      <c r="C53" s="27"/>
      <c r="D53" s="27"/>
      <c r="E53" s="27"/>
      <c r="F53" s="27"/>
      <c r="G53" s="27"/>
      <c r="H53" s="27"/>
      <c r="I53" s="27"/>
      <c r="J53" s="27"/>
      <c r="K53" s="27"/>
      <c r="L53" s="27"/>
      <c r="M53" s="28"/>
      <c r="N53" s="38"/>
      <c r="O53" s="39"/>
      <c r="P53" s="39"/>
      <c r="Q53" s="39"/>
      <c r="R53" s="39"/>
      <c r="S53" s="39"/>
      <c r="T53" s="40"/>
      <c r="U53" s="14"/>
      <c r="V53" s="15"/>
      <c r="W53" s="15"/>
      <c r="X53" s="15"/>
      <c r="Y53" s="16"/>
      <c r="Z53" s="22"/>
      <c r="AA53" s="22"/>
      <c r="AB53" s="22"/>
      <c r="AC53" s="22"/>
    </row>
    <row r="54" spans="1:29" ht="16" customHeight="1" x14ac:dyDescent="0.2">
      <c r="A54" s="26"/>
      <c r="B54" s="27"/>
      <c r="C54" s="27"/>
      <c r="D54" s="27"/>
      <c r="E54" s="27"/>
      <c r="F54" s="27"/>
      <c r="G54" s="27"/>
      <c r="H54" s="27"/>
      <c r="I54" s="27"/>
      <c r="J54" s="27"/>
      <c r="K54" s="27"/>
      <c r="L54" s="27"/>
      <c r="M54" s="28"/>
      <c r="N54" s="38"/>
      <c r="O54" s="39"/>
      <c r="P54" s="39"/>
      <c r="Q54" s="39"/>
      <c r="R54" s="39"/>
      <c r="S54" s="39"/>
      <c r="T54" s="40"/>
      <c r="U54" s="14"/>
      <c r="V54" s="15"/>
      <c r="W54" s="15"/>
      <c r="X54" s="15"/>
      <c r="Y54" s="16"/>
      <c r="Z54" s="22"/>
      <c r="AA54" s="22"/>
      <c r="AB54" s="22"/>
      <c r="AC54" s="22"/>
    </row>
    <row r="55" spans="1:29" ht="16" customHeight="1" thickBot="1" x14ac:dyDescent="0.25">
      <c r="A55" s="29"/>
      <c r="B55" s="30"/>
      <c r="C55" s="30"/>
      <c r="D55" s="30"/>
      <c r="E55" s="30"/>
      <c r="F55" s="30"/>
      <c r="G55" s="30"/>
      <c r="H55" s="30"/>
      <c r="I55" s="30"/>
      <c r="J55" s="30"/>
      <c r="K55" s="30"/>
      <c r="L55" s="30"/>
      <c r="M55" s="31"/>
      <c r="N55" s="41"/>
      <c r="O55" s="42"/>
      <c r="P55" s="42"/>
      <c r="Q55" s="42"/>
      <c r="R55" s="42"/>
      <c r="S55" s="42"/>
      <c r="T55" s="43"/>
      <c r="U55" s="17"/>
      <c r="V55" s="18"/>
      <c r="W55" s="18"/>
      <c r="X55" s="18"/>
      <c r="Y55" s="19"/>
      <c r="Z55" s="22"/>
      <c r="AA55" s="22"/>
      <c r="AB55" s="22"/>
      <c r="AC55" s="22"/>
    </row>
    <row r="56" spans="1:29" ht="17" thickTop="1" x14ac:dyDescent="0.2"/>
  </sheetData>
  <mergeCells count="9">
    <mergeCell ref="U50:Y55"/>
    <mergeCell ref="A1:AC3"/>
    <mergeCell ref="Z4:AC55"/>
    <mergeCell ref="A50:M55"/>
    <mergeCell ref="A4:M27"/>
    <mergeCell ref="N4:Y27"/>
    <mergeCell ref="A28:M49"/>
    <mergeCell ref="N28:Y49"/>
    <mergeCell ref="N50: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Akshita Verma</cp:lastModifiedBy>
  <dcterms:created xsi:type="dcterms:W3CDTF">2024-03-01T08:48:58Z</dcterms:created>
  <dcterms:modified xsi:type="dcterms:W3CDTF">2024-08-20T05:09:44Z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